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5\PUERTO TEJADA\PORCESOS DE SELECCION\IMPRESOS\"/>
    </mc:Choice>
  </mc:AlternateContent>
  <bookViews>
    <workbookView xWindow="0" yWindow="0" windowWidth="4080" windowHeight="6432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1" l="1"/>
  <c r="I13" i="1" l="1"/>
  <c r="J13" i="1" s="1"/>
  <c r="K13" i="1" s="1"/>
  <c r="H14" i="1"/>
  <c r="H15" i="1"/>
  <c r="H16" i="1"/>
  <c r="I16" i="1" s="1"/>
  <c r="J16" i="1" s="1"/>
  <c r="K16" i="1" s="1"/>
  <c r="H17" i="1"/>
  <c r="H18" i="1"/>
  <c r="H19" i="1"/>
  <c r="H20" i="1"/>
  <c r="I20" i="1" s="1"/>
  <c r="J20" i="1" s="1"/>
  <c r="K20" i="1" s="1"/>
  <c r="H21" i="1"/>
  <c r="H22" i="1"/>
  <c r="H23" i="1"/>
  <c r="H24" i="1"/>
  <c r="I24" i="1" s="1"/>
  <c r="J24" i="1" s="1"/>
  <c r="K24" i="1" s="1"/>
  <c r="H25" i="1"/>
  <c r="H26" i="1"/>
  <c r="H27" i="1"/>
  <c r="H28" i="1"/>
  <c r="I28" i="1" s="1"/>
  <c r="J28" i="1" s="1"/>
  <c r="K28" i="1" s="1"/>
  <c r="H29" i="1"/>
  <c r="H30" i="1"/>
  <c r="H31" i="1"/>
  <c r="H32" i="1"/>
  <c r="I32" i="1" s="1"/>
  <c r="J32" i="1" s="1"/>
  <c r="K32" i="1" s="1"/>
  <c r="H33" i="1"/>
  <c r="I30" i="1" l="1"/>
  <c r="J30" i="1" s="1"/>
  <c r="K30" i="1" s="1"/>
  <c r="I22" i="1"/>
  <c r="J22" i="1"/>
  <c r="K22" i="1" s="1"/>
  <c r="I14" i="1"/>
  <c r="J14" i="1" s="1"/>
  <c r="K14" i="1" s="1"/>
  <c r="I29" i="1"/>
  <c r="J29" i="1"/>
  <c r="K29" i="1" s="1"/>
  <c r="I21" i="1"/>
  <c r="J21" i="1" s="1"/>
  <c r="K21" i="1" s="1"/>
  <c r="I27" i="1"/>
  <c r="J27" i="1"/>
  <c r="K27" i="1" s="1"/>
  <c r="I19" i="1"/>
  <c r="J19" i="1" s="1"/>
  <c r="K19" i="1" s="1"/>
  <c r="I26" i="1"/>
  <c r="J26" i="1" s="1"/>
  <c r="K26" i="1" s="1"/>
  <c r="I18" i="1"/>
  <c r="J18" i="1"/>
  <c r="K18" i="1" s="1"/>
  <c r="I33" i="1"/>
  <c r="J33" i="1" s="1"/>
  <c r="K33" i="1" s="1"/>
  <c r="I25" i="1"/>
  <c r="J25" i="1" s="1"/>
  <c r="K25" i="1" s="1"/>
  <c r="I17" i="1"/>
  <c r="J17" i="1"/>
  <c r="K17" i="1" s="1"/>
  <c r="I31" i="1"/>
  <c r="J31" i="1" s="1"/>
  <c r="K31" i="1" s="1"/>
  <c r="I23" i="1"/>
  <c r="J23" i="1"/>
  <c r="K23" i="1" s="1"/>
  <c r="I15" i="1"/>
  <c r="J15" i="1" s="1"/>
  <c r="K15" i="1" s="1"/>
  <c r="K34" i="1" l="1"/>
</calcChain>
</file>

<file path=xl/sharedStrings.xml><?xml version="1.0" encoding="utf-8"?>
<sst xmlns="http://schemas.openxmlformats.org/spreadsheetml/2006/main" count="74" uniqueCount="53">
  <si>
    <t>(ESTUDIO DE MERCADO)</t>
  </si>
  <si>
    <t>PROYECTO</t>
  </si>
  <si>
    <t>RESPONSABLE</t>
  </si>
  <si>
    <t>#</t>
  </si>
  <si>
    <t>NOMBRE  PROVEDOR</t>
  </si>
  <si>
    <t>LUGAR</t>
  </si>
  <si>
    <t>FECHA</t>
  </si>
  <si>
    <t>CONSULTA REALIZADA POR EL SIGUIENTE MEDIO</t>
  </si>
  <si>
    <t>ESCRITO</t>
  </si>
  <si>
    <t>VIA TELE</t>
  </si>
  <si>
    <t>X</t>
  </si>
  <si>
    <t>No</t>
  </si>
  <si>
    <t>ITEM</t>
  </si>
  <si>
    <t>UND</t>
  </si>
  <si>
    <t>CANT</t>
  </si>
  <si>
    <t>PROVEEDOR</t>
  </si>
  <si>
    <t>UNIDAD</t>
  </si>
  <si>
    <t xml:space="preserve">valor Promedio del mercado </t>
  </si>
  <si>
    <t xml:space="preserve">AREA </t>
  </si>
  <si>
    <t xml:space="preserve">                  REPUBLICA DE COLOMBIA 
                     MUNICIPIO DE  PUERTO TEJADA
</t>
  </si>
  <si>
    <t xml:space="preserve">LUIS FERNANDO AMU FORI SECRETRARIO DE TALENTO HUMANO </t>
  </si>
  <si>
    <t>CALI</t>
  </si>
  <si>
    <t xml:space="preserve">KREART S.A.S </t>
  </si>
  <si>
    <t xml:space="preserve">PUERTO TEJADA </t>
  </si>
  <si>
    <t>PASACALLES LONA FULL COLOR 6MT+ 1MT</t>
  </si>
  <si>
    <t xml:space="preserve">VOLANTES PROPALCOTE 115GR TAMAÑO M CARTA FULL COLOR * MILLAR </t>
  </si>
  <si>
    <t>PENDONES POSTEROS TAMAÑO 70*100 CM</t>
  </si>
  <si>
    <t xml:space="preserve">MILLAR DE PLEGABLES A 1 TINTA TAMAÑO CARTA EN BOND DOBLE CARA </t>
  </si>
  <si>
    <t xml:space="preserve">MILLAR DE PLEGABLES A 1 TINTA TAMAÑO OFICIO  EN BOND DOBLE CARA </t>
  </si>
  <si>
    <t xml:space="preserve">CARNETS INSTITUCIONAL CON PORTACARNET Y YOYO </t>
  </si>
  <si>
    <t xml:space="preserve">TALONARIO  DE RECIBO TAMAÑO 14+21 CM ORIGINAL 1 COPIA EN PAPEL QUIMICO DE 50 PAGINAS </t>
  </si>
  <si>
    <t>SELLOS  AUTOMATICO REF 4912</t>
  </si>
  <si>
    <t xml:space="preserve">TALONARIO  DE COMPARENDERAS ORIGINAL 2 COPIAS  PAPEL QUIMICO, IMPRESIÓN 2X1 TAMAÑO 1/16 TERMINADO LINCON  </t>
  </si>
  <si>
    <t xml:space="preserve">ESCARAPELAS IMPRESIÓN FUL COLOR Y CUERDA </t>
  </si>
  <si>
    <t xml:space="preserve">CARTEL CODIGO DE INTEGRIDAD IMPRESIÓN EN POLIESTILENO TAMAÑO 80*35 CM CON DILATADORES </t>
  </si>
  <si>
    <t xml:space="preserve">LETRERO EXTERIOR EN LONA LAMINADA  INSTALADO EN MARCO METALICO TAMAÑO 90*60 CM </t>
  </si>
  <si>
    <t xml:space="preserve">CARTELERA INFORMATIVA TAMAÑO 80*120 CM </t>
  </si>
  <si>
    <t xml:space="preserve">ADHESIVO DE AMBIENTACION EN PARED CON MEDIO CORTE TAMAÑO 70* 100 CM </t>
  </si>
  <si>
    <t xml:space="preserve">ACRILICO CON DILATADORES TAMAÑO 70 X 100 CM </t>
  </si>
  <si>
    <t>LONA FUL COLOR INSTALADA EN ROLLAP 2*1M</t>
  </si>
  <si>
    <t xml:space="preserve">TABLERO BORRABLE 120 * 80 CM </t>
  </si>
  <si>
    <t xml:space="preserve">CUADRO EN POLIESTILENOS CON DILATADORES 70*100CM MISION . VISION, Y UBICACIÓN </t>
  </si>
  <si>
    <t>CARTELERA INFORMATIVA CON MARCO EN ALUMINIO 220*130 CM</t>
  </si>
  <si>
    <t>CARTELERA  EN POLIESTILENOS 150CM* 100 CM CON DILATADORES MISION . VISION</t>
  </si>
  <si>
    <t xml:space="preserve">ACRILICO SEÑALIZACION 20* 25 CM </t>
  </si>
  <si>
    <t>PRESTACIÓN DE SERVICIO DE DISEÑO, ELABORACIÓN Y ENTREGA DE PUBLICIDAD Y SUMINISTRO DE IMPRESOS PARA LA ADMINISTRACIÓN MUNICIPAL DE PUERTO TEJADA CAUCA</t>
  </si>
  <si>
    <t>DIFFER GRAPHIC</t>
  </si>
  <si>
    <t>COTIZACION No.1</t>
  </si>
  <si>
    <t>COTIZACION No.2</t>
  </si>
  <si>
    <t>VALOR UNITARIO ANTESDE IVA</t>
  </si>
  <si>
    <t>IVA 19%</t>
  </si>
  <si>
    <t>VALOR TOTAL UNITARIO CON IVA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</si>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</sst>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164" formatCode="_-* #,##0\ _€_-;\-* #,##0\ _€_-;_-* &quot;-&quot;\ _€_-;_-@_-"/>
    <numFmt numFmtId="165" formatCode="_-* #,##0.00\ _€_-;\-* #,##0.00\ _€_-;_-* &quot;-&quot;??\ _€_-;_-@_-"/>
    <numFmt numFmtId="166" formatCode="_([$$-240A]\ * #,##0_);_([$$-240A]\ * \(#,##0\);_([$$-240A]\ * &quot;-&quot;??_);_(@_)"/>
    <numFmt numFmtId="167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2"/>
      <name val="Arial"/>
      <family val="2"/>
    </font>
    <font>
      <b/>
      <i/>
      <u/>
      <sz val="12"/>
      <name val="Arial"/>
      <family val="2"/>
    </font>
    <font>
      <b/>
      <sz val="12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2"/>
      <color rgb="FF00000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2"/>
      <color theme="1"/>
      <name val="Tahoma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66" fontId="7" fillId="2" borderId="0" xfId="0" applyNumberFormat="1" applyFont="1" applyFill="1" applyAlignment="1">
      <alignment horizontal="center" vertical="center" wrapText="1"/>
    </xf>
    <xf numFmtId="166" fontId="7" fillId="0" borderId="0" xfId="0" applyNumberFormat="1" applyFont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4" fontId="0" fillId="2" borderId="0" xfId="0" applyNumberFormat="1" applyFill="1"/>
    <xf numFmtId="4" fontId="0" fillId="0" borderId="0" xfId="0" applyNumberFormat="1"/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" fontId="12" fillId="0" borderId="0" xfId="0" applyNumberFormat="1" applyFont="1"/>
    <xf numFmtId="0" fontId="12" fillId="2" borderId="0" xfId="0" applyFont="1" applyFill="1"/>
    <xf numFmtId="0" fontId="5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166" fontId="15" fillId="0" borderId="0" xfId="0" applyNumberFormat="1" applyFont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3" fontId="14" fillId="0" borderId="0" xfId="1" applyNumberFormat="1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3" fontId="14" fillId="0" borderId="0" xfId="0" applyNumberFormat="1" applyFont="1" applyBorder="1" applyAlignment="1">
      <alignment horizontal="center" vertical="center"/>
    </xf>
    <xf numFmtId="165" fontId="14" fillId="0" borderId="0" xfId="0" applyNumberFormat="1" applyFont="1" applyBorder="1" applyAlignment="1">
      <alignment horizontal="center" vertical="center"/>
    </xf>
    <xf numFmtId="3" fontId="0" fillId="0" borderId="0" xfId="2" applyNumberFormat="1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3" fontId="7" fillId="0" borderId="0" xfId="0" applyNumberFormat="1" applyFont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167" fontId="9" fillId="0" borderId="0" xfId="1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166" fontId="9" fillId="0" borderId="1" xfId="0" applyNumberFormat="1" applyFont="1" applyBorder="1" applyAlignment="1">
      <alignment horizontal="center" vertical="center" wrapText="1"/>
    </xf>
    <xf numFmtId="44" fontId="17" fillId="0" borderId="1" xfId="3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3" fontId="4" fillId="2" borderId="2" xfId="0" applyNumberFormat="1" applyFont="1" applyFill="1" applyBorder="1" applyAlignment="1">
      <alignment horizontal="center" vertical="center" wrapText="1"/>
    </xf>
    <xf numFmtId="3" fontId="4" fillId="2" borderId="4" xfId="0" applyNumberFormat="1" applyFont="1" applyFill="1" applyBorder="1" applyAlignment="1">
      <alignment horizontal="center" vertical="center" wrapText="1"/>
    </xf>
    <xf numFmtId="3" fontId="4" fillId="2" borderId="5" xfId="0" applyNumberFormat="1" applyFont="1" applyFill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center" vertical="center" wrapText="1"/>
    </xf>
    <xf numFmtId="3" fontId="5" fillId="4" borderId="1" xfId="0" applyNumberFormat="1" applyFont="1" applyFill="1" applyBorder="1" applyAlignment="1">
      <alignment horizontal="center" vertical="center" wrapText="1"/>
    </xf>
    <xf numFmtId="3" fontId="5" fillId="6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 wrapText="1"/>
    </xf>
  </cellXfs>
  <cellStyles count="4">
    <cellStyle name="Millares" xfId="1" builtinId="3"/>
    <cellStyle name="Millares [0]" xfId="2" builtinId="6"/>
    <cellStyle name="Moneda" xfId="3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434"/>
  <sheetViews>
    <sheetView showGridLines="0" tabSelected="1" workbookViewId="0">
      <selection activeCell="I13" sqref="I13"/>
    </sheetView>
  </sheetViews>
  <sheetFormatPr baseColWidth="10" defaultColWidth="13.109375" defaultRowHeight="14.4" x14ac:dyDescent="0.3"/>
  <cols>
    <col min="1" max="1" width="4.88671875" style="1" customWidth="1"/>
    <col min="2" max="2" width="6.109375" style="35" customWidth="1"/>
    <col min="3" max="3" width="28.88671875" style="2" customWidth="1"/>
    <col min="4" max="4" width="15.88671875" style="35" customWidth="1"/>
    <col min="5" max="5" width="9.6640625" style="16" customWidth="1"/>
    <col min="6" max="7" width="16.21875" style="46" customWidth="1"/>
    <col min="8" max="8" width="19.33203125" style="46" customWidth="1"/>
    <col min="9" max="9" width="15.109375" style="46" customWidth="1"/>
    <col min="10" max="10" width="18.21875" style="46" customWidth="1"/>
    <col min="11" max="11" width="18.44140625" style="53" customWidth="1"/>
    <col min="12" max="12" width="13.109375" style="10"/>
    <col min="13" max="13" width="15" style="10" bestFit="1" customWidth="1"/>
    <col min="14" max="251" width="13.109375" style="1"/>
    <col min="252" max="252" width="19.5546875" style="1" customWidth="1"/>
    <col min="253" max="253" width="16.5546875" style="1" customWidth="1"/>
    <col min="254" max="254" width="5.6640625" style="1" bestFit="1" customWidth="1"/>
    <col min="255" max="255" width="88.109375" style="1" customWidth="1"/>
    <col min="256" max="256" width="18.88671875" style="1" customWidth="1"/>
    <col min="257" max="257" width="18.109375" style="1" customWidth="1"/>
    <col min="258" max="258" width="19.33203125" style="1" customWidth="1"/>
    <col min="259" max="259" width="14.33203125" style="1" customWidth="1"/>
    <col min="260" max="260" width="16.5546875" style="1" customWidth="1"/>
    <col min="261" max="261" width="0" style="1" hidden="1" customWidth="1"/>
    <col min="262" max="262" width="14.33203125" style="1" customWidth="1"/>
    <col min="263" max="263" width="33.6640625" style="1" customWidth="1"/>
    <col min="264" max="264" width="18.6640625" style="1" customWidth="1"/>
    <col min="265" max="265" width="40.109375" style="1" customWidth="1"/>
    <col min="266" max="266" width="17.6640625" style="1" customWidth="1"/>
    <col min="267" max="267" width="19.5546875" style="1" customWidth="1"/>
    <col min="268" max="268" width="13.109375" style="1"/>
    <col min="269" max="269" width="15" style="1" bestFit="1" customWidth="1"/>
    <col min="270" max="507" width="13.109375" style="1"/>
    <col min="508" max="508" width="19.5546875" style="1" customWidth="1"/>
    <col min="509" max="509" width="16.5546875" style="1" customWidth="1"/>
    <col min="510" max="510" width="5.6640625" style="1" bestFit="1" customWidth="1"/>
    <col min="511" max="511" width="88.109375" style="1" customWidth="1"/>
    <col min="512" max="512" width="18.88671875" style="1" customWidth="1"/>
    <col min="513" max="513" width="18.109375" style="1" customWidth="1"/>
    <col min="514" max="514" width="19.33203125" style="1" customWidth="1"/>
    <col min="515" max="515" width="14.33203125" style="1" customWidth="1"/>
    <col min="516" max="516" width="16.5546875" style="1" customWidth="1"/>
    <col min="517" max="517" width="0" style="1" hidden="1" customWidth="1"/>
    <col min="518" max="518" width="14.33203125" style="1" customWidth="1"/>
    <col min="519" max="519" width="33.6640625" style="1" customWidth="1"/>
    <col min="520" max="520" width="18.6640625" style="1" customWidth="1"/>
    <col min="521" max="521" width="40.109375" style="1" customWidth="1"/>
    <col min="522" max="522" width="17.6640625" style="1" customWidth="1"/>
    <col min="523" max="523" width="19.5546875" style="1" customWidth="1"/>
    <col min="524" max="524" width="13.109375" style="1"/>
    <col min="525" max="525" width="15" style="1" bestFit="1" customWidth="1"/>
    <col min="526" max="763" width="13.109375" style="1"/>
    <col min="764" max="764" width="19.5546875" style="1" customWidth="1"/>
    <col min="765" max="765" width="16.5546875" style="1" customWidth="1"/>
    <col min="766" max="766" width="5.6640625" style="1" bestFit="1" customWidth="1"/>
    <col min="767" max="767" width="88.109375" style="1" customWidth="1"/>
    <col min="768" max="768" width="18.88671875" style="1" customWidth="1"/>
    <col min="769" max="769" width="18.109375" style="1" customWidth="1"/>
    <col min="770" max="770" width="19.33203125" style="1" customWidth="1"/>
    <col min="771" max="771" width="14.33203125" style="1" customWidth="1"/>
    <col min="772" max="772" width="16.5546875" style="1" customWidth="1"/>
    <col min="773" max="773" width="0" style="1" hidden="1" customWidth="1"/>
    <col min="774" max="774" width="14.33203125" style="1" customWidth="1"/>
    <col min="775" max="775" width="33.6640625" style="1" customWidth="1"/>
    <col min="776" max="776" width="18.6640625" style="1" customWidth="1"/>
    <col min="777" max="777" width="40.109375" style="1" customWidth="1"/>
    <col min="778" max="778" width="17.6640625" style="1" customWidth="1"/>
    <col min="779" max="779" width="19.5546875" style="1" customWidth="1"/>
    <col min="780" max="780" width="13.109375" style="1"/>
    <col min="781" max="781" width="15" style="1" bestFit="1" customWidth="1"/>
    <col min="782" max="1019" width="13.109375" style="1"/>
    <col min="1020" max="1020" width="19.5546875" style="1" customWidth="1"/>
    <col min="1021" max="1021" width="16.5546875" style="1" customWidth="1"/>
    <col min="1022" max="1022" width="5.6640625" style="1" bestFit="1" customWidth="1"/>
    <col min="1023" max="1023" width="88.109375" style="1" customWidth="1"/>
    <col min="1024" max="1024" width="18.88671875" style="1" customWidth="1"/>
    <col min="1025" max="1025" width="18.109375" style="1" customWidth="1"/>
    <col min="1026" max="1026" width="19.33203125" style="1" customWidth="1"/>
    <col min="1027" max="1027" width="14.33203125" style="1" customWidth="1"/>
    <col min="1028" max="1028" width="16.5546875" style="1" customWidth="1"/>
    <col min="1029" max="1029" width="0" style="1" hidden="1" customWidth="1"/>
    <col min="1030" max="1030" width="14.33203125" style="1" customWidth="1"/>
    <col min="1031" max="1031" width="33.6640625" style="1" customWidth="1"/>
    <col min="1032" max="1032" width="18.6640625" style="1" customWidth="1"/>
    <col min="1033" max="1033" width="40.109375" style="1" customWidth="1"/>
    <col min="1034" max="1034" width="17.6640625" style="1" customWidth="1"/>
    <col min="1035" max="1035" width="19.5546875" style="1" customWidth="1"/>
    <col min="1036" max="1036" width="13.109375" style="1"/>
    <col min="1037" max="1037" width="15" style="1" bestFit="1" customWidth="1"/>
    <col min="1038" max="1275" width="13.109375" style="1"/>
    <col min="1276" max="1276" width="19.5546875" style="1" customWidth="1"/>
    <col min="1277" max="1277" width="16.5546875" style="1" customWidth="1"/>
    <col min="1278" max="1278" width="5.6640625" style="1" bestFit="1" customWidth="1"/>
    <col min="1279" max="1279" width="88.109375" style="1" customWidth="1"/>
    <col min="1280" max="1280" width="18.88671875" style="1" customWidth="1"/>
    <col min="1281" max="1281" width="18.109375" style="1" customWidth="1"/>
    <col min="1282" max="1282" width="19.33203125" style="1" customWidth="1"/>
    <col min="1283" max="1283" width="14.33203125" style="1" customWidth="1"/>
    <col min="1284" max="1284" width="16.5546875" style="1" customWidth="1"/>
    <col min="1285" max="1285" width="0" style="1" hidden="1" customWidth="1"/>
    <col min="1286" max="1286" width="14.33203125" style="1" customWidth="1"/>
    <col min="1287" max="1287" width="33.6640625" style="1" customWidth="1"/>
    <col min="1288" max="1288" width="18.6640625" style="1" customWidth="1"/>
    <col min="1289" max="1289" width="40.109375" style="1" customWidth="1"/>
    <col min="1290" max="1290" width="17.6640625" style="1" customWidth="1"/>
    <col min="1291" max="1291" width="19.5546875" style="1" customWidth="1"/>
    <col min="1292" max="1292" width="13.109375" style="1"/>
    <col min="1293" max="1293" width="15" style="1" bestFit="1" customWidth="1"/>
    <col min="1294" max="1531" width="13.109375" style="1"/>
    <col min="1532" max="1532" width="19.5546875" style="1" customWidth="1"/>
    <col min="1533" max="1533" width="16.5546875" style="1" customWidth="1"/>
    <col min="1534" max="1534" width="5.6640625" style="1" bestFit="1" customWidth="1"/>
    <col min="1535" max="1535" width="88.109375" style="1" customWidth="1"/>
    <col min="1536" max="1536" width="18.88671875" style="1" customWidth="1"/>
    <col min="1537" max="1537" width="18.109375" style="1" customWidth="1"/>
    <col min="1538" max="1538" width="19.33203125" style="1" customWidth="1"/>
    <col min="1539" max="1539" width="14.33203125" style="1" customWidth="1"/>
    <col min="1540" max="1540" width="16.5546875" style="1" customWidth="1"/>
    <col min="1541" max="1541" width="0" style="1" hidden="1" customWidth="1"/>
    <col min="1542" max="1542" width="14.33203125" style="1" customWidth="1"/>
    <col min="1543" max="1543" width="33.6640625" style="1" customWidth="1"/>
    <col min="1544" max="1544" width="18.6640625" style="1" customWidth="1"/>
    <col min="1545" max="1545" width="40.109375" style="1" customWidth="1"/>
    <col min="1546" max="1546" width="17.6640625" style="1" customWidth="1"/>
    <col min="1547" max="1547" width="19.5546875" style="1" customWidth="1"/>
    <col min="1548" max="1548" width="13.109375" style="1"/>
    <col min="1549" max="1549" width="15" style="1" bestFit="1" customWidth="1"/>
    <col min="1550" max="1787" width="13.109375" style="1"/>
    <col min="1788" max="1788" width="19.5546875" style="1" customWidth="1"/>
    <col min="1789" max="1789" width="16.5546875" style="1" customWidth="1"/>
    <col min="1790" max="1790" width="5.6640625" style="1" bestFit="1" customWidth="1"/>
    <col min="1791" max="1791" width="88.109375" style="1" customWidth="1"/>
    <col min="1792" max="1792" width="18.88671875" style="1" customWidth="1"/>
    <col min="1793" max="1793" width="18.109375" style="1" customWidth="1"/>
    <col min="1794" max="1794" width="19.33203125" style="1" customWidth="1"/>
    <col min="1795" max="1795" width="14.33203125" style="1" customWidth="1"/>
    <col min="1796" max="1796" width="16.5546875" style="1" customWidth="1"/>
    <col min="1797" max="1797" width="0" style="1" hidden="1" customWidth="1"/>
    <col min="1798" max="1798" width="14.33203125" style="1" customWidth="1"/>
    <col min="1799" max="1799" width="33.6640625" style="1" customWidth="1"/>
    <col min="1800" max="1800" width="18.6640625" style="1" customWidth="1"/>
    <col min="1801" max="1801" width="40.109375" style="1" customWidth="1"/>
    <col min="1802" max="1802" width="17.6640625" style="1" customWidth="1"/>
    <col min="1803" max="1803" width="19.5546875" style="1" customWidth="1"/>
    <col min="1804" max="1804" width="13.109375" style="1"/>
    <col min="1805" max="1805" width="15" style="1" bestFit="1" customWidth="1"/>
    <col min="1806" max="2043" width="13.109375" style="1"/>
    <col min="2044" max="2044" width="19.5546875" style="1" customWidth="1"/>
    <col min="2045" max="2045" width="16.5546875" style="1" customWidth="1"/>
    <col min="2046" max="2046" width="5.6640625" style="1" bestFit="1" customWidth="1"/>
    <col min="2047" max="2047" width="88.109375" style="1" customWidth="1"/>
    <col min="2048" max="2048" width="18.88671875" style="1" customWidth="1"/>
    <col min="2049" max="2049" width="18.109375" style="1" customWidth="1"/>
    <col min="2050" max="2050" width="19.33203125" style="1" customWidth="1"/>
    <col min="2051" max="2051" width="14.33203125" style="1" customWidth="1"/>
    <col min="2052" max="2052" width="16.5546875" style="1" customWidth="1"/>
    <col min="2053" max="2053" width="0" style="1" hidden="1" customWidth="1"/>
    <col min="2054" max="2054" width="14.33203125" style="1" customWidth="1"/>
    <col min="2055" max="2055" width="33.6640625" style="1" customWidth="1"/>
    <col min="2056" max="2056" width="18.6640625" style="1" customWidth="1"/>
    <col min="2057" max="2057" width="40.109375" style="1" customWidth="1"/>
    <col min="2058" max="2058" width="17.6640625" style="1" customWidth="1"/>
    <col min="2059" max="2059" width="19.5546875" style="1" customWidth="1"/>
    <col min="2060" max="2060" width="13.109375" style="1"/>
    <col min="2061" max="2061" width="15" style="1" bestFit="1" customWidth="1"/>
    <col min="2062" max="2299" width="13.109375" style="1"/>
    <col min="2300" max="2300" width="19.5546875" style="1" customWidth="1"/>
    <col min="2301" max="2301" width="16.5546875" style="1" customWidth="1"/>
    <col min="2302" max="2302" width="5.6640625" style="1" bestFit="1" customWidth="1"/>
    <col min="2303" max="2303" width="88.109375" style="1" customWidth="1"/>
    <col min="2304" max="2304" width="18.88671875" style="1" customWidth="1"/>
    <col min="2305" max="2305" width="18.109375" style="1" customWidth="1"/>
    <col min="2306" max="2306" width="19.33203125" style="1" customWidth="1"/>
    <col min="2307" max="2307" width="14.33203125" style="1" customWidth="1"/>
    <col min="2308" max="2308" width="16.5546875" style="1" customWidth="1"/>
    <col min="2309" max="2309" width="0" style="1" hidden="1" customWidth="1"/>
    <col min="2310" max="2310" width="14.33203125" style="1" customWidth="1"/>
    <col min="2311" max="2311" width="33.6640625" style="1" customWidth="1"/>
    <col min="2312" max="2312" width="18.6640625" style="1" customWidth="1"/>
    <col min="2313" max="2313" width="40.109375" style="1" customWidth="1"/>
    <col min="2314" max="2314" width="17.6640625" style="1" customWidth="1"/>
    <col min="2315" max="2315" width="19.5546875" style="1" customWidth="1"/>
    <col min="2316" max="2316" width="13.109375" style="1"/>
    <col min="2317" max="2317" width="15" style="1" bestFit="1" customWidth="1"/>
    <col min="2318" max="2555" width="13.109375" style="1"/>
    <col min="2556" max="2556" width="19.5546875" style="1" customWidth="1"/>
    <col min="2557" max="2557" width="16.5546875" style="1" customWidth="1"/>
    <col min="2558" max="2558" width="5.6640625" style="1" bestFit="1" customWidth="1"/>
    <col min="2559" max="2559" width="88.109375" style="1" customWidth="1"/>
    <col min="2560" max="2560" width="18.88671875" style="1" customWidth="1"/>
    <col min="2561" max="2561" width="18.109375" style="1" customWidth="1"/>
    <col min="2562" max="2562" width="19.33203125" style="1" customWidth="1"/>
    <col min="2563" max="2563" width="14.33203125" style="1" customWidth="1"/>
    <col min="2564" max="2564" width="16.5546875" style="1" customWidth="1"/>
    <col min="2565" max="2565" width="0" style="1" hidden="1" customWidth="1"/>
    <col min="2566" max="2566" width="14.33203125" style="1" customWidth="1"/>
    <col min="2567" max="2567" width="33.6640625" style="1" customWidth="1"/>
    <col min="2568" max="2568" width="18.6640625" style="1" customWidth="1"/>
    <col min="2569" max="2569" width="40.109375" style="1" customWidth="1"/>
    <col min="2570" max="2570" width="17.6640625" style="1" customWidth="1"/>
    <col min="2571" max="2571" width="19.5546875" style="1" customWidth="1"/>
    <col min="2572" max="2572" width="13.109375" style="1"/>
    <col min="2573" max="2573" width="15" style="1" bestFit="1" customWidth="1"/>
    <col min="2574" max="2811" width="13.109375" style="1"/>
    <col min="2812" max="2812" width="19.5546875" style="1" customWidth="1"/>
    <col min="2813" max="2813" width="16.5546875" style="1" customWidth="1"/>
    <col min="2814" max="2814" width="5.6640625" style="1" bestFit="1" customWidth="1"/>
    <col min="2815" max="2815" width="88.109375" style="1" customWidth="1"/>
    <col min="2816" max="2816" width="18.88671875" style="1" customWidth="1"/>
    <col min="2817" max="2817" width="18.109375" style="1" customWidth="1"/>
    <col min="2818" max="2818" width="19.33203125" style="1" customWidth="1"/>
    <col min="2819" max="2819" width="14.33203125" style="1" customWidth="1"/>
    <col min="2820" max="2820" width="16.5546875" style="1" customWidth="1"/>
    <col min="2821" max="2821" width="0" style="1" hidden="1" customWidth="1"/>
    <col min="2822" max="2822" width="14.33203125" style="1" customWidth="1"/>
    <col min="2823" max="2823" width="33.6640625" style="1" customWidth="1"/>
    <col min="2824" max="2824" width="18.6640625" style="1" customWidth="1"/>
    <col min="2825" max="2825" width="40.109375" style="1" customWidth="1"/>
    <col min="2826" max="2826" width="17.6640625" style="1" customWidth="1"/>
    <col min="2827" max="2827" width="19.5546875" style="1" customWidth="1"/>
    <col min="2828" max="2828" width="13.109375" style="1"/>
    <col min="2829" max="2829" width="15" style="1" bestFit="1" customWidth="1"/>
    <col min="2830" max="3067" width="13.109375" style="1"/>
    <col min="3068" max="3068" width="19.5546875" style="1" customWidth="1"/>
    <col min="3069" max="3069" width="16.5546875" style="1" customWidth="1"/>
    <col min="3070" max="3070" width="5.6640625" style="1" bestFit="1" customWidth="1"/>
    <col min="3071" max="3071" width="88.109375" style="1" customWidth="1"/>
    <col min="3072" max="3072" width="18.88671875" style="1" customWidth="1"/>
    <col min="3073" max="3073" width="18.109375" style="1" customWidth="1"/>
    <col min="3074" max="3074" width="19.33203125" style="1" customWidth="1"/>
    <col min="3075" max="3075" width="14.33203125" style="1" customWidth="1"/>
    <col min="3076" max="3076" width="16.5546875" style="1" customWidth="1"/>
    <col min="3077" max="3077" width="0" style="1" hidden="1" customWidth="1"/>
    <col min="3078" max="3078" width="14.33203125" style="1" customWidth="1"/>
    <col min="3079" max="3079" width="33.6640625" style="1" customWidth="1"/>
    <col min="3080" max="3080" width="18.6640625" style="1" customWidth="1"/>
    <col min="3081" max="3081" width="40.109375" style="1" customWidth="1"/>
    <col min="3082" max="3082" width="17.6640625" style="1" customWidth="1"/>
    <col min="3083" max="3083" width="19.5546875" style="1" customWidth="1"/>
    <col min="3084" max="3084" width="13.109375" style="1"/>
    <col min="3085" max="3085" width="15" style="1" bestFit="1" customWidth="1"/>
    <col min="3086" max="3323" width="13.109375" style="1"/>
    <col min="3324" max="3324" width="19.5546875" style="1" customWidth="1"/>
    <col min="3325" max="3325" width="16.5546875" style="1" customWidth="1"/>
    <col min="3326" max="3326" width="5.6640625" style="1" bestFit="1" customWidth="1"/>
    <col min="3327" max="3327" width="88.109375" style="1" customWidth="1"/>
    <col min="3328" max="3328" width="18.88671875" style="1" customWidth="1"/>
    <col min="3329" max="3329" width="18.109375" style="1" customWidth="1"/>
    <col min="3330" max="3330" width="19.33203125" style="1" customWidth="1"/>
    <col min="3331" max="3331" width="14.33203125" style="1" customWidth="1"/>
    <col min="3332" max="3332" width="16.5546875" style="1" customWidth="1"/>
    <col min="3333" max="3333" width="0" style="1" hidden="1" customWidth="1"/>
    <col min="3334" max="3334" width="14.33203125" style="1" customWidth="1"/>
    <col min="3335" max="3335" width="33.6640625" style="1" customWidth="1"/>
    <col min="3336" max="3336" width="18.6640625" style="1" customWidth="1"/>
    <col min="3337" max="3337" width="40.109375" style="1" customWidth="1"/>
    <col min="3338" max="3338" width="17.6640625" style="1" customWidth="1"/>
    <col min="3339" max="3339" width="19.5546875" style="1" customWidth="1"/>
    <col min="3340" max="3340" width="13.109375" style="1"/>
    <col min="3341" max="3341" width="15" style="1" bestFit="1" customWidth="1"/>
    <col min="3342" max="3579" width="13.109375" style="1"/>
    <col min="3580" max="3580" width="19.5546875" style="1" customWidth="1"/>
    <col min="3581" max="3581" width="16.5546875" style="1" customWidth="1"/>
    <col min="3582" max="3582" width="5.6640625" style="1" bestFit="1" customWidth="1"/>
    <col min="3583" max="3583" width="88.109375" style="1" customWidth="1"/>
    <col min="3584" max="3584" width="18.88671875" style="1" customWidth="1"/>
    <col min="3585" max="3585" width="18.109375" style="1" customWidth="1"/>
    <col min="3586" max="3586" width="19.33203125" style="1" customWidth="1"/>
    <col min="3587" max="3587" width="14.33203125" style="1" customWidth="1"/>
    <col min="3588" max="3588" width="16.5546875" style="1" customWidth="1"/>
    <col min="3589" max="3589" width="0" style="1" hidden="1" customWidth="1"/>
    <col min="3590" max="3590" width="14.33203125" style="1" customWidth="1"/>
    <col min="3591" max="3591" width="33.6640625" style="1" customWidth="1"/>
    <col min="3592" max="3592" width="18.6640625" style="1" customWidth="1"/>
    <col min="3593" max="3593" width="40.109375" style="1" customWidth="1"/>
    <col min="3594" max="3594" width="17.6640625" style="1" customWidth="1"/>
    <col min="3595" max="3595" width="19.5546875" style="1" customWidth="1"/>
    <col min="3596" max="3596" width="13.109375" style="1"/>
    <col min="3597" max="3597" width="15" style="1" bestFit="1" customWidth="1"/>
    <col min="3598" max="3835" width="13.109375" style="1"/>
    <col min="3836" max="3836" width="19.5546875" style="1" customWidth="1"/>
    <col min="3837" max="3837" width="16.5546875" style="1" customWidth="1"/>
    <col min="3838" max="3838" width="5.6640625" style="1" bestFit="1" customWidth="1"/>
    <col min="3839" max="3839" width="88.109375" style="1" customWidth="1"/>
    <col min="3840" max="3840" width="18.88671875" style="1" customWidth="1"/>
    <col min="3841" max="3841" width="18.109375" style="1" customWidth="1"/>
    <col min="3842" max="3842" width="19.33203125" style="1" customWidth="1"/>
    <col min="3843" max="3843" width="14.33203125" style="1" customWidth="1"/>
    <col min="3844" max="3844" width="16.5546875" style="1" customWidth="1"/>
    <col min="3845" max="3845" width="0" style="1" hidden="1" customWidth="1"/>
    <col min="3846" max="3846" width="14.33203125" style="1" customWidth="1"/>
    <col min="3847" max="3847" width="33.6640625" style="1" customWidth="1"/>
    <col min="3848" max="3848" width="18.6640625" style="1" customWidth="1"/>
    <col min="3849" max="3849" width="40.109375" style="1" customWidth="1"/>
    <col min="3850" max="3850" width="17.6640625" style="1" customWidth="1"/>
    <col min="3851" max="3851" width="19.5546875" style="1" customWidth="1"/>
    <col min="3852" max="3852" width="13.109375" style="1"/>
    <col min="3853" max="3853" width="15" style="1" bestFit="1" customWidth="1"/>
    <col min="3854" max="4091" width="13.109375" style="1"/>
    <col min="4092" max="4092" width="19.5546875" style="1" customWidth="1"/>
    <col min="4093" max="4093" width="16.5546875" style="1" customWidth="1"/>
    <col min="4094" max="4094" width="5.6640625" style="1" bestFit="1" customWidth="1"/>
    <col min="4095" max="4095" width="88.109375" style="1" customWidth="1"/>
    <col min="4096" max="4096" width="18.88671875" style="1" customWidth="1"/>
    <col min="4097" max="4097" width="18.109375" style="1" customWidth="1"/>
    <col min="4098" max="4098" width="19.33203125" style="1" customWidth="1"/>
    <col min="4099" max="4099" width="14.33203125" style="1" customWidth="1"/>
    <col min="4100" max="4100" width="16.5546875" style="1" customWidth="1"/>
    <col min="4101" max="4101" width="0" style="1" hidden="1" customWidth="1"/>
    <col min="4102" max="4102" width="14.33203125" style="1" customWidth="1"/>
    <col min="4103" max="4103" width="33.6640625" style="1" customWidth="1"/>
    <col min="4104" max="4104" width="18.6640625" style="1" customWidth="1"/>
    <col min="4105" max="4105" width="40.109375" style="1" customWidth="1"/>
    <col min="4106" max="4106" width="17.6640625" style="1" customWidth="1"/>
    <col min="4107" max="4107" width="19.5546875" style="1" customWidth="1"/>
    <col min="4108" max="4108" width="13.109375" style="1"/>
    <col min="4109" max="4109" width="15" style="1" bestFit="1" customWidth="1"/>
    <col min="4110" max="4347" width="13.109375" style="1"/>
    <col min="4348" max="4348" width="19.5546875" style="1" customWidth="1"/>
    <col min="4349" max="4349" width="16.5546875" style="1" customWidth="1"/>
    <col min="4350" max="4350" width="5.6640625" style="1" bestFit="1" customWidth="1"/>
    <col min="4351" max="4351" width="88.109375" style="1" customWidth="1"/>
    <col min="4352" max="4352" width="18.88671875" style="1" customWidth="1"/>
    <col min="4353" max="4353" width="18.109375" style="1" customWidth="1"/>
    <col min="4354" max="4354" width="19.33203125" style="1" customWidth="1"/>
    <col min="4355" max="4355" width="14.33203125" style="1" customWidth="1"/>
    <col min="4356" max="4356" width="16.5546875" style="1" customWidth="1"/>
    <col min="4357" max="4357" width="0" style="1" hidden="1" customWidth="1"/>
    <col min="4358" max="4358" width="14.33203125" style="1" customWidth="1"/>
    <col min="4359" max="4359" width="33.6640625" style="1" customWidth="1"/>
    <col min="4360" max="4360" width="18.6640625" style="1" customWidth="1"/>
    <col min="4361" max="4361" width="40.109375" style="1" customWidth="1"/>
    <col min="4362" max="4362" width="17.6640625" style="1" customWidth="1"/>
    <col min="4363" max="4363" width="19.5546875" style="1" customWidth="1"/>
    <col min="4364" max="4364" width="13.109375" style="1"/>
    <col min="4365" max="4365" width="15" style="1" bestFit="1" customWidth="1"/>
    <col min="4366" max="4603" width="13.109375" style="1"/>
    <col min="4604" max="4604" width="19.5546875" style="1" customWidth="1"/>
    <col min="4605" max="4605" width="16.5546875" style="1" customWidth="1"/>
    <col min="4606" max="4606" width="5.6640625" style="1" bestFit="1" customWidth="1"/>
    <col min="4607" max="4607" width="88.109375" style="1" customWidth="1"/>
    <col min="4608" max="4608" width="18.88671875" style="1" customWidth="1"/>
    <col min="4609" max="4609" width="18.109375" style="1" customWidth="1"/>
    <col min="4610" max="4610" width="19.33203125" style="1" customWidth="1"/>
    <col min="4611" max="4611" width="14.33203125" style="1" customWidth="1"/>
    <col min="4612" max="4612" width="16.5546875" style="1" customWidth="1"/>
    <col min="4613" max="4613" width="0" style="1" hidden="1" customWidth="1"/>
    <col min="4614" max="4614" width="14.33203125" style="1" customWidth="1"/>
    <col min="4615" max="4615" width="33.6640625" style="1" customWidth="1"/>
    <col min="4616" max="4616" width="18.6640625" style="1" customWidth="1"/>
    <col min="4617" max="4617" width="40.109375" style="1" customWidth="1"/>
    <col min="4618" max="4618" width="17.6640625" style="1" customWidth="1"/>
    <col min="4619" max="4619" width="19.5546875" style="1" customWidth="1"/>
    <col min="4620" max="4620" width="13.109375" style="1"/>
    <col min="4621" max="4621" width="15" style="1" bestFit="1" customWidth="1"/>
    <col min="4622" max="4859" width="13.109375" style="1"/>
    <col min="4860" max="4860" width="19.5546875" style="1" customWidth="1"/>
    <col min="4861" max="4861" width="16.5546875" style="1" customWidth="1"/>
    <col min="4862" max="4862" width="5.6640625" style="1" bestFit="1" customWidth="1"/>
    <col min="4863" max="4863" width="88.109375" style="1" customWidth="1"/>
    <col min="4864" max="4864" width="18.88671875" style="1" customWidth="1"/>
    <col min="4865" max="4865" width="18.109375" style="1" customWidth="1"/>
    <col min="4866" max="4866" width="19.33203125" style="1" customWidth="1"/>
    <col min="4867" max="4867" width="14.33203125" style="1" customWidth="1"/>
    <col min="4868" max="4868" width="16.5546875" style="1" customWidth="1"/>
    <col min="4869" max="4869" width="0" style="1" hidden="1" customWidth="1"/>
    <col min="4870" max="4870" width="14.33203125" style="1" customWidth="1"/>
    <col min="4871" max="4871" width="33.6640625" style="1" customWidth="1"/>
    <col min="4872" max="4872" width="18.6640625" style="1" customWidth="1"/>
    <col min="4873" max="4873" width="40.109375" style="1" customWidth="1"/>
    <col min="4874" max="4874" width="17.6640625" style="1" customWidth="1"/>
    <col min="4875" max="4875" width="19.5546875" style="1" customWidth="1"/>
    <col min="4876" max="4876" width="13.109375" style="1"/>
    <col min="4877" max="4877" width="15" style="1" bestFit="1" customWidth="1"/>
    <col min="4878" max="5115" width="13.109375" style="1"/>
    <col min="5116" max="5116" width="19.5546875" style="1" customWidth="1"/>
    <col min="5117" max="5117" width="16.5546875" style="1" customWidth="1"/>
    <col min="5118" max="5118" width="5.6640625" style="1" bestFit="1" customWidth="1"/>
    <col min="5119" max="5119" width="88.109375" style="1" customWidth="1"/>
    <col min="5120" max="5120" width="18.88671875" style="1" customWidth="1"/>
    <col min="5121" max="5121" width="18.109375" style="1" customWidth="1"/>
    <col min="5122" max="5122" width="19.33203125" style="1" customWidth="1"/>
    <col min="5123" max="5123" width="14.33203125" style="1" customWidth="1"/>
    <col min="5124" max="5124" width="16.5546875" style="1" customWidth="1"/>
    <col min="5125" max="5125" width="0" style="1" hidden="1" customWidth="1"/>
    <col min="5126" max="5126" width="14.33203125" style="1" customWidth="1"/>
    <col min="5127" max="5127" width="33.6640625" style="1" customWidth="1"/>
    <col min="5128" max="5128" width="18.6640625" style="1" customWidth="1"/>
    <col min="5129" max="5129" width="40.109375" style="1" customWidth="1"/>
    <col min="5130" max="5130" width="17.6640625" style="1" customWidth="1"/>
    <col min="5131" max="5131" width="19.5546875" style="1" customWidth="1"/>
    <col min="5132" max="5132" width="13.109375" style="1"/>
    <col min="5133" max="5133" width="15" style="1" bestFit="1" customWidth="1"/>
    <col min="5134" max="5371" width="13.109375" style="1"/>
    <col min="5372" max="5372" width="19.5546875" style="1" customWidth="1"/>
    <col min="5373" max="5373" width="16.5546875" style="1" customWidth="1"/>
    <col min="5374" max="5374" width="5.6640625" style="1" bestFit="1" customWidth="1"/>
    <col min="5375" max="5375" width="88.109375" style="1" customWidth="1"/>
    <col min="5376" max="5376" width="18.88671875" style="1" customWidth="1"/>
    <col min="5377" max="5377" width="18.109375" style="1" customWidth="1"/>
    <col min="5378" max="5378" width="19.33203125" style="1" customWidth="1"/>
    <col min="5379" max="5379" width="14.33203125" style="1" customWidth="1"/>
    <col min="5380" max="5380" width="16.5546875" style="1" customWidth="1"/>
    <col min="5381" max="5381" width="0" style="1" hidden="1" customWidth="1"/>
    <col min="5382" max="5382" width="14.33203125" style="1" customWidth="1"/>
    <col min="5383" max="5383" width="33.6640625" style="1" customWidth="1"/>
    <col min="5384" max="5384" width="18.6640625" style="1" customWidth="1"/>
    <col min="5385" max="5385" width="40.109375" style="1" customWidth="1"/>
    <col min="5386" max="5386" width="17.6640625" style="1" customWidth="1"/>
    <col min="5387" max="5387" width="19.5546875" style="1" customWidth="1"/>
    <col min="5388" max="5388" width="13.109375" style="1"/>
    <col min="5389" max="5389" width="15" style="1" bestFit="1" customWidth="1"/>
    <col min="5390" max="5627" width="13.109375" style="1"/>
    <col min="5628" max="5628" width="19.5546875" style="1" customWidth="1"/>
    <col min="5629" max="5629" width="16.5546875" style="1" customWidth="1"/>
    <col min="5630" max="5630" width="5.6640625" style="1" bestFit="1" customWidth="1"/>
    <col min="5631" max="5631" width="88.109375" style="1" customWidth="1"/>
    <col min="5632" max="5632" width="18.88671875" style="1" customWidth="1"/>
    <col min="5633" max="5633" width="18.109375" style="1" customWidth="1"/>
    <col min="5634" max="5634" width="19.33203125" style="1" customWidth="1"/>
    <col min="5635" max="5635" width="14.33203125" style="1" customWidth="1"/>
    <col min="5636" max="5636" width="16.5546875" style="1" customWidth="1"/>
    <col min="5637" max="5637" width="0" style="1" hidden="1" customWidth="1"/>
    <col min="5638" max="5638" width="14.33203125" style="1" customWidth="1"/>
    <col min="5639" max="5639" width="33.6640625" style="1" customWidth="1"/>
    <col min="5640" max="5640" width="18.6640625" style="1" customWidth="1"/>
    <col min="5641" max="5641" width="40.109375" style="1" customWidth="1"/>
    <col min="5642" max="5642" width="17.6640625" style="1" customWidth="1"/>
    <col min="5643" max="5643" width="19.5546875" style="1" customWidth="1"/>
    <col min="5644" max="5644" width="13.109375" style="1"/>
    <col min="5645" max="5645" width="15" style="1" bestFit="1" customWidth="1"/>
    <col min="5646" max="5883" width="13.109375" style="1"/>
    <col min="5884" max="5884" width="19.5546875" style="1" customWidth="1"/>
    <col min="5885" max="5885" width="16.5546875" style="1" customWidth="1"/>
    <col min="5886" max="5886" width="5.6640625" style="1" bestFit="1" customWidth="1"/>
    <col min="5887" max="5887" width="88.109375" style="1" customWidth="1"/>
    <col min="5888" max="5888" width="18.88671875" style="1" customWidth="1"/>
    <col min="5889" max="5889" width="18.109375" style="1" customWidth="1"/>
    <col min="5890" max="5890" width="19.33203125" style="1" customWidth="1"/>
    <col min="5891" max="5891" width="14.33203125" style="1" customWidth="1"/>
    <col min="5892" max="5892" width="16.5546875" style="1" customWidth="1"/>
    <col min="5893" max="5893" width="0" style="1" hidden="1" customWidth="1"/>
    <col min="5894" max="5894" width="14.33203125" style="1" customWidth="1"/>
    <col min="5895" max="5895" width="33.6640625" style="1" customWidth="1"/>
    <col min="5896" max="5896" width="18.6640625" style="1" customWidth="1"/>
    <col min="5897" max="5897" width="40.109375" style="1" customWidth="1"/>
    <col min="5898" max="5898" width="17.6640625" style="1" customWidth="1"/>
    <col min="5899" max="5899" width="19.5546875" style="1" customWidth="1"/>
    <col min="5900" max="5900" width="13.109375" style="1"/>
    <col min="5901" max="5901" width="15" style="1" bestFit="1" customWidth="1"/>
    <col min="5902" max="6139" width="13.109375" style="1"/>
    <col min="6140" max="6140" width="19.5546875" style="1" customWidth="1"/>
    <col min="6141" max="6141" width="16.5546875" style="1" customWidth="1"/>
    <col min="6142" max="6142" width="5.6640625" style="1" bestFit="1" customWidth="1"/>
    <col min="6143" max="6143" width="88.109375" style="1" customWidth="1"/>
    <col min="6144" max="6144" width="18.88671875" style="1" customWidth="1"/>
    <col min="6145" max="6145" width="18.109375" style="1" customWidth="1"/>
    <col min="6146" max="6146" width="19.33203125" style="1" customWidth="1"/>
    <col min="6147" max="6147" width="14.33203125" style="1" customWidth="1"/>
    <col min="6148" max="6148" width="16.5546875" style="1" customWidth="1"/>
    <col min="6149" max="6149" width="0" style="1" hidden="1" customWidth="1"/>
    <col min="6150" max="6150" width="14.33203125" style="1" customWidth="1"/>
    <col min="6151" max="6151" width="33.6640625" style="1" customWidth="1"/>
    <col min="6152" max="6152" width="18.6640625" style="1" customWidth="1"/>
    <col min="6153" max="6153" width="40.109375" style="1" customWidth="1"/>
    <col min="6154" max="6154" width="17.6640625" style="1" customWidth="1"/>
    <col min="6155" max="6155" width="19.5546875" style="1" customWidth="1"/>
    <col min="6156" max="6156" width="13.109375" style="1"/>
    <col min="6157" max="6157" width="15" style="1" bestFit="1" customWidth="1"/>
    <col min="6158" max="6395" width="13.109375" style="1"/>
    <col min="6396" max="6396" width="19.5546875" style="1" customWidth="1"/>
    <col min="6397" max="6397" width="16.5546875" style="1" customWidth="1"/>
    <col min="6398" max="6398" width="5.6640625" style="1" bestFit="1" customWidth="1"/>
    <col min="6399" max="6399" width="88.109375" style="1" customWidth="1"/>
    <col min="6400" max="6400" width="18.88671875" style="1" customWidth="1"/>
    <col min="6401" max="6401" width="18.109375" style="1" customWidth="1"/>
    <col min="6402" max="6402" width="19.33203125" style="1" customWidth="1"/>
    <col min="6403" max="6403" width="14.33203125" style="1" customWidth="1"/>
    <col min="6404" max="6404" width="16.5546875" style="1" customWidth="1"/>
    <col min="6405" max="6405" width="0" style="1" hidden="1" customWidth="1"/>
    <col min="6406" max="6406" width="14.33203125" style="1" customWidth="1"/>
    <col min="6407" max="6407" width="33.6640625" style="1" customWidth="1"/>
    <col min="6408" max="6408" width="18.6640625" style="1" customWidth="1"/>
    <col min="6409" max="6409" width="40.109375" style="1" customWidth="1"/>
    <col min="6410" max="6410" width="17.6640625" style="1" customWidth="1"/>
    <col min="6411" max="6411" width="19.5546875" style="1" customWidth="1"/>
    <col min="6412" max="6412" width="13.109375" style="1"/>
    <col min="6413" max="6413" width="15" style="1" bestFit="1" customWidth="1"/>
    <col min="6414" max="6651" width="13.109375" style="1"/>
    <col min="6652" max="6652" width="19.5546875" style="1" customWidth="1"/>
    <col min="6653" max="6653" width="16.5546875" style="1" customWidth="1"/>
    <col min="6654" max="6654" width="5.6640625" style="1" bestFit="1" customWidth="1"/>
    <col min="6655" max="6655" width="88.109375" style="1" customWidth="1"/>
    <col min="6656" max="6656" width="18.88671875" style="1" customWidth="1"/>
    <col min="6657" max="6657" width="18.109375" style="1" customWidth="1"/>
    <col min="6658" max="6658" width="19.33203125" style="1" customWidth="1"/>
    <col min="6659" max="6659" width="14.33203125" style="1" customWidth="1"/>
    <col min="6660" max="6660" width="16.5546875" style="1" customWidth="1"/>
    <col min="6661" max="6661" width="0" style="1" hidden="1" customWidth="1"/>
    <col min="6662" max="6662" width="14.33203125" style="1" customWidth="1"/>
    <col min="6663" max="6663" width="33.6640625" style="1" customWidth="1"/>
    <col min="6664" max="6664" width="18.6640625" style="1" customWidth="1"/>
    <col min="6665" max="6665" width="40.109375" style="1" customWidth="1"/>
    <col min="6666" max="6666" width="17.6640625" style="1" customWidth="1"/>
    <col min="6667" max="6667" width="19.5546875" style="1" customWidth="1"/>
    <col min="6668" max="6668" width="13.109375" style="1"/>
    <col min="6669" max="6669" width="15" style="1" bestFit="1" customWidth="1"/>
    <col min="6670" max="6907" width="13.109375" style="1"/>
    <col min="6908" max="6908" width="19.5546875" style="1" customWidth="1"/>
    <col min="6909" max="6909" width="16.5546875" style="1" customWidth="1"/>
    <col min="6910" max="6910" width="5.6640625" style="1" bestFit="1" customWidth="1"/>
    <col min="6911" max="6911" width="88.109375" style="1" customWidth="1"/>
    <col min="6912" max="6912" width="18.88671875" style="1" customWidth="1"/>
    <col min="6913" max="6913" width="18.109375" style="1" customWidth="1"/>
    <col min="6914" max="6914" width="19.33203125" style="1" customWidth="1"/>
    <col min="6915" max="6915" width="14.33203125" style="1" customWidth="1"/>
    <col min="6916" max="6916" width="16.5546875" style="1" customWidth="1"/>
    <col min="6917" max="6917" width="0" style="1" hidden="1" customWidth="1"/>
    <col min="6918" max="6918" width="14.33203125" style="1" customWidth="1"/>
    <col min="6919" max="6919" width="33.6640625" style="1" customWidth="1"/>
    <col min="6920" max="6920" width="18.6640625" style="1" customWidth="1"/>
    <col min="6921" max="6921" width="40.109375" style="1" customWidth="1"/>
    <col min="6922" max="6922" width="17.6640625" style="1" customWidth="1"/>
    <col min="6923" max="6923" width="19.5546875" style="1" customWidth="1"/>
    <col min="6924" max="6924" width="13.109375" style="1"/>
    <col min="6925" max="6925" width="15" style="1" bestFit="1" customWidth="1"/>
    <col min="6926" max="7163" width="13.109375" style="1"/>
    <col min="7164" max="7164" width="19.5546875" style="1" customWidth="1"/>
    <col min="7165" max="7165" width="16.5546875" style="1" customWidth="1"/>
    <col min="7166" max="7166" width="5.6640625" style="1" bestFit="1" customWidth="1"/>
    <col min="7167" max="7167" width="88.109375" style="1" customWidth="1"/>
    <col min="7168" max="7168" width="18.88671875" style="1" customWidth="1"/>
    <col min="7169" max="7169" width="18.109375" style="1" customWidth="1"/>
    <col min="7170" max="7170" width="19.33203125" style="1" customWidth="1"/>
    <col min="7171" max="7171" width="14.33203125" style="1" customWidth="1"/>
    <col min="7172" max="7172" width="16.5546875" style="1" customWidth="1"/>
    <col min="7173" max="7173" width="0" style="1" hidden="1" customWidth="1"/>
    <col min="7174" max="7174" width="14.33203125" style="1" customWidth="1"/>
    <col min="7175" max="7175" width="33.6640625" style="1" customWidth="1"/>
    <col min="7176" max="7176" width="18.6640625" style="1" customWidth="1"/>
    <col min="7177" max="7177" width="40.109375" style="1" customWidth="1"/>
    <col min="7178" max="7178" width="17.6640625" style="1" customWidth="1"/>
    <col min="7179" max="7179" width="19.5546875" style="1" customWidth="1"/>
    <col min="7180" max="7180" width="13.109375" style="1"/>
    <col min="7181" max="7181" width="15" style="1" bestFit="1" customWidth="1"/>
    <col min="7182" max="7419" width="13.109375" style="1"/>
    <col min="7420" max="7420" width="19.5546875" style="1" customWidth="1"/>
    <col min="7421" max="7421" width="16.5546875" style="1" customWidth="1"/>
    <col min="7422" max="7422" width="5.6640625" style="1" bestFit="1" customWidth="1"/>
    <col min="7423" max="7423" width="88.109375" style="1" customWidth="1"/>
    <col min="7424" max="7424" width="18.88671875" style="1" customWidth="1"/>
    <col min="7425" max="7425" width="18.109375" style="1" customWidth="1"/>
    <col min="7426" max="7426" width="19.33203125" style="1" customWidth="1"/>
    <col min="7427" max="7427" width="14.33203125" style="1" customWidth="1"/>
    <col min="7428" max="7428" width="16.5546875" style="1" customWidth="1"/>
    <col min="7429" max="7429" width="0" style="1" hidden="1" customWidth="1"/>
    <col min="7430" max="7430" width="14.33203125" style="1" customWidth="1"/>
    <col min="7431" max="7431" width="33.6640625" style="1" customWidth="1"/>
    <col min="7432" max="7432" width="18.6640625" style="1" customWidth="1"/>
    <col min="7433" max="7433" width="40.109375" style="1" customWidth="1"/>
    <col min="7434" max="7434" width="17.6640625" style="1" customWidth="1"/>
    <col min="7435" max="7435" width="19.5546875" style="1" customWidth="1"/>
    <col min="7436" max="7436" width="13.109375" style="1"/>
    <col min="7437" max="7437" width="15" style="1" bestFit="1" customWidth="1"/>
    <col min="7438" max="7675" width="13.109375" style="1"/>
    <col min="7676" max="7676" width="19.5546875" style="1" customWidth="1"/>
    <col min="7677" max="7677" width="16.5546875" style="1" customWidth="1"/>
    <col min="7678" max="7678" width="5.6640625" style="1" bestFit="1" customWidth="1"/>
    <col min="7679" max="7679" width="88.109375" style="1" customWidth="1"/>
    <col min="7680" max="7680" width="18.88671875" style="1" customWidth="1"/>
    <col min="7681" max="7681" width="18.109375" style="1" customWidth="1"/>
    <col min="7682" max="7682" width="19.33203125" style="1" customWidth="1"/>
    <col min="7683" max="7683" width="14.33203125" style="1" customWidth="1"/>
    <col min="7684" max="7684" width="16.5546875" style="1" customWidth="1"/>
    <col min="7685" max="7685" width="0" style="1" hidden="1" customWidth="1"/>
    <col min="7686" max="7686" width="14.33203125" style="1" customWidth="1"/>
    <col min="7687" max="7687" width="33.6640625" style="1" customWidth="1"/>
    <col min="7688" max="7688" width="18.6640625" style="1" customWidth="1"/>
    <col min="7689" max="7689" width="40.109375" style="1" customWidth="1"/>
    <col min="7690" max="7690" width="17.6640625" style="1" customWidth="1"/>
    <col min="7691" max="7691" width="19.5546875" style="1" customWidth="1"/>
    <col min="7692" max="7692" width="13.109375" style="1"/>
    <col min="7693" max="7693" width="15" style="1" bestFit="1" customWidth="1"/>
    <col min="7694" max="7931" width="13.109375" style="1"/>
    <col min="7932" max="7932" width="19.5546875" style="1" customWidth="1"/>
    <col min="7933" max="7933" width="16.5546875" style="1" customWidth="1"/>
    <col min="7934" max="7934" width="5.6640625" style="1" bestFit="1" customWidth="1"/>
    <col min="7935" max="7935" width="88.109375" style="1" customWidth="1"/>
    <col min="7936" max="7936" width="18.88671875" style="1" customWidth="1"/>
    <col min="7937" max="7937" width="18.109375" style="1" customWidth="1"/>
    <col min="7938" max="7938" width="19.33203125" style="1" customWidth="1"/>
    <col min="7939" max="7939" width="14.33203125" style="1" customWidth="1"/>
    <col min="7940" max="7940" width="16.5546875" style="1" customWidth="1"/>
    <col min="7941" max="7941" width="0" style="1" hidden="1" customWidth="1"/>
    <col min="7942" max="7942" width="14.33203125" style="1" customWidth="1"/>
    <col min="7943" max="7943" width="33.6640625" style="1" customWidth="1"/>
    <col min="7944" max="7944" width="18.6640625" style="1" customWidth="1"/>
    <col min="7945" max="7945" width="40.109375" style="1" customWidth="1"/>
    <col min="7946" max="7946" width="17.6640625" style="1" customWidth="1"/>
    <col min="7947" max="7947" width="19.5546875" style="1" customWidth="1"/>
    <col min="7948" max="7948" width="13.109375" style="1"/>
    <col min="7949" max="7949" width="15" style="1" bestFit="1" customWidth="1"/>
    <col min="7950" max="8187" width="13.109375" style="1"/>
    <col min="8188" max="8188" width="19.5546875" style="1" customWidth="1"/>
    <col min="8189" max="8189" width="16.5546875" style="1" customWidth="1"/>
    <col min="8190" max="8190" width="5.6640625" style="1" bestFit="1" customWidth="1"/>
    <col min="8191" max="8191" width="88.109375" style="1" customWidth="1"/>
    <col min="8192" max="8192" width="18.88671875" style="1" customWidth="1"/>
    <col min="8193" max="8193" width="18.109375" style="1" customWidth="1"/>
    <col min="8194" max="8194" width="19.33203125" style="1" customWidth="1"/>
    <col min="8195" max="8195" width="14.33203125" style="1" customWidth="1"/>
    <col min="8196" max="8196" width="16.5546875" style="1" customWidth="1"/>
    <col min="8197" max="8197" width="0" style="1" hidden="1" customWidth="1"/>
    <col min="8198" max="8198" width="14.33203125" style="1" customWidth="1"/>
    <col min="8199" max="8199" width="33.6640625" style="1" customWidth="1"/>
    <col min="8200" max="8200" width="18.6640625" style="1" customWidth="1"/>
    <col min="8201" max="8201" width="40.109375" style="1" customWidth="1"/>
    <col min="8202" max="8202" width="17.6640625" style="1" customWidth="1"/>
    <col min="8203" max="8203" width="19.5546875" style="1" customWidth="1"/>
    <col min="8204" max="8204" width="13.109375" style="1"/>
    <col min="8205" max="8205" width="15" style="1" bestFit="1" customWidth="1"/>
    <col min="8206" max="8443" width="13.109375" style="1"/>
    <col min="8444" max="8444" width="19.5546875" style="1" customWidth="1"/>
    <col min="8445" max="8445" width="16.5546875" style="1" customWidth="1"/>
    <col min="8446" max="8446" width="5.6640625" style="1" bestFit="1" customWidth="1"/>
    <col min="8447" max="8447" width="88.109375" style="1" customWidth="1"/>
    <col min="8448" max="8448" width="18.88671875" style="1" customWidth="1"/>
    <col min="8449" max="8449" width="18.109375" style="1" customWidth="1"/>
    <col min="8450" max="8450" width="19.33203125" style="1" customWidth="1"/>
    <col min="8451" max="8451" width="14.33203125" style="1" customWidth="1"/>
    <col min="8452" max="8452" width="16.5546875" style="1" customWidth="1"/>
    <col min="8453" max="8453" width="0" style="1" hidden="1" customWidth="1"/>
    <col min="8454" max="8454" width="14.33203125" style="1" customWidth="1"/>
    <col min="8455" max="8455" width="33.6640625" style="1" customWidth="1"/>
    <col min="8456" max="8456" width="18.6640625" style="1" customWidth="1"/>
    <col min="8457" max="8457" width="40.109375" style="1" customWidth="1"/>
    <col min="8458" max="8458" width="17.6640625" style="1" customWidth="1"/>
    <col min="8459" max="8459" width="19.5546875" style="1" customWidth="1"/>
    <col min="8460" max="8460" width="13.109375" style="1"/>
    <col min="8461" max="8461" width="15" style="1" bestFit="1" customWidth="1"/>
    <col min="8462" max="8699" width="13.109375" style="1"/>
    <col min="8700" max="8700" width="19.5546875" style="1" customWidth="1"/>
    <col min="8701" max="8701" width="16.5546875" style="1" customWidth="1"/>
    <col min="8702" max="8702" width="5.6640625" style="1" bestFit="1" customWidth="1"/>
    <col min="8703" max="8703" width="88.109375" style="1" customWidth="1"/>
    <col min="8704" max="8704" width="18.88671875" style="1" customWidth="1"/>
    <col min="8705" max="8705" width="18.109375" style="1" customWidth="1"/>
    <col min="8706" max="8706" width="19.33203125" style="1" customWidth="1"/>
    <col min="8707" max="8707" width="14.33203125" style="1" customWidth="1"/>
    <col min="8708" max="8708" width="16.5546875" style="1" customWidth="1"/>
    <col min="8709" max="8709" width="0" style="1" hidden="1" customWidth="1"/>
    <col min="8710" max="8710" width="14.33203125" style="1" customWidth="1"/>
    <col min="8711" max="8711" width="33.6640625" style="1" customWidth="1"/>
    <col min="8712" max="8712" width="18.6640625" style="1" customWidth="1"/>
    <col min="8713" max="8713" width="40.109375" style="1" customWidth="1"/>
    <col min="8714" max="8714" width="17.6640625" style="1" customWidth="1"/>
    <col min="8715" max="8715" width="19.5546875" style="1" customWidth="1"/>
    <col min="8716" max="8716" width="13.109375" style="1"/>
    <col min="8717" max="8717" width="15" style="1" bestFit="1" customWidth="1"/>
    <col min="8718" max="8955" width="13.109375" style="1"/>
    <col min="8956" max="8956" width="19.5546875" style="1" customWidth="1"/>
    <col min="8957" max="8957" width="16.5546875" style="1" customWidth="1"/>
    <col min="8958" max="8958" width="5.6640625" style="1" bestFit="1" customWidth="1"/>
    <col min="8959" max="8959" width="88.109375" style="1" customWidth="1"/>
    <col min="8960" max="8960" width="18.88671875" style="1" customWidth="1"/>
    <col min="8961" max="8961" width="18.109375" style="1" customWidth="1"/>
    <col min="8962" max="8962" width="19.33203125" style="1" customWidth="1"/>
    <col min="8963" max="8963" width="14.33203125" style="1" customWidth="1"/>
    <col min="8964" max="8964" width="16.5546875" style="1" customWidth="1"/>
    <col min="8965" max="8965" width="0" style="1" hidden="1" customWidth="1"/>
    <col min="8966" max="8966" width="14.33203125" style="1" customWidth="1"/>
    <col min="8967" max="8967" width="33.6640625" style="1" customWidth="1"/>
    <col min="8968" max="8968" width="18.6640625" style="1" customWidth="1"/>
    <col min="8969" max="8969" width="40.109375" style="1" customWidth="1"/>
    <col min="8970" max="8970" width="17.6640625" style="1" customWidth="1"/>
    <col min="8971" max="8971" width="19.5546875" style="1" customWidth="1"/>
    <col min="8972" max="8972" width="13.109375" style="1"/>
    <col min="8973" max="8973" width="15" style="1" bestFit="1" customWidth="1"/>
    <col min="8974" max="9211" width="13.109375" style="1"/>
    <col min="9212" max="9212" width="19.5546875" style="1" customWidth="1"/>
    <col min="9213" max="9213" width="16.5546875" style="1" customWidth="1"/>
    <col min="9214" max="9214" width="5.6640625" style="1" bestFit="1" customWidth="1"/>
    <col min="9215" max="9215" width="88.109375" style="1" customWidth="1"/>
    <col min="9216" max="9216" width="18.88671875" style="1" customWidth="1"/>
    <col min="9217" max="9217" width="18.109375" style="1" customWidth="1"/>
    <col min="9218" max="9218" width="19.33203125" style="1" customWidth="1"/>
    <col min="9219" max="9219" width="14.33203125" style="1" customWidth="1"/>
    <col min="9220" max="9220" width="16.5546875" style="1" customWidth="1"/>
    <col min="9221" max="9221" width="0" style="1" hidden="1" customWidth="1"/>
    <col min="9222" max="9222" width="14.33203125" style="1" customWidth="1"/>
    <col min="9223" max="9223" width="33.6640625" style="1" customWidth="1"/>
    <col min="9224" max="9224" width="18.6640625" style="1" customWidth="1"/>
    <col min="9225" max="9225" width="40.109375" style="1" customWidth="1"/>
    <col min="9226" max="9226" width="17.6640625" style="1" customWidth="1"/>
    <col min="9227" max="9227" width="19.5546875" style="1" customWidth="1"/>
    <col min="9228" max="9228" width="13.109375" style="1"/>
    <col min="9229" max="9229" width="15" style="1" bestFit="1" customWidth="1"/>
    <col min="9230" max="9467" width="13.109375" style="1"/>
    <col min="9468" max="9468" width="19.5546875" style="1" customWidth="1"/>
    <col min="9469" max="9469" width="16.5546875" style="1" customWidth="1"/>
    <col min="9470" max="9470" width="5.6640625" style="1" bestFit="1" customWidth="1"/>
    <col min="9471" max="9471" width="88.109375" style="1" customWidth="1"/>
    <col min="9472" max="9472" width="18.88671875" style="1" customWidth="1"/>
    <col min="9473" max="9473" width="18.109375" style="1" customWidth="1"/>
    <col min="9474" max="9474" width="19.33203125" style="1" customWidth="1"/>
    <col min="9475" max="9475" width="14.33203125" style="1" customWidth="1"/>
    <col min="9476" max="9476" width="16.5546875" style="1" customWidth="1"/>
    <col min="9477" max="9477" width="0" style="1" hidden="1" customWidth="1"/>
    <col min="9478" max="9478" width="14.33203125" style="1" customWidth="1"/>
    <col min="9479" max="9479" width="33.6640625" style="1" customWidth="1"/>
    <col min="9480" max="9480" width="18.6640625" style="1" customWidth="1"/>
    <col min="9481" max="9481" width="40.109375" style="1" customWidth="1"/>
    <col min="9482" max="9482" width="17.6640625" style="1" customWidth="1"/>
    <col min="9483" max="9483" width="19.5546875" style="1" customWidth="1"/>
    <col min="9484" max="9484" width="13.109375" style="1"/>
    <col min="9485" max="9485" width="15" style="1" bestFit="1" customWidth="1"/>
    <col min="9486" max="9723" width="13.109375" style="1"/>
    <col min="9724" max="9724" width="19.5546875" style="1" customWidth="1"/>
    <col min="9725" max="9725" width="16.5546875" style="1" customWidth="1"/>
    <col min="9726" max="9726" width="5.6640625" style="1" bestFit="1" customWidth="1"/>
    <col min="9727" max="9727" width="88.109375" style="1" customWidth="1"/>
    <col min="9728" max="9728" width="18.88671875" style="1" customWidth="1"/>
    <col min="9729" max="9729" width="18.109375" style="1" customWidth="1"/>
    <col min="9730" max="9730" width="19.33203125" style="1" customWidth="1"/>
    <col min="9731" max="9731" width="14.33203125" style="1" customWidth="1"/>
    <col min="9732" max="9732" width="16.5546875" style="1" customWidth="1"/>
    <col min="9733" max="9733" width="0" style="1" hidden="1" customWidth="1"/>
    <col min="9734" max="9734" width="14.33203125" style="1" customWidth="1"/>
    <col min="9735" max="9735" width="33.6640625" style="1" customWidth="1"/>
    <col min="9736" max="9736" width="18.6640625" style="1" customWidth="1"/>
    <col min="9737" max="9737" width="40.109375" style="1" customWidth="1"/>
    <col min="9738" max="9738" width="17.6640625" style="1" customWidth="1"/>
    <col min="9739" max="9739" width="19.5546875" style="1" customWidth="1"/>
    <col min="9740" max="9740" width="13.109375" style="1"/>
    <col min="9741" max="9741" width="15" style="1" bestFit="1" customWidth="1"/>
    <col min="9742" max="9979" width="13.109375" style="1"/>
    <col min="9980" max="9980" width="19.5546875" style="1" customWidth="1"/>
    <col min="9981" max="9981" width="16.5546875" style="1" customWidth="1"/>
    <col min="9982" max="9982" width="5.6640625" style="1" bestFit="1" customWidth="1"/>
    <col min="9983" max="9983" width="88.109375" style="1" customWidth="1"/>
    <col min="9984" max="9984" width="18.88671875" style="1" customWidth="1"/>
    <col min="9985" max="9985" width="18.109375" style="1" customWidth="1"/>
    <col min="9986" max="9986" width="19.33203125" style="1" customWidth="1"/>
    <col min="9987" max="9987" width="14.33203125" style="1" customWidth="1"/>
    <col min="9988" max="9988" width="16.5546875" style="1" customWidth="1"/>
    <col min="9989" max="9989" width="0" style="1" hidden="1" customWidth="1"/>
    <col min="9990" max="9990" width="14.33203125" style="1" customWidth="1"/>
    <col min="9991" max="9991" width="33.6640625" style="1" customWidth="1"/>
    <col min="9992" max="9992" width="18.6640625" style="1" customWidth="1"/>
    <col min="9993" max="9993" width="40.109375" style="1" customWidth="1"/>
    <col min="9994" max="9994" width="17.6640625" style="1" customWidth="1"/>
    <col min="9995" max="9995" width="19.5546875" style="1" customWidth="1"/>
    <col min="9996" max="9996" width="13.109375" style="1"/>
    <col min="9997" max="9997" width="15" style="1" bestFit="1" customWidth="1"/>
    <col min="9998" max="10235" width="13.109375" style="1"/>
    <col min="10236" max="10236" width="19.5546875" style="1" customWidth="1"/>
    <col min="10237" max="10237" width="16.5546875" style="1" customWidth="1"/>
    <col min="10238" max="10238" width="5.6640625" style="1" bestFit="1" customWidth="1"/>
    <col min="10239" max="10239" width="88.109375" style="1" customWidth="1"/>
    <col min="10240" max="10240" width="18.88671875" style="1" customWidth="1"/>
    <col min="10241" max="10241" width="18.109375" style="1" customWidth="1"/>
    <col min="10242" max="10242" width="19.33203125" style="1" customWidth="1"/>
    <col min="10243" max="10243" width="14.33203125" style="1" customWidth="1"/>
    <col min="10244" max="10244" width="16.5546875" style="1" customWidth="1"/>
    <col min="10245" max="10245" width="0" style="1" hidden="1" customWidth="1"/>
    <col min="10246" max="10246" width="14.33203125" style="1" customWidth="1"/>
    <col min="10247" max="10247" width="33.6640625" style="1" customWidth="1"/>
    <col min="10248" max="10248" width="18.6640625" style="1" customWidth="1"/>
    <col min="10249" max="10249" width="40.109375" style="1" customWidth="1"/>
    <col min="10250" max="10250" width="17.6640625" style="1" customWidth="1"/>
    <col min="10251" max="10251" width="19.5546875" style="1" customWidth="1"/>
    <col min="10252" max="10252" width="13.109375" style="1"/>
    <col min="10253" max="10253" width="15" style="1" bestFit="1" customWidth="1"/>
    <col min="10254" max="10491" width="13.109375" style="1"/>
    <col min="10492" max="10492" width="19.5546875" style="1" customWidth="1"/>
    <col min="10493" max="10493" width="16.5546875" style="1" customWidth="1"/>
    <col min="10494" max="10494" width="5.6640625" style="1" bestFit="1" customWidth="1"/>
    <col min="10495" max="10495" width="88.109375" style="1" customWidth="1"/>
    <col min="10496" max="10496" width="18.88671875" style="1" customWidth="1"/>
    <col min="10497" max="10497" width="18.109375" style="1" customWidth="1"/>
    <col min="10498" max="10498" width="19.33203125" style="1" customWidth="1"/>
    <col min="10499" max="10499" width="14.33203125" style="1" customWidth="1"/>
    <col min="10500" max="10500" width="16.5546875" style="1" customWidth="1"/>
    <col min="10501" max="10501" width="0" style="1" hidden="1" customWidth="1"/>
    <col min="10502" max="10502" width="14.33203125" style="1" customWidth="1"/>
    <col min="10503" max="10503" width="33.6640625" style="1" customWidth="1"/>
    <col min="10504" max="10504" width="18.6640625" style="1" customWidth="1"/>
    <col min="10505" max="10505" width="40.109375" style="1" customWidth="1"/>
    <col min="10506" max="10506" width="17.6640625" style="1" customWidth="1"/>
    <col min="10507" max="10507" width="19.5546875" style="1" customWidth="1"/>
    <col min="10508" max="10508" width="13.109375" style="1"/>
    <col min="10509" max="10509" width="15" style="1" bestFit="1" customWidth="1"/>
    <col min="10510" max="10747" width="13.109375" style="1"/>
    <col min="10748" max="10748" width="19.5546875" style="1" customWidth="1"/>
    <col min="10749" max="10749" width="16.5546875" style="1" customWidth="1"/>
    <col min="10750" max="10750" width="5.6640625" style="1" bestFit="1" customWidth="1"/>
    <col min="10751" max="10751" width="88.109375" style="1" customWidth="1"/>
    <col min="10752" max="10752" width="18.88671875" style="1" customWidth="1"/>
    <col min="10753" max="10753" width="18.109375" style="1" customWidth="1"/>
    <col min="10754" max="10754" width="19.33203125" style="1" customWidth="1"/>
    <col min="10755" max="10755" width="14.33203125" style="1" customWidth="1"/>
    <col min="10756" max="10756" width="16.5546875" style="1" customWidth="1"/>
    <col min="10757" max="10757" width="0" style="1" hidden="1" customWidth="1"/>
    <col min="10758" max="10758" width="14.33203125" style="1" customWidth="1"/>
    <col min="10759" max="10759" width="33.6640625" style="1" customWidth="1"/>
    <col min="10760" max="10760" width="18.6640625" style="1" customWidth="1"/>
    <col min="10761" max="10761" width="40.109375" style="1" customWidth="1"/>
    <col min="10762" max="10762" width="17.6640625" style="1" customWidth="1"/>
    <col min="10763" max="10763" width="19.5546875" style="1" customWidth="1"/>
    <col min="10764" max="10764" width="13.109375" style="1"/>
    <col min="10765" max="10765" width="15" style="1" bestFit="1" customWidth="1"/>
    <col min="10766" max="11003" width="13.109375" style="1"/>
    <col min="11004" max="11004" width="19.5546875" style="1" customWidth="1"/>
    <col min="11005" max="11005" width="16.5546875" style="1" customWidth="1"/>
    <col min="11006" max="11006" width="5.6640625" style="1" bestFit="1" customWidth="1"/>
    <col min="11007" max="11007" width="88.109375" style="1" customWidth="1"/>
    <col min="11008" max="11008" width="18.88671875" style="1" customWidth="1"/>
    <col min="11009" max="11009" width="18.109375" style="1" customWidth="1"/>
    <col min="11010" max="11010" width="19.33203125" style="1" customWidth="1"/>
    <col min="11011" max="11011" width="14.33203125" style="1" customWidth="1"/>
    <col min="11012" max="11012" width="16.5546875" style="1" customWidth="1"/>
    <col min="11013" max="11013" width="0" style="1" hidden="1" customWidth="1"/>
    <col min="11014" max="11014" width="14.33203125" style="1" customWidth="1"/>
    <col min="11015" max="11015" width="33.6640625" style="1" customWidth="1"/>
    <col min="11016" max="11016" width="18.6640625" style="1" customWidth="1"/>
    <col min="11017" max="11017" width="40.109375" style="1" customWidth="1"/>
    <col min="11018" max="11018" width="17.6640625" style="1" customWidth="1"/>
    <col min="11019" max="11019" width="19.5546875" style="1" customWidth="1"/>
    <col min="11020" max="11020" width="13.109375" style="1"/>
    <col min="11021" max="11021" width="15" style="1" bestFit="1" customWidth="1"/>
    <col min="11022" max="11259" width="13.109375" style="1"/>
    <col min="11260" max="11260" width="19.5546875" style="1" customWidth="1"/>
    <col min="11261" max="11261" width="16.5546875" style="1" customWidth="1"/>
    <col min="11262" max="11262" width="5.6640625" style="1" bestFit="1" customWidth="1"/>
    <col min="11263" max="11263" width="88.109375" style="1" customWidth="1"/>
    <col min="11264" max="11264" width="18.88671875" style="1" customWidth="1"/>
    <col min="11265" max="11265" width="18.109375" style="1" customWidth="1"/>
    <col min="11266" max="11266" width="19.33203125" style="1" customWidth="1"/>
    <col min="11267" max="11267" width="14.33203125" style="1" customWidth="1"/>
    <col min="11268" max="11268" width="16.5546875" style="1" customWidth="1"/>
    <col min="11269" max="11269" width="0" style="1" hidden="1" customWidth="1"/>
    <col min="11270" max="11270" width="14.33203125" style="1" customWidth="1"/>
    <col min="11271" max="11271" width="33.6640625" style="1" customWidth="1"/>
    <col min="11272" max="11272" width="18.6640625" style="1" customWidth="1"/>
    <col min="11273" max="11273" width="40.109375" style="1" customWidth="1"/>
    <col min="11274" max="11274" width="17.6640625" style="1" customWidth="1"/>
    <col min="11275" max="11275" width="19.5546875" style="1" customWidth="1"/>
    <col min="11276" max="11276" width="13.109375" style="1"/>
    <col min="11277" max="11277" width="15" style="1" bestFit="1" customWidth="1"/>
    <col min="11278" max="11515" width="13.109375" style="1"/>
    <col min="11516" max="11516" width="19.5546875" style="1" customWidth="1"/>
    <col min="11517" max="11517" width="16.5546875" style="1" customWidth="1"/>
    <col min="11518" max="11518" width="5.6640625" style="1" bestFit="1" customWidth="1"/>
    <col min="11519" max="11519" width="88.109375" style="1" customWidth="1"/>
    <col min="11520" max="11520" width="18.88671875" style="1" customWidth="1"/>
    <col min="11521" max="11521" width="18.109375" style="1" customWidth="1"/>
    <col min="11522" max="11522" width="19.33203125" style="1" customWidth="1"/>
    <col min="11523" max="11523" width="14.33203125" style="1" customWidth="1"/>
    <col min="11524" max="11524" width="16.5546875" style="1" customWidth="1"/>
    <col min="11525" max="11525" width="0" style="1" hidden="1" customWidth="1"/>
    <col min="11526" max="11526" width="14.33203125" style="1" customWidth="1"/>
    <col min="11527" max="11527" width="33.6640625" style="1" customWidth="1"/>
    <col min="11528" max="11528" width="18.6640625" style="1" customWidth="1"/>
    <col min="11529" max="11529" width="40.109375" style="1" customWidth="1"/>
    <col min="11530" max="11530" width="17.6640625" style="1" customWidth="1"/>
    <col min="11531" max="11531" width="19.5546875" style="1" customWidth="1"/>
    <col min="11532" max="11532" width="13.109375" style="1"/>
    <col min="11533" max="11533" width="15" style="1" bestFit="1" customWidth="1"/>
    <col min="11534" max="11771" width="13.109375" style="1"/>
    <col min="11772" max="11772" width="19.5546875" style="1" customWidth="1"/>
    <col min="11773" max="11773" width="16.5546875" style="1" customWidth="1"/>
    <col min="11774" max="11774" width="5.6640625" style="1" bestFit="1" customWidth="1"/>
    <col min="11775" max="11775" width="88.109375" style="1" customWidth="1"/>
    <col min="11776" max="11776" width="18.88671875" style="1" customWidth="1"/>
    <col min="11777" max="11777" width="18.109375" style="1" customWidth="1"/>
    <col min="11778" max="11778" width="19.33203125" style="1" customWidth="1"/>
    <col min="11779" max="11779" width="14.33203125" style="1" customWidth="1"/>
    <col min="11780" max="11780" width="16.5546875" style="1" customWidth="1"/>
    <col min="11781" max="11781" width="0" style="1" hidden="1" customWidth="1"/>
    <col min="11782" max="11782" width="14.33203125" style="1" customWidth="1"/>
    <col min="11783" max="11783" width="33.6640625" style="1" customWidth="1"/>
    <col min="11784" max="11784" width="18.6640625" style="1" customWidth="1"/>
    <col min="11785" max="11785" width="40.109375" style="1" customWidth="1"/>
    <col min="11786" max="11786" width="17.6640625" style="1" customWidth="1"/>
    <col min="11787" max="11787" width="19.5546875" style="1" customWidth="1"/>
    <col min="11788" max="11788" width="13.109375" style="1"/>
    <col min="11789" max="11789" width="15" style="1" bestFit="1" customWidth="1"/>
    <col min="11790" max="12027" width="13.109375" style="1"/>
    <col min="12028" max="12028" width="19.5546875" style="1" customWidth="1"/>
    <col min="12029" max="12029" width="16.5546875" style="1" customWidth="1"/>
    <col min="12030" max="12030" width="5.6640625" style="1" bestFit="1" customWidth="1"/>
    <col min="12031" max="12031" width="88.109375" style="1" customWidth="1"/>
    <col min="12032" max="12032" width="18.88671875" style="1" customWidth="1"/>
    <col min="12033" max="12033" width="18.109375" style="1" customWidth="1"/>
    <col min="12034" max="12034" width="19.33203125" style="1" customWidth="1"/>
    <col min="12035" max="12035" width="14.33203125" style="1" customWidth="1"/>
    <col min="12036" max="12036" width="16.5546875" style="1" customWidth="1"/>
    <col min="12037" max="12037" width="0" style="1" hidden="1" customWidth="1"/>
    <col min="12038" max="12038" width="14.33203125" style="1" customWidth="1"/>
    <col min="12039" max="12039" width="33.6640625" style="1" customWidth="1"/>
    <col min="12040" max="12040" width="18.6640625" style="1" customWidth="1"/>
    <col min="12041" max="12041" width="40.109375" style="1" customWidth="1"/>
    <col min="12042" max="12042" width="17.6640625" style="1" customWidth="1"/>
    <col min="12043" max="12043" width="19.5546875" style="1" customWidth="1"/>
    <col min="12044" max="12044" width="13.109375" style="1"/>
    <col min="12045" max="12045" width="15" style="1" bestFit="1" customWidth="1"/>
    <col min="12046" max="12283" width="13.109375" style="1"/>
    <col min="12284" max="12284" width="19.5546875" style="1" customWidth="1"/>
    <col min="12285" max="12285" width="16.5546875" style="1" customWidth="1"/>
    <col min="12286" max="12286" width="5.6640625" style="1" bestFit="1" customWidth="1"/>
    <col min="12287" max="12287" width="88.109375" style="1" customWidth="1"/>
    <col min="12288" max="12288" width="18.88671875" style="1" customWidth="1"/>
    <col min="12289" max="12289" width="18.109375" style="1" customWidth="1"/>
    <col min="12290" max="12290" width="19.33203125" style="1" customWidth="1"/>
    <col min="12291" max="12291" width="14.33203125" style="1" customWidth="1"/>
    <col min="12292" max="12292" width="16.5546875" style="1" customWidth="1"/>
    <col min="12293" max="12293" width="0" style="1" hidden="1" customWidth="1"/>
    <col min="12294" max="12294" width="14.33203125" style="1" customWidth="1"/>
    <col min="12295" max="12295" width="33.6640625" style="1" customWidth="1"/>
    <col min="12296" max="12296" width="18.6640625" style="1" customWidth="1"/>
    <col min="12297" max="12297" width="40.109375" style="1" customWidth="1"/>
    <col min="12298" max="12298" width="17.6640625" style="1" customWidth="1"/>
    <col min="12299" max="12299" width="19.5546875" style="1" customWidth="1"/>
    <col min="12300" max="12300" width="13.109375" style="1"/>
    <col min="12301" max="12301" width="15" style="1" bestFit="1" customWidth="1"/>
    <col min="12302" max="12539" width="13.109375" style="1"/>
    <col min="12540" max="12540" width="19.5546875" style="1" customWidth="1"/>
    <col min="12541" max="12541" width="16.5546875" style="1" customWidth="1"/>
    <col min="12542" max="12542" width="5.6640625" style="1" bestFit="1" customWidth="1"/>
    <col min="12543" max="12543" width="88.109375" style="1" customWidth="1"/>
    <col min="12544" max="12544" width="18.88671875" style="1" customWidth="1"/>
    <col min="12545" max="12545" width="18.109375" style="1" customWidth="1"/>
    <col min="12546" max="12546" width="19.33203125" style="1" customWidth="1"/>
    <col min="12547" max="12547" width="14.33203125" style="1" customWidth="1"/>
    <col min="12548" max="12548" width="16.5546875" style="1" customWidth="1"/>
    <col min="12549" max="12549" width="0" style="1" hidden="1" customWidth="1"/>
    <col min="12550" max="12550" width="14.33203125" style="1" customWidth="1"/>
    <col min="12551" max="12551" width="33.6640625" style="1" customWidth="1"/>
    <col min="12552" max="12552" width="18.6640625" style="1" customWidth="1"/>
    <col min="12553" max="12553" width="40.109375" style="1" customWidth="1"/>
    <col min="12554" max="12554" width="17.6640625" style="1" customWidth="1"/>
    <col min="12555" max="12555" width="19.5546875" style="1" customWidth="1"/>
    <col min="12556" max="12556" width="13.109375" style="1"/>
    <col min="12557" max="12557" width="15" style="1" bestFit="1" customWidth="1"/>
    <col min="12558" max="12795" width="13.109375" style="1"/>
    <col min="12796" max="12796" width="19.5546875" style="1" customWidth="1"/>
    <col min="12797" max="12797" width="16.5546875" style="1" customWidth="1"/>
    <col min="12798" max="12798" width="5.6640625" style="1" bestFit="1" customWidth="1"/>
    <col min="12799" max="12799" width="88.109375" style="1" customWidth="1"/>
    <col min="12800" max="12800" width="18.88671875" style="1" customWidth="1"/>
    <col min="12801" max="12801" width="18.109375" style="1" customWidth="1"/>
    <col min="12802" max="12802" width="19.33203125" style="1" customWidth="1"/>
    <col min="12803" max="12803" width="14.33203125" style="1" customWidth="1"/>
    <col min="12804" max="12804" width="16.5546875" style="1" customWidth="1"/>
    <col min="12805" max="12805" width="0" style="1" hidden="1" customWidth="1"/>
    <col min="12806" max="12806" width="14.33203125" style="1" customWidth="1"/>
    <col min="12807" max="12807" width="33.6640625" style="1" customWidth="1"/>
    <col min="12808" max="12808" width="18.6640625" style="1" customWidth="1"/>
    <col min="12809" max="12809" width="40.109375" style="1" customWidth="1"/>
    <col min="12810" max="12810" width="17.6640625" style="1" customWidth="1"/>
    <col min="12811" max="12811" width="19.5546875" style="1" customWidth="1"/>
    <col min="12812" max="12812" width="13.109375" style="1"/>
    <col min="12813" max="12813" width="15" style="1" bestFit="1" customWidth="1"/>
    <col min="12814" max="13051" width="13.109375" style="1"/>
    <col min="13052" max="13052" width="19.5546875" style="1" customWidth="1"/>
    <col min="13053" max="13053" width="16.5546875" style="1" customWidth="1"/>
    <col min="13054" max="13054" width="5.6640625" style="1" bestFit="1" customWidth="1"/>
    <col min="13055" max="13055" width="88.109375" style="1" customWidth="1"/>
    <col min="13056" max="13056" width="18.88671875" style="1" customWidth="1"/>
    <col min="13057" max="13057" width="18.109375" style="1" customWidth="1"/>
    <col min="13058" max="13058" width="19.33203125" style="1" customWidth="1"/>
    <col min="13059" max="13059" width="14.33203125" style="1" customWidth="1"/>
    <col min="13060" max="13060" width="16.5546875" style="1" customWidth="1"/>
    <col min="13061" max="13061" width="0" style="1" hidden="1" customWidth="1"/>
    <col min="13062" max="13062" width="14.33203125" style="1" customWidth="1"/>
    <col min="13063" max="13063" width="33.6640625" style="1" customWidth="1"/>
    <col min="13064" max="13064" width="18.6640625" style="1" customWidth="1"/>
    <col min="13065" max="13065" width="40.109375" style="1" customWidth="1"/>
    <col min="13066" max="13066" width="17.6640625" style="1" customWidth="1"/>
    <col min="13067" max="13067" width="19.5546875" style="1" customWidth="1"/>
    <col min="13068" max="13068" width="13.109375" style="1"/>
    <col min="13069" max="13069" width="15" style="1" bestFit="1" customWidth="1"/>
    <col min="13070" max="13307" width="13.109375" style="1"/>
    <col min="13308" max="13308" width="19.5546875" style="1" customWidth="1"/>
    <col min="13309" max="13309" width="16.5546875" style="1" customWidth="1"/>
    <col min="13310" max="13310" width="5.6640625" style="1" bestFit="1" customWidth="1"/>
    <col min="13311" max="13311" width="88.109375" style="1" customWidth="1"/>
    <col min="13312" max="13312" width="18.88671875" style="1" customWidth="1"/>
    <col min="13313" max="13313" width="18.109375" style="1" customWidth="1"/>
    <col min="13314" max="13314" width="19.33203125" style="1" customWidth="1"/>
    <col min="13315" max="13315" width="14.33203125" style="1" customWidth="1"/>
    <col min="13316" max="13316" width="16.5546875" style="1" customWidth="1"/>
    <col min="13317" max="13317" width="0" style="1" hidden="1" customWidth="1"/>
    <col min="13318" max="13318" width="14.33203125" style="1" customWidth="1"/>
    <col min="13319" max="13319" width="33.6640625" style="1" customWidth="1"/>
    <col min="13320" max="13320" width="18.6640625" style="1" customWidth="1"/>
    <col min="13321" max="13321" width="40.109375" style="1" customWidth="1"/>
    <col min="13322" max="13322" width="17.6640625" style="1" customWidth="1"/>
    <col min="13323" max="13323" width="19.5546875" style="1" customWidth="1"/>
    <col min="13324" max="13324" width="13.109375" style="1"/>
    <col min="13325" max="13325" width="15" style="1" bestFit="1" customWidth="1"/>
    <col min="13326" max="13563" width="13.109375" style="1"/>
    <col min="13564" max="13564" width="19.5546875" style="1" customWidth="1"/>
    <col min="13565" max="13565" width="16.5546875" style="1" customWidth="1"/>
    <col min="13566" max="13566" width="5.6640625" style="1" bestFit="1" customWidth="1"/>
    <col min="13567" max="13567" width="88.109375" style="1" customWidth="1"/>
    <col min="13568" max="13568" width="18.88671875" style="1" customWidth="1"/>
    <col min="13569" max="13569" width="18.109375" style="1" customWidth="1"/>
    <col min="13570" max="13570" width="19.33203125" style="1" customWidth="1"/>
    <col min="13571" max="13571" width="14.33203125" style="1" customWidth="1"/>
    <col min="13572" max="13572" width="16.5546875" style="1" customWidth="1"/>
    <col min="13573" max="13573" width="0" style="1" hidden="1" customWidth="1"/>
    <col min="13574" max="13574" width="14.33203125" style="1" customWidth="1"/>
    <col min="13575" max="13575" width="33.6640625" style="1" customWidth="1"/>
    <col min="13576" max="13576" width="18.6640625" style="1" customWidth="1"/>
    <col min="13577" max="13577" width="40.109375" style="1" customWidth="1"/>
    <col min="13578" max="13578" width="17.6640625" style="1" customWidth="1"/>
    <col min="13579" max="13579" width="19.5546875" style="1" customWidth="1"/>
    <col min="13580" max="13580" width="13.109375" style="1"/>
    <col min="13581" max="13581" width="15" style="1" bestFit="1" customWidth="1"/>
    <col min="13582" max="13819" width="13.109375" style="1"/>
    <col min="13820" max="13820" width="19.5546875" style="1" customWidth="1"/>
    <col min="13821" max="13821" width="16.5546875" style="1" customWidth="1"/>
    <col min="13822" max="13822" width="5.6640625" style="1" bestFit="1" customWidth="1"/>
    <col min="13823" max="13823" width="88.109375" style="1" customWidth="1"/>
    <col min="13824" max="13824" width="18.88671875" style="1" customWidth="1"/>
    <col min="13825" max="13825" width="18.109375" style="1" customWidth="1"/>
    <col min="13826" max="13826" width="19.33203125" style="1" customWidth="1"/>
    <col min="13827" max="13827" width="14.33203125" style="1" customWidth="1"/>
    <col min="13828" max="13828" width="16.5546875" style="1" customWidth="1"/>
    <col min="13829" max="13829" width="0" style="1" hidden="1" customWidth="1"/>
    <col min="13830" max="13830" width="14.33203125" style="1" customWidth="1"/>
    <col min="13831" max="13831" width="33.6640625" style="1" customWidth="1"/>
    <col min="13832" max="13832" width="18.6640625" style="1" customWidth="1"/>
    <col min="13833" max="13833" width="40.109375" style="1" customWidth="1"/>
    <col min="13834" max="13834" width="17.6640625" style="1" customWidth="1"/>
    <col min="13835" max="13835" width="19.5546875" style="1" customWidth="1"/>
    <col min="13836" max="13836" width="13.109375" style="1"/>
    <col min="13837" max="13837" width="15" style="1" bestFit="1" customWidth="1"/>
    <col min="13838" max="14075" width="13.109375" style="1"/>
    <col min="14076" max="14076" width="19.5546875" style="1" customWidth="1"/>
    <col min="14077" max="14077" width="16.5546875" style="1" customWidth="1"/>
    <col min="14078" max="14078" width="5.6640625" style="1" bestFit="1" customWidth="1"/>
    <col min="14079" max="14079" width="88.109375" style="1" customWidth="1"/>
    <col min="14080" max="14080" width="18.88671875" style="1" customWidth="1"/>
    <col min="14081" max="14081" width="18.109375" style="1" customWidth="1"/>
    <col min="14082" max="14082" width="19.33203125" style="1" customWidth="1"/>
    <col min="14083" max="14083" width="14.33203125" style="1" customWidth="1"/>
    <col min="14084" max="14084" width="16.5546875" style="1" customWidth="1"/>
    <col min="14085" max="14085" width="0" style="1" hidden="1" customWidth="1"/>
    <col min="14086" max="14086" width="14.33203125" style="1" customWidth="1"/>
    <col min="14087" max="14087" width="33.6640625" style="1" customWidth="1"/>
    <col min="14088" max="14088" width="18.6640625" style="1" customWidth="1"/>
    <col min="14089" max="14089" width="40.109375" style="1" customWidth="1"/>
    <col min="14090" max="14090" width="17.6640625" style="1" customWidth="1"/>
    <col min="14091" max="14091" width="19.5546875" style="1" customWidth="1"/>
    <col min="14092" max="14092" width="13.109375" style="1"/>
    <col min="14093" max="14093" width="15" style="1" bestFit="1" customWidth="1"/>
    <col min="14094" max="14331" width="13.109375" style="1"/>
    <col min="14332" max="14332" width="19.5546875" style="1" customWidth="1"/>
    <col min="14333" max="14333" width="16.5546875" style="1" customWidth="1"/>
    <col min="14334" max="14334" width="5.6640625" style="1" bestFit="1" customWidth="1"/>
    <col min="14335" max="14335" width="88.109375" style="1" customWidth="1"/>
    <col min="14336" max="14336" width="18.88671875" style="1" customWidth="1"/>
    <col min="14337" max="14337" width="18.109375" style="1" customWidth="1"/>
    <col min="14338" max="14338" width="19.33203125" style="1" customWidth="1"/>
    <col min="14339" max="14339" width="14.33203125" style="1" customWidth="1"/>
    <col min="14340" max="14340" width="16.5546875" style="1" customWidth="1"/>
    <col min="14341" max="14341" width="0" style="1" hidden="1" customWidth="1"/>
    <col min="14342" max="14342" width="14.33203125" style="1" customWidth="1"/>
    <col min="14343" max="14343" width="33.6640625" style="1" customWidth="1"/>
    <col min="14344" max="14344" width="18.6640625" style="1" customWidth="1"/>
    <col min="14345" max="14345" width="40.109375" style="1" customWidth="1"/>
    <col min="14346" max="14346" width="17.6640625" style="1" customWidth="1"/>
    <col min="14347" max="14347" width="19.5546875" style="1" customWidth="1"/>
    <col min="14348" max="14348" width="13.109375" style="1"/>
    <col min="14349" max="14349" width="15" style="1" bestFit="1" customWidth="1"/>
    <col min="14350" max="14587" width="13.109375" style="1"/>
    <col min="14588" max="14588" width="19.5546875" style="1" customWidth="1"/>
    <col min="14589" max="14589" width="16.5546875" style="1" customWidth="1"/>
    <col min="14590" max="14590" width="5.6640625" style="1" bestFit="1" customWidth="1"/>
    <col min="14591" max="14591" width="88.109375" style="1" customWidth="1"/>
    <col min="14592" max="14592" width="18.88671875" style="1" customWidth="1"/>
    <col min="14593" max="14593" width="18.109375" style="1" customWidth="1"/>
    <col min="14594" max="14594" width="19.33203125" style="1" customWidth="1"/>
    <col min="14595" max="14595" width="14.33203125" style="1" customWidth="1"/>
    <col min="14596" max="14596" width="16.5546875" style="1" customWidth="1"/>
    <col min="14597" max="14597" width="0" style="1" hidden="1" customWidth="1"/>
    <col min="14598" max="14598" width="14.33203125" style="1" customWidth="1"/>
    <col min="14599" max="14599" width="33.6640625" style="1" customWidth="1"/>
    <col min="14600" max="14600" width="18.6640625" style="1" customWidth="1"/>
    <col min="14601" max="14601" width="40.109375" style="1" customWidth="1"/>
    <col min="14602" max="14602" width="17.6640625" style="1" customWidth="1"/>
    <col min="14603" max="14603" width="19.5546875" style="1" customWidth="1"/>
    <col min="14604" max="14604" width="13.109375" style="1"/>
    <col min="14605" max="14605" width="15" style="1" bestFit="1" customWidth="1"/>
    <col min="14606" max="14843" width="13.109375" style="1"/>
    <col min="14844" max="14844" width="19.5546875" style="1" customWidth="1"/>
    <col min="14845" max="14845" width="16.5546875" style="1" customWidth="1"/>
    <col min="14846" max="14846" width="5.6640625" style="1" bestFit="1" customWidth="1"/>
    <col min="14847" max="14847" width="88.109375" style="1" customWidth="1"/>
    <col min="14848" max="14848" width="18.88671875" style="1" customWidth="1"/>
    <col min="14849" max="14849" width="18.109375" style="1" customWidth="1"/>
    <col min="14850" max="14850" width="19.33203125" style="1" customWidth="1"/>
    <col min="14851" max="14851" width="14.33203125" style="1" customWidth="1"/>
    <col min="14852" max="14852" width="16.5546875" style="1" customWidth="1"/>
    <col min="14853" max="14853" width="0" style="1" hidden="1" customWidth="1"/>
    <col min="14854" max="14854" width="14.33203125" style="1" customWidth="1"/>
    <col min="14855" max="14855" width="33.6640625" style="1" customWidth="1"/>
    <col min="14856" max="14856" width="18.6640625" style="1" customWidth="1"/>
    <col min="14857" max="14857" width="40.109375" style="1" customWidth="1"/>
    <col min="14858" max="14858" width="17.6640625" style="1" customWidth="1"/>
    <col min="14859" max="14859" width="19.5546875" style="1" customWidth="1"/>
    <col min="14860" max="14860" width="13.109375" style="1"/>
    <col min="14861" max="14861" width="15" style="1" bestFit="1" customWidth="1"/>
    <col min="14862" max="15099" width="13.109375" style="1"/>
    <col min="15100" max="15100" width="19.5546875" style="1" customWidth="1"/>
    <col min="15101" max="15101" width="16.5546875" style="1" customWidth="1"/>
    <col min="15102" max="15102" width="5.6640625" style="1" bestFit="1" customWidth="1"/>
    <col min="15103" max="15103" width="88.109375" style="1" customWidth="1"/>
    <col min="15104" max="15104" width="18.88671875" style="1" customWidth="1"/>
    <col min="15105" max="15105" width="18.109375" style="1" customWidth="1"/>
    <col min="15106" max="15106" width="19.33203125" style="1" customWidth="1"/>
    <col min="15107" max="15107" width="14.33203125" style="1" customWidth="1"/>
    <col min="15108" max="15108" width="16.5546875" style="1" customWidth="1"/>
    <col min="15109" max="15109" width="0" style="1" hidden="1" customWidth="1"/>
    <col min="15110" max="15110" width="14.33203125" style="1" customWidth="1"/>
    <col min="15111" max="15111" width="33.6640625" style="1" customWidth="1"/>
    <col min="15112" max="15112" width="18.6640625" style="1" customWidth="1"/>
    <col min="15113" max="15113" width="40.109375" style="1" customWidth="1"/>
    <col min="15114" max="15114" width="17.6640625" style="1" customWidth="1"/>
    <col min="15115" max="15115" width="19.5546875" style="1" customWidth="1"/>
    <col min="15116" max="15116" width="13.109375" style="1"/>
    <col min="15117" max="15117" width="15" style="1" bestFit="1" customWidth="1"/>
    <col min="15118" max="15355" width="13.109375" style="1"/>
    <col min="15356" max="15356" width="19.5546875" style="1" customWidth="1"/>
    <col min="15357" max="15357" width="16.5546875" style="1" customWidth="1"/>
    <col min="15358" max="15358" width="5.6640625" style="1" bestFit="1" customWidth="1"/>
    <col min="15359" max="15359" width="88.109375" style="1" customWidth="1"/>
    <col min="15360" max="15360" width="18.88671875" style="1" customWidth="1"/>
    <col min="15361" max="15361" width="18.109375" style="1" customWidth="1"/>
    <col min="15362" max="15362" width="19.33203125" style="1" customWidth="1"/>
    <col min="15363" max="15363" width="14.33203125" style="1" customWidth="1"/>
    <col min="15364" max="15364" width="16.5546875" style="1" customWidth="1"/>
    <col min="15365" max="15365" width="0" style="1" hidden="1" customWidth="1"/>
    <col min="15366" max="15366" width="14.33203125" style="1" customWidth="1"/>
    <col min="15367" max="15367" width="33.6640625" style="1" customWidth="1"/>
    <col min="15368" max="15368" width="18.6640625" style="1" customWidth="1"/>
    <col min="15369" max="15369" width="40.109375" style="1" customWidth="1"/>
    <col min="15370" max="15370" width="17.6640625" style="1" customWidth="1"/>
    <col min="15371" max="15371" width="19.5546875" style="1" customWidth="1"/>
    <col min="15372" max="15372" width="13.109375" style="1"/>
    <col min="15373" max="15373" width="15" style="1" bestFit="1" customWidth="1"/>
    <col min="15374" max="15611" width="13.109375" style="1"/>
    <col min="15612" max="15612" width="19.5546875" style="1" customWidth="1"/>
    <col min="15613" max="15613" width="16.5546875" style="1" customWidth="1"/>
    <col min="15614" max="15614" width="5.6640625" style="1" bestFit="1" customWidth="1"/>
    <col min="15615" max="15615" width="88.109375" style="1" customWidth="1"/>
    <col min="15616" max="15616" width="18.88671875" style="1" customWidth="1"/>
    <col min="15617" max="15617" width="18.109375" style="1" customWidth="1"/>
    <col min="15618" max="15618" width="19.33203125" style="1" customWidth="1"/>
    <col min="15619" max="15619" width="14.33203125" style="1" customWidth="1"/>
    <col min="15620" max="15620" width="16.5546875" style="1" customWidth="1"/>
    <col min="15621" max="15621" width="0" style="1" hidden="1" customWidth="1"/>
    <col min="15622" max="15622" width="14.33203125" style="1" customWidth="1"/>
    <col min="15623" max="15623" width="33.6640625" style="1" customWidth="1"/>
    <col min="15624" max="15624" width="18.6640625" style="1" customWidth="1"/>
    <col min="15625" max="15625" width="40.109375" style="1" customWidth="1"/>
    <col min="15626" max="15626" width="17.6640625" style="1" customWidth="1"/>
    <col min="15627" max="15627" width="19.5546875" style="1" customWidth="1"/>
    <col min="15628" max="15628" width="13.109375" style="1"/>
    <col min="15629" max="15629" width="15" style="1" bestFit="1" customWidth="1"/>
    <col min="15630" max="15867" width="13.109375" style="1"/>
    <col min="15868" max="15868" width="19.5546875" style="1" customWidth="1"/>
    <col min="15869" max="15869" width="16.5546875" style="1" customWidth="1"/>
    <col min="15870" max="15870" width="5.6640625" style="1" bestFit="1" customWidth="1"/>
    <col min="15871" max="15871" width="88.109375" style="1" customWidth="1"/>
    <col min="15872" max="15872" width="18.88671875" style="1" customWidth="1"/>
    <col min="15873" max="15873" width="18.109375" style="1" customWidth="1"/>
    <col min="15874" max="15874" width="19.33203125" style="1" customWidth="1"/>
    <col min="15875" max="15875" width="14.33203125" style="1" customWidth="1"/>
    <col min="15876" max="15876" width="16.5546875" style="1" customWidth="1"/>
    <col min="15877" max="15877" width="0" style="1" hidden="1" customWidth="1"/>
    <col min="15878" max="15878" width="14.33203125" style="1" customWidth="1"/>
    <col min="15879" max="15879" width="33.6640625" style="1" customWidth="1"/>
    <col min="15880" max="15880" width="18.6640625" style="1" customWidth="1"/>
    <col min="15881" max="15881" width="40.109375" style="1" customWidth="1"/>
    <col min="15882" max="15882" width="17.6640625" style="1" customWidth="1"/>
    <col min="15883" max="15883" width="19.5546875" style="1" customWidth="1"/>
    <col min="15884" max="15884" width="13.109375" style="1"/>
    <col min="15885" max="15885" width="15" style="1" bestFit="1" customWidth="1"/>
    <col min="15886" max="16123" width="13.109375" style="1"/>
    <col min="16124" max="16124" width="19.5546875" style="1" customWidth="1"/>
    <col min="16125" max="16125" width="16.5546875" style="1" customWidth="1"/>
    <col min="16126" max="16126" width="5.6640625" style="1" bestFit="1" customWidth="1"/>
    <col min="16127" max="16127" width="88.109375" style="1" customWidth="1"/>
    <col min="16128" max="16128" width="18.88671875" style="1" customWidth="1"/>
    <col min="16129" max="16129" width="18.109375" style="1" customWidth="1"/>
    <col min="16130" max="16130" width="19.33203125" style="1" customWidth="1"/>
    <col min="16131" max="16131" width="14.33203125" style="1" customWidth="1"/>
    <col min="16132" max="16132" width="16.5546875" style="1" customWidth="1"/>
    <col min="16133" max="16133" width="0" style="1" hidden="1" customWidth="1"/>
    <col min="16134" max="16134" width="14.33203125" style="1" customWidth="1"/>
    <col min="16135" max="16135" width="33.6640625" style="1" customWidth="1"/>
    <col min="16136" max="16136" width="18.6640625" style="1" customWidth="1"/>
    <col min="16137" max="16137" width="40.109375" style="1" customWidth="1"/>
    <col min="16138" max="16138" width="17.6640625" style="1" customWidth="1"/>
    <col min="16139" max="16139" width="19.5546875" style="1" customWidth="1"/>
    <col min="16140" max="16140" width="13.109375" style="1"/>
    <col min="16141" max="16141" width="15" style="1" bestFit="1" customWidth="1"/>
    <col min="16142" max="16384" width="13.109375" style="1"/>
  </cols>
  <sheetData>
    <row r="1" spans="2:11" ht="71.25" customHeight="1" x14ac:dyDescent="0.3">
      <c r="B1" s="29" t="s">
        <v>19</v>
      </c>
      <c r="C1" s="30"/>
      <c r="D1" s="30"/>
      <c r="E1" s="30"/>
      <c r="F1" s="30"/>
      <c r="G1" s="30"/>
      <c r="H1" s="30"/>
      <c r="I1" s="30"/>
      <c r="J1" s="30"/>
      <c r="K1" s="30"/>
    </row>
    <row r="2" spans="2:11" hidden="1" x14ac:dyDescent="0.3">
      <c r="B2" s="31"/>
      <c r="C2" s="3"/>
      <c r="D2" s="31"/>
      <c r="E2" s="36"/>
      <c r="F2" s="37"/>
      <c r="G2" s="37"/>
      <c r="H2" s="37"/>
      <c r="I2" s="37"/>
      <c r="J2" s="37"/>
      <c r="K2" s="31"/>
    </row>
    <row r="3" spans="2:11" ht="21.75" customHeight="1" x14ac:dyDescent="0.3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</row>
    <row r="4" spans="2:11" ht="53.25" customHeight="1" x14ac:dyDescent="0.3">
      <c r="B4" s="20"/>
      <c r="C4" s="61" t="s">
        <v>1</v>
      </c>
      <c r="D4" s="62"/>
      <c r="E4" s="62"/>
      <c r="F4" s="63"/>
      <c r="G4" s="64" t="s">
        <v>2</v>
      </c>
      <c r="H4" s="65"/>
      <c r="I4" s="65"/>
      <c r="J4" s="66"/>
      <c r="K4" s="20" t="s">
        <v>18</v>
      </c>
    </row>
    <row r="5" spans="2:11" ht="61.2" customHeight="1" x14ac:dyDescent="0.3">
      <c r="B5" s="20"/>
      <c r="C5" s="25" t="s">
        <v>45</v>
      </c>
      <c r="D5" s="25"/>
      <c r="E5" s="25"/>
      <c r="F5" s="25"/>
      <c r="G5" s="25" t="s">
        <v>20</v>
      </c>
      <c r="H5" s="25"/>
      <c r="I5" s="25"/>
      <c r="J5" s="25"/>
      <c r="K5" s="25"/>
    </row>
    <row r="6" spans="2:11" ht="7.5" customHeight="1" x14ac:dyDescent="0.3">
      <c r="B6" s="27" t="s">
        <v>3</v>
      </c>
      <c r="C6" s="26" t="s">
        <v>4</v>
      </c>
      <c r="D6" s="26" t="s">
        <v>5</v>
      </c>
      <c r="E6" s="26" t="s">
        <v>6</v>
      </c>
      <c r="F6" s="27" t="s">
        <v>7</v>
      </c>
      <c r="G6" s="27"/>
      <c r="H6" s="27"/>
      <c r="I6" s="27"/>
      <c r="J6" s="27"/>
      <c r="K6" s="27"/>
    </row>
    <row r="7" spans="2:11" ht="7.5" customHeight="1" x14ac:dyDescent="0.3">
      <c r="B7" s="27"/>
      <c r="C7" s="26"/>
      <c r="D7" s="26"/>
      <c r="E7" s="26"/>
      <c r="F7" s="27"/>
      <c r="G7" s="27"/>
      <c r="H7" s="27"/>
      <c r="I7" s="27"/>
      <c r="J7" s="27"/>
      <c r="K7" s="27"/>
    </row>
    <row r="8" spans="2:11" ht="22.5" customHeight="1" x14ac:dyDescent="0.3">
      <c r="B8" s="27"/>
      <c r="C8" s="26"/>
      <c r="D8" s="26"/>
      <c r="E8" s="26"/>
      <c r="F8" s="8" t="s">
        <v>8</v>
      </c>
      <c r="G8" s="8" t="s">
        <v>9</v>
      </c>
      <c r="H8" s="8"/>
      <c r="I8" s="8"/>
      <c r="J8" s="8"/>
      <c r="K8" s="68"/>
    </row>
    <row r="9" spans="2:11" ht="39.75" customHeight="1" x14ac:dyDescent="0.3">
      <c r="B9" s="69">
        <v>1</v>
      </c>
      <c r="C9" s="70" t="s">
        <v>46</v>
      </c>
      <c r="D9" s="20" t="s">
        <v>21</v>
      </c>
      <c r="E9" s="38"/>
      <c r="F9" s="9" t="s">
        <v>10</v>
      </c>
      <c r="G9" s="9"/>
      <c r="H9" s="9"/>
      <c r="I9" s="9"/>
      <c r="J9" s="9"/>
      <c r="K9" s="20"/>
    </row>
    <row r="10" spans="2:11" ht="45" customHeight="1" x14ac:dyDescent="0.3">
      <c r="B10" s="71">
        <v>2</v>
      </c>
      <c r="C10" s="20" t="s">
        <v>22</v>
      </c>
      <c r="D10" s="20" t="s">
        <v>23</v>
      </c>
      <c r="E10" s="38"/>
      <c r="F10" s="9" t="s">
        <v>10</v>
      </c>
      <c r="G10" s="9"/>
      <c r="H10" s="9"/>
      <c r="I10" s="9"/>
      <c r="J10" s="9"/>
      <c r="K10" s="20"/>
    </row>
    <row r="11" spans="2:11" ht="15.75" customHeight="1" x14ac:dyDescent="0.3">
      <c r="B11" s="28" t="s">
        <v>11</v>
      </c>
      <c r="C11" s="28" t="s">
        <v>12</v>
      </c>
      <c r="D11" s="28" t="s">
        <v>13</v>
      </c>
      <c r="E11" s="26" t="s">
        <v>14</v>
      </c>
      <c r="F11" s="32" t="s">
        <v>15</v>
      </c>
      <c r="G11" s="32"/>
      <c r="H11" s="32"/>
      <c r="I11" s="32"/>
      <c r="J11" s="32"/>
      <c r="K11" s="32"/>
    </row>
    <row r="12" spans="2:11" ht="49.8" customHeight="1" x14ac:dyDescent="0.3">
      <c r="B12" s="28"/>
      <c r="C12" s="28"/>
      <c r="D12" s="28"/>
      <c r="E12" s="26"/>
      <c r="F12" s="72" t="s">
        <v>47</v>
      </c>
      <c r="G12" s="73" t="s">
        <v>48</v>
      </c>
      <c r="H12" s="74" t="s">
        <v>49</v>
      </c>
      <c r="I12" s="74" t="s">
        <v>50</v>
      </c>
      <c r="J12" s="74" t="s">
        <v>51</v>
      </c>
      <c r="K12" s="19" t="s">
        <v>17</v>
      </c>
    </row>
    <row r="13" spans="2:11" ht="22.8" x14ac:dyDescent="0.3">
      <c r="B13" s="54">
        <v>1</v>
      </c>
      <c r="C13" s="55" t="s">
        <v>24</v>
      </c>
      <c r="D13" s="57" t="s">
        <v>16</v>
      </c>
      <c r="E13" s="58">
        <v>3</v>
      </c>
      <c r="F13" s="60">
        <v>417300</v>
      </c>
      <c r="G13" s="60">
        <v>390000</v>
      </c>
      <c r="H13" s="60">
        <f>(F13+G13)/2</f>
        <v>403650</v>
      </c>
      <c r="I13" s="60">
        <f>+H13*19%</f>
        <v>76693.5</v>
      </c>
      <c r="J13" s="60">
        <f>+H13+I13</f>
        <v>480343.5</v>
      </c>
      <c r="K13" s="59">
        <f>+E13*J13</f>
        <v>1441030.5</v>
      </c>
    </row>
    <row r="14" spans="2:11" ht="34.200000000000003" x14ac:dyDescent="0.3">
      <c r="B14" s="54">
        <v>2</v>
      </c>
      <c r="C14" s="55" t="s">
        <v>25</v>
      </c>
      <c r="D14" s="57" t="s">
        <v>16</v>
      </c>
      <c r="E14" s="58">
        <v>5</v>
      </c>
      <c r="F14" s="60">
        <v>201160</v>
      </c>
      <c r="G14" s="60">
        <v>188000</v>
      </c>
      <c r="H14" s="60">
        <f t="shared" ref="H14:H33" si="0">(F14+G14)/2</f>
        <v>194580</v>
      </c>
      <c r="I14" s="60">
        <f t="shared" ref="I14:I33" si="1">+H14*19%</f>
        <v>36970.199999999997</v>
      </c>
      <c r="J14" s="60">
        <f t="shared" ref="J14:J33" si="2">+H14+I14</f>
        <v>231550.2</v>
      </c>
      <c r="K14" s="59">
        <f t="shared" ref="K14:K33" si="3">+E14*J14</f>
        <v>1157751</v>
      </c>
    </row>
    <row r="15" spans="2:11" ht="22.8" x14ac:dyDescent="0.3">
      <c r="B15" s="54">
        <v>3</v>
      </c>
      <c r="C15" s="55" t="s">
        <v>26</v>
      </c>
      <c r="D15" s="57" t="s">
        <v>16</v>
      </c>
      <c r="E15" s="58">
        <v>10</v>
      </c>
      <c r="F15" s="60">
        <v>48685</v>
      </c>
      <c r="G15" s="60">
        <v>45500</v>
      </c>
      <c r="H15" s="60">
        <f t="shared" si="0"/>
        <v>47092.5</v>
      </c>
      <c r="I15" s="60">
        <f t="shared" si="1"/>
        <v>8947.5750000000007</v>
      </c>
      <c r="J15" s="60">
        <f t="shared" si="2"/>
        <v>56040.074999999997</v>
      </c>
      <c r="K15" s="59">
        <f t="shared" si="3"/>
        <v>560400.75</v>
      </c>
    </row>
    <row r="16" spans="2:11" ht="34.200000000000003" x14ac:dyDescent="0.3">
      <c r="B16" s="54">
        <v>4</v>
      </c>
      <c r="C16" s="55" t="s">
        <v>27</v>
      </c>
      <c r="D16" s="57" t="s">
        <v>16</v>
      </c>
      <c r="E16" s="58">
        <v>1</v>
      </c>
      <c r="F16" s="60">
        <v>262150</v>
      </c>
      <c r="G16" s="60">
        <v>245000</v>
      </c>
      <c r="H16" s="60">
        <f t="shared" si="0"/>
        <v>253575</v>
      </c>
      <c r="I16" s="60">
        <f t="shared" si="1"/>
        <v>48179.25</v>
      </c>
      <c r="J16" s="60">
        <f t="shared" si="2"/>
        <v>301754.25</v>
      </c>
      <c r="K16" s="59">
        <f t="shared" si="3"/>
        <v>301754.25</v>
      </c>
    </row>
    <row r="17" spans="2:11" ht="34.200000000000003" x14ac:dyDescent="0.3">
      <c r="B17" s="54">
        <v>5</v>
      </c>
      <c r="C17" s="55" t="s">
        <v>28</v>
      </c>
      <c r="D17" s="57" t="s">
        <v>16</v>
      </c>
      <c r="E17" s="58">
        <v>1</v>
      </c>
      <c r="F17" s="60">
        <v>281410</v>
      </c>
      <c r="G17" s="60">
        <v>263000</v>
      </c>
      <c r="H17" s="60">
        <f t="shared" si="0"/>
        <v>272205</v>
      </c>
      <c r="I17" s="60">
        <f t="shared" si="1"/>
        <v>51718.95</v>
      </c>
      <c r="J17" s="60">
        <f t="shared" si="2"/>
        <v>323923.95</v>
      </c>
      <c r="K17" s="59">
        <f t="shared" si="3"/>
        <v>323923.95</v>
      </c>
    </row>
    <row r="18" spans="2:11" ht="22.8" x14ac:dyDescent="0.3">
      <c r="B18" s="54">
        <v>6</v>
      </c>
      <c r="C18" s="56" t="s">
        <v>29</v>
      </c>
      <c r="D18" s="57" t="s">
        <v>16</v>
      </c>
      <c r="E18" s="58">
        <v>30</v>
      </c>
      <c r="F18" s="60">
        <v>20062</v>
      </c>
      <c r="G18" s="60">
        <v>18750</v>
      </c>
      <c r="H18" s="60">
        <f t="shared" si="0"/>
        <v>19406</v>
      </c>
      <c r="I18" s="60">
        <f t="shared" si="1"/>
        <v>3687.14</v>
      </c>
      <c r="J18" s="60">
        <f t="shared" si="2"/>
        <v>23093.14</v>
      </c>
      <c r="K18" s="59">
        <f t="shared" si="3"/>
        <v>692794.2</v>
      </c>
    </row>
    <row r="19" spans="2:11" ht="34.200000000000003" x14ac:dyDescent="0.3">
      <c r="B19" s="54">
        <v>7</v>
      </c>
      <c r="C19" s="56" t="s">
        <v>30</v>
      </c>
      <c r="D19" s="57" t="s">
        <v>16</v>
      </c>
      <c r="E19" s="58">
        <v>20</v>
      </c>
      <c r="F19" s="60">
        <v>18725</v>
      </c>
      <c r="G19" s="60">
        <v>17500</v>
      </c>
      <c r="H19" s="60">
        <f t="shared" si="0"/>
        <v>18112.5</v>
      </c>
      <c r="I19" s="60">
        <f t="shared" si="1"/>
        <v>3441.375</v>
      </c>
      <c r="J19" s="60">
        <f t="shared" si="2"/>
        <v>21553.875</v>
      </c>
      <c r="K19" s="59">
        <f t="shared" si="3"/>
        <v>431077.5</v>
      </c>
    </row>
    <row r="20" spans="2:11" ht="24.6" customHeight="1" x14ac:dyDescent="0.3">
      <c r="B20" s="54">
        <v>8</v>
      </c>
      <c r="C20" s="55" t="s">
        <v>31</v>
      </c>
      <c r="D20" s="57" t="s">
        <v>16</v>
      </c>
      <c r="E20" s="58">
        <v>10</v>
      </c>
      <c r="F20" s="60">
        <v>61525</v>
      </c>
      <c r="G20" s="60">
        <v>57500</v>
      </c>
      <c r="H20" s="60">
        <f t="shared" si="0"/>
        <v>59512.5</v>
      </c>
      <c r="I20" s="60">
        <f t="shared" si="1"/>
        <v>11307.375</v>
      </c>
      <c r="J20" s="60">
        <f t="shared" si="2"/>
        <v>70819.875</v>
      </c>
      <c r="K20" s="59">
        <f t="shared" si="3"/>
        <v>708198.75</v>
      </c>
    </row>
    <row r="21" spans="2:11" ht="49.8" customHeight="1" x14ac:dyDescent="0.3">
      <c r="B21" s="54">
        <v>9</v>
      </c>
      <c r="C21" s="56" t="s">
        <v>32</v>
      </c>
      <c r="D21" s="57" t="s">
        <v>16</v>
      </c>
      <c r="E21" s="58">
        <v>20</v>
      </c>
      <c r="F21" s="60">
        <v>29425</v>
      </c>
      <c r="G21" s="60">
        <v>27500</v>
      </c>
      <c r="H21" s="60">
        <f t="shared" si="0"/>
        <v>28462.5</v>
      </c>
      <c r="I21" s="60">
        <f t="shared" si="1"/>
        <v>5407.875</v>
      </c>
      <c r="J21" s="60">
        <f t="shared" si="2"/>
        <v>33870.375</v>
      </c>
      <c r="K21" s="59">
        <f t="shared" si="3"/>
        <v>677407.5</v>
      </c>
    </row>
    <row r="22" spans="2:11" ht="22.8" x14ac:dyDescent="0.3">
      <c r="B22" s="54">
        <v>10</v>
      </c>
      <c r="C22" s="55" t="s">
        <v>33</v>
      </c>
      <c r="D22" s="57" t="s">
        <v>16</v>
      </c>
      <c r="E22" s="58">
        <v>20</v>
      </c>
      <c r="F22" s="60">
        <v>6687</v>
      </c>
      <c r="G22" s="60">
        <v>6250</v>
      </c>
      <c r="H22" s="60">
        <f t="shared" si="0"/>
        <v>6468.5</v>
      </c>
      <c r="I22" s="60">
        <f t="shared" si="1"/>
        <v>1229.0150000000001</v>
      </c>
      <c r="J22" s="60">
        <f t="shared" si="2"/>
        <v>7697.5150000000003</v>
      </c>
      <c r="K22" s="59">
        <f t="shared" si="3"/>
        <v>153950.30000000002</v>
      </c>
    </row>
    <row r="23" spans="2:11" ht="45.6" x14ac:dyDescent="0.3">
      <c r="B23" s="54">
        <v>11</v>
      </c>
      <c r="C23" s="55" t="s">
        <v>34</v>
      </c>
      <c r="D23" s="57" t="s">
        <v>16</v>
      </c>
      <c r="E23" s="58">
        <v>1</v>
      </c>
      <c r="F23" s="60">
        <v>374500</v>
      </c>
      <c r="G23" s="60">
        <v>350000</v>
      </c>
      <c r="H23" s="60">
        <f t="shared" si="0"/>
        <v>362250</v>
      </c>
      <c r="I23" s="60">
        <f t="shared" si="1"/>
        <v>68827.5</v>
      </c>
      <c r="J23" s="60">
        <f t="shared" si="2"/>
        <v>431077.5</v>
      </c>
      <c r="K23" s="59">
        <f t="shared" si="3"/>
        <v>431077.5</v>
      </c>
    </row>
    <row r="24" spans="2:11" ht="34.200000000000003" x14ac:dyDescent="0.3">
      <c r="B24" s="54">
        <v>12</v>
      </c>
      <c r="C24" s="55" t="s">
        <v>35</v>
      </c>
      <c r="D24" s="57" t="s">
        <v>16</v>
      </c>
      <c r="E24" s="58">
        <v>1</v>
      </c>
      <c r="F24" s="60">
        <v>32100</v>
      </c>
      <c r="G24" s="60">
        <v>30000</v>
      </c>
      <c r="H24" s="60">
        <f t="shared" si="0"/>
        <v>31050</v>
      </c>
      <c r="I24" s="60">
        <f t="shared" si="1"/>
        <v>5899.5</v>
      </c>
      <c r="J24" s="60">
        <f t="shared" si="2"/>
        <v>36949.5</v>
      </c>
      <c r="K24" s="59">
        <f t="shared" si="3"/>
        <v>36949.5</v>
      </c>
    </row>
    <row r="25" spans="2:11" ht="22.8" x14ac:dyDescent="0.3">
      <c r="B25" s="54">
        <v>13</v>
      </c>
      <c r="C25" s="55" t="s">
        <v>36</v>
      </c>
      <c r="D25" s="57" t="s">
        <v>16</v>
      </c>
      <c r="E25" s="58">
        <v>4</v>
      </c>
      <c r="F25" s="60">
        <v>1471250</v>
      </c>
      <c r="G25" s="60">
        <v>1375000</v>
      </c>
      <c r="H25" s="60">
        <f t="shared" si="0"/>
        <v>1423125</v>
      </c>
      <c r="I25" s="60">
        <f t="shared" si="1"/>
        <v>270393.75</v>
      </c>
      <c r="J25" s="60">
        <f t="shared" si="2"/>
        <v>1693518.75</v>
      </c>
      <c r="K25" s="59">
        <f t="shared" si="3"/>
        <v>6774075</v>
      </c>
    </row>
    <row r="26" spans="2:11" ht="34.200000000000003" x14ac:dyDescent="0.3">
      <c r="B26" s="54">
        <v>14</v>
      </c>
      <c r="C26" s="55" t="s">
        <v>37</v>
      </c>
      <c r="D26" s="57" t="s">
        <v>16</v>
      </c>
      <c r="E26" s="58">
        <v>1</v>
      </c>
      <c r="F26" s="60">
        <v>160500</v>
      </c>
      <c r="G26" s="60">
        <v>150000</v>
      </c>
      <c r="H26" s="60">
        <f t="shared" si="0"/>
        <v>155250</v>
      </c>
      <c r="I26" s="60">
        <f t="shared" si="1"/>
        <v>29497.5</v>
      </c>
      <c r="J26" s="60">
        <f t="shared" si="2"/>
        <v>184747.5</v>
      </c>
      <c r="K26" s="59">
        <f t="shared" si="3"/>
        <v>184747.5</v>
      </c>
    </row>
    <row r="27" spans="2:11" ht="22.8" x14ac:dyDescent="0.3">
      <c r="B27" s="54">
        <v>15</v>
      </c>
      <c r="C27" s="55" t="s">
        <v>38</v>
      </c>
      <c r="D27" s="57" t="s">
        <v>16</v>
      </c>
      <c r="E27" s="58">
        <v>4</v>
      </c>
      <c r="F27" s="60">
        <v>668750</v>
      </c>
      <c r="G27" s="60">
        <v>625000</v>
      </c>
      <c r="H27" s="60">
        <f t="shared" si="0"/>
        <v>646875</v>
      </c>
      <c r="I27" s="60">
        <f t="shared" si="1"/>
        <v>122906.25</v>
      </c>
      <c r="J27" s="60">
        <f t="shared" si="2"/>
        <v>769781.25</v>
      </c>
      <c r="K27" s="59">
        <f t="shared" si="3"/>
        <v>3079125</v>
      </c>
    </row>
    <row r="28" spans="2:11" ht="22.8" x14ac:dyDescent="0.3">
      <c r="B28" s="54">
        <v>16</v>
      </c>
      <c r="C28" s="55" t="s">
        <v>39</v>
      </c>
      <c r="D28" s="57" t="s">
        <v>16</v>
      </c>
      <c r="E28" s="58">
        <v>6</v>
      </c>
      <c r="F28" s="60">
        <v>321000</v>
      </c>
      <c r="G28" s="60">
        <v>300000</v>
      </c>
      <c r="H28" s="60">
        <f t="shared" si="0"/>
        <v>310500</v>
      </c>
      <c r="I28" s="60">
        <f t="shared" si="1"/>
        <v>58995</v>
      </c>
      <c r="J28" s="60">
        <f t="shared" si="2"/>
        <v>369495</v>
      </c>
      <c r="K28" s="59">
        <f t="shared" si="3"/>
        <v>2216970</v>
      </c>
    </row>
    <row r="29" spans="2:11" ht="25.2" customHeight="1" x14ac:dyDescent="0.3">
      <c r="B29" s="54">
        <v>17</v>
      </c>
      <c r="C29" s="55" t="s">
        <v>40</v>
      </c>
      <c r="D29" s="57" t="s">
        <v>16</v>
      </c>
      <c r="E29" s="58">
        <v>3</v>
      </c>
      <c r="F29" s="60">
        <v>267500</v>
      </c>
      <c r="G29" s="60">
        <v>250000</v>
      </c>
      <c r="H29" s="60">
        <f t="shared" si="0"/>
        <v>258750</v>
      </c>
      <c r="I29" s="60">
        <f t="shared" si="1"/>
        <v>49162.5</v>
      </c>
      <c r="J29" s="60">
        <f t="shared" si="2"/>
        <v>307912.5</v>
      </c>
      <c r="K29" s="59">
        <f t="shared" si="3"/>
        <v>923737.5</v>
      </c>
    </row>
    <row r="30" spans="2:11" ht="34.200000000000003" x14ac:dyDescent="0.3">
      <c r="B30" s="54">
        <v>18</v>
      </c>
      <c r="C30" s="55" t="s">
        <v>41</v>
      </c>
      <c r="D30" s="57" t="s">
        <v>16</v>
      </c>
      <c r="E30" s="58">
        <v>1</v>
      </c>
      <c r="F30" s="60">
        <v>668750</v>
      </c>
      <c r="G30" s="60">
        <v>625000</v>
      </c>
      <c r="H30" s="60">
        <f t="shared" si="0"/>
        <v>646875</v>
      </c>
      <c r="I30" s="60">
        <f t="shared" si="1"/>
        <v>122906.25</v>
      </c>
      <c r="J30" s="60">
        <f t="shared" si="2"/>
        <v>769781.25</v>
      </c>
      <c r="K30" s="59">
        <f t="shared" si="3"/>
        <v>769781.25</v>
      </c>
    </row>
    <row r="31" spans="2:11" ht="22.8" x14ac:dyDescent="0.3">
      <c r="B31" s="54">
        <v>19</v>
      </c>
      <c r="C31" s="55" t="s">
        <v>42</v>
      </c>
      <c r="D31" s="57" t="s">
        <v>16</v>
      </c>
      <c r="E31" s="58">
        <v>1</v>
      </c>
      <c r="F31" s="60">
        <v>2942500</v>
      </c>
      <c r="G31" s="60">
        <v>2750000</v>
      </c>
      <c r="H31" s="60">
        <f t="shared" si="0"/>
        <v>2846250</v>
      </c>
      <c r="I31" s="60">
        <f t="shared" si="1"/>
        <v>540787.5</v>
      </c>
      <c r="J31" s="60">
        <f t="shared" si="2"/>
        <v>3387037.5</v>
      </c>
      <c r="K31" s="59">
        <f t="shared" si="3"/>
        <v>3387037.5</v>
      </c>
    </row>
    <row r="32" spans="2:11" ht="34.200000000000003" x14ac:dyDescent="0.3">
      <c r="B32" s="54">
        <v>20</v>
      </c>
      <c r="C32" s="55" t="s">
        <v>43</v>
      </c>
      <c r="D32" s="57" t="s">
        <v>16</v>
      </c>
      <c r="E32" s="58">
        <v>1</v>
      </c>
      <c r="F32" s="60">
        <v>1337500</v>
      </c>
      <c r="G32" s="60">
        <v>1250000</v>
      </c>
      <c r="H32" s="60">
        <f t="shared" si="0"/>
        <v>1293750</v>
      </c>
      <c r="I32" s="60">
        <f t="shared" si="1"/>
        <v>245812.5</v>
      </c>
      <c r="J32" s="60">
        <f t="shared" si="2"/>
        <v>1539562.5</v>
      </c>
      <c r="K32" s="59">
        <f t="shared" si="3"/>
        <v>1539562.5</v>
      </c>
    </row>
    <row r="33" spans="2:11" ht="25.8" customHeight="1" x14ac:dyDescent="0.3">
      <c r="B33" s="54">
        <v>21</v>
      </c>
      <c r="C33" s="55" t="s">
        <v>44</v>
      </c>
      <c r="D33" s="57" t="s">
        <v>16</v>
      </c>
      <c r="E33" s="58">
        <v>1</v>
      </c>
      <c r="F33" s="60">
        <v>72225</v>
      </c>
      <c r="G33" s="60">
        <v>67500</v>
      </c>
      <c r="H33" s="60">
        <f t="shared" si="0"/>
        <v>69862.5</v>
      </c>
      <c r="I33" s="60">
        <f t="shared" si="1"/>
        <v>13273.875</v>
      </c>
      <c r="J33" s="60">
        <f t="shared" si="2"/>
        <v>83136.375</v>
      </c>
      <c r="K33" s="59">
        <f t="shared" si="3"/>
        <v>83136.375</v>
      </c>
    </row>
    <row r="34" spans="2:11" ht="30" customHeight="1" x14ac:dyDescent="0.3">
      <c r="B34" s="75" t="s">
        <v>52</v>
      </c>
      <c r="C34" s="75"/>
      <c r="D34" s="75"/>
      <c r="E34" s="75"/>
      <c r="F34" s="75"/>
      <c r="G34" s="75"/>
      <c r="H34" s="75"/>
      <c r="I34" s="75"/>
      <c r="J34" s="75"/>
      <c r="K34" s="67">
        <f>SUM(K13:K33)</f>
        <v>25874488.324999999</v>
      </c>
    </row>
    <row r="35" spans="2:11" ht="30" customHeight="1" x14ac:dyDescent="0.3">
      <c r="B35" s="33"/>
      <c r="C35" s="21"/>
      <c r="D35" s="21"/>
      <c r="E35" s="39"/>
      <c r="F35" s="40"/>
      <c r="G35" s="40"/>
      <c r="H35" s="40"/>
      <c r="I35" s="40"/>
      <c r="J35" s="40"/>
      <c r="K35" s="22"/>
    </row>
    <row r="36" spans="2:11" ht="30" customHeight="1" x14ac:dyDescent="0.3">
      <c r="B36" s="33"/>
      <c r="C36" s="21"/>
      <c r="D36" s="21"/>
      <c r="E36" s="39"/>
      <c r="F36" s="40"/>
      <c r="G36" s="40"/>
      <c r="H36" s="40"/>
      <c r="I36" s="40"/>
      <c r="J36" s="40"/>
      <c r="K36" s="22"/>
    </row>
    <row r="37" spans="2:11" ht="44.25" customHeight="1" x14ac:dyDescent="0.3">
      <c r="B37" s="33"/>
      <c r="C37" s="21"/>
      <c r="D37" s="21"/>
      <c r="E37" s="39"/>
      <c r="F37" s="40"/>
      <c r="G37" s="40"/>
      <c r="H37" s="40"/>
      <c r="I37" s="40"/>
      <c r="J37" s="40"/>
      <c r="K37" s="22"/>
    </row>
    <row r="38" spans="2:11" ht="66" customHeight="1" x14ac:dyDescent="0.3">
      <c r="B38" s="33"/>
      <c r="C38" s="21"/>
      <c r="D38" s="21"/>
      <c r="E38" s="39"/>
      <c r="F38" s="40"/>
      <c r="G38" s="40"/>
      <c r="H38" s="40"/>
      <c r="I38" s="40"/>
      <c r="J38" s="40"/>
      <c r="K38" s="22"/>
    </row>
    <row r="39" spans="2:11" ht="63" customHeight="1" x14ac:dyDescent="0.3">
      <c r="B39" s="33"/>
      <c r="C39" s="21"/>
      <c r="D39" s="21"/>
      <c r="E39" s="39"/>
      <c r="F39" s="40"/>
      <c r="G39" s="40"/>
      <c r="H39" s="40"/>
      <c r="I39" s="40"/>
      <c r="J39" s="40"/>
      <c r="K39" s="22"/>
    </row>
    <row r="40" spans="2:11" ht="46.5" customHeight="1" x14ac:dyDescent="0.3">
      <c r="B40" s="33"/>
      <c r="C40" s="21"/>
      <c r="D40" s="21"/>
      <c r="E40" s="39"/>
      <c r="F40" s="40"/>
      <c r="G40" s="40"/>
      <c r="H40" s="40"/>
      <c r="I40" s="40"/>
      <c r="J40" s="40"/>
      <c r="K40" s="22"/>
    </row>
    <row r="41" spans="2:11" ht="64.5" customHeight="1" x14ac:dyDescent="0.3">
      <c r="B41" s="23"/>
      <c r="C41" s="21"/>
      <c r="D41" s="21"/>
      <c r="E41" s="39"/>
      <c r="F41" s="40"/>
      <c r="G41" s="40"/>
      <c r="H41" s="40"/>
      <c r="I41" s="40"/>
      <c r="J41" s="40"/>
      <c r="K41" s="22"/>
    </row>
    <row r="42" spans="2:11" ht="42" customHeight="1" x14ac:dyDescent="0.3">
      <c r="B42" s="33"/>
      <c r="C42" s="21"/>
      <c r="D42" s="21"/>
      <c r="E42" s="39"/>
      <c r="F42" s="40"/>
      <c r="G42" s="40"/>
      <c r="H42" s="40"/>
      <c r="I42" s="40"/>
      <c r="J42" s="40"/>
      <c r="K42" s="22"/>
    </row>
    <row r="43" spans="2:11" ht="39.75" customHeight="1" x14ac:dyDescent="0.3">
      <c r="B43" s="33"/>
      <c r="C43" s="21"/>
      <c r="D43" s="21"/>
      <c r="E43" s="39"/>
      <c r="F43" s="40"/>
      <c r="G43" s="40"/>
      <c r="H43" s="40"/>
      <c r="I43" s="40"/>
      <c r="J43" s="40"/>
      <c r="K43" s="22"/>
    </row>
    <row r="44" spans="2:11" ht="45.75" customHeight="1" x14ac:dyDescent="0.3">
      <c r="B44" s="33"/>
      <c r="C44" s="21"/>
      <c r="D44" s="21"/>
      <c r="E44" s="39"/>
      <c r="F44" s="40"/>
      <c r="G44" s="40"/>
      <c r="H44" s="40"/>
      <c r="I44" s="40"/>
      <c r="J44" s="40"/>
      <c r="K44" s="22"/>
    </row>
    <row r="45" spans="2:11" ht="27" customHeight="1" x14ac:dyDescent="0.3">
      <c r="B45" s="33"/>
      <c r="C45" s="21"/>
      <c r="D45" s="21"/>
      <c r="E45" s="39"/>
      <c r="F45" s="40"/>
      <c r="G45" s="40"/>
      <c r="H45" s="40"/>
      <c r="I45" s="40"/>
      <c r="J45" s="40"/>
      <c r="K45" s="22"/>
    </row>
    <row r="46" spans="2:11" ht="25.5" customHeight="1" x14ac:dyDescent="0.3">
      <c r="B46" s="33"/>
      <c r="C46" s="21"/>
      <c r="D46" s="21"/>
      <c r="E46" s="39"/>
      <c r="F46" s="40"/>
      <c r="G46" s="40"/>
      <c r="H46" s="40"/>
      <c r="I46" s="40"/>
      <c r="J46" s="40"/>
      <c r="K46" s="22"/>
    </row>
    <row r="47" spans="2:11" ht="25.5" customHeight="1" x14ac:dyDescent="0.3">
      <c r="B47" s="33"/>
      <c r="C47" s="21"/>
      <c r="D47" s="21"/>
      <c r="E47" s="39"/>
      <c r="F47" s="40"/>
      <c r="G47" s="40"/>
      <c r="H47" s="40"/>
      <c r="I47" s="40"/>
      <c r="J47" s="40"/>
      <c r="K47" s="22"/>
    </row>
    <row r="48" spans="2:11" ht="25.5" customHeight="1" x14ac:dyDescent="0.3">
      <c r="B48" s="33"/>
      <c r="C48" s="21"/>
      <c r="D48" s="21"/>
      <c r="E48" s="39"/>
      <c r="F48" s="40"/>
      <c r="G48" s="40"/>
      <c r="H48" s="40"/>
      <c r="I48" s="40"/>
      <c r="J48" s="40"/>
      <c r="K48" s="22"/>
    </row>
    <row r="49" spans="2:13" ht="26.25" customHeight="1" x14ac:dyDescent="0.3">
      <c r="B49" s="33"/>
      <c r="C49" s="21"/>
      <c r="D49" s="21"/>
      <c r="E49" s="39"/>
      <c r="F49" s="40"/>
      <c r="G49" s="40"/>
      <c r="H49" s="40"/>
      <c r="I49" s="40"/>
      <c r="J49" s="40"/>
      <c r="K49" s="22"/>
    </row>
    <row r="50" spans="2:13" ht="26.25" customHeight="1" x14ac:dyDescent="0.3">
      <c r="B50" s="33"/>
      <c r="C50" s="21"/>
      <c r="D50" s="21"/>
      <c r="E50" s="39"/>
      <c r="F50" s="40"/>
      <c r="G50" s="40"/>
      <c r="H50" s="40"/>
      <c r="I50" s="40"/>
      <c r="J50" s="40"/>
      <c r="K50" s="22"/>
    </row>
    <row r="51" spans="2:13" ht="39.75" customHeight="1" x14ac:dyDescent="0.3">
      <c r="B51" s="33"/>
      <c r="C51" s="21"/>
      <c r="D51" s="21"/>
      <c r="E51" s="39"/>
      <c r="F51" s="40"/>
      <c r="G51" s="40"/>
      <c r="H51" s="40"/>
      <c r="I51" s="40"/>
      <c r="J51" s="40"/>
      <c r="K51" s="22"/>
    </row>
    <row r="52" spans="2:13" ht="26.25" customHeight="1" x14ac:dyDescent="0.3">
      <c r="B52" s="33"/>
      <c r="C52" s="24"/>
      <c r="D52" s="41"/>
      <c r="E52" s="39"/>
      <c r="F52" s="42"/>
      <c r="G52" s="42"/>
      <c r="H52" s="42"/>
      <c r="I52" s="42"/>
      <c r="J52" s="42"/>
      <c r="K52" s="43"/>
    </row>
    <row r="53" spans="2:13" ht="24" customHeight="1" x14ac:dyDescent="0.3">
      <c r="B53" s="14"/>
      <c r="C53" s="4"/>
      <c r="D53" s="5"/>
      <c r="F53" s="44"/>
      <c r="G53" s="45"/>
      <c r="H53" s="45"/>
      <c r="I53" s="45"/>
      <c r="J53" s="45"/>
      <c r="K53" s="6"/>
    </row>
    <row r="54" spans="2:13" ht="25.5" customHeight="1" x14ac:dyDescent="0.3">
      <c r="B54" s="34"/>
      <c r="D54" s="16"/>
      <c r="G54" s="45"/>
      <c r="K54" s="6"/>
    </row>
    <row r="55" spans="2:13" ht="25.5" customHeight="1" x14ac:dyDescent="0.3">
      <c r="B55" s="34"/>
      <c r="C55" s="4"/>
      <c r="D55" s="16"/>
      <c r="F55" s="45"/>
      <c r="G55" s="45"/>
      <c r="K55" s="6"/>
    </row>
    <row r="56" spans="2:13" ht="24" customHeight="1" x14ac:dyDescent="0.3">
      <c r="B56" s="34"/>
      <c r="C56" s="4"/>
      <c r="D56" s="16"/>
      <c r="F56" s="45"/>
      <c r="G56" s="45"/>
      <c r="K56" s="6"/>
    </row>
    <row r="57" spans="2:13" ht="22.5" customHeight="1" x14ac:dyDescent="0.3">
      <c r="B57" s="34"/>
      <c r="C57" s="4"/>
      <c r="D57" s="5"/>
      <c r="F57" s="44"/>
      <c r="G57" s="45"/>
      <c r="H57" s="45"/>
      <c r="I57" s="45"/>
      <c r="J57" s="45"/>
      <c r="K57" s="7"/>
    </row>
    <row r="58" spans="2:13" ht="22.5" customHeight="1" x14ac:dyDescent="0.3">
      <c r="B58" s="34"/>
      <c r="C58" s="4"/>
      <c r="D58" s="5"/>
      <c r="F58" s="44"/>
      <c r="G58" s="45"/>
      <c r="H58" s="45"/>
      <c r="I58" s="45"/>
      <c r="J58" s="45"/>
      <c r="K58" s="7"/>
    </row>
    <row r="59" spans="2:13" ht="29.25" customHeight="1" x14ac:dyDescent="0.3">
      <c r="B59" s="34"/>
      <c r="C59" s="4"/>
      <c r="D59" s="16"/>
      <c r="F59" s="45"/>
      <c r="G59" s="45"/>
      <c r="H59" s="45"/>
      <c r="I59" s="45"/>
      <c r="J59" s="45"/>
      <c r="K59" s="7"/>
    </row>
    <row r="60" spans="2:13" ht="29.25" customHeight="1" x14ac:dyDescent="0.3">
      <c r="B60" s="34"/>
      <c r="C60" s="4"/>
      <c r="D60" s="16"/>
      <c r="F60" s="45"/>
      <c r="G60" s="45"/>
      <c r="H60" s="45"/>
      <c r="I60" s="45"/>
      <c r="J60" s="45"/>
      <c r="K60" s="7"/>
    </row>
    <row r="61" spans="2:13" ht="29.25" customHeight="1" x14ac:dyDescent="0.3">
      <c r="B61" s="34"/>
      <c r="C61" s="4"/>
      <c r="D61" s="5"/>
      <c r="F61" s="44"/>
      <c r="G61" s="45"/>
      <c r="H61" s="45"/>
      <c r="I61" s="45"/>
      <c r="J61" s="45"/>
      <c r="K61" s="7"/>
    </row>
    <row r="62" spans="2:13" ht="25.5" customHeight="1" x14ac:dyDescent="0.3">
      <c r="B62" s="34"/>
      <c r="C62" s="4"/>
      <c r="D62" s="16"/>
      <c r="F62" s="45"/>
      <c r="G62" s="45"/>
      <c r="H62" s="45"/>
      <c r="I62" s="45"/>
      <c r="J62" s="45"/>
      <c r="K62" s="7"/>
    </row>
    <row r="63" spans="2:13" ht="25.5" customHeight="1" x14ac:dyDescent="0.3">
      <c r="B63" s="34"/>
      <c r="C63" s="4"/>
      <c r="D63" s="16"/>
      <c r="F63" s="45"/>
      <c r="G63" s="45"/>
      <c r="H63" s="45"/>
      <c r="I63" s="45"/>
      <c r="J63" s="45"/>
      <c r="K63" s="7"/>
    </row>
    <row r="64" spans="2:13" ht="31.5" customHeight="1" x14ac:dyDescent="0.3">
      <c r="B64" s="34"/>
      <c r="C64" s="4"/>
      <c r="D64" s="16"/>
      <c r="F64" s="45"/>
      <c r="G64" s="45"/>
      <c r="H64" s="45"/>
      <c r="I64" s="45"/>
      <c r="J64" s="45"/>
      <c r="K64" s="7"/>
      <c r="L64" s="11"/>
      <c r="M64" s="11"/>
    </row>
    <row r="65" spans="2:13" ht="31.5" customHeight="1" x14ac:dyDescent="0.3">
      <c r="B65" s="34"/>
      <c r="C65" s="4"/>
      <c r="D65" s="16"/>
      <c r="F65" s="45"/>
      <c r="G65" s="45"/>
      <c r="H65" s="45"/>
      <c r="I65" s="45"/>
      <c r="J65" s="45"/>
      <c r="K65" s="7"/>
      <c r="L65" s="11"/>
      <c r="M65" s="11"/>
    </row>
    <row r="66" spans="2:13" ht="29.25" customHeight="1" x14ac:dyDescent="0.3">
      <c r="B66" s="34"/>
      <c r="C66" s="4"/>
      <c r="D66" s="16"/>
      <c r="F66" s="45"/>
      <c r="G66" s="45"/>
      <c r="H66" s="45"/>
      <c r="I66" s="45"/>
      <c r="J66" s="45"/>
      <c r="K66" s="7"/>
      <c r="L66" s="11"/>
      <c r="M66" s="11"/>
    </row>
    <row r="67" spans="2:13" ht="25.5" customHeight="1" x14ac:dyDescent="0.3">
      <c r="B67" s="34"/>
      <c r="C67" s="4"/>
      <c r="D67" s="5"/>
      <c r="F67" s="44"/>
      <c r="G67" s="45"/>
      <c r="H67" s="45"/>
      <c r="I67" s="45"/>
      <c r="J67" s="45"/>
      <c r="K67" s="7"/>
      <c r="L67" s="11"/>
      <c r="M67" s="11"/>
    </row>
    <row r="68" spans="2:13" ht="28.5" customHeight="1" x14ac:dyDescent="0.3">
      <c r="B68" s="34"/>
      <c r="C68" s="4"/>
      <c r="D68" s="16"/>
      <c r="F68" s="45"/>
      <c r="G68" s="45"/>
      <c r="H68" s="45"/>
      <c r="I68" s="45"/>
      <c r="J68" s="45"/>
      <c r="K68" s="7"/>
      <c r="L68" s="11"/>
      <c r="M68" s="11"/>
    </row>
    <row r="69" spans="2:13" ht="28.5" customHeight="1" x14ac:dyDescent="0.3">
      <c r="B69" s="34"/>
      <c r="C69" s="4"/>
      <c r="D69" s="5"/>
      <c r="F69" s="44"/>
      <c r="G69" s="45"/>
      <c r="H69" s="45"/>
      <c r="I69" s="45"/>
      <c r="J69" s="45"/>
      <c r="K69" s="7"/>
      <c r="L69" s="11"/>
      <c r="M69" s="11"/>
    </row>
    <row r="70" spans="2:13" ht="25.5" customHeight="1" x14ac:dyDescent="0.3">
      <c r="B70" s="34"/>
      <c r="C70" s="4"/>
      <c r="D70" s="16"/>
      <c r="F70" s="45"/>
      <c r="G70" s="45"/>
      <c r="H70" s="45"/>
      <c r="I70" s="45"/>
      <c r="J70" s="45"/>
      <c r="K70" s="7"/>
      <c r="L70" s="11"/>
      <c r="M70" s="11"/>
    </row>
    <row r="71" spans="2:13" ht="26.25" customHeight="1" x14ac:dyDescent="0.3">
      <c r="B71" s="34"/>
      <c r="C71" s="4"/>
      <c r="D71" s="16"/>
      <c r="F71" s="45"/>
      <c r="G71" s="45"/>
      <c r="H71" s="45"/>
      <c r="I71" s="45"/>
      <c r="J71" s="45"/>
      <c r="K71" s="7"/>
      <c r="L71" s="11"/>
      <c r="M71" s="11"/>
    </row>
    <row r="72" spans="2:13" ht="27" customHeight="1" x14ac:dyDescent="0.3">
      <c r="B72" s="34"/>
      <c r="C72" s="4"/>
      <c r="D72" s="5"/>
      <c r="F72" s="44"/>
      <c r="G72" s="45"/>
      <c r="H72" s="45"/>
      <c r="I72" s="45"/>
      <c r="J72" s="45"/>
      <c r="K72" s="7"/>
      <c r="L72" s="11"/>
      <c r="M72" s="11"/>
    </row>
    <row r="73" spans="2:13" ht="26.25" customHeight="1" x14ac:dyDescent="0.3">
      <c r="B73" s="34"/>
      <c r="C73" s="12"/>
      <c r="D73" s="14"/>
      <c r="E73" s="13"/>
      <c r="F73" s="47"/>
      <c r="G73" s="47"/>
      <c r="H73" s="47"/>
      <c r="I73" s="47"/>
      <c r="J73" s="47"/>
      <c r="K73" s="7"/>
      <c r="L73" s="11"/>
      <c r="M73" s="11"/>
    </row>
    <row r="74" spans="2:13" ht="28.5" customHeight="1" x14ac:dyDescent="0.3">
      <c r="B74" s="34"/>
      <c r="C74" s="14"/>
      <c r="D74" s="14"/>
      <c r="E74" s="14"/>
      <c r="F74" s="48"/>
      <c r="G74" s="48"/>
      <c r="H74" s="48"/>
      <c r="I74" s="48"/>
      <c r="J74" s="48"/>
      <c r="K74" s="14"/>
      <c r="L74" s="11"/>
      <c r="M74" s="11"/>
    </row>
    <row r="75" spans="2:13" ht="28.5" customHeight="1" x14ac:dyDescent="0.3">
      <c r="B75" s="34"/>
      <c r="C75" s="14"/>
      <c r="D75" s="14"/>
      <c r="E75" s="14"/>
      <c r="F75" s="48"/>
      <c r="G75" s="48"/>
      <c r="H75" s="48"/>
      <c r="I75" s="48"/>
      <c r="J75" s="48"/>
      <c r="K75" s="14"/>
      <c r="L75" s="11"/>
      <c r="M75" s="11"/>
    </row>
    <row r="76" spans="2:13" ht="25.5" customHeight="1" x14ac:dyDescent="0.3">
      <c r="B76" s="34"/>
      <c r="C76" s="49"/>
      <c r="D76" s="49"/>
      <c r="E76" s="49"/>
      <c r="F76" s="49"/>
      <c r="G76" s="49"/>
      <c r="H76" s="49"/>
      <c r="I76" s="49"/>
      <c r="J76" s="49"/>
      <c r="K76" s="49"/>
      <c r="L76" s="11"/>
      <c r="M76" s="11"/>
    </row>
    <row r="77" spans="2:13" ht="27" customHeight="1" x14ac:dyDescent="0.3">
      <c r="B77" s="14"/>
      <c r="C77" s="15"/>
      <c r="D77" s="50"/>
      <c r="E77" s="50"/>
      <c r="F77" s="51"/>
      <c r="G77" s="51"/>
      <c r="H77" s="51"/>
      <c r="I77" s="51"/>
      <c r="J77" s="51"/>
      <c r="K77" s="50"/>
      <c r="L77" s="11"/>
      <c r="M77" s="11"/>
    </row>
    <row r="78" spans="2:13" ht="27" customHeight="1" x14ac:dyDescent="0.3">
      <c r="B78" s="14"/>
      <c r="C78" s="4"/>
      <c r="D78" s="16"/>
      <c r="F78" s="45"/>
      <c r="G78" s="45"/>
      <c r="H78" s="45"/>
      <c r="I78" s="45"/>
      <c r="J78" s="45"/>
      <c r="K78" s="16"/>
      <c r="L78" s="11"/>
      <c r="M78" s="11"/>
    </row>
    <row r="79" spans="2:13" ht="27" customHeight="1" x14ac:dyDescent="0.3">
      <c r="B79" s="16"/>
      <c r="C79" s="4"/>
      <c r="D79" s="16"/>
      <c r="F79" s="45"/>
      <c r="G79" s="45"/>
      <c r="H79" s="45"/>
      <c r="I79" s="45"/>
      <c r="J79" s="45"/>
      <c r="K79" s="16"/>
      <c r="L79" s="11"/>
      <c r="M79" s="11"/>
    </row>
    <row r="80" spans="2:13" ht="27" customHeight="1" x14ac:dyDescent="0.3">
      <c r="B80" s="16"/>
      <c r="C80" s="4"/>
      <c r="D80" s="16"/>
      <c r="F80" s="45"/>
      <c r="G80" s="45"/>
      <c r="H80" s="45"/>
      <c r="I80" s="45"/>
      <c r="J80" s="45"/>
      <c r="K80" s="52"/>
      <c r="L80" s="11"/>
      <c r="M80" s="11"/>
    </row>
    <row r="81" spans="3:13" ht="27" customHeight="1" x14ac:dyDescent="0.3">
      <c r="C81" s="4"/>
      <c r="D81" s="16"/>
      <c r="F81" s="45"/>
      <c r="G81" s="45"/>
      <c r="H81" s="45"/>
      <c r="I81" s="45"/>
      <c r="J81" s="45"/>
      <c r="K81" s="52"/>
      <c r="L81" s="11"/>
      <c r="M81" s="11"/>
    </row>
    <row r="82" spans="3:13" ht="27" customHeight="1" x14ac:dyDescent="0.3">
      <c r="C82" s="4"/>
      <c r="D82" s="16"/>
      <c r="F82" s="45"/>
      <c r="G82" s="45"/>
      <c r="H82" s="45"/>
      <c r="I82" s="45"/>
      <c r="J82" s="45"/>
      <c r="K82" s="52"/>
      <c r="L82" s="11"/>
      <c r="M82" s="11"/>
    </row>
    <row r="83" spans="3:13" ht="27" customHeight="1" x14ac:dyDescent="0.3">
      <c r="C83" s="4"/>
      <c r="D83" s="16"/>
      <c r="F83" s="45"/>
      <c r="G83" s="45"/>
      <c r="H83" s="45"/>
      <c r="I83" s="45"/>
      <c r="J83" s="45"/>
      <c r="K83" s="52"/>
      <c r="L83" s="11"/>
      <c r="M83" s="11"/>
    </row>
    <row r="84" spans="3:13" ht="27" customHeight="1" x14ac:dyDescent="0.3">
      <c r="C84" s="4"/>
      <c r="D84" s="16"/>
      <c r="F84" s="45"/>
      <c r="G84" s="45"/>
      <c r="H84" s="45"/>
      <c r="I84" s="45"/>
      <c r="J84" s="45"/>
      <c r="K84" s="52"/>
      <c r="L84" s="11"/>
      <c r="M84" s="11"/>
    </row>
    <row r="85" spans="3:13" ht="27" customHeight="1" x14ac:dyDescent="0.3">
      <c r="C85" s="4"/>
      <c r="D85" s="16"/>
      <c r="F85" s="45"/>
      <c r="G85" s="45"/>
      <c r="H85" s="45"/>
      <c r="I85" s="45"/>
      <c r="J85" s="45"/>
      <c r="K85" s="52"/>
      <c r="L85" s="11"/>
      <c r="M85" s="11"/>
    </row>
    <row r="86" spans="3:13" ht="27" customHeight="1" x14ac:dyDescent="0.3">
      <c r="C86" s="4"/>
      <c r="D86" s="16"/>
      <c r="F86" s="45"/>
      <c r="G86" s="45"/>
      <c r="H86" s="45"/>
      <c r="I86" s="45"/>
      <c r="J86" s="45"/>
      <c r="K86" s="52"/>
      <c r="L86" s="11"/>
      <c r="M86" s="11"/>
    </row>
    <row r="87" spans="3:13" ht="27" customHeight="1" x14ac:dyDescent="0.3">
      <c r="C87" s="4"/>
      <c r="D87" s="16"/>
      <c r="F87" s="45"/>
      <c r="G87" s="45"/>
      <c r="H87" s="45"/>
      <c r="I87" s="45"/>
      <c r="J87" s="45"/>
      <c r="K87" s="52"/>
      <c r="L87" s="11"/>
      <c r="M87" s="11"/>
    </row>
    <row r="88" spans="3:13" ht="27" customHeight="1" x14ac:dyDescent="0.3">
      <c r="C88" s="4"/>
      <c r="D88" s="16"/>
      <c r="F88" s="45"/>
      <c r="G88" s="45"/>
      <c r="H88" s="45"/>
      <c r="I88" s="45"/>
      <c r="J88" s="45"/>
      <c r="K88" s="52"/>
      <c r="L88" s="11"/>
      <c r="M88" s="11"/>
    </row>
    <row r="89" spans="3:13" ht="27" customHeight="1" x14ac:dyDescent="0.3">
      <c r="C89" s="4"/>
      <c r="D89" s="16"/>
      <c r="F89" s="45"/>
      <c r="G89" s="45"/>
      <c r="H89" s="45"/>
      <c r="I89" s="45"/>
      <c r="J89" s="45"/>
      <c r="K89" s="52"/>
      <c r="L89" s="11"/>
      <c r="M89" s="11"/>
    </row>
    <row r="90" spans="3:13" ht="26.25" customHeight="1" x14ac:dyDescent="0.3">
      <c r="C90" s="4"/>
      <c r="D90" s="16"/>
      <c r="F90" s="45"/>
      <c r="G90" s="45"/>
      <c r="H90" s="45"/>
      <c r="I90" s="45"/>
      <c r="J90" s="45"/>
      <c r="K90" s="52"/>
      <c r="L90" s="11"/>
      <c r="M90" s="11"/>
    </row>
    <row r="91" spans="3:13" ht="26.25" customHeight="1" x14ac:dyDescent="0.3">
      <c r="C91" s="4"/>
      <c r="D91" s="16"/>
      <c r="F91" s="45"/>
      <c r="G91" s="45"/>
      <c r="H91" s="45"/>
      <c r="I91" s="45"/>
      <c r="J91" s="45"/>
      <c r="K91" s="52"/>
      <c r="L91" s="11"/>
      <c r="M91" s="11"/>
    </row>
    <row r="92" spans="3:13" ht="26.25" customHeight="1" x14ac:dyDescent="0.3">
      <c r="C92" s="4"/>
      <c r="D92" s="16"/>
      <c r="F92" s="45"/>
      <c r="G92" s="45"/>
      <c r="H92" s="45"/>
      <c r="I92" s="45"/>
      <c r="J92" s="45"/>
      <c r="K92" s="52"/>
      <c r="L92" s="11"/>
      <c r="M92" s="11"/>
    </row>
    <row r="93" spans="3:13" ht="26.25" customHeight="1" x14ac:dyDescent="0.3">
      <c r="C93" s="4"/>
      <c r="D93" s="16"/>
      <c r="F93" s="45"/>
      <c r="G93" s="45"/>
      <c r="H93" s="45"/>
      <c r="I93" s="45"/>
      <c r="J93" s="45"/>
      <c r="K93" s="52"/>
      <c r="L93" s="11"/>
      <c r="M93" s="11"/>
    </row>
    <row r="94" spans="3:13" ht="26.25" customHeight="1" x14ac:dyDescent="0.3">
      <c r="C94" s="4"/>
      <c r="D94" s="16"/>
      <c r="F94" s="45"/>
      <c r="G94" s="45"/>
      <c r="H94" s="45"/>
      <c r="I94" s="45"/>
      <c r="J94" s="45"/>
      <c r="K94" s="52"/>
      <c r="L94" s="11"/>
      <c r="M94" s="11"/>
    </row>
    <row r="95" spans="3:13" ht="26.25" customHeight="1" x14ac:dyDescent="0.3">
      <c r="C95" s="4"/>
      <c r="D95" s="16"/>
      <c r="F95" s="45"/>
      <c r="G95" s="45"/>
      <c r="H95" s="45"/>
      <c r="I95" s="45"/>
      <c r="J95" s="45"/>
      <c r="K95" s="52"/>
      <c r="L95" s="11"/>
      <c r="M95" s="11"/>
    </row>
    <row r="96" spans="3:13" ht="26.25" customHeight="1" x14ac:dyDescent="0.3">
      <c r="C96" s="4"/>
      <c r="D96" s="16"/>
      <c r="F96" s="45"/>
      <c r="G96" s="45"/>
      <c r="H96" s="45"/>
      <c r="I96" s="45"/>
      <c r="J96" s="45"/>
      <c r="K96" s="52"/>
      <c r="L96" s="11"/>
      <c r="M96" s="11"/>
    </row>
    <row r="97" spans="2:13" ht="26.25" customHeight="1" x14ac:dyDescent="0.3">
      <c r="C97" s="4"/>
      <c r="D97" s="16"/>
      <c r="F97" s="45"/>
      <c r="G97" s="45"/>
      <c r="H97" s="45"/>
      <c r="I97" s="45"/>
      <c r="J97" s="45"/>
      <c r="K97" s="52"/>
      <c r="L97" s="11"/>
      <c r="M97" s="11"/>
    </row>
    <row r="98" spans="2:13" ht="27" customHeight="1" x14ac:dyDescent="0.3">
      <c r="C98" s="4"/>
      <c r="D98" s="16"/>
      <c r="F98" s="45"/>
      <c r="G98" s="45"/>
      <c r="H98" s="45"/>
      <c r="I98" s="45"/>
      <c r="J98" s="45"/>
      <c r="K98" s="52"/>
      <c r="L98" s="11"/>
      <c r="M98" s="11"/>
    </row>
    <row r="99" spans="2:13" ht="24.75" customHeight="1" x14ac:dyDescent="0.3">
      <c r="C99" s="4"/>
      <c r="D99" s="16"/>
      <c r="F99" s="45"/>
      <c r="G99" s="45"/>
      <c r="H99" s="45"/>
      <c r="I99" s="45"/>
      <c r="J99" s="45"/>
      <c r="K99" s="52"/>
      <c r="L99" s="11"/>
      <c r="M99" s="11"/>
    </row>
    <row r="100" spans="2:13" ht="29.25" customHeight="1" x14ac:dyDescent="0.3">
      <c r="B100" s="16"/>
      <c r="C100" s="4"/>
      <c r="D100" s="16"/>
      <c r="F100" s="45"/>
      <c r="G100" s="45"/>
      <c r="H100" s="45"/>
      <c r="I100" s="45"/>
      <c r="J100" s="45"/>
      <c r="K100" s="52"/>
      <c r="L100" s="11"/>
      <c r="M100" s="11"/>
    </row>
    <row r="101" spans="2:13" ht="24" customHeight="1" x14ac:dyDescent="0.3">
      <c r="B101" s="16"/>
      <c r="C101" s="4"/>
      <c r="D101" s="16"/>
      <c r="F101" s="45"/>
      <c r="G101" s="45"/>
      <c r="H101" s="45"/>
      <c r="I101" s="45"/>
      <c r="J101" s="45"/>
      <c r="K101" s="16"/>
      <c r="L101" s="11"/>
      <c r="M101" s="11"/>
    </row>
    <row r="102" spans="2:13" ht="28.5" customHeight="1" x14ac:dyDescent="0.3">
      <c r="B102" s="16"/>
      <c r="C102" s="4"/>
      <c r="D102" s="16"/>
      <c r="F102" s="45"/>
      <c r="G102" s="45"/>
      <c r="H102" s="45"/>
      <c r="I102" s="45"/>
      <c r="J102" s="45"/>
      <c r="K102" s="16"/>
      <c r="L102" s="11"/>
      <c r="M102" s="11"/>
    </row>
    <row r="103" spans="2:13" ht="25.5" customHeight="1" x14ac:dyDescent="0.3">
      <c r="B103" s="16"/>
      <c r="C103" s="4"/>
      <c r="D103" s="16"/>
      <c r="F103" s="45"/>
      <c r="G103" s="45"/>
      <c r="H103" s="45"/>
      <c r="I103" s="45"/>
      <c r="J103" s="45"/>
      <c r="K103" s="16"/>
      <c r="L103" s="11"/>
      <c r="M103" s="11"/>
    </row>
    <row r="104" spans="2:13" ht="25.5" customHeight="1" x14ac:dyDescent="0.3">
      <c r="B104" s="16"/>
      <c r="C104" s="4"/>
      <c r="D104" s="16"/>
      <c r="F104" s="45"/>
      <c r="G104" s="45"/>
      <c r="H104" s="45"/>
      <c r="I104" s="45"/>
      <c r="J104" s="45"/>
      <c r="K104" s="16"/>
      <c r="L104" s="11"/>
      <c r="M104" s="11"/>
    </row>
    <row r="105" spans="2:13" ht="25.5" customHeight="1" x14ac:dyDescent="0.3">
      <c r="C105" s="4"/>
      <c r="D105" s="16"/>
      <c r="F105" s="45"/>
      <c r="G105" s="45"/>
      <c r="H105" s="45"/>
      <c r="I105" s="45"/>
      <c r="J105" s="45"/>
      <c r="K105" s="16"/>
      <c r="L105" s="11"/>
      <c r="M105" s="11"/>
    </row>
    <row r="106" spans="2:13" ht="25.5" customHeight="1" x14ac:dyDescent="0.3">
      <c r="C106" s="4"/>
      <c r="D106" s="16"/>
      <c r="F106" s="45"/>
      <c r="G106" s="45"/>
      <c r="H106" s="45"/>
      <c r="I106" s="45"/>
      <c r="J106" s="45"/>
      <c r="K106" s="16"/>
      <c r="L106" s="11"/>
      <c r="M106" s="11"/>
    </row>
    <row r="107" spans="2:13" ht="25.5" customHeight="1" x14ac:dyDescent="0.3">
      <c r="C107" s="4"/>
      <c r="D107" s="16"/>
      <c r="F107" s="45"/>
      <c r="G107" s="45"/>
      <c r="H107" s="45"/>
      <c r="I107" s="45"/>
      <c r="J107" s="45"/>
      <c r="K107" s="16"/>
      <c r="L107" s="11"/>
      <c r="M107" s="11"/>
    </row>
    <row r="108" spans="2:13" ht="48.75" customHeight="1" x14ac:dyDescent="0.3">
      <c r="C108" s="4"/>
      <c r="D108" s="16"/>
      <c r="F108" s="45"/>
      <c r="G108" s="45"/>
      <c r="H108" s="45"/>
      <c r="I108" s="45"/>
      <c r="J108" s="45"/>
      <c r="K108" s="16"/>
      <c r="L108" s="11"/>
      <c r="M108" s="11"/>
    </row>
    <row r="109" spans="2:13" ht="17.25" hidden="1" customHeight="1" x14ac:dyDescent="0.3">
      <c r="C109" s="4"/>
      <c r="D109" s="16"/>
      <c r="F109" s="45"/>
      <c r="G109" s="45"/>
      <c r="H109" s="45"/>
      <c r="I109" s="45"/>
      <c r="J109" s="45"/>
      <c r="K109" s="16"/>
      <c r="L109" s="11"/>
      <c r="M109" s="11"/>
    </row>
    <row r="110" spans="2:13" ht="17.25" customHeight="1" x14ac:dyDescent="0.3">
      <c r="C110" s="4"/>
      <c r="D110" s="16"/>
      <c r="F110" s="45"/>
      <c r="G110" s="45"/>
      <c r="H110" s="45"/>
      <c r="I110" s="45"/>
      <c r="J110" s="45"/>
      <c r="K110" s="16"/>
      <c r="L110" s="11"/>
      <c r="M110" s="11"/>
    </row>
    <row r="111" spans="2:13" ht="20.25" customHeight="1" x14ac:dyDescent="0.3">
      <c r="C111" s="4"/>
      <c r="D111" s="16"/>
      <c r="F111" s="45"/>
      <c r="G111" s="45"/>
      <c r="H111" s="45"/>
      <c r="I111" s="45"/>
      <c r="J111" s="45"/>
      <c r="K111" s="16"/>
      <c r="L111" s="11"/>
      <c r="M111" s="11"/>
    </row>
    <row r="112" spans="2:13" ht="27.75" customHeight="1" x14ac:dyDescent="0.3">
      <c r="C112" s="4"/>
      <c r="D112" s="16"/>
      <c r="F112" s="45"/>
      <c r="G112" s="45"/>
      <c r="H112" s="45"/>
      <c r="I112" s="45"/>
      <c r="J112" s="45"/>
      <c r="K112" s="16"/>
      <c r="L112" s="11"/>
      <c r="M112" s="11"/>
    </row>
    <row r="113" spans="2:13" s="18" customFormat="1" ht="15.75" customHeight="1" x14ac:dyDescent="0.25">
      <c r="B113" s="35"/>
      <c r="C113" s="4"/>
      <c r="D113" s="16"/>
      <c r="E113" s="16"/>
      <c r="F113" s="45"/>
      <c r="G113" s="45"/>
      <c r="H113" s="45"/>
      <c r="I113" s="45"/>
      <c r="J113" s="45"/>
      <c r="K113" s="16"/>
      <c r="L113" s="17"/>
      <c r="M113" s="17"/>
    </row>
    <row r="114" spans="2:13" x14ac:dyDescent="0.3">
      <c r="C114" s="4"/>
      <c r="D114" s="16"/>
      <c r="F114" s="45"/>
      <c r="G114" s="45"/>
      <c r="H114" s="45"/>
      <c r="I114" s="45"/>
      <c r="J114" s="45"/>
      <c r="K114" s="16"/>
      <c r="L114" s="11"/>
      <c r="M114" s="11"/>
    </row>
    <row r="115" spans="2:13" x14ac:dyDescent="0.3">
      <c r="C115" s="4"/>
      <c r="D115" s="16"/>
      <c r="F115" s="45"/>
      <c r="G115" s="45"/>
      <c r="H115" s="45"/>
      <c r="I115" s="45"/>
      <c r="J115" s="45"/>
      <c r="K115" s="16"/>
      <c r="L115" s="11"/>
      <c r="M115" s="11"/>
    </row>
    <row r="116" spans="2:13" ht="29.25" customHeight="1" x14ac:dyDescent="0.3">
      <c r="C116" s="4"/>
      <c r="D116" s="16"/>
      <c r="F116" s="45"/>
      <c r="G116" s="45"/>
      <c r="H116" s="45"/>
      <c r="I116" s="45"/>
      <c r="J116" s="45"/>
      <c r="K116" s="16"/>
      <c r="L116" s="11"/>
      <c r="M116" s="11"/>
    </row>
    <row r="117" spans="2:13" x14ac:dyDescent="0.3">
      <c r="C117" s="4"/>
      <c r="D117" s="16"/>
      <c r="F117" s="45"/>
      <c r="G117" s="45"/>
      <c r="H117" s="45"/>
      <c r="I117" s="45"/>
      <c r="J117" s="45"/>
      <c r="K117" s="16"/>
      <c r="L117" s="11"/>
      <c r="M117" s="11"/>
    </row>
    <row r="118" spans="2:13" x14ac:dyDescent="0.3">
      <c r="C118" s="4"/>
      <c r="D118" s="16"/>
      <c r="F118" s="45"/>
      <c r="G118" s="45"/>
      <c r="H118" s="45"/>
      <c r="I118" s="45"/>
      <c r="J118" s="45"/>
      <c r="K118" s="16"/>
      <c r="L118" s="11"/>
      <c r="M118" s="11"/>
    </row>
    <row r="119" spans="2:13" x14ac:dyDescent="0.3">
      <c r="C119" s="4"/>
      <c r="D119" s="16"/>
      <c r="F119" s="45"/>
      <c r="G119" s="45"/>
      <c r="H119" s="45"/>
      <c r="I119" s="45"/>
      <c r="J119" s="45"/>
      <c r="K119" s="16"/>
      <c r="L119" s="11"/>
      <c r="M119" s="11"/>
    </row>
    <row r="120" spans="2:13" x14ac:dyDescent="0.3">
      <c r="C120" s="4"/>
      <c r="D120" s="16"/>
      <c r="F120" s="45"/>
      <c r="G120" s="45"/>
      <c r="H120" s="45"/>
      <c r="I120" s="45"/>
      <c r="J120" s="45"/>
      <c r="K120" s="16"/>
      <c r="L120" s="11"/>
      <c r="M120" s="11"/>
    </row>
    <row r="121" spans="2:13" x14ac:dyDescent="0.3">
      <c r="C121" s="4"/>
      <c r="D121" s="16"/>
      <c r="F121" s="45"/>
      <c r="G121" s="45"/>
      <c r="H121" s="45"/>
      <c r="I121" s="45"/>
      <c r="J121" s="45"/>
      <c r="K121" s="16"/>
      <c r="L121" s="11"/>
      <c r="M121" s="11"/>
    </row>
    <row r="122" spans="2:13" x14ac:dyDescent="0.3">
      <c r="C122" s="4"/>
      <c r="D122" s="16"/>
      <c r="F122" s="45"/>
      <c r="G122" s="45"/>
      <c r="H122" s="45"/>
      <c r="I122" s="45"/>
      <c r="J122" s="45"/>
      <c r="K122" s="16"/>
      <c r="L122" s="11"/>
      <c r="M122" s="11"/>
    </row>
    <row r="123" spans="2:13" x14ac:dyDescent="0.3">
      <c r="C123" s="4"/>
      <c r="D123" s="16"/>
      <c r="F123" s="45"/>
      <c r="G123" s="45"/>
      <c r="H123" s="45"/>
      <c r="I123" s="45"/>
      <c r="J123" s="45"/>
      <c r="K123" s="16"/>
      <c r="L123" s="11"/>
      <c r="M123" s="11"/>
    </row>
    <row r="124" spans="2:13" x14ac:dyDescent="0.3">
      <c r="C124" s="4"/>
      <c r="D124" s="16"/>
      <c r="F124" s="45"/>
      <c r="G124" s="45"/>
      <c r="H124" s="45"/>
      <c r="I124" s="45"/>
      <c r="J124" s="45"/>
      <c r="K124" s="16"/>
      <c r="L124" s="11"/>
      <c r="M124" s="11"/>
    </row>
    <row r="125" spans="2:13" x14ac:dyDescent="0.3">
      <c r="C125" s="4"/>
      <c r="D125" s="16"/>
      <c r="F125" s="45"/>
      <c r="G125" s="45"/>
      <c r="H125" s="45"/>
      <c r="I125" s="45"/>
      <c r="J125" s="45"/>
      <c r="K125" s="16"/>
      <c r="L125" s="11"/>
      <c r="M125" s="11"/>
    </row>
    <row r="126" spans="2:13" x14ac:dyDescent="0.3">
      <c r="C126" s="4"/>
      <c r="D126" s="16"/>
      <c r="F126" s="45"/>
      <c r="G126" s="45"/>
      <c r="H126" s="45"/>
      <c r="I126" s="45"/>
      <c r="J126" s="45"/>
      <c r="K126" s="16"/>
      <c r="L126" s="11"/>
      <c r="M126" s="11"/>
    </row>
    <row r="127" spans="2:13" x14ac:dyDescent="0.3">
      <c r="C127" s="4"/>
      <c r="D127" s="16"/>
      <c r="F127" s="45"/>
      <c r="G127" s="45"/>
      <c r="H127" s="45"/>
      <c r="I127" s="45"/>
      <c r="J127" s="45"/>
      <c r="K127" s="16"/>
      <c r="L127" s="11"/>
      <c r="M127" s="11"/>
    </row>
    <row r="128" spans="2:13" x14ac:dyDescent="0.3">
      <c r="C128" s="4"/>
      <c r="D128" s="16"/>
      <c r="F128" s="45"/>
      <c r="G128" s="45"/>
      <c r="H128" s="45"/>
      <c r="I128" s="45"/>
      <c r="J128" s="45"/>
      <c r="K128" s="16"/>
      <c r="L128" s="11"/>
      <c r="M128" s="11"/>
    </row>
    <row r="129" spans="3:13" x14ac:dyDescent="0.3">
      <c r="C129" s="4"/>
      <c r="D129" s="16"/>
      <c r="F129" s="45"/>
      <c r="G129" s="45"/>
      <c r="H129" s="45"/>
      <c r="I129" s="45"/>
      <c r="J129" s="45"/>
      <c r="K129" s="16"/>
      <c r="L129" s="11"/>
      <c r="M129" s="11"/>
    </row>
    <row r="130" spans="3:13" x14ac:dyDescent="0.3">
      <c r="C130" s="4"/>
      <c r="D130" s="16"/>
      <c r="F130" s="45"/>
      <c r="G130" s="45"/>
      <c r="H130" s="45"/>
      <c r="I130" s="45"/>
      <c r="J130" s="45"/>
      <c r="K130" s="16"/>
      <c r="L130" s="11"/>
      <c r="M130" s="11"/>
    </row>
    <row r="131" spans="3:13" x14ac:dyDescent="0.3">
      <c r="C131" s="4"/>
      <c r="D131" s="16"/>
      <c r="F131" s="45"/>
      <c r="G131" s="45"/>
      <c r="H131" s="45"/>
      <c r="I131" s="45"/>
      <c r="J131" s="45"/>
      <c r="K131" s="16"/>
      <c r="L131" s="11"/>
      <c r="M131" s="11"/>
    </row>
    <row r="132" spans="3:13" x14ac:dyDescent="0.3">
      <c r="C132" s="4"/>
      <c r="D132" s="16"/>
      <c r="F132" s="45"/>
      <c r="G132" s="45"/>
      <c r="H132" s="45"/>
      <c r="I132" s="45"/>
      <c r="J132" s="45"/>
      <c r="K132" s="16"/>
      <c r="L132" s="11"/>
      <c r="M132" s="11"/>
    </row>
    <row r="133" spans="3:13" x14ac:dyDescent="0.3">
      <c r="C133" s="4"/>
      <c r="D133" s="16"/>
      <c r="F133" s="45"/>
      <c r="G133" s="45"/>
      <c r="H133" s="45"/>
      <c r="I133" s="45"/>
      <c r="J133" s="45"/>
      <c r="K133" s="16"/>
      <c r="L133" s="11"/>
      <c r="M133" s="11"/>
    </row>
    <row r="134" spans="3:13" x14ac:dyDescent="0.3">
      <c r="C134" s="4"/>
      <c r="D134" s="16"/>
      <c r="F134" s="45"/>
      <c r="G134" s="45"/>
      <c r="H134" s="45"/>
      <c r="I134" s="45"/>
      <c r="J134" s="45"/>
      <c r="K134" s="16"/>
      <c r="L134" s="11"/>
      <c r="M134" s="11"/>
    </row>
    <row r="135" spans="3:13" x14ac:dyDescent="0.3">
      <c r="C135" s="4"/>
      <c r="D135" s="16"/>
      <c r="F135" s="45"/>
      <c r="G135" s="45"/>
      <c r="H135" s="45"/>
      <c r="I135" s="45"/>
      <c r="J135" s="45"/>
      <c r="K135" s="16"/>
      <c r="L135" s="11"/>
      <c r="M135" s="11"/>
    </row>
    <row r="136" spans="3:13" x14ac:dyDescent="0.3">
      <c r="C136" s="4"/>
      <c r="D136" s="16"/>
      <c r="F136" s="45"/>
      <c r="G136" s="45"/>
      <c r="H136" s="45"/>
      <c r="I136" s="45"/>
      <c r="J136" s="45"/>
      <c r="K136" s="16"/>
      <c r="L136" s="11"/>
      <c r="M136" s="11"/>
    </row>
    <row r="137" spans="3:13" x14ac:dyDescent="0.3">
      <c r="C137" s="4"/>
      <c r="D137" s="16"/>
      <c r="F137" s="45"/>
      <c r="G137" s="45"/>
      <c r="H137" s="45"/>
      <c r="I137" s="45"/>
      <c r="J137" s="45"/>
      <c r="K137" s="16"/>
      <c r="L137" s="11"/>
      <c r="M137" s="11"/>
    </row>
    <row r="138" spans="3:13" x14ac:dyDescent="0.3">
      <c r="C138" s="4"/>
      <c r="D138" s="16"/>
      <c r="F138" s="45"/>
      <c r="G138" s="45"/>
      <c r="H138" s="45"/>
      <c r="I138" s="45"/>
      <c r="J138" s="45"/>
      <c r="K138" s="16"/>
      <c r="L138" s="11"/>
      <c r="M138" s="11"/>
    </row>
    <row r="139" spans="3:13" x14ac:dyDescent="0.3">
      <c r="C139" s="4"/>
      <c r="D139" s="16"/>
      <c r="F139" s="45"/>
      <c r="G139" s="45"/>
      <c r="H139" s="45"/>
      <c r="I139" s="45"/>
      <c r="J139" s="45"/>
      <c r="K139" s="16"/>
      <c r="L139" s="11"/>
      <c r="M139" s="11"/>
    </row>
    <row r="140" spans="3:13" x14ac:dyDescent="0.3">
      <c r="C140" s="4"/>
      <c r="D140" s="16"/>
      <c r="F140" s="45"/>
      <c r="G140" s="45"/>
      <c r="H140" s="45"/>
      <c r="I140" s="45"/>
      <c r="J140" s="45"/>
      <c r="K140" s="16"/>
      <c r="L140" s="11"/>
      <c r="M140" s="11"/>
    </row>
    <row r="141" spans="3:13" x14ac:dyDescent="0.3">
      <c r="C141" s="4"/>
      <c r="D141" s="16"/>
      <c r="F141" s="45"/>
      <c r="G141" s="45"/>
      <c r="H141" s="45"/>
      <c r="I141" s="45"/>
      <c r="J141" s="45"/>
      <c r="K141" s="16"/>
      <c r="L141" s="11"/>
      <c r="M141" s="11"/>
    </row>
    <row r="142" spans="3:13" x14ac:dyDescent="0.3">
      <c r="C142" s="4"/>
      <c r="D142" s="16"/>
      <c r="F142" s="45"/>
      <c r="G142" s="45"/>
      <c r="H142" s="45"/>
      <c r="I142" s="45"/>
      <c r="J142" s="45"/>
      <c r="K142" s="16"/>
      <c r="L142" s="11"/>
      <c r="M142" s="11"/>
    </row>
    <row r="143" spans="3:13" x14ac:dyDescent="0.3">
      <c r="C143" s="4"/>
      <c r="D143" s="16"/>
      <c r="F143" s="45"/>
      <c r="G143" s="45"/>
      <c r="H143" s="45"/>
      <c r="I143" s="45"/>
      <c r="J143" s="45"/>
      <c r="K143" s="16"/>
      <c r="L143" s="11"/>
      <c r="M143" s="11"/>
    </row>
    <row r="144" spans="3:13" x14ac:dyDescent="0.3">
      <c r="C144" s="4"/>
      <c r="D144" s="16"/>
      <c r="F144" s="45"/>
      <c r="G144" s="45"/>
      <c r="H144" s="45"/>
      <c r="I144" s="45"/>
      <c r="J144" s="45"/>
      <c r="K144" s="16"/>
      <c r="L144" s="11"/>
      <c r="M144" s="11"/>
    </row>
    <row r="145" spans="3:13" x14ac:dyDescent="0.3">
      <c r="C145" s="4"/>
      <c r="D145" s="16"/>
      <c r="F145" s="45"/>
      <c r="G145" s="45"/>
      <c r="H145" s="45"/>
      <c r="I145" s="45"/>
      <c r="J145" s="45"/>
      <c r="K145" s="16"/>
      <c r="L145" s="11"/>
      <c r="M145" s="11"/>
    </row>
    <row r="146" spans="3:13" x14ac:dyDescent="0.3">
      <c r="C146" s="4"/>
      <c r="D146" s="16"/>
      <c r="F146" s="45"/>
      <c r="G146" s="45"/>
      <c r="H146" s="45"/>
      <c r="I146" s="45"/>
      <c r="J146" s="45"/>
      <c r="K146" s="16"/>
      <c r="L146" s="11"/>
      <c r="M146" s="11"/>
    </row>
    <row r="147" spans="3:13" x14ac:dyDescent="0.3">
      <c r="C147" s="4"/>
      <c r="D147" s="16"/>
      <c r="F147" s="45"/>
      <c r="G147" s="45"/>
      <c r="H147" s="45"/>
      <c r="I147" s="45"/>
      <c r="J147" s="45"/>
      <c r="K147" s="16"/>
      <c r="L147" s="11"/>
      <c r="M147" s="11"/>
    </row>
    <row r="148" spans="3:13" x14ac:dyDescent="0.3">
      <c r="C148" s="4"/>
      <c r="D148" s="16"/>
      <c r="F148" s="45"/>
      <c r="G148" s="45"/>
      <c r="H148" s="45"/>
      <c r="I148" s="45"/>
      <c r="J148" s="45"/>
      <c r="K148" s="16"/>
      <c r="L148" s="11"/>
      <c r="M148" s="11"/>
    </row>
    <row r="149" spans="3:13" x14ac:dyDescent="0.3">
      <c r="C149" s="4"/>
      <c r="D149" s="16"/>
      <c r="F149" s="45"/>
      <c r="G149" s="45"/>
      <c r="H149" s="45"/>
      <c r="I149" s="45"/>
      <c r="J149" s="45"/>
      <c r="K149" s="16"/>
      <c r="L149" s="11"/>
      <c r="M149" s="11"/>
    </row>
    <row r="150" spans="3:13" x14ac:dyDescent="0.3">
      <c r="C150" s="4"/>
      <c r="D150" s="16"/>
      <c r="F150" s="45"/>
      <c r="G150" s="45"/>
      <c r="H150" s="45"/>
      <c r="I150" s="45"/>
      <c r="J150" s="45"/>
      <c r="K150" s="16"/>
      <c r="L150" s="11"/>
      <c r="M150" s="11"/>
    </row>
    <row r="151" spans="3:13" x14ac:dyDescent="0.3">
      <c r="C151" s="4"/>
      <c r="D151" s="16"/>
      <c r="F151" s="45"/>
      <c r="G151" s="45"/>
      <c r="H151" s="45"/>
      <c r="I151" s="45"/>
      <c r="J151" s="45"/>
      <c r="K151" s="16"/>
      <c r="L151" s="11"/>
      <c r="M151" s="11"/>
    </row>
    <row r="152" spans="3:13" x14ac:dyDescent="0.3">
      <c r="C152" s="4"/>
      <c r="D152" s="16"/>
      <c r="F152" s="45"/>
      <c r="G152" s="45"/>
      <c r="H152" s="45"/>
      <c r="I152" s="45"/>
      <c r="J152" s="45"/>
      <c r="K152" s="16"/>
      <c r="L152" s="11"/>
      <c r="M152" s="11"/>
    </row>
    <row r="153" spans="3:13" x14ac:dyDescent="0.3">
      <c r="C153" s="4"/>
      <c r="D153" s="16"/>
      <c r="F153" s="45"/>
      <c r="G153" s="45"/>
      <c r="H153" s="45"/>
      <c r="I153" s="45"/>
      <c r="J153" s="45"/>
      <c r="K153" s="16"/>
      <c r="L153" s="11"/>
      <c r="M153" s="11"/>
    </row>
    <row r="154" spans="3:13" x14ac:dyDescent="0.3">
      <c r="C154" s="4"/>
      <c r="D154" s="16"/>
      <c r="F154" s="45"/>
      <c r="G154" s="45"/>
      <c r="H154" s="45"/>
      <c r="I154" s="45"/>
      <c r="J154" s="45"/>
      <c r="K154" s="16"/>
      <c r="L154" s="11"/>
      <c r="M154" s="11"/>
    </row>
    <row r="155" spans="3:13" x14ac:dyDescent="0.3">
      <c r="C155" s="4"/>
      <c r="D155" s="16"/>
      <c r="F155" s="45"/>
      <c r="G155" s="45"/>
      <c r="H155" s="45"/>
      <c r="I155" s="45"/>
      <c r="J155" s="45"/>
      <c r="K155" s="16"/>
      <c r="L155" s="11"/>
      <c r="M155" s="11"/>
    </row>
    <row r="156" spans="3:13" x14ac:dyDescent="0.3">
      <c r="C156" s="4"/>
      <c r="D156" s="16"/>
      <c r="F156" s="45"/>
      <c r="G156" s="45"/>
      <c r="H156" s="45"/>
      <c r="I156" s="45"/>
      <c r="J156" s="45"/>
      <c r="K156" s="16"/>
      <c r="L156" s="11"/>
      <c r="M156" s="11"/>
    </row>
    <row r="157" spans="3:13" x14ac:dyDescent="0.3">
      <c r="C157" s="4"/>
      <c r="D157" s="16"/>
      <c r="F157" s="45"/>
      <c r="G157" s="45"/>
      <c r="H157" s="45"/>
      <c r="I157" s="45"/>
      <c r="J157" s="45"/>
      <c r="K157" s="16"/>
      <c r="L157" s="11"/>
      <c r="M157" s="11"/>
    </row>
    <row r="158" spans="3:13" x14ac:dyDescent="0.3">
      <c r="C158" s="4"/>
      <c r="D158" s="16"/>
      <c r="F158" s="45"/>
      <c r="G158" s="45"/>
      <c r="H158" s="45"/>
      <c r="I158" s="45"/>
      <c r="J158" s="45"/>
      <c r="K158" s="16"/>
      <c r="L158" s="11"/>
      <c r="M158" s="11"/>
    </row>
    <row r="159" spans="3:13" x14ac:dyDescent="0.3">
      <c r="C159" s="4"/>
      <c r="D159" s="16"/>
      <c r="F159" s="45"/>
      <c r="G159" s="45"/>
      <c r="H159" s="45"/>
      <c r="I159" s="45"/>
      <c r="J159" s="45"/>
      <c r="K159" s="16"/>
      <c r="L159" s="11"/>
      <c r="M159" s="11"/>
    </row>
    <row r="160" spans="3:13" x14ac:dyDescent="0.3">
      <c r="C160" s="4"/>
      <c r="D160" s="16"/>
      <c r="F160" s="45"/>
      <c r="G160" s="45"/>
      <c r="H160" s="45"/>
      <c r="I160" s="45"/>
      <c r="J160" s="45"/>
      <c r="K160" s="16"/>
      <c r="L160" s="11"/>
      <c r="M160" s="11"/>
    </row>
    <row r="161" spans="3:13" x14ac:dyDescent="0.3">
      <c r="C161" s="4"/>
      <c r="D161" s="16"/>
      <c r="F161" s="45"/>
      <c r="G161" s="45"/>
      <c r="H161" s="45"/>
      <c r="I161" s="45"/>
      <c r="J161" s="45"/>
      <c r="K161" s="16"/>
      <c r="L161" s="11"/>
      <c r="M161" s="11"/>
    </row>
    <row r="162" spans="3:13" x14ac:dyDescent="0.3">
      <c r="C162" s="4"/>
      <c r="D162" s="16"/>
      <c r="F162" s="45"/>
      <c r="G162" s="45"/>
      <c r="H162" s="45"/>
      <c r="I162" s="45"/>
      <c r="J162" s="45"/>
      <c r="K162" s="16"/>
      <c r="L162" s="11"/>
      <c r="M162" s="11"/>
    </row>
    <row r="163" spans="3:13" x14ac:dyDescent="0.3">
      <c r="C163" s="4"/>
      <c r="D163" s="16"/>
      <c r="F163" s="45"/>
      <c r="G163" s="45"/>
      <c r="H163" s="45"/>
      <c r="I163" s="45"/>
      <c r="J163" s="45"/>
      <c r="K163" s="16"/>
      <c r="L163" s="11"/>
      <c r="M163" s="11"/>
    </row>
    <row r="164" spans="3:13" x14ac:dyDescent="0.3">
      <c r="C164" s="4"/>
      <c r="D164" s="16"/>
      <c r="F164" s="45"/>
      <c r="G164" s="45"/>
      <c r="H164" s="45"/>
      <c r="I164" s="45"/>
      <c r="J164" s="45"/>
      <c r="K164" s="16"/>
      <c r="L164" s="11"/>
      <c r="M164" s="11"/>
    </row>
    <row r="165" spans="3:13" x14ac:dyDescent="0.3">
      <c r="C165" s="4"/>
      <c r="D165" s="16"/>
      <c r="F165" s="45"/>
      <c r="G165" s="45"/>
      <c r="H165" s="45"/>
      <c r="I165" s="45"/>
      <c r="J165" s="45"/>
      <c r="K165" s="16"/>
      <c r="L165" s="11"/>
      <c r="M165" s="11"/>
    </row>
    <row r="166" spans="3:13" x14ac:dyDescent="0.3">
      <c r="C166" s="4"/>
      <c r="D166" s="16"/>
      <c r="F166" s="45"/>
      <c r="G166" s="45"/>
      <c r="H166" s="45"/>
      <c r="I166" s="45"/>
      <c r="J166" s="45"/>
      <c r="K166" s="16"/>
      <c r="L166" s="11"/>
      <c r="M166" s="11"/>
    </row>
    <row r="167" spans="3:13" x14ac:dyDescent="0.3">
      <c r="C167" s="4"/>
      <c r="D167" s="16"/>
      <c r="F167" s="45"/>
      <c r="G167" s="45"/>
      <c r="H167" s="45"/>
      <c r="I167" s="45"/>
      <c r="J167" s="45"/>
      <c r="K167" s="16"/>
      <c r="L167" s="11"/>
      <c r="M167" s="11"/>
    </row>
    <row r="168" spans="3:13" x14ac:dyDescent="0.3">
      <c r="C168" s="4"/>
      <c r="D168" s="16"/>
      <c r="F168" s="45"/>
      <c r="G168" s="45"/>
      <c r="H168" s="45"/>
      <c r="I168" s="45"/>
      <c r="J168" s="45"/>
      <c r="K168" s="16"/>
      <c r="L168" s="11"/>
      <c r="M168" s="11"/>
    </row>
    <row r="169" spans="3:13" x14ac:dyDescent="0.3">
      <c r="C169" s="4"/>
      <c r="D169" s="16"/>
      <c r="F169" s="45"/>
      <c r="G169" s="45"/>
      <c r="H169" s="45"/>
      <c r="I169" s="45"/>
      <c r="J169" s="45"/>
      <c r="K169" s="16"/>
      <c r="L169" s="11"/>
      <c r="M169" s="11"/>
    </row>
    <row r="170" spans="3:13" x14ac:dyDescent="0.3">
      <c r="C170" s="4"/>
      <c r="D170" s="16"/>
      <c r="F170" s="45"/>
      <c r="G170" s="45"/>
      <c r="H170" s="45"/>
      <c r="I170" s="45"/>
      <c r="J170" s="45"/>
      <c r="K170" s="16"/>
      <c r="L170" s="11"/>
      <c r="M170" s="11"/>
    </row>
    <row r="171" spans="3:13" x14ac:dyDescent="0.3">
      <c r="C171" s="4"/>
      <c r="D171" s="16"/>
      <c r="F171" s="45"/>
      <c r="G171" s="45"/>
      <c r="H171" s="45"/>
      <c r="I171" s="45"/>
      <c r="J171" s="45"/>
      <c r="K171" s="16"/>
      <c r="L171" s="11"/>
      <c r="M171" s="11"/>
    </row>
    <row r="172" spans="3:13" x14ac:dyDescent="0.3">
      <c r="C172" s="4"/>
      <c r="D172" s="16"/>
      <c r="F172" s="45"/>
      <c r="G172" s="45"/>
      <c r="H172" s="45"/>
      <c r="I172" s="45"/>
      <c r="J172" s="45"/>
      <c r="K172" s="16"/>
      <c r="L172" s="11"/>
      <c r="M172" s="11"/>
    </row>
    <row r="173" spans="3:13" x14ac:dyDescent="0.3">
      <c r="C173" s="4"/>
      <c r="D173" s="16"/>
      <c r="F173" s="45"/>
      <c r="G173" s="45"/>
      <c r="H173" s="45"/>
      <c r="I173" s="45"/>
      <c r="J173" s="45"/>
      <c r="K173" s="16"/>
      <c r="L173" s="11"/>
      <c r="M173" s="11"/>
    </row>
    <row r="174" spans="3:13" x14ac:dyDescent="0.3">
      <c r="C174" s="4"/>
      <c r="D174" s="16"/>
      <c r="F174" s="45"/>
      <c r="G174" s="45"/>
      <c r="H174" s="45"/>
      <c r="I174" s="45"/>
      <c r="J174" s="45"/>
      <c r="K174" s="16"/>
      <c r="L174" s="11"/>
      <c r="M174" s="11"/>
    </row>
    <row r="175" spans="3:13" x14ac:dyDescent="0.3">
      <c r="C175" s="4"/>
      <c r="D175" s="16"/>
      <c r="F175" s="45"/>
      <c r="G175" s="45"/>
      <c r="H175" s="45"/>
      <c r="I175" s="45"/>
      <c r="J175" s="45"/>
      <c r="K175" s="16"/>
      <c r="L175" s="11"/>
      <c r="M175" s="11"/>
    </row>
    <row r="176" spans="3:13" x14ac:dyDescent="0.3">
      <c r="C176" s="4"/>
      <c r="D176" s="16"/>
      <c r="F176" s="45"/>
      <c r="G176" s="45"/>
      <c r="H176" s="45"/>
      <c r="I176" s="45"/>
      <c r="J176" s="45"/>
      <c r="K176" s="16"/>
      <c r="L176" s="11"/>
      <c r="M176" s="11"/>
    </row>
    <row r="177" spans="3:13" x14ac:dyDescent="0.3">
      <c r="C177" s="4"/>
      <c r="D177" s="16"/>
      <c r="F177" s="45"/>
      <c r="G177" s="45"/>
      <c r="H177" s="45"/>
      <c r="I177" s="45"/>
      <c r="J177" s="45"/>
      <c r="K177" s="16"/>
      <c r="L177" s="11"/>
      <c r="M177" s="11"/>
    </row>
    <row r="178" spans="3:13" x14ac:dyDescent="0.3">
      <c r="C178" s="4"/>
      <c r="D178" s="16"/>
      <c r="F178" s="45"/>
      <c r="G178" s="45"/>
      <c r="H178" s="45"/>
      <c r="I178" s="45"/>
      <c r="J178" s="45"/>
      <c r="K178" s="16"/>
      <c r="L178" s="11"/>
      <c r="M178" s="11"/>
    </row>
    <row r="179" spans="3:13" x14ac:dyDescent="0.3">
      <c r="C179" s="4"/>
      <c r="D179" s="16"/>
      <c r="F179" s="45"/>
      <c r="G179" s="45"/>
      <c r="H179" s="45"/>
      <c r="I179" s="45"/>
      <c r="J179" s="45"/>
      <c r="K179" s="16"/>
      <c r="L179" s="11"/>
      <c r="M179" s="11"/>
    </row>
    <row r="180" spans="3:13" x14ac:dyDescent="0.3">
      <c r="C180" s="4"/>
      <c r="D180" s="16"/>
      <c r="F180" s="45"/>
      <c r="G180" s="45"/>
      <c r="H180" s="45"/>
      <c r="I180" s="45"/>
      <c r="J180" s="45"/>
      <c r="K180" s="16"/>
      <c r="L180" s="11"/>
      <c r="M180" s="11"/>
    </row>
    <row r="181" spans="3:13" x14ac:dyDescent="0.3">
      <c r="C181" s="4"/>
      <c r="D181" s="16"/>
      <c r="F181" s="45"/>
      <c r="G181" s="45"/>
      <c r="H181" s="45"/>
      <c r="I181" s="45"/>
      <c r="J181" s="45"/>
      <c r="K181" s="16"/>
      <c r="L181" s="11"/>
      <c r="M181" s="11"/>
    </row>
    <row r="182" spans="3:13" x14ac:dyDescent="0.3">
      <c r="C182" s="4"/>
      <c r="D182" s="16"/>
      <c r="F182" s="45"/>
      <c r="G182" s="45"/>
      <c r="H182" s="45"/>
      <c r="I182" s="45"/>
      <c r="J182" s="45"/>
      <c r="K182" s="16"/>
      <c r="L182" s="11"/>
      <c r="M182" s="11"/>
    </row>
    <row r="183" spans="3:13" x14ac:dyDescent="0.3">
      <c r="C183" s="4"/>
      <c r="D183" s="16"/>
      <c r="F183" s="45"/>
      <c r="G183" s="45"/>
      <c r="H183" s="45"/>
      <c r="I183" s="45"/>
      <c r="J183" s="45"/>
      <c r="K183" s="16"/>
      <c r="L183" s="11"/>
      <c r="M183" s="11"/>
    </row>
    <row r="184" spans="3:13" x14ac:dyDescent="0.3">
      <c r="C184" s="4"/>
      <c r="D184" s="16"/>
      <c r="F184" s="45"/>
      <c r="G184" s="45"/>
      <c r="H184" s="45"/>
      <c r="I184" s="45"/>
      <c r="J184" s="45"/>
      <c r="K184" s="16"/>
      <c r="L184" s="11"/>
      <c r="M184" s="11"/>
    </row>
    <row r="185" spans="3:13" x14ac:dyDescent="0.3">
      <c r="C185" s="4"/>
      <c r="D185" s="16"/>
      <c r="F185" s="45"/>
      <c r="G185" s="45"/>
      <c r="H185" s="45"/>
      <c r="I185" s="45"/>
      <c r="J185" s="45"/>
      <c r="K185" s="16"/>
      <c r="L185" s="11"/>
      <c r="M185" s="11"/>
    </row>
    <row r="186" spans="3:13" x14ac:dyDescent="0.3">
      <c r="C186" s="4"/>
      <c r="D186" s="16"/>
      <c r="F186" s="45"/>
      <c r="G186" s="45"/>
      <c r="H186" s="45"/>
      <c r="I186" s="45"/>
      <c r="J186" s="45"/>
      <c r="K186" s="16"/>
      <c r="L186" s="11"/>
      <c r="M186" s="11"/>
    </row>
    <row r="187" spans="3:13" x14ac:dyDescent="0.3">
      <c r="C187" s="4"/>
      <c r="D187" s="16"/>
      <c r="F187" s="45"/>
      <c r="G187" s="45"/>
      <c r="H187" s="45"/>
      <c r="I187" s="45"/>
      <c r="J187" s="45"/>
      <c r="K187" s="16"/>
      <c r="L187" s="11"/>
      <c r="M187" s="11"/>
    </row>
    <row r="188" spans="3:13" x14ac:dyDescent="0.3">
      <c r="C188" s="4"/>
      <c r="D188" s="16"/>
      <c r="F188" s="45"/>
      <c r="G188" s="45"/>
      <c r="H188" s="45"/>
      <c r="I188" s="45"/>
      <c r="J188" s="45"/>
      <c r="K188" s="16"/>
      <c r="L188" s="11"/>
      <c r="M188" s="11"/>
    </row>
    <row r="189" spans="3:13" x14ac:dyDescent="0.3">
      <c r="C189" s="4"/>
      <c r="D189" s="16"/>
      <c r="F189" s="45"/>
      <c r="G189" s="45"/>
      <c r="H189" s="45"/>
      <c r="I189" s="45"/>
      <c r="J189" s="45"/>
      <c r="K189" s="16"/>
      <c r="L189" s="11"/>
      <c r="M189" s="11"/>
    </row>
    <row r="190" spans="3:13" x14ac:dyDescent="0.3">
      <c r="C190" s="4"/>
      <c r="D190" s="16"/>
      <c r="F190" s="45"/>
      <c r="G190" s="45"/>
      <c r="H190" s="45"/>
      <c r="I190" s="45"/>
      <c r="J190" s="45"/>
      <c r="K190" s="16"/>
      <c r="L190" s="11"/>
      <c r="M190" s="11"/>
    </row>
    <row r="191" spans="3:13" x14ac:dyDescent="0.3">
      <c r="C191" s="4"/>
      <c r="D191" s="16"/>
      <c r="F191" s="45"/>
      <c r="G191" s="45"/>
      <c r="H191" s="45"/>
      <c r="I191" s="45"/>
      <c r="J191" s="45"/>
      <c r="K191" s="16"/>
      <c r="L191" s="11"/>
      <c r="M191" s="11"/>
    </row>
    <row r="192" spans="3:13" x14ac:dyDescent="0.3">
      <c r="C192" s="4"/>
      <c r="D192" s="16"/>
      <c r="F192" s="45"/>
      <c r="G192" s="45"/>
      <c r="H192" s="45"/>
      <c r="I192" s="45"/>
      <c r="J192" s="45"/>
      <c r="K192" s="16"/>
      <c r="L192" s="11"/>
      <c r="M192" s="11"/>
    </row>
    <row r="193" spans="3:13" x14ac:dyDescent="0.3">
      <c r="C193" s="4"/>
      <c r="D193" s="16"/>
      <c r="F193" s="45"/>
      <c r="G193" s="45"/>
      <c r="H193" s="45"/>
      <c r="I193" s="45"/>
      <c r="J193" s="45"/>
      <c r="K193" s="16"/>
      <c r="L193" s="11"/>
      <c r="M193" s="11"/>
    </row>
    <row r="194" spans="3:13" x14ac:dyDescent="0.3">
      <c r="C194" s="4"/>
      <c r="D194" s="16"/>
      <c r="F194" s="45"/>
      <c r="G194" s="45"/>
      <c r="H194" s="45"/>
      <c r="I194" s="45"/>
      <c r="J194" s="45"/>
      <c r="K194" s="16"/>
      <c r="L194" s="11"/>
      <c r="M194" s="11"/>
    </row>
    <row r="195" spans="3:13" x14ac:dyDescent="0.3">
      <c r="C195" s="4"/>
      <c r="D195" s="16"/>
      <c r="F195" s="45"/>
      <c r="G195" s="45"/>
      <c r="H195" s="45"/>
      <c r="I195" s="45"/>
      <c r="J195" s="45"/>
      <c r="K195" s="16"/>
      <c r="L195" s="11"/>
      <c r="M195" s="11"/>
    </row>
    <row r="196" spans="3:13" x14ac:dyDescent="0.3">
      <c r="C196" s="4"/>
      <c r="D196" s="16"/>
      <c r="F196" s="45"/>
      <c r="G196" s="45"/>
      <c r="H196" s="45"/>
      <c r="I196" s="45"/>
      <c r="J196" s="45"/>
      <c r="K196" s="16"/>
      <c r="L196" s="11"/>
      <c r="M196" s="11"/>
    </row>
    <row r="197" spans="3:13" x14ac:dyDescent="0.3">
      <c r="C197" s="4"/>
      <c r="D197" s="16"/>
      <c r="F197" s="45"/>
      <c r="G197" s="45"/>
      <c r="H197" s="45"/>
      <c r="I197" s="45"/>
      <c r="J197" s="45"/>
      <c r="K197" s="16"/>
      <c r="L197" s="11"/>
      <c r="M197" s="11"/>
    </row>
    <row r="198" spans="3:13" x14ac:dyDescent="0.3">
      <c r="C198" s="4"/>
      <c r="D198" s="16"/>
      <c r="F198" s="45"/>
      <c r="G198" s="45"/>
      <c r="H198" s="45"/>
      <c r="I198" s="45"/>
      <c r="J198" s="45"/>
      <c r="K198" s="16"/>
      <c r="L198" s="11"/>
      <c r="M198" s="11"/>
    </row>
    <row r="199" spans="3:13" x14ac:dyDescent="0.3">
      <c r="C199" s="4"/>
      <c r="D199" s="16"/>
      <c r="F199" s="45"/>
      <c r="G199" s="45"/>
      <c r="H199" s="45"/>
      <c r="I199" s="45"/>
      <c r="J199" s="45"/>
      <c r="K199" s="16"/>
      <c r="L199" s="11"/>
      <c r="M199" s="11"/>
    </row>
    <row r="200" spans="3:13" x14ac:dyDescent="0.3">
      <c r="C200" s="4"/>
      <c r="D200" s="16"/>
      <c r="F200" s="45"/>
      <c r="G200" s="45"/>
      <c r="H200" s="45"/>
      <c r="I200" s="45"/>
      <c r="J200" s="45"/>
      <c r="K200" s="16"/>
      <c r="L200" s="11"/>
      <c r="M200" s="11"/>
    </row>
    <row r="201" spans="3:13" x14ac:dyDescent="0.3">
      <c r="C201" s="4"/>
      <c r="D201" s="16"/>
      <c r="F201" s="45"/>
      <c r="G201" s="45"/>
      <c r="H201" s="45"/>
      <c r="I201" s="45"/>
      <c r="J201" s="45"/>
      <c r="K201" s="16"/>
      <c r="L201" s="11"/>
      <c r="M201" s="11"/>
    </row>
    <row r="202" spans="3:13" x14ac:dyDescent="0.3">
      <c r="C202" s="4"/>
      <c r="D202" s="16"/>
      <c r="F202" s="45"/>
      <c r="G202" s="45"/>
      <c r="H202" s="45"/>
      <c r="I202" s="45"/>
      <c r="J202" s="45"/>
      <c r="K202" s="16"/>
      <c r="L202" s="11"/>
      <c r="M202" s="11"/>
    </row>
    <row r="203" spans="3:13" x14ac:dyDescent="0.3">
      <c r="C203" s="4"/>
      <c r="D203" s="16"/>
      <c r="F203" s="45"/>
      <c r="G203" s="45"/>
      <c r="H203" s="45"/>
      <c r="I203" s="45"/>
      <c r="J203" s="45"/>
      <c r="K203" s="16"/>
      <c r="L203" s="11"/>
      <c r="M203" s="11"/>
    </row>
    <row r="204" spans="3:13" x14ac:dyDescent="0.3">
      <c r="C204" s="4"/>
      <c r="D204" s="16"/>
      <c r="F204" s="45"/>
      <c r="G204" s="45"/>
      <c r="H204" s="45"/>
      <c r="I204" s="45"/>
      <c r="J204" s="45"/>
      <c r="K204" s="16"/>
      <c r="L204" s="11"/>
      <c r="M204" s="11"/>
    </row>
    <row r="205" spans="3:13" x14ac:dyDescent="0.3">
      <c r="C205" s="4"/>
      <c r="D205" s="16"/>
      <c r="F205" s="45"/>
      <c r="G205" s="45"/>
      <c r="H205" s="45"/>
      <c r="I205" s="45"/>
      <c r="J205" s="45"/>
      <c r="K205" s="16"/>
      <c r="L205" s="11"/>
      <c r="M205" s="11"/>
    </row>
    <row r="206" spans="3:13" x14ac:dyDescent="0.3">
      <c r="C206" s="4"/>
      <c r="D206" s="16"/>
      <c r="F206" s="45"/>
      <c r="G206" s="45"/>
      <c r="H206" s="45"/>
      <c r="I206" s="45"/>
      <c r="J206" s="45"/>
      <c r="K206" s="16"/>
      <c r="L206" s="11"/>
      <c r="M206" s="11"/>
    </row>
    <row r="207" spans="3:13" x14ac:dyDescent="0.3">
      <c r="C207" s="4"/>
      <c r="D207" s="16"/>
      <c r="F207" s="45"/>
      <c r="G207" s="45"/>
      <c r="H207" s="45"/>
      <c r="I207" s="45"/>
      <c r="J207" s="45"/>
      <c r="K207" s="16"/>
      <c r="L207" s="11"/>
      <c r="M207" s="11"/>
    </row>
    <row r="208" spans="3:13" x14ac:dyDescent="0.3">
      <c r="C208" s="4"/>
      <c r="D208" s="16"/>
      <c r="F208" s="45"/>
      <c r="G208" s="45"/>
      <c r="H208" s="45"/>
      <c r="I208" s="45"/>
      <c r="J208" s="45"/>
      <c r="K208" s="16"/>
      <c r="L208" s="11"/>
      <c r="M208" s="11"/>
    </row>
    <row r="209" spans="3:13" x14ac:dyDescent="0.3">
      <c r="C209" s="4"/>
      <c r="D209" s="16"/>
      <c r="F209" s="45"/>
      <c r="G209" s="45"/>
      <c r="H209" s="45"/>
      <c r="I209" s="45"/>
      <c r="J209" s="45"/>
      <c r="K209" s="16"/>
      <c r="L209" s="11"/>
      <c r="M209" s="11"/>
    </row>
    <row r="210" spans="3:13" x14ac:dyDescent="0.3">
      <c r="C210" s="4"/>
      <c r="D210" s="16"/>
      <c r="F210" s="45"/>
      <c r="G210" s="45"/>
      <c r="H210" s="45"/>
      <c r="I210" s="45"/>
      <c r="J210" s="45"/>
      <c r="K210" s="16"/>
      <c r="L210" s="11"/>
      <c r="M210" s="11"/>
    </row>
    <row r="211" spans="3:13" x14ac:dyDescent="0.3">
      <c r="C211" s="4"/>
      <c r="D211" s="16"/>
      <c r="F211" s="45"/>
      <c r="G211" s="45"/>
      <c r="H211" s="45"/>
      <c r="I211" s="45"/>
      <c r="J211" s="45"/>
      <c r="K211" s="16"/>
      <c r="L211" s="11"/>
      <c r="M211" s="11"/>
    </row>
    <row r="212" spans="3:13" x14ac:dyDescent="0.3">
      <c r="C212" s="4"/>
      <c r="D212" s="16"/>
      <c r="F212" s="45"/>
      <c r="G212" s="45"/>
      <c r="H212" s="45"/>
      <c r="I212" s="45"/>
      <c r="J212" s="45"/>
      <c r="K212" s="16"/>
      <c r="L212" s="11"/>
      <c r="M212" s="11"/>
    </row>
    <row r="213" spans="3:13" x14ac:dyDescent="0.3">
      <c r="C213" s="4"/>
      <c r="D213" s="16"/>
      <c r="F213" s="45"/>
      <c r="G213" s="45"/>
      <c r="H213" s="45"/>
      <c r="I213" s="45"/>
      <c r="J213" s="45"/>
      <c r="K213" s="16"/>
      <c r="L213" s="11"/>
      <c r="M213" s="11"/>
    </row>
    <row r="214" spans="3:13" x14ac:dyDescent="0.3">
      <c r="C214" s="4"/>
      <c r="D214" s="16"/>
      <c r="F214" s="45"/>
      <c r="G214" s="45"/>
      <c r="H214" s="45"/>
      <c r="I214" s="45"/>
      <c r="J214" s="45"/>
      <c r="K214" s="16"/>
      <c r="L214" s="11"/>
      <c r="M214" s="11"/>
    </row>
    <row r="215" spans="3:13" x14ac:dyDescent="0.3">
      <c r="C215" s="4"/>
      <c r="D215" s="16"/>
      <c r="F215" s="45"/>
      <c r="G215" s="45"/>
      <c r="H215" s="45"/>
      <c r="I215" s="45"/>
      <c r="J215" s="45"/>
      <c r="K215" s="16"/>
      <c r="L215" s="11"/>
      <c r="M215" s="11"/>
    </row>
    <row r="216" spans="3:13" x14ac:dyDescent="0.3">
      <c r="C216" s="4"/>
      <c r="D216" s="16"/>
      <c r="F216" s="45"/>
      <c r="G216" s="45"/>
      <c r="H216" s="45"/>
      <c r="I216" s="45"/>
      <c r="J216" s="45"/>
      <c r="K216" s="16"/>
      <c r="L216" s="11"/>
      <c r="M216" s="11"/>
    </row>
    <row r="217" spans="3:13" x14ac:dyDescent="0.3">
      <c r="C217" s="4"/>
      <c r="D217" s="16"/>
      <c r="F217" s="45"/>
      <c r="G217" s="45"/>
      <c r="H217" s="45"/>
      <c r="I217" s="45"/>
      <c r="J217" s="45"/>
      <c r="K217" s="16"/>
      <c r="L217" s="11"/>
      <c r="M217" s="11"/>
    </row>
    <row r="218" spans="3:13" x14ac:dyDescent="0.3">
      <c r="C218" s="4"/>
      <c r="D218" s="16"/>
      <c r="F218" s="45"/>
      <c r="G218" s="45"/>
      <c r="H218" s="45"/>
      <c r="I218" s="45"/>
      <c r="J218" s="45"/>
      <c r="K218" s="16"/>
      <c r="L218" s="11"/>
      <c r="M218" s="11"/>
    </row>
    <row r="219" spans="3:13" x14ac:dyDescent="0.3">
      <c r="C219" s="4"/>
      <c r="D219" s="16"/>
      <c r="F219" s="45"/>
      <c r="G219" s="45"/>
      <c r="H219" s="45"/>
      <c r="I219" s="45"/>
      <c r="J219" s="45"/>
      <c r="K219" s="16"/>
      <c r="L219" s="11"/>
      <c r="M219" s="11"/>
    </row>
    <row r="220" spans="3:13" x14ac:dyDescent="0.3">
      <c r="C220" s="4"/>
      <c r="D220" s="16"/>
      <c r="F220" s="45"/>
      <c r="G220" s="45"/>
      <c r="H220" s="45"/>
      <c r="I220" s="45"/>
      <c r="J220" s="45"/>
      <c r="K220" s="16"/>
      <c r="L220" s="11"/>
      <c r="M220" s="11"/>
    </row>
    <row r="221" spans="3:13" x14ac:dyDescent="0.3">
      <c r="C221" s="4"/>
      <c r="D221" s="16"/>
      <c r="F221" s="45"/>
      <c r="G221" s="45"/>
      <c r="H221" s="45"/>
      <c r="I221" s="45"/>
      <c r="J221" s="45"/>
      <c r="K221" s="16"/>
      <c r="L221" s="11"/>
      <c r="M221" s="11"/>
    </row>
    <row r="222" spans="3:13" x14ac:dyDescent="0.3">
      <c r="C222" s="4"/>
      <c r="D222" s="16"/>
      <c r="F222" s="45"/>
      <c r="G222" s="45"/>
      <c r="H222" s="45"/>
      <c r="I222" s="45"/>
      <c r="J222" s="45"/>
      <c r="K222" s="16"/>
      <c r="L222" s="11"/>
      <c r="M222" s="11"/>
    </row>
    <row r="223" spans="3:13" x14ac:dyDescent="0.3">
      <c r="C223" s="4"/>
      <c r="D223" s="16"/>
      <c r="F223" s="45"/>
      <c r="G223" s="45"/>
      <c r="H223" s="45"/>
      <c r="I223" s="45"/>
      <c r="J223" s="45"/>
      <c r="K223" s="16"/>
      <c r="L223" s="11"/>
      <c r="M223" s="11"/>
    </row>
    <row r="224" spans="3:13" x14ac:dyDescent="0.3">
      <c r="C224" s="4"/>
      <c r="D224" s="16"/>
      <c r="F224" s="45"/>
      <c r="G224" s="45"/>
      <c r="H224" s="45"/>
      <c r="I224" s="45"/>
      <c r="J224" s="45"/>
      <c r="K224" s="16"/>
      <c r="L224" s="11"/>
      <c r="M224" s="11"/>
    </row>
    <row r="225" spans="3:13" x14ac:dyDescent="0.3">
      <c r="C225" s="4"/>
      <c r="D225" s="16"/>
      <c r="F225" s="45"/>
      <c r="G225" s="45"/>
      <c r="H225" s="45"/>
      <c r="I225" s="45"/>
      <c r="J225" s="45"/>
      <c r="K225" s="16"/>
      <c r="L225" s="11"/>
      <c r="M225" s="11"/>
    </row>
    <row r="226" spans="3:13" x14ac:dyDescent="0.3">
      <c r="C226" s="4"/>
      <c r="D226" s="16"/>
      <c r="F226" s="45"/>
      <c r="G226" s="45"/>
      <c r="H226" s="45"/>
      <c r="I226" s="45"/>
      <c r="J226" s="45"/>
      <c r="K226" s="16"/>
      <c r="L226" s="11"/>
      <c r="M226" s="11"/>
    </row>
    <row r="227" spans="3:13" x14ac:dyDescent="0.3">
      <c r="C227" s="4"/>
      <c r="D227" s="16"/>
      <c r="F227" s="45"/>
      <c r="G227" s="45"/>
      <c r="H227" s="45"/>
      <c r="I227" s="45"/>
      <c r="J227" s="45"/>
      <c r="K227" s="16"/>
      <c r="L227" s="11"/>
      <c r="M227" s="11"/>
    </row>
    <row r="228" spans="3:13" x14ac:dyDescent="0.3">
      <c r="C228" s="4"/>
      <c r="D228" s="16"/>
      <c r="F228" s="45"/>
      <c r="G228" s="45"/>
      <c r="H228" s="45"/>
      <c r="I228" s="45"/>
      <c r="J228" s="45"/>
      <c r="K228" s="16"/>
      <c r="L228" s="11"/>
      <c r="M228" s="11"/>
    </row>
    <row r="229" spans="3:13" x14ac:dyDescent="0.3">
      <c r="C229" s="4"/>
      <c r="D229" s="16"/>
      <c r="F229" s="45"/>
      <c r="G229" s="45"/>
      <c r="H229" s="45"/>
      <c r="I229" s="45"/>
      <c r="J229" s="45"/>
      <c r="K229" s="16"/>
      <c r="L229" s="11"/>
      <c r="M229" s="11"/>
    </row>
    <row r="230" spans="3:13" x14ac:dyDescent="0.3">
      <c r="C230" s="4"/>
      <c r="D230" s="16"/>
      <c r="F230" s="45"/>
      <c r="G230" s="45"/>
      <c r="H230" s="45"/>
      <c r="I230" s="45"/>
      <c r="J230" s="45"/>
      <c r="K230" s="16"/>
      <c r="L230" s="11"/>
      <c r="M230" s="11"/>
    </row>
    <row r="231" spans="3:13" x14ac:dyDescent="0.3">
      <c r="C231" s="4"/>
      <c r="D231" s="16"/>
      <c r="F231" s="45"/>
      <c r="G231" s="45"/>
      <c r="H231" s="45"/>
      <c r="I231" s="45"/>
      <c r="J231" s="45"/>
      <c r="K231" s="16"/>
      <c r="L231" s="11"/>
      <c r="M231" s="11"/>
    </row>
    <row r="232" spans="3:13" x14ac:dyDescent="0.3">
      <c r="C232" s="4"/>
      <c r="D232" s="16"/>
      <c r="F232" s="45"/>
      <c r="G232" s="45"/>
      <c r="H232" s="45"/>
      <c r="I232" s="45"/>
      <c r="J232" s="45"/>
      <c r="K232" s="16"/>
      <c r="L232" s="11"/>
      <c r="M232" s="11"/>
    </row>
    <row r="233" spans="3:13" x14ac:dyDescent="0.3">
      <c r="C233" s="4"/>
      <c r="D233" s="16"/>
      <c r="F233" s="45"/>
      <c r="G233" s="45"/>
      <c r="H233" s="45"/>
      <c r="I233" s="45"/>
      <c r="J233" s="45"/>
      <c r="K233" s="16"/>
      <c r="L233" s="11"/>
      <c r="M233" s="11"/>
    </row>
    <row r="234" spans="3:13" x14ac:dyDescent="0.3">
      <c r="C234" s="4"/>
      <c r="D234" s="16"/>
      <c r="F234" s="45"/>
      <c r="G234" s="45"/>
      <c r="H234" s="45"/>
      <c r="I234" s="45"/>
      <c r="J234" s="45"/>
      <c r="K234" s="16"/>
      <c r="L234" s="11"/>
      <c r="M234" s="11"/>
    </row>
    <row r="235" spans="3:13" x14ac:dyDescent="0.3">
      <c r="C235" s="4"/>
      <c r="D235" s="16"/>
      <c r="F235" s="45"/>
      <c r="G235" s="45"/>
      <c r="H235" s="45"/>
      <c r="I235" s="45"/>
      <c r="J235" s="45"/>
      <c r="K235" s="16"/>
      <c r="L235" s="11"/>
      <c r="M235" s="11"/>
    </row>
    <row r="236" spans="3:13" x14ac:dyDescent="0.3">
      <c r="C236" s="4"/>
      <c r="D236" s="16"/>
      <c r="F236" s="45"/>
      <c r="G236" s="45"/>
      <c r="H236" s="45"/>
      <c r="I236" s="45"/>
      <c r="J236" s="45"/>
      <c r="K236" s="16"/>
      <c r="L236" s="11"/>
      <c r="M236" s="11"/>
    </row>
    <row r="237" spans="3:13" x14ac:dyDescent="0.3">
      <c r="C237" s="4"/>
      <c r="D237" s="16"/>
      <c r="F237" s="45"/>
      <c r="G237" s="45"/>
      <c r="H237" s="45"/>
      <c r="I237" s="45"/>
      <c r="J237" s="45"/>
      <c r="K237" s="16"/>
      <c r="L237" s="11"/>
      <c r="M237" s="11"/>
    </row>
    <row r="238" spans="3:13" x14ac:dyDescent="0.3">
      <c r="C238" s="4"/>
      <c r="D238" s="16"/>
      <c r="F238" s="45"/>
      <c r="G238" s="45"/>
      <c r="H238" s="45"/>
      <c r="I238" s="45"/>
      <c r="J238" s="45"/>
      <c r="K238" s="16"/>
      <c r="L238" s="11"/>
      <c r="M238" s="11"/>
    </row>
    <row r="239" spans="3:13" x14ac:dyDescent="0.3">
      <c r="C239" s="4"/>
      <c r="D239" s="16"/>
      <c r="F239" s="45"/>
      <c r="G239" s="45"/>
      <c r="H239" s="45"/>
      <c r="I239" s="45"/>
      <c r="J239" s="45"/>
      <c r="K239" s="16"/>
      <c r="L239" s="11"/>
      <c r="M239" s="11"/>
    </row>
    <row r="240" spans="3:13" x14ac:dyDescent="0.3">
      <c r="C240" s="4"/>
      <c r="D240" s="16"/>
      <c r="F240" s="45"/>
      <c r="G240" s="45"/>
      <c r="H240" s="45"/>
      <c r="I240" s="45"/>
      <c r="J240" s="45"/>
      <c r="K240" s="16"/>
      <c r="L240" s="11"/>
      <c r="M240" s="11"/>
    </row>
    <row r="241" spans="3:13" x14ac:dyDescent="0.3">
      <c r="C241" s="4"/>
      <c r="D241" s="16"/>
      <c r="F241" s="45"/>
      <c r="G241" s="45"/>
      <c r="H241" s="45"/>
      <c r="I241" s="45"/>
      <c r="J241" s="45"/>
      <c r="K241" s="16"/>
      <c r="L241" s="11"/>
      <c r="M241" s="11"/>
    </row>
    <row r="242" spans="3:13" x14ac:dyDescent="0.3">
      <c r="C242" s="4"/>
      <c r="D242" s="16"/>
      <c r="F242" s="45"/>
      <c r="G242" s="45"/>
      <c r="H242" s="45"/>
      <c r="I242" s="45"/>
      <c r="J242" s="45"/>
      <c r="K242" s="16"/>
      <c r="L242" s="11"/>
      <c r="M242" s="11"/>
    </row>
    <row r="243" spans="3:13" x14ac:dyDescent="0.3">
      <c r="C243" s="4"/>
      <c r="D243" s="16"/>
      <c r="F243" s="45"/>
      <c r="G243" s="45"/>
      <c r="H243" s="45"/>
      <c r="I243" s="45"/>
      <c r="J243" s="45"/>
      <c r="K243" s="16"/>
      <c r="L243" s="11"/>
      <c r="M243" s="11"/>
    </row>
    <row r="244" spans="3:13" x14ac:dyDescent="0.3">
      <c r="C244" s="4"/>
      <c r="D244" s="16"/>
      <c r="F244" s="45"/>
      <c r="G244" s="45"/>
      <c r="H244" s="45"/>
      <c r="I244" s="45"/>
      <c r="J244" s="45"/>
      <c r="K244" s="16"/>
      <c r="L244" s="11"/>
      <c r="M244" s="11"/>
    </row>
    <row r="245" spans="3:13" x14ac:dyDescent="0.3">
      <c r="C245" s="4"/>
      <c r="D245" s="16"/>
      <c r="F245" s="45"/>
      <c r="G245" s="45"/>
      <c r="H245" s="45"/>
      <c r="I245" s="45"/>
      <c r="J245" s="45"/>
      <c r="K245" s="16"/>
      <c r="L245" s="11"/>
      <c r="M245" s="11"/>
    </row>
    <row r="246" spans="3:13" x14ac:dyDescent="0.3">
      <c r="C246" s="4"/>
      <c r="D246" s="16"/>
      <c r="F246" s="45"/>
      <c r="G246" s="45"/>
      <c r="H246" s="45"/>
      <c r="I246" s="45"/>
      <c r="J246" s="45"/>
      <c r="K246" s="16"/>
      <c r="L246" s="11"/>
      <c r="M246" s="11"/>
    </row>
    <row r="247" spans="3:13" x14ac:dyDescent="0.3">
      <c r="C247" s="4"/>
      <c r="D247" s="16"/>
      <c r="F247" s="45"/>
      <c r="G247" s="45"/>
      <c r="H247" s="45"/>
      <c r="I247" s="45"/>
      <c r="J247" s="45"/>
      <c r="K247" s="16"/>
      <c r="L247" s="11"/>
      <c r="M247" s="11"/>
    </row>
    <row r="248" spans="3:13" x14ac:dyDescent="0.3">
      <c r="C248" s="4"/>
      <c r="D248" s="16"/>
      <c r="F248" s="45"/>
      <c r="G248" s="45"/>
      <c r="H248" s="45"/>
      <c r="I248" s="45"/>
      <c r="J248" s="45"/>
      <c r="K248" s="16"/>
      <c r="L248" s="11"/>
      <c r="M248" s="11"/>
    </row>
    <row r="249" spans="3:13" x14ac:dyDescent="0.3">
      <c r="C249" s="4"/>
      <c r="D249" s="16"/>
      <c r="F249" s="45"/>
      <c r="G249" s="45"/>
      <c r="H249" s="45"/>
      <c r="I249" s="45"/>
      <c r="J249" s="45"/>
      <c r="K249" s="16"/>
      <c r="L249" s="11"/>
      <c r="M249" s="11"/>
    </row>
    <row r="250" spans="3:13" x14ac:dyDescent="0.3">
      <c r="C250" s="4"/>
      <c r="D250" s="16"/>
      <c r="F250" s="45"/>
      <c r="G250" s="45"/>
      <c r="H250" s="45"/>
      <c r="I250" s="45"/>
      <c r="J250" s="45"/>
      <c r="K250" s="16"/>
      <c r="L250" s="11"/>
      <c r="M250" s="11"/>
    </row>
    <row r="251" spans="3:13" x14ac:dyDescent="0.3">
      <c r="C251" s="4"/>
      <c r="D251" s="16"/>
      <c r="F251" s="45"/>
      <c r="G251" s="45"/>
      <c r="H251" s="45"/>
      <c r="I251" s="45"/>
      <c r="J251" s="45"/>
      <c r="K251" s="16"/>
      <c r="L251" s="11"/>
      <c r="M251" s="11"/>
    </row>
    <row r="252" spans="3:13" x14ac:dyDescent="0.3">
      <c r="C252" s="4"/>
      <c r="D252" s="16"/>
      <c r="F252" s="45"/>
      <c r="G252" s="45"/>
      <c r="H252" s="45"/>
      <c r="I252" s="45"/>
      <c r="J252" s="45"/>
      <c r="K252" s="16"/>
      <c r="L252" s="11"/>
      <c r="M252" s="11"/>
    </row>
    <row r="253" spans="3:13" x14ac:dyDescent="0.3">
      <c r="C253" s="4"/>
      <c r="D253" s="16"/>
      <c r="F253" s="45"/>
      <c r="G253" s="45"/>
      <c r="H253" s="45"/>
      <c r="I253" s="45"/>
      <c r="J253" s="45"/>
      <c r="K253" s="16"/>
      <c r="L253" s="11"/>
      <c r="M253" s="11"/>
    </row>
    <row r="254" spans="3:13" x14ac:dyDescent="0.3">
      <c r="C254" s="4"/>
      <c r="D254" s="16"/>
      <c r="F254" s="45"/>
      <c r="G254" s="45"/>
      <c r="H254" s="45"/>
      <c r="I254" s="45"/>
      <c r="J254" s="45"/>
      <c r="K254" s="16"/>
      <c r="L254" s="11"/>
      <c r="M254" s="11"/>
    </row>
    <row r="255" spans="3:13" x14ac:dyDescent="0.3">
      <c r="C255" s="4"/>
      <c r="D255" s="16"/>
      <c r="F255" s="45"/>
      <c r="G255" s="45"/>
      <c r="H255" s="45"/>
      <c r="I255" s="45"/>
      <c r="J255" s="45"/>
      <c r="K255" s="16"/>
      <c r="L255" s="11"/>
      <c r="M255" s="11"/>
    </row>
    <row r="256" spans="3:13" x14ac:dyDescent="0.3">
      <c r="C256" s="4"/>
      <c r="D256" s="16"/>
      <c r="F256" s="45"/>
      <c r="G256" s="45"/>
      <c r="H256" s="45"/>
      <c r="I256" s="45"/>
      <c r="J256" s="45"/>
      <c r="K256" s="16"/>
      <c r="L256" s="11"/>
      <c r="M256" s="11"/>
    </row>
    <row r="257" spans="3:13" x14ac:dyDescent="0.3">
      <c r="C257" s="4"/>
      <c r="D257" s="16"/>
      <c r="F257" s="45"/>
      <c r="G257" s="45"/>
      <c r="H257" s="45"/>
      <c r="I257" s="45"/>
      <c r="J257" s="45"/>
      <c r="K257" s="16"/>
      <c r="L257" s="11"/>
      <c r="M257" s="11"/>
    </row>
    <row r="258" spans="3:13" x14ac:dyDescent="0.3">
      <c r="C258" s="4"/>
      <c r="D258" s="16"/>
      <c r="F258" s="45"/>
      <c r="G258" s="45"/>
      <c r="H258" s="45"/>
      <c r="I258" s="45"/>
      <c r="J258" s="45"/>
      <c r="K258" s="16"/>
      <c r="L258" s="11"/>
      <c r="M258" s="11"/>
    </row>
    <row r="259" spans="3:13" x14ac:dyDescent="0.3">
      <c r="C259" s="4"/>
      <c r="D259" s="16"/>
      <c r="F259" s="45"/>
      <c r="G259" s="45"/>
      <c r="H259" s="45"/>
      <c r="I259" s="45"/>
      <c r="J259" s="45"/>
      <c r="K259" s="16"/>
      <c r="L259" s="11"/>
      <c r="M259" s="11"/>
    </row>
    <row r="260" spans="3:13" x14ac:dyDescent="0.3">
      <c r="C260" s="4"/>
      <c r="D260" s="16"/>
      <c r="F260" s="45"/>
      <c r="G260" s="45"/>
      <c r="H260" s="45"/>
      <c r="I260" s="45"/>
      <c r="J260" s="45"/>
      <c r="K260" s="16"/>
      <c r="L260" s="11"/>
      <c r="M260" s="11"/>
    </row>
    <row r="261" spans="3:13" x14ac:dyDescent="0.3">
      <c r="C261" s="4"/>
      <c r="D261" s="16"/>
      <c r="F261" s="45"/>
      <c r="G261" s="45"/>
      <c r="H261" s="45"/>
      <c r="I261" s="45"/>
      <c r="J261" s="45"/>
      <c r="K261" s="16"/>
      <c r="L261" s="11"/>
      <c r="M261" s="11"/>
    </row>
    <row r="262" spans="3:13" x14ac:dyDescent="0.3">
      <c r="C262" s="4"/>
      <c r="D262" s="16"/>
      <c r="F262" s="45"/>
      <c r="G262" s="45"/>
      <c r="H262" s="45"/>
      <c r="I262" s="45"/>
      <c r="J262" s="45"/>
      <c r="K262" s="16"/>
      <c r="L262" s="11"/>
      <c r="M262" s="11"/>
    </row>
    <row r="263" spans="3:13" x14ac:dyDescent="0.3">
      <c r="C263" s="4"/>
      <c r="D263" s="16"/>
      <c r="F263" s="45"/>
      <c r="G263" s="45"/>
      <c r="H263" s="45"/>
      <c r="I263" s="45"/>
      <c r="J263" s="45"/>
      <c r="K263" s="16"/>
      <c r="L263" s="11"/>
      <c r="M263" s="11"/>
    </row>
    <row r="264" spans="3:13" x14ac:dyDescent="0.3">
      <c r="C264" s="4"/>
      <c r="D264" s="16"/>
      <c r="F264" s="45"/>
      <c r="G264" s="45"/>
      <c r="H264" s="45"/>
      <c r="I264" s="45"/>
      <c r="J264" s="45"/>
      <c r="K264" s="16"/>
      <c r="L264" s="11"/>
      <c r="M264" s="11"/>
    </row>
    <row r="265" spans="3:13" x14ac:dyDescent="0.3">
      <c r="C265" s="4"/>
      <c r="D265" s="16"/>
      <c r="F265" s="45"/>
      <c r="G265" s="45"/>
      <c r="H265" s="45"/>
      <c r="I265" s="45"/>
      <c r="J265" s="45"/>
      <c r="K265" s="16"/>
      <c r="L265" s="11"/>
      <c r="M265" s="11"/>
    </row>
    <row r="266" spans="3:13" x14ac:dyDescent="0.3">
      <c r="C266" s="4"/>
      <c r="D266" s="16"/>
      <c r="F266" s="45"/>
      <c r="G266" s="45"/>
      <c r="H266" s="45"/>
      <c r="I266" s="45"/>
      <c r="J266" s="45"/>
      <c r="K266" s="16"/>
      <c r="L266" s="11"/>
      <c r="M266" s="11"/>
    </row>
    <row r="267" spans="3:13" x14ac:dyDescent="0.3">
      <c r="C267" s="4"/>
      <c r="D267" s="16"/>
      <c r="F267" s="45"/>
      <c r="G267" s="45"/>
      <c r="H267" s="45"/>
      <c r="I267" s="45"/>
      <c r="J267" s="45"/>
      <c r="K267" s="16"/>
      <c r="L267" s="11"/>
      <c r="M267" s="11"/>
    </row>
    <row r="268" spans="3:13" x14ac:dyDescent="0.3">
      <c r="C268" s="4"/>
      <c r="D268" s="16"/>
      <c r="F268" s="45"/>
      <c r="G268" s="45"/>
      <c r="H268" s="45"/>
      <c r="I268" s="45"/>
      <c r="J268" s="45"/>
      <c r="K268" s="16"/>
      <c r="L268" s="11"/>
      <c r="M268" s="11"/>
    </row>
    <row r="269" spans="3:13" x14ac:dyDescent="0.3">
      <c r="C269" s="4"/>
      <c r="D269" s="16"/>
      <c r="F269" s="45"/>
      <c r="G269" s="45"/>
      <c r="H269" s="45"/>
      <c r="I269" s="45"/>
      <c r="J269" s="45"/>
      <c r="K269" s="16"/>
      <c r="L269" s="11"/>
      <c r="M269" s="11"/>
    </row>
    <row r="270" spans="3:13" x14ac:dyDescent="0.3">
      <c r="C270" s="4"/>
      <c r="D270" s="16"/>
      <c r="F270" s="45"/>
      <c r="G270" s="45"/>
      <c r="H270" s="45"/>
      <c r="I270" s="45"/>
      <c r="J270" s="45"/>
      <c r="K270" s="16"/>
      <c r="L270" s="11"/>
      <c r="M270" s="11"/>
    </row>
    <row r="271" spans="3:13" x14ac:dyDescent="0.3">
      <c r="C271" s="4"/>
      <c r="D271" s="16"/>
      <c r="F271" s="45"/>
      <c r="G271" s="45"/>
      <c r="H271" s="45"/>
      <c r="I271" s="45"/>
      <c r="J271" s="45"/>
      <c r="K271" s="16"/>
      <c r="L271" s="11"/>
      <c r="M271" s="11"/>
    </row>
    <row r="272" spans="3:13" x14ac:dyDescent="0.3">
      <c r="C272" s="4"/>
      <c r="D272" s="16"/>
      <c r="F272" s="45"/>
      <c r="G272" s="45"/>
      <c r="H272" s="45"/>
      <c r="I272" s="45"/>
      <c r="J272" s="45"/>
      <c r="K272" s="16"/>
      <c r="L272" s="11"/>
      <c r="M272" s="11"/>
    </row>
    <row r="273" spans="3:13" x14ac:dyDescent="0.3">
      <c r="C273" s="4"/>
      <c r="D273" s="16"/>
      <c r="F273" s="45"/>
      <c r="G273" s="45"/>
      <c r="H273" s="45"/>
      <c r="I273" s="45"/>
      <c r="J273" s="45"/>
      <c r="K273" s="16"/>
      <c r="L273" s="11"/>
      <c r="M273" s="11"/>
    </row>
    <row r="274" spans="3:13" x14ac:dyDescent="0.3">
      <c r="C274" s="4"/>
      <c r="D274" s="16"/>
      <c r="F274" s="45"/>
      <c r="G274" s="45"/>
      <c r="H274" s="45"/>
      <c r="I274" s="45"/>
      <c r="J274" s="45"/>
      <c r="K274" s="16"/>
      <c r="L274" s="11"/>
      <c r="M274" s="11"/>
    </row>
    <row r="275" spans="3:13" x14ac:dyDescent="0.3">
      <c r="C275" s="4"/>
      <c r="D275" s="16"/>
      <c r="F275" s="45"/>
      <c r="G275" s="45"/>
      <c r="H275" s="45"/>
      <c r="I275" s="45"/>
      <c r="J275" s="45"/>
      <c r="K275" s="16"/>
      <c r="L275" s="11"/>
      <c r="M275" s="11"/>
    </row>
    <row r="276" spans="3:13" x14ac:dyDescent="0.3">
      <c r="C276" s="4"/>
      <c r="D276" s="16"/>
      <c r="F276" s="45"/>
      <c r="G276" s="45"/>
      <c r="H276" s="45"/>
      <c r="I276" s="45"/>
      <c r="J276" s="45"/>
      <c r="K276" s="16"/>
      <c r="L276" s="11"/>
      <c r="M276" s="11"/>
    </row>
    <row r="277" spans="3:13" x14ac:dyDescent="0.3">
      <c r="C277" s="4"/>
      <c r="D277" s="16"/>
      <c r="F277" s="45"/>
      <c r="G277" s="45"/>
      <c r="H277" s="45"/>
      <c r="I277" s="45"/>
      <c r="J277" s="45"/>
      <c r="K277" s="16"/>
      <c r="L277" s="11"/>
      <c r="M277" s="11"/>
    </row>
    <row r="278" spans="3:13" x14ac:dyDescent="0.3">
      <c r="C278" s="4"/>
      <c r="D278" s="16"/>
      <c r="F278" s="45"/>
      <c r="G278" s="45"/>
      <c r="H278" s="45"/>
      <c r="I278" s="45"/>
      <c r="J278" s="45"/>
      <c r="K278" s="16"/>
      <c r="L278" s="11"/>
      <c r="M278" s="11"/>
    </row>
    <row r="279" spans="3:13" x14ac:dyDescent="0.3">
      <c r="C279" s="4"/>
      <c r="D279" s="16"/>
      <c r="F279" s="45"/>
      <c r="G279" s="45"/>
      <c r="H279" s="45"/>
      <c r="I279" s="45"/>
      <c r="J279" s="45"/>
      <c r="K279" s="16"/>
      <c r="L279" s="11"/>
      <c r="M279" s="11"/>
    </row>
    <row r="280" spans="3:13" x14ac:dyDescent="0.3">
      <c r="C280" s="4"/>
      <c r="D280" s="16"/>
      <c r="F280" s="45"/>
      <c r="G280" s="45"/>
      <c r="H280" s="45"/>
      <c r="I280" s="45"/>
      <c r="J280" s="45"/>
      <c r="K280" s="16"/>
      <c r="L280" s="11"/>
      <c r="M280" s="11"/>
    </row>
    <row r="281" spans="3:13" x14ac:dyDescent="0.3">
      <c r="C281" s="4"/>
      <c r="D281" s="16"/>
      <c r="F281" s="45"/>
      <c r="G281" s="45"/>
      <c r="H281" s="45"/>
      <c r="I281" s="45"/>
      <c r="J281" s="45"/>
      <c r="K281" s="16"/>
      <c r="L281" s="11"/>
      <c r="M281" s="11"/>
    </row>
    <row r="282" spans="3:13" x14ac:dyDescent="0.3">
      <c r="C282" s="4"/>
      <c r="D282" s="16"/>
      <c r="F282" s="45"/>
      <c r="G282" s="45"/>
      <c r="H282" s="45"/>
      <c r="I282" s="45"/>
      <c r="J282" s="45"/>
      <c r="K282" s="16"/>
      <c r="L282" s="11"/>
      <c r="M282" s="11"/>
    </row>
    <row r="283" spans="3:13" x14ac:dyDescent="0.3">
      <c r="C283" s="4"/>
      <c r="D283" s="16"/>
      <c r="F283" s="45"/>
      <c r="G283" s="45"/>
      <c r="H283" s="45"/>
      <c r="I283" s="45"/>
      <c r="J283" s="45"/>
      <c r="K283" s="16"/>
      <c r="L283" s="11"/>
      <c r="M283" s="11"/>
    </row>
    <row r="284" spans="3:13" x14ac:dyDescent="0.3">
      <c r="C284" s="4"/>
      <c r="D284" s="16"/>
      <c r="F284" s="45"/>
      <c r="G284" s="45"/>
      <c r="H284" s="45"/>
      <c r="I284" s="45"/>
      <c r="J284" s="45"/>
      <c r="K284" s="16"/>
      <c r="L284" s="11"/>
      <c r="M284" s="11"/>
    </row>
    <row r="285" spans="3:13" x14ac:dyDescent="0.3">
      <c r="C285" s="4"/>
      <c r="D285" s="16"/>
      <c r="F285" s="45"/>
      <c r="G285" s="45"/>
      <c r="H285" s="45"/>
      <c r="I285" s="45"/>
      <c r="J285" s="45"/>
      <c r="K285" s="16"/>
      <c r="L285" s="11"/>
      <c r="M285" s="11"/>
    </row>
    <row r="286" spans="3:13" x14ac:dyDescent="0.3">
      <c r="C286" s="4"/>
      <c r="D286" s="16"/>
      <c r="F286" s="45"/>
      <c r="G286" s="45"/>
      <c r="H286" s="45"/>
      <c r="I286" s="45"/>
      <c r="J286" s="45"/>
      <c r="K286" s="16"/>
      <c r="L286" s="11"/>
      <c r="M286" s="11"/>
    </row>
    <row r="287" spans="3:13" x14ac:dyDescent="0.3">
      <c r="C287" s="4"/>
      <c r="D287" s="16"/>
      <c r="F287" s="45"/>
      <c r="G287" s="45"/>
      <c r="H287" s="45"/>
      <c r="I287" s="45"/>
      <c r="J287" s="45"/>
      <c r="K287" s="16"/>
      <c r="L287" s="11"/>
      <c r="M287" s="11"/>
    </row>
    <row r="288" spans="3:13" x14ac:dyDescent="0.3">
      <c r="C288" s="4"/>
      <c r="D288" s="16"/>
      <c r="F288" s="45"/>
      <c r="G288" s="45"/>
      <c r="H288" s="45"/>
      <c r="I288" s="45"/>
      <c r="J288" s="45"/>
      <c r="K288" s="16"/>
      <c r="L288" s="11"/>
      <c r="M288" s="11"/>
    </row>
    <row r="289" spans="3:13" x14ac:dyDescent="0.3">
      <c r="C289" s="4"/>
      <c r="D289" s="16"/>
      <c r="F289" s="45"/>
      <c r="G289" s="45"/>
      <c r="H289" s="45"/>
      <c r="I289" s="45"/>
      <c r="J289" s="45"/>
      <c r="K289" s="16"/>
      <c r="L289" s="11"/>
      <c r="M289" s="11"/>
    </row>
    <row r="290" spans="3:13" x14ac:dyDescent="0.3">
      <c r="C290" s="4"/>
      <c r="D290" s="16"/>
      <c r="F290" s="45"/>
      <c r="G290" s="45"/>
      <c r="H290" s="45"/>
      <c r="I290" s="45"/>
      <c r="J290" s="45"/>
      <c r="K290" s="16"/>
      <c r="L290" s="11"/>
      <c r="M290" s="11"/>
    </row>
    <row r="291" spans="3:13" x14ac:dyDescent="0.3">
      <c r="C291" s="4"/>
      <c r="D291" s="16"/>
      <c r="F291" s="45"/>
      <c r="G291" s="45"/>
      <c r="H291" s="45"/>
      <c r="I291" s="45"/>
      <c r="J291" s="45"/>
      <c r="K291" s="16"/>
      <c r="L291" s="11"/>
      <c r="M291" s="11"/>
    </row>
    <row r="292" spans="3:13" x14ac:dyDescent="0.3">
      <c r="C292" s="4"/>
      <c r="D292" s="16"/>
      <c r="F292" s="45"/>
      <c r="G292" s="45"/>
      <c r="H292" s="45"/>
      <c r="I292" s="45"/>
      <c r="J292" s="45"/>
      <c r="K292" s="16"/>
      <c r="L292" s="11"/>
      <c r="M292" s="11"/>
    </row>
    <row r="293" spans="3:13" x14ac:dyDescent="0.3">
      <c r="C293" s="4"/>
      <c r="D293" s="16"/>
      <c r="F293" s="45"/>
      <c r="G293" s="45"/>
      <c r="H293" s="45"/>
      <c r="I293" s="45"/>
      <c r="J293" s="45"/>
      <c r="K293" s="16"/>
      <c r="L293" s="11"/>
      <c r="M293" s="11"/>
    </row>
    <row r="294" spans="3:13" x14ac:dyDescent="0.3">
      <c r="C294" s="4"/>
      <c r="D294" s="16"/>
      <c r="F294" s="45"/>
      <c r="G294" s="45"/>
      <c r="H294" s="45"/>
      <c r="I294" s="45"/>
      <c r="J294" s="45"/>
      <c r="K294" s="16"/>
      <c r="L294" s="11"/>
      <c r="M294" s="11"/>
    </row>
    <row r="295" spans="3:13" x14ac:dyDescent="0.3">
      <c r="C295" s="4"/>
      <c r="D295" s="16"/>
      <c r="F295" s="45"/>
      <c r="G295" s="45"/>
      <c r="H295" s="45"/>
      <c r="I295" s="45"/>
      <c r="J295" s="45"/>
      <c r="K295" s="16"/>
      <c r="L295" s="11"/>
      <c r="M295" s="11"/>
    </row>
    <row r="296" spans="3:13" x14ac:dyDescent="0.3">
      <c r="C296" s="4"/>
      <c r="D296" s="16"/>
      <c r="F296" s="45"/>
      <c r="G296" s="45"/>
      <c r="H296" s="45"/>
      <c r="I296" s="45"/>
      <c r="J296" s="45"/>
      <c r="K296" s="16"/>
      <c r="L296" s="11"/>
      <c r="M296" s="11"/>
    </row>
    <row r="297" spans="3:13" x14ac:dyDescent="0.3">
      <c r="C297" s="4"/>
      <c r="D297" s="16"/>
      <c r="F297" s="45"/>
      <c r="G297" s="45"/>
      <c r="H297" s="45"/>
      <c r="I297" s="45"/>
      <c r="J297" s="45"/>
      <c r="K297" s="16"/>
      <c r="L297" s="11"/>
      <c r="M297" s="11"/>
    </row>
    <row r="298" spans="3:13" x14ac:dyDescent="0.3">
      <c r="C298" s="4"/>
      <c r="D298" s="16"/>
      <c r="F298" s="45"/>
      <c r="G298" s="45"/>
      <c r="H298" s="45"/>
      <c r="I298" s="45"/>
      <c r="J298" s="45"/>
      <c r="K298" s="16"/>
      <c r="L298" s="11"/>
      <c r="M298" s="11"/>
    </row>
    <row r="299" spans="3:13" x14ac:dyDescent="0.3">
      <c r="C299" s="4"/>
      <c r="D299" s="16"/>
      <c r="F299" s="45"/>
      <c r="G299" s="45"/>
      <c r="H299" s="45"/>
      <c r="I299" s="45"/>
      <c r="J299" s="45"/>
      <c r="K299" s="16"/>
      <c r="L299" s="11"/>
      <c r="M299" s="11"/>
    </row>
    <row r="300" spans="3:13" x14ac:dyDescent="0.3">
      <c r="C300" s="4"/>
      <c r="D300" s="16"/>
      <c r="F300" s="45"/>
      <c r="G300" s="45"/>
      <c r="H300" s="45"/>
      <c r="I300" s="45"/>
      <c r="J300" s="45"/>
      <c r="K300" s="16"/>
      <c r="L300" s="11"/>
      <c r="M300" s="11"/>
    </row>
    <row r="301" spans="3:13" x14ac:dyDescent="0.3">
      <c r="C301" s="4"/>
      <c r="D301" s="16"/>
      <c r="F301" s="45"/>
      <c r="G301" s="45"/>
      <c r="H301" s="45"/>
      <c r="I301" s="45"/>
      <c r="J301" s="45"/>
      <c r="K301" s="16"/>
      <c r="L301" s="11"/>
      <c r="M301" s="11"/>
    </row>
    <row r="302" spans="3:13" x14ac:dyDescent="0.3">
      <c r="C302" s="4"/>
      <c r="D302" s="16"/>
      <c r="F302" s="45"/>
      <c r="G302" s="45"/>
      <c r="H302" s="45"/>
      <c r="I302" s="45"/>
      <c r="J302" s="45"/>
      <c r="K302" s="16"/>
      <c r="L302" s="11"/>
      <c r="M302" s="11"/>
    </row>
    <row r="303" spans="3:13" x14ac:dyDescent="0.3">
      <c r="C303" s="4"/>
      <c r="D303" s="16"/>
      <c r="F303" s="45"/>
      <c r="G303" s="45"/>
      <c r="H303" s="45"/>
      <c r="I303" s="45"/>
      <c r="J303" s="45"/>
      <c r="K303" s="16"/>
      <c r="L303" s="11"/>
      <c r="M303" s="11"/>
    </row>
    <row r="304" spans="3:13" x14ac:dyDescent="0.3">
      <c r="C304" s="4"/>
      <c r="D304" s="16"/>
      <c r="F304" s="45"/>
      <c r="G304" s="45"/>
      <c r="H304" s="45"/>
      <c r="I304" s="45"/>
      <c r="J304" s="45"/>
      <c r="K304" s="16"/>
      <c r="L304" s="11"/>
      <c r="M304" s="11"/>
    </row>
    <row r="305" spans="3:13" x14ac:dyDescent="0.3">
      <c r="C305" s="4"/>
      <c r="D305" s="16"/>
      <c r="F305" s="45"/>
      <c r="G305" s="45"/>
      <c r="H305" s="45"/>
      <c r="I305" s="45"/>
      <c r="J305" s="45"/>
      <c r="K305" s="16"/>
      <c r="L305" s="11"/>
      <c r="M305" s="11"/>
    </row>
    <row r="306" spans="3:13" x14ac:dyDescent="0.3">
      <c r="C306" s="4"/>
      <c r="D306" s="16"/>
      <c r="F306" s="45"/>
      <c r="G306" s="45"/>
      <c r="H306" s="45"/>
      <c r="I306" s="45"/>
      <c r="J306" s="45"/>
      <c r="K306" s="16"/>
      <c r="L306" s="11"/>
      <c r="M306" s="11"/>
    </row>
    <row r="307" spans="3:13" x14ac:dyDescent="0.3">
      <c r="C307" s="4"/>
      <c r="D307" s="16"/>
      <c r="F307" s="45"/>
      <c r="G307" s="45"/>
      <c r="H307" s="45"/>
      <c r="I307" s="45"/>
      <c r="J307" s="45"/>
      <c r="K307" s="16"/>
      <c r="L307" s="11"/>
      <c r="M307" s="11"/>
    </row>
    <row r="308" spans="3:13" x14ac:dyDescent="0.3">
      <c r="C308" s="4"/>
      <c r="D308" s="16"/>
      <c r="F308" s="45"/>
      <c r="G308" s="45"/>
      <c r="H308" s="45"/>
      <c r="I308" s="45"/>
      <c r="J308" s="45"/>
      <c r="K308" s="16"/>
      <c r="L308" s="11"/>
      <c r="M308" s="11"/>
    </row>
    <row r="309" spans="3:13" x14ac:dyDescent="0.3">
      <c r="C309" s="4"/>
      <c r="D309" s="16"/>
      <c r="F309" s="45"/>
      <c r="G309" s="45"/>
      <c r="H309" s="45"/>
      <c r="I309" s="45"/>
      <c r="J309" s="45"/>
      <c r="K309" s="16"/>
      <c r="L309" s="11"/>
      <c r="M309" s="11"/>
    </row>
    <row r="310" spans="3:13" x14ac:dyDescent="0.3">
      <c r="C310" s="4"/>
      <c r="D310" s="16"/>
      <c r="F310" s="45"/>
      <c r="G310" s="45"/>
      <c r="H310" s="45"/>
      <c r="I310" s="45"/>
      <c r="J310" s="45"/>
      <c r="K310" s="16"/>
      <c r="L310" s="11"/>
      <c r="M310" s="11"/>
    </row>
    <row r="311" spans="3:13" x14ac:dyDescent="0.3">
      <c r="C311" s="4"/>
      <c r="D311" s="16"/>
      <c r="F311" s="45"/>
      <c r="G311" s="45"/>
      <c r="H311" s="45"/>
      <c r="I311" s="45"/>
      <c r="J311" s="45"/>
      <c r="K311" s="16"/>
      <c r="L311" s="11"/>
      <c r="M311" s="11"/>
    </row>
    <row r="312" spans="3:13" x14ac:dyDescent="0.3">
      <c r="C312" s="4"/>
      <c r="D312" s="16"/>
      <c r="F312" s="45"/>
      <c r="G312" s="45"/>
      <c r="H312" s="45"/>
      <c r="I312" s="45"/>
      <c r="J312" s="45"/>
      <c r="K312" s="16"/>
      <c r="L312" s="11"/>
      <c r="M312" s="11"/>
    </row>
    <row r="313" spans="3:13" x14ac:dyDescent="0.3">
      <c r="C313" s="4"/>
      <c r="D313" s="16"/>
      <c r="F313" s="45"/>
      <c r="G313" s="45"/>
      <c r="H313" s="45"/>
      <c r="I313" s="45"/>
      <c r="J313" s="45"/>
      <c r="K313" s="16"/>
      <c r="L313" s="11"/>
      <c r="M313" s="11"/>
    </row>
    <row r="314" spans="3:13" x14ac:dyDescent="0.3">
      <c r="C314" s="4"/>
      <c r="D314" s="16"/>
      <c r="F314" s="45"/>
      <c r="G314" s="45"/>
      <c r="H314" s="45"/>
      <c r="I314" s="45"/>
      <c r="J314" s="45"/>
      <c r="K314" s="16"/>
      <c r="L314" s="11"/>
      <c r="M314" s="11"/>
    </row>
    <row r="315" spans="3:13" x14ac:dyDescent="0.3">
      <c r="C315" s="4"/>
      <c r="D315" s="16"/>
      <c r="F315" s="45"/>
      <c r="G315" s="45"/>
      <c r="H315" s="45"/>
      <c r="I315" s="45"/>
      <c r="J315" s="45"/>
      <c r="K315" s="16"/>
      <c r="L315" s="11"/>
      <c r="M315" s="11"/>
    </row>
    <row r="316" spans="3:13" x14ac:dyDescent="0.3">
      <c r="C316" s="4"/>
      <c r="D316" s="16"/>
      <c r="F316" s="45"/>
      <c r="G316" s="45"/>
      <c r="H316" s="45"/>
      <c r="I316" s="45"/>
      <c r="J316" s="45"/>
      <c r="K316" s="16"/>
      <c r="L316" s="11"/>
      <c r="M316" s="11"/>
    </row>
    <row r="317" spans="3:13" x14ac:dyDescent="0.3">
      <c r="C317" s="4"/>
      <c r="D317" s="16"/>
      <c r="F317" s="45"/>
      <c r="G317" s="45"/>
      <c r="H317" s="45"/>
      <c r="I317" s="45"/>
      <c r="J317" s="45"/>
      <c r="K317" s="16"/>
      <c r="L317" s="11"/>
      <c r="M317" s="11"/>
    </row>
    <row r="318" spans="3:13" x14ac:dyDescent="0.3">
      <c r="C318" s="4"/>
      <c r="D318" s="16"/>
      <c r="F318" s="45"/>
      <c r="G318" s="45"/>
      <c r="H318" s="45"/>
      <c r="I318" s="45"/>
      <c r="J318" s="45"/>
      <c r="K318" s="16"/>
      <c r="L318" s="11"/>
      <c r="M318" s="11"/>
    </row>
    <row r="319" spans="3:13" x14ac:dyDescent="0.3">
      <c r="C319" s="4"/>
      <c r="D319" s="16"/>
      <c r="F319" s="45"/>
      <c r="G319" s="45"/>
      <c r="H319" s="45"/>
      <c r="I319" s="45"/>
      <c r="J319" s="45"/>
      <c r="K319" s="16"/>
      <c r="L319" s="11"/>
      <c r="M319" s="11"/>
    </row>
    <row r="320" spans="3:13" x14ac:dyDescent="0.3">
      <c r="C320" s="4"/>
      <c r="D320" s="16"/>
      <c r="F320" s="45"/>
      <c r="G320" s="45"/>
      <c r="H320" s="45"/>
      <c r="I320" s="45"/>
      <c r="J320" s="45"/>
      <c r="K320" s="16"/>
      <c r="L320" s="11"/>
      <c r="M320" s="11"/>
    </row>
    <row r="321" spans="3:13" x14ac:dyDescent="0.3">
      <c r="C321" s="4"/>
      <c r="D321" s="16"/>
      <c r="F321" s="45"/>
      <c r="G321" s="45"/>
      <c r="H321" s="45"/>
      <c r="I321" s="45"/>
      <c r="J321" s="45"/>
      <c r="K321" s="16"/>
      <c r="L321" s="11"/>
      <c r="M321" s="11"/>
    </row>
    <row r="322" spans="3:13" x14ac:dyDescent="0.3">
      <c r="C322" s="4"/>
      <c r="D322" s="16"/>
      <c r="F322" s="45"/>
      <c r="G322" s="45"/>
      <c r="H322" s="45"/>
      <c r="I322" s="45"/>
      <c r="J322" s="45"/>
      <c r="K322" s="16"/>
      <c r="L322" s="11"/>
      <c r="M322" s="11"/>
    </row>
    <row r="323" spans="3:13" x14ac:dyDescent="0.3">
      <c r="C323" s="4"/>
      <c r="D323" s="16"/>
      <c r="F323" s="45"/>
      <c r="G323" s="45"/>
      <c r="H323" s="45"/>
      <c r="I323" s="45"/>
      <c r="J323" s="45"/>
      <c r="K323" s="16"/>
      <c r="L323" s="11"/>
      <c r="M323" s="11"/>
    </row>
    <row r="324" spans="3:13" x14ac:dyDescent="0.3">
      <c r="C324" s="4"/>
      <c r="D324" s="16"/>
      <c r="F324" s="45"/>
      <c r="G324" s="45"/>
      <c r="H324" s="45"/>
      <c r="I324" s="45"/>
      <c r="J324" s="45"/>
      <c r="K324" s="16"/>
      <c r="L324" s="11"/>
      <c r="M324" s="11"/>
    </row>
    <row r="325" spans="3:13" x14ac:dyDescent="0.3">
      <c r="C325" s="4"/>
      <c r="D325" s="16"/>
      <c r="F325" s="45"/>
      <c r="G325" s="45"/>
      <c r="H325" s="45"/>
      <c r="I325" s="45"/>
      <c r="J325" s="45"/>
      <c r="K325" s="16"/>
      <c r="L325" s="11"/>
      <c r="M325" s="11"/>
    </row>
    <row r="326" spans="3:13" x14ac:dyDescent="0.3">
      <c r="C326" s="4"/>
      <c r="D326" s="16"/>
      <c r="F326" s="45"/>
      <c r="G326" s="45"/>
      <c r="H326" s="45"/>
      <c r="I326" s="45"/>
      <c r="J326" s="45"/>
      <c r="K326" s="16"/>
      <c r="L326" s="11"/>
      <c r="M326" s="11"/>
    </row>
    <row r="327" spans="3:13" x14ac:dyDescent="0.3">
      <c r="C327" s="4"/>
      <c r="D327" s="16"/>
      <c r="F327" s="45"/>
      <c r="G327" s="45"/>
      <c r="H327" s="45"/>
      <c r="I327" s="45"/>
      <c r="J327" s="45"/>
      <c r="K327" s="16"/>
      <c r="L327" s="11"/>
      <c r="M327" s="11"/>
    </row>
    <row r="328" spans="3:13" x14ac:dyDescent="0.3">
      <c r="C328" s="4"/>
      <c r="D328" s="16"/>
      <c r="F328" s="45"/>
      <c r="G328" s="45"/>
      <c r="H328" s="45"/>
      <c r="I328" s="45"/>
      <c r="J328" s="45"/>
      <c r="K328" s="16"/>
      <c r="L328" s="11"/>
      <c r="M328" s="11"/>
    </row>
    <row r="329" spans="3:13" x14ac:dyDescent="0.3">
      <c r="C329" s="4"/>
      <c r="D329" s="16"/>
      <c r="F329" s="45"/>
      <c r="G329" s="45"/>
      <c r="H329" s="45"/>
      <c r="I329" s="45"/>
      <c r="J329" s="45"/>
      <c r="K329" s="16"/>
      <c r="L329" s="11"/>
      <c r="M329" s="11"/>
    </row>
    <row r="330" spans="3:13" x14ac:dyDescent="0.3">
      <c r="C330" s="4"/>
      <c r="D330" s="16"/>
      <c r="F330" s="45"/>
      <c r="G330" s="45"/>
      <c r="H330" s="45"/>
      <c r="I330" s="45"/>
      <c r="J330" s="45"/>
      <c r="K330" s="16"/>
      <c r="L330" s="11"/>
      <c r="M330" s="11"/>
    </row>
    <row r="331" spans="3:13" x14ac:dyDescent="0.3">
      <c r="C331" s="4"/>
      <c r="D331" s="16"/>
      <c r="F331" s="45"/>
      <c r="G331" s="45"/>
      <c r="H331" s="45"/>
      <c r="I331" s="45"/>
      <c r="J331" s="45"/>
      <c r="K331" s="16"/>
      <c r="L331" s="11"/>
      <c r="M331" s="11"/>
    </row>
    <row r="332" spans="3:13" x14ac:dyDescent="0.3">
      <c r="C332" s="4"/>
      <c r="D332" s="16"/>
      <c r="F332" s="45"/>
      <c r="G332" s="45"/>
      <c r="H332" s="45"/>
      <c r="I332" s="45"/>
      <c r="J332" s="45"/>
      <c r="K332" s="16"/>
      <c r="L332" s="11"/>
      <c r="M332" s="11"/>
    </row>
    <row r="333" spans="3:13" x14ac:dyDescent="0.3">
      <c r="C333" s="4"/>
      <c r="D333" s="16"/>
      <c r="F333" s="45"/>
      <c r="G333" s="45"/>
      <c r="H333" s="45"/>
      <c r="I333" s="45"/>
      <c r="J333" s="45"/>
      <c r="K333" s="16"/>
      <c r="L333" s="11"/>
      <c r="M333" s="11"/>
    </row>
    <row r="334" spans="3:13" x14ac:dyDescent="0.3">
      <c r="C334" s="4"/>
      <c r="D334" s="16"/>
      <c r="F334" s="45"/>
      <c r="G334" s="45"/>
      <c r="H334" s="45"/>
      <c r="I334" s="45"/>
      <c r="J334" s="45"/>
      <c r="K334" s="16"/>
      <c r="L334" s="11"/>
      <c r="M334" s="11"/>
    </row>
    <row r="335" spans="3:13" x14ac:dyDescent="0.3">
      <c r="C335" s="4"/>
      <c r="D335" s="16"/>
      <c r="F335" s="45"/>
      <c r="G335" s="45"/>
      <c r="H335" s="45"/>
      <c r="I335" s="45"/>
      <c r="J335" s="45"/>
      <c r="K335" s="16"/>
      <c r="L335" s="11"/>
      <c r="M335" s="11"/>
    </row>
    <row r="336" spans="3:13" x14ac:dyDescent="0.3">
      <c r="C336" s="4"/>
      <c r="D336" s="16"/>
      <c r="F336" s="45"/>
      <c r="G336" s="45"/>
      <c r="H336" s="45"/>
      <c r="I336" s="45"/>
      <c r="J336" s="45"/>
      <c r="K336" s="16"/>
      <c r="L336" s="11"/>
      <c r="M336" s="11"/>
    </row>
    <row r="337" spans="3:13" x14ac:dyDescent="0.3">
      <c r="C337" s="4"/>
      <c r="D337" s="16"/>
      <c r="F337" s="45"/>
      <c r="G337" s="45"/>
      <c r="H337" s="45"/>
      <c r="I337" s="45"/>
      <c r="J337" s="45"/>
      <c r="K337" s="16"/>
      <c r="L337" s="11"/>
      <c r="M337" s="11"/>
    </row>
    <row r="338" spans="3:13" x14ac:dyDescent="0.3">
      <c r="C338" s="4"/>
      <c r="D338" s="16"/>
      <c r="F338" s="45"/>
      <c r="G338" s="45"/>
      <c r="H338" s="45"/>
      <c r="I338" s="45"/>
      <c r="J338" s="45"/>
      <c r="K338" s="16"/>
      <c r="L338" s="11"/>
      <c r="M338" s="11"/>
    </row>
    <row r="339" spans="3:13" x14ac:dyDescent="0.3">
      <c r="C339" s="4"/>
      <c r="D339" s="16"/>
      <c r="F339" s="45"/>
      <c r="G339" s="45"/>
      <c r="H339" s="45"/>
      <c r="I339" s="45"/>
      <c r="J339" s="45"/>
      <c r="K339" s="16"/>
      <c r="L339" s="11"/>
      <c r="M339" s="11"/>
    </row>
    <row r="340" spans="3:13" x14ac:dyDescent="0.3">
      <c r="C340" s="4"/>
      <c r="D340" s="16"/>
      <c r="F340" s="45"/>
      <c r="G340" s="45"/>
      <c r="H340" s="45"/>
      <c r="I340" s="45"/>
      <c r="J340" s="45"/>
      <c r="K340" s="16"/>
      <c r="L340" s="11"/>
      <c r="M340" s="11"/>
    </row>
    <row r="341" spans="3:13" x14ac:dyDescent="0.3">
      <c r="C341" s="4"/>
      <c r="D341" s="16"/>
      <c r="F341" s="45"/>
      <c r="G341" s="45"/>
      <c r="H341" s="45"/>
      <c r="I341" s="45"/>
      <c r="J341" s="45"/>
      <c r="K341" s="16"/>
      <c r="L341" s="11"/>
      <c r="M341" s="11"/>
    </row>
    <row r="342" spans="3:13" x14ac:dyDescent="0.3">
      <c r="C342" s="4"/>
      <c r="D342" s="16"/>
      <c r="F342" s="45"/>
      <c r="G342" s="45"/>
      <c r="H342" s="45"/>
      <c r="I342" s="45"/>
      <c r="J342" s="45"/>
      <c r="K342" s="16"/>
      <c r="L342" s="11"/>
      <c r="M342" s="11"/>
    </row>
    <row r="343" spans="3:13" x14ac:dyDescent="0.3">
      <c r="C343" s="4"/>
      <c r="D343" s="16"/>
      <c r="F343" s="45"/>
      <c r="G343" s="45"/>
      <c r="H343" s="45"/>
      <c r="I343" s="45"/>
      <c r="J343" s="45"/>
      <c r="K343" s="16"/>
      <c r="L343" s="11"/>
      <c r="M343" s="11"/>
    </row>
    <row r="344" spans="3:13" x14ac:dyDescent="0.3">
      <c r="C344" s="4"/>
      <c r="D344" s="16"/>
      <c r="F344" s="45"/>
      <c r="G344" s="45"/>
      <c r="H344" s="45"/>
      <c r="I344" s="45"/>
      <c r="J344" s="45"/>
      <c r="K344" s="16"/>
      <c r="L344" s="11"/>
      <c r="M344" s="11"/>
    </row>
    <row r="345" spans="3:13" x14ac:dyDescent="0.3">
      <c r="C345" s="4"/>
      <c r="D345" s="16"/>
      <c r="F345" s="45"/>
      <c r="G345" s="45"/>
      <c r="H345" s="45"/>
      <c r="I345" s="45"/>
      <c r="J345" s="45"/>
      <c r="K345" s="16"/>
      <c r="L345" s="11"/>
      <c r="M345" s="11"/>
    </row>
    <row r="346" spans="3:13" x14ac:dyDescent="0.3">
      <c r="C346" s="4"/>
      <c r="D346" s="16"/>
      <c r="F346" s="45"/>
      <c r="G346" s="45"/>
      <c r="H346" s="45"/>
      <c r="I346" s="45"/>
      <c r="J346" s="45"/>
      <c r="K346" s="16"/>
      <c r="L346" s="11"/>
      <c r="M346" s="11"/>
    </row>
    <row r="347" spans="3:13" x14ac:dyDescent="0.3">
      <c r="C347" s="4"/>
      <c r="D347" s="16"/>
      <c r="F347" s="45"/>
      <c r="G347" s="45"/>
      <c r="H347" s="45"/>
      <c r="I347" s="45"/>
      <c r="J347" s="45"/>
      <c r="K347" s="16"/>
      <c r="L347" s="11"/>
      <c r="M347" s="11"/>
    </row>
    <row r="348" spans="3:13" x14ac:dyDescent="0.3">
      <c r="C348" s="4"/>
      <c r="D348" s="16"/>
      <c r="F348" s="45"/>
      <c r="G348" s="45"/>
      <c r="H348" s="45"/>
      <c r="I348" s="45"/>
      <c r="J348" s="45"/>
      <c r="K348" s="16"/>
      <c r="L348" s="11"/>
      <c r="M348" s="11"/>
    </row>
    <row r="349" spans="3:13" x14ac:dyDescent="0.3">
      <c r="C349" s="4"/>
      <c r="D349" s="16"/>
      <c r="F349" s="45"/>
      <c r="G349" s="45"/>
      <c r="H349" s="45"/>
      <c r="I349" s="45"/>
      <c r="J349" s="45"/>
      <c r="K349" s="16"/>
      <c r="L349" s="11"/>
      <c r="M349" s="11"/>
    </row>
    <row r="350" spans="3:13" x14ac:dyDescent="0.3">
      <c r="C350" s="4"/>
      <c r="D350" s="16"/>
      <c r="F350" s="45"/>
      <c r="G350" s="45"/>
      <c r="H350" s="45"/>
      <c r="I350" s="45"/>
      <c r="J350" s="45"/>
      <c r="K350" s="16"/>
      <c r="L350" s="11"/>
      <c r="M350" s="11"/>
    </row>
    <row r="351" spans="3:13" x14ac:dyDescent="0.3">
      <c r="C351" s="4"/>
      <c r="D351" s="16"/>
      <c r="F351" s="45"/>
      <c r="G351" s="45"/>
      <c r="H351" s="45"/>
      <c r="I351" s="45"/>
      <c r="J351" s="45"/>
      <c r="K351" s="16"/>
      <c r="L351" s="11"/>
      <c r="M351" s="11"/>
    </row>
    <row r="352" spans="3:13" x14ac:dyDescent="0.3">
      <c r="C352" s="4"/>
      <c r="D352" s="16"/>
      <c r="F352" s="45"/>
      <c r="G352" s="45"/>
      <c r="H352" s="45"/>
      <c r="I352" s="45"/>
      <c r="J352" s="45"/>
      <c r="K352" s="16"/>
      <c r="L352" s="11"/>
      <c r="M352" s="11"/>
    </row>
    <row r="353" spans="3:13" x14ac:dyDescent="0.3">
      <c r="C353" s="4"/>
      <c r="D353" s="16"/>
      <c r="F353" s="45"/>
      <c r="G353" s="45"/>
      <c r="H353" s="45"/>
      <c r="I353" s="45"/>
      <c r="J353" s="45"/>
      <c r="K353" s="16"/>
      <c r="L353" s="11"/>
      <c r="M353" s="11"/>
    </row>
    <row r="354" spans="3:13" x14ac:dyDescent="0.3">
      <c r="C354" s="4"/>
      <c r="D354" s="16"/>
      <c r="F354" s="45"/>
      <c r="G354" s="45"/>
      <c r="H354" s="45"/>
      <c r="I354" s="45"/>
      <c r="J354" s="45"/>
      <c r="K354" s="16"/>
      <c r="L354" s="11"/>
      <c r="M354" s="11"/>
    </row>
    <row r="355" spans="3:13" x14ac:dyDescent="0.3">
      <c r="C355" s="4"/>
      <c r="D355" s="16"/>
      <c r="F355" s="45"/>
      <c r="G355" s="45"/>
      <c r="H355" s="45"/>
      <c r="I355" s="45"/>
      <c r="J355" s="45"/>
      <c r="K355" s="16"/>
      <c r="L355" s="11"/>
      <c r="M355" s="11"/>
    </row>
    <row r="356" spans="3:13" x14ac:dyDescent="0.3">
      <c r="C356" s="4"/>
      <c r="D356" s="16"/>
      <c r="F356" s="45"/>
      <c r="G356" s="45"/>
      <c r="H356" s="45"/>
      <c r="I356" s="45"/>
      <c r="J356" s="45"/>
      <c r="K356" s="16"/>
      <c r="L356" s="11"/>
      <c r="M356" s="11"/>
    </row>
    <row r="357" spans="3:13" x14ac:dyDescent="0.3">
      <c r="C357" s="4"/>
      <c r="D357" s="16"/>
      <c r="F357" s="45"/>
      <c r="G357" s="45"/>
      <c r="H357" s="45"/>
      <c r="I357" s="45"/>
      <c r="J357" s="45"/>
      <c r="K357" s="16"/>
      <c r="L357" s="11"/>
      <c r="M357" s="11"/>
    </row>
    <row r="358" spans="3:13" x14ac:dyDescent="0.3">
      <c r="C358" s="4"/>
      <c r="D358" s="16"/>
      <c r="F358" s="45"/>
      <c r="G358" s="45"/>
      <c r="H358" s="45"/>
      <c r="I358" s="45"/>
      <c r="J358" s="45"/>
      <c r="K358" s="16"/>
      <c r="L358" s="11"/>
      <c r="M358" s="11"/>
    </row>
    <row r="359" spans="3:13" x14ac:dyDescent="0.3">
      <c r="C359" s="4"/>
      <c r="D359" s="16"/>
      <c r="F359" s="45"/>
      <c r="G359" s="45"/>
      <c r="H359" s="45"/>
      <c r="I359" s="45"/>
      <c r="J359" s="45"/>
      <c r="K359" s="16"/>
      <c r="L359" s="11"/>
      <c r="M359" s="11"/>
    </row>
    <row r="360" spans="3:13" x14ac:dyDescent="0.3">
      <c r="C360" s="4"/>
      <c r="D360" s="16"/>
      <c r="F360" s="45"/>
      <c r="G360" s="45"/>
      <c r="H360" s="45"/>
      <c r="I360" s="45"/>
      <c r="J360" s="45"/>
      <c r="K360" s="16"/>
      <c r="L360" s="11"/>
      <c r="M360" s="11"/>
    </row>
    <row r="361" spans="3:13" x14ac:dyDescent="0.3">
      <c r="C361" s="4"/>
      <c r="D361" s="16"/>
      <c r="F361" s="45"/>
      <c r="G361" s="45"/>
      <c r="H361" s="45"/>
      <c r="I361" s="45"/>
      <c r="J361" s="45"/>
      <c r="K361" s="16"/>
      <c r="L361" s="11"/>
      <c r="M361" s="11"/>
    </row>
    <row r="362" spans="3:13" x14ac:dyDescent="0.3">
      <c r="C362" s="4"/>
      <c r="D362" s="16"/>
      <c r="F362" s="45"/>
      <c r="G362" s="45"/>
      <c r="H362" s="45"/>
      <c r="I362" s="45"/>
      <c r="J362" s="45"/>
      <c r="K362" s="16"/>
      <c r="L362" s="11"/>
      <c r="M362" s="11"/>
    </row>
    <row r="363" spans="3:13" x14ac:dyDescent="0.3">
      <c r="C363" s="4"/>
      <c r="D363" s="16"/>
      <c r="F363" s="45"/>
      <c r="G363" s="45"/>
      <c r="H363" s="45"/>
      <c r="I363" s="45"/>
      <c r="J363" s="45"/>
      <c r="K363" s="16"/>
      <c r="L363" s="11"/>
      <c r="M363" s="11"/>
    </row>
    <row r="364" spans="3:13" x14ac:dyDescent="0.3">
      <c r="C364" s="4"/>
      <c r="D364" s="16"/>
      <c r="F364" s="45"/>
      <c r="G364" s="45"/>
      <c r="H364" s="45"/>
      <c r="I364" s="45"/>
      <c r="J364" s="45"/>
      <c r="K364" s="16"/>
      <c r="L364" s="11"/>
      <c r="M364" s="11"/>
    </row>
    <row r="365" spans="3:13" x14ac:dyDescent="0.3">
      <c r="C365" s="4"/>
      <c r="D365" s="16"/>
      <c r="F365" s="45"/>
      <c r="G365" s="45"/>
      <c r="H365" s="45"/>
      <c r="I365" s="45"/>
      <c r="J365" s="45"/>
      <c r="K365" s="16"/>
      <c r="L365" s="11"/>
      <c r="M365" s="11"/>
    </row>
    <row r="366" spans="3:13" x14ac:dyDescent="0.3">
      <c r="C366" s="4"/>
      <c r="D366" s="16"/>
      <c r="F366" s="45"/>
      <c r="G366" s="45"/>
      <c r="H366" s="45"/>
      <c r="I366" s="45"/>
      <c r="J366" s="45"/>
      <c r="K366" s="16"/>
      <c r="L366" s="11"/>
      <c r="M366" s="11"/>
    </row>
    <row r="367" spans="3:13" x14ac:dyDescent="0.3">
      <c r="C367" s="4"/>
      <c r="D367" s="16"/>
      <c r="F367" s="45"/>
      <c r="G367" s="45"/>
      <c r="H367" s="45"/>
      <c r="I367" s="45"/>
      <c r="J367" s="45"/>
      <c r="K367" s="16"/>
      <c r="L367" s="11"/>
      <c r="M367" s="11"/>
    </row>
    <row r="368" spans="3:13" x14ac:dyDescent="0.3">
      <c r="C368" s="4"/>
      <c r="D368" s="16"/>
      <c r="F368" s="45"/>
      <c r="G368" s="45"/>
      <c r="H368" s="45"/>
      <c r="I368" s="45"/>
      <c r="J368" s="45"/>
      <c r="K368" s="16"/>
      <c r="L368" s="11"/>
      <c r="M368" s="11"/>
    </row>
    <row r="369" spans="3:13" x14ac:dyDescent="0.3">
      <c r="C369" s="4"/>
      <c r="D369" s="16"/>
      <c r="F369" s="45"/>
      <c r="G369" s="45"/>
      <c r="H369" s="45"/>
      <c r="I369" s="45"/>
      <c r="J369" s="45"/>
      <c r="K369" s="16"/>
      <c r="L369" s="11"/>
      <c r="M369" s="11"/>
    </row>
    <row r="370" spans="3:13" x14ac:dyDescent="0.3">
      <c r="C370" s="4"/>
      <c r="D370" s="16"/>
      <c r="F370" s="45"/>
      <c r="G370" s="45"/>
      <c r="H370" s="45"/>
      <c r="I370" s="45"/>
      <c r="J370" s="45"/>
      <c r="K370" s="16"/>
      <c r="L370" s="11"/>
      <c r="M370" s="11"/>
    </row>
    <row r="371" spans="3:13" x14ac:dyDescent="0.3">
      <c r="C371" s="4"/>
      <c r="D371" s="16"/>
      <c r="F371" s="45"/>
      <c r="G371" s="45"/>
      <c r="H371" s="45"/>
      <c r="I371" s="45"/>
      <c r="J371" s="45"/>
      <c r="K371" s="16"/>
      <c r="L371" s="11"/>
      <c r="M371" s="11"/>
    </row>
    <row r="372" spans="3:13" x14ac:dyDescent="0.3">
      <c r="C372" s="4"/>
      <c r="D372" s="16"/>
      <c r="F372" s="45"/>
      <c r="G372" s="45"/>
      <c r="H372" s="45"/>
      <c r="I372" s="45"/>
      <c r="J372" s="45"/>
      <c r="K372" s="16"/>
      <c r="L372" s="11"/>
      <c r="M372" s="11"/>
    </row>
    <row r="373" spans="3:13" x14ac:dyDescent="0.3">
      <c r="C373" s="4"/>
      <c r="D373" s="16"/>
      <c r="F373" s="45"/>
      <c r="G373" s="45"/>
      <c r="H373" s="45"/>
      <c r="I373" s="45"/>
      <c r="J373" s="45"/>
      <c r="K373" s="16"/>
      <c r="L373" s="11"/>
      <c r="M373" s="11"/>
    </row>
    <row r="374" spans="3:13" x14ac:dyDescent="0.3">
      <c r="C374" s="4"/>
      <c r="D374" s="16"/>
      <c r="F374" s="45"/>
      <c r="G374" s="45"/>
      <c r="H374" s="45"/>
      <c r="I374" s="45"/>
      <c r="J374" s="45"/>
      <c r="K374" s="16"/>
      <c r="L374" s="11"/>
      <c r="M374" s="11"/>
    </row>
    <row r="375" spans="3:13" x14ac:dyDescent="0.3">
      <c r="C375" s="4"/>
      <c r="D375" s="16"/>
      <c r="F375" s="45"/>
      <c r="G375" s="45"/>
      <c r="H375" s="45"/>
      <c r="I375" s="45"/>
      <c r="J375" s="45"/>
      <c r="K375" s="16"/>
      <c r="L375" s="11"/>
      <c r="M375" s="11"/>
    </row>
    <row r="376" spans="3:13" x14ac:dyDescent="0.3">
      <c r="C376" s="4"/>
      <c r="D376" s="16"/>
      <c r="F376" s="45"/>
      <c r="G376" s="45"/>
      <c r="H376" s="45"/>
      <c r="I376" s="45"/>
      <c r="J376" s="45"/>
      <c r="K376" s="16"/>
      <c r="L376" s="11"/>
      <c r="M376" s="11"/>
    </row>
    <row r="377" spans="3:13" x14ac:dyDescent="0.3">
      <c r="C377" s="4"/>
      <c r="D377" s="16"/>
      <c r="F377" s="45"/>
      <c r="G377" s="45"/>
      <c r="H377" s="45"/>
      <c r="I377" s="45"/>
      <c r="J377" s="45"/>
      <c r="K377" s="16"/>
      <c r="L377" s="11"/>
      <c r="M377" s="11"/>
    </row>
    <row r="378" spans="3:13" x14ac:dyDescent="0.3">
      <c r="C378" s="4"/>
      <c r="D378" s="16"/>
      <c r="F378" s="45"/>
      <c r="G378" s="45"/>
      <c r="H378" s="45"/>
      <c r="I378" s="45"/>
      <c r="J378" s="45"/>
      <c r="K378" s="16"/>
      <c r="L378" s="11"/>
      <c r="M378" s="11"/>
    </row>
    <row r="379" spans="3:13" x14ac:dyDescent="0.3">
      <c r="C379" s="4"/>
      <c r="D379" s="16"/>
      <c r="F379" s="45"/>
      <c r="G379" s="45"/>
      <c r="H379" s="45"/>
      <c r="I379" s="45"/>
      <c r="J379" s="45"/>
      <c r="K379" s="16"/>
      <c r="L379" s="11"/>
      <c r="M379" s="11"/>
    </row>
    <row r="380" spans="3:13" x14ac:dyDescent="0.3">
      <c r="C380" s="4"/>
      <c r="D380" s="16"/>
      <c r="F380" s="45"/>
      <c r="G380" s="45"/>
      <c r="H380" s="45"/>
      <c r="I380" s="45"/>
      <c r="J380" s="45"/>
      <c r="K380" s="16"/>
      <c r="L380" s="11"/>
      <c r="M380" s="11"/>
    </row>
    <row r="381" spans="3:13" x14ac:dyDescent="0.3">
      <c r="C381" s="4"/>
      <c r="D381" s="16"/>
      <c r="F381" s="45"/>
      <c r="G381" s="45"/>
      <c r="H381" s="45"/>
      <c r="I381" s="45"/>
      <c r="J381" s="45"/>
      <c r="K381" s="16"/>
      <c r="L381" s="11"/>
      <c r="M381" s="11"/>
    </row>
    <row r="382" spans="3:13" x14ac:dyDescent="0.3">
      <c r="C382" s="4"/>
      <c r="D382" s="16"/>
      <c r="F382" s="45"/>
      <c r="G382" s="45"/>
      <c r="H382" s="45"/>
      <c r="I382" s="45"/>
      <c r="J382" s="45"/>
      <c r="K382" s="16"/>
      <c r="L382" s="11"/>
      <c r="M382" s="11"/>
    </row>
    <row r="383" spans="3:13" x14ac:dyDescent="0.3">
      <c r="C383" s="4"/>
      <c r="D383" s="16"/>
      <c r="F383" s="45"/>
      <c r="G383" s="45"/>
      <c r="H383" s="45"/>
      <c r="I383" s="45"/>
      <c r="J383" s="45"/>
      <c r="K383" s="16"/>
      <c r="L383" s="11"/>
      <c r="M383" s="11"/>
    </row>
    <row r="384" spans="3:13" x14ac:dyDescent="0.3">
      <c r="C384" s="4"/>
      <c r="D384" s="16"/>
      <c r="F384" s="45"/>
      <c r="G384" s="45"/>
      <c r="H384" s="45"/>
      <c r="I384" s="45"/>
      <c r="J384" s="45"/>
      <c r="K384" s="16"/>
      <c r="L384" s="11"/>
      <c r="M384" s="11"/>
    </row>
    <row r="385" spans="3:13" x14ac:dyDescent="0.3">
      <c r="C385" s="4"/>
      <c r="D385" s="16"/>
      <c r="F385" s="45"/>
      <c r="G385" s="45"/>
      <c r="H385" s="45"/>
      <c r="I385" s="45"/>
      <c r="J385" s="45"/>
      <c r="K385" s="16"/>
      <c r="L385" s="11"/>
      <c r="M385" s="11"/>
    </row>
    <row r="386" spans="3:13" x14ac:dyDescent="0.3">
      <c r="C386" s="4"/>
      <c r="D386" s="16"/>
      <c r="F386" s="45"/>
      <c r="G386" s="45"/>
      <c r="H386" s="45"/>
      <c r="I386" s="45"/>
      <c r="J386" s="45"/>
      <c r="K386" s="16"/>
      <c r="L386" s="11"/>
      <c r="M386" s="11"/>
    </row>
    <row r="387" spans="3:13" x14ac:dyDescent="0.3">
      <c r="C387" s="4"/>
      <c r="D387" s="16"/>
      <c r="F387" s="45"/>
      <c r="G387" s="45"/>
      <c r="H387" s="45"/>
      <c r="I387" s="45"/>
      <c r="J387" s="45"/>
      <c r="K387" s="16"/>
      <c r="L387" s="11"/>
      <c r="M387" s="11"/>
    </row>
    <row r="388" spans="3:13" x14ac:dyDescent="0.3">
      <c r="C388" s="4"/>
      <c r="D388" s="16"/>
      <c r="F388" s="45"/>
      <c r="G388" s="45"/>
      <c r="H388" s="45"/>
      <c r="I388" s="45"/>
      <c r="J388" s="45"/>
      <c r="K388" s="16"/>
      <c r="L388" s="11"/>
      <c r="M388" s="11"/>
    </row>
    <row r="389" spans="3:13" x14ac:dyDescent="0.3">
      <c r="C389" s="4"/>
      <c r="D389" s="16"/>
      <c r="F389" s="45"/>
      <c r="G389" s="45"/>
      <c r="H389" s="45"/>
      <c r="I389" s="45"/>
      <c r="J389" s="45"/>
      <c r="K389" s="16"/>
      <c r="L389" s="11"/>
      <c r="M389" s="11"/>
    </row>
    <row r="390" spans="3:13" x14ac:dyDescent="0.3">
      <c r="C390" s="4"/>
      <c r="D390" s="16"/>
      <c r="F390" s="45"/>
      <c r="G390" s="45"/>
      <c r="H390" s="45"/>
      <c r="I390" s="45"/>
      <c r="J390" s="45"/>
      <c r="K390" s="16"/>
      <c r="L390" s="11"/>
      <c r="M390" s="11"/>
    </row>
    <row r="391" spans="3:13" x14ac:dyDescent="0.3">
      <c r="C391" s="4"/>
      <c r="D391" s="16"/>
      <c r="F391" s="45"/>
      <c r="G391" s="45"/>
      <c r="H391" s="45"/>
      <c r="I391" s="45"/>
      <c r="J391" s="45"/>
      <c r="K391" s="16"/>
      <c r="L391" s="11"/>
      <c r="M391" s="11"/>
    </row>
    <row r="392" spans="3:13" x14ac:dyDescent="0.3">
      <c r="C392" s="4"/>
      <c r="D392" s="16"/>
      <c r="F392" s="45"/>
      <c r="G392" s="45"/>
      <c r="H392" s="45"/>
      <c r="I392" s="45"/>
      <c r="J392" s="45"/>
      <c r="K392" s="16"/>
      <c r="L392" s="11"/>
      <c r="M392" s="11"/>
    </row>
    <row r="393" spans="3:13" x14ac:dyDescent="0.3">
      <c r="C393" s="4"/>
      <c r="D393" s="16"/>
      <c r="F393" s="45"/>
      <c r="G393" s="45"/>
      <c r="H393" s="45"/>
      <c r="I393" s="45"/>
      <c r="J393" s="45"/>
      <c r="K393" s="16"/>
      <c r="L393" s="11"/>
      <c r="M393" s="11"/>
    </row>
    <row r="394" spans="3:13" x14ac:dyDescent="0.3">
      <c r="C394" s="4"/>
      <c r="D394" s="16"/>
      <c r="F394" s="45"/>
      <c r="G394" s="45"/>
      <c r="H394" s="45"/>
      <c r="I394" s="45"/>
      <c r="J394" s="45"/>
      <c r="K394" s="16"/>
      <c r="L394" s="11"/>
      <c r="M394" s="11"/>
    </row>
    <row r="395" spans="3:13" x14ac:dyDescent="0.3">
      <c r="C395" s="4"/>
      <c r="D395" s="16"/>
      <c r="F395" s="45"/>
      <c r="G395" s="45"/>
      <c r="H395" s="45"/>
      <c r="I395" s="45"/>
      <c r="J395" s="45"/>
      <c r="K395" s="16"/>
      <c r="L395" s="11"/>
      <c r="M395" s="11"/>
    </row>
    <row r="396" spans="3:13" x14ac:dyDescent="0.3">
      <c r="C396" s="4"/>
      <c r="D396" s="16"/>
      <c r="F396" s="45"/>
      <c r="G396" s="45"/>
      <c r="H396" s="45"/>
      <c r="I396" s="45"/>
      <c r="J396" s="45"/>
      <c r="K396" s="16"/>
      <c r="L396" s="11"/>
      <c r="M396" s="11"/>
    </row>
    <row r="397" spans="3:13" x14ac:dyDescent="0.3">
      <c r="C397" s="4"/>
      <c r="D397" s="16"/>
      <c r="F397" s="45"/>
      <c r="G397" s="45"/>
      <c r="H397" s="45"/>
      <c r="I397" s="45"/>
      <c r="J397" s="45"/>
      <c r="K397" s="16"/>
      <c r="L397" s="11"/>
      <c r="M397" s="11"/>
    </row>
    <row r="398" spans="3:13" x14ac:dyDescent="0.3">
      <c r="C398" s="4"/>
      <c r="D398" s="16"/>
      <c r="F398" s="45"/>
      <c r="G398" s="45"/>
      <c r="H398" s="45"/>
      <c r="I398" s="45"/>
      <c r="J398" s="45"/>
      <c r="K398" s="16"/>
      <c r="L398" s="11"/>
      <c r="M398" s="11"/>
    </row>
    <row r="399" spans="3:13" x14ac:dyDescent="0.3">
      <c r="C399" s="4"/>
      <c r="D399" s="16"/>
      <c r="F399" s="45"/>
      <c r="G399" s="45"/>
      <c r="H399" s="45"/>
      <c r="I399" s="45"/>
      <c r="J399" s="45"/>
      <c r="K399" s="16"/>
      <c r="L399" s="11"/>
      <c r="M399" s="11"/>
    </row>
    <row r="400" spans="3:13" x14ac:dyDescent="0.3">
      <c r="C400" s="4"/>
      <c r="D400" s="16"/>
      <c r="F400" s="45"/>
      <c r="G400" s="45"/>
      <c r="H400" s="45"/>
      <c r="I400" s="45"/>
      <c r="J400" s="45"/>
      <c r="K400" s="16"/>
      <c r="L400" s="11"/>
      <c r="M400" s="11"/>
    </row>
    <row r="401" spans="3:13" x14ac:dyDescent="0.3">
      <c r="C401" s="4"/>
      <c r="D401" s="16"/>
      <c r="F401" s="45"/>
      <c r="G401" s="45"/>
      <c r="H401" s="45"/>
      <c r="I401" s="45"/>
      <c r="J401" s="45"/>
      <c r="K401" s="16"/>
      <c r="L401" s="11"/>
      <c r="M401" s="11"/>
    </row>
    <row r="402" spans="3:13" x14ac:dyDescent="0.3">
      <c r="C402" s="4"/>
      <c r="D402" s="16"/>
      <c r="F402" s="45"/>
      <c r="G402" s="45"/>
      <c r="H402" s="45"/>
      <c r="I402" s="45"/>
      <c r="J402" s="45"/>
      <c r="K402" s="16"/>
      <c r="L402" s="11"/>
      <c r="M402" s="11"/>
    </row>
    <row r="403" spans="3:13" x14ac:dyDescent="0.3">
      <c r="C403" s="4"/>
      <c r="D403" s="16"/>
      <c r="F403" s="45"/>
      <c r="G403" s="45"/>
      <c r="H403" s="45"/>
      <c r="I403" s="45"/>
      <c r="J403" s="45"/>
      <c r="K403" s="16"/>
      <c r="L403" s="11"/>
      <c r="M403" s="11"/>
    </row>
    <row r="404" spans="3:13" x14ac:dyDescent="0.3">
      <c r="C404" s="4"/>
      <c r="D404" s="16"/>
      <c r="F404" s="45"/>
      <c r="G404" s="45"/>
      <c r="H404" s="45"/>
      <c r="I404" s="45"/>
      <c r="J404" s="45"/>
      <c r="K404" s="16"/>
      <c r="L404" s="11"/>
      <c r="M404" s="11"/>
    </row>
    <row r="405" spans="3:13" x14ac:dyDescent="0.3">
      <c r="C405" s="4"/>
      <c r="D405" s="16"/>
      <c r="F405" s="45"/>
      <c r="G405" s="45"/>
      <c r="H405" s="45"/>
      <c r="I405" s="45"/>
      <c r="J405" s="45"/>
      <c r="K405" s="16"/>
      <c r="L405" s="11"/>
      <c r="M405" s="11"/>
    </row>
    <row r="406" spans="3:13" x14ac:dyDescent="0.3">
      <c r="C406" s="4"/>
      <c r="D406" s="16"/>
      <c r="F406" s="45"/>
      <c r="G406" s="45"/>
      <c r="H406" s="45"/>
      <c r="I406" s="45"/>
      <c r="J406" s="45"/>
      <c r="K406" s="16"/>
      <c r="L406" s="11"/>
      <c r="M406" s="11"/>
    </row>
    <row r="407" spans="3:13" x14ac:dyDescent="0.3">
      <c r="C407" s="4"/>
      <c r="D407" s="16"/>
      <c r="F407" s="45"/>
      <c r="G407" s="45"/>
      <c r="H407" s="45"/>
      <c r="I407" s="45"/>
      <c r="J407" s="45"/>
      <c r="K407" s="16"/>
      <c r="L407" s="11"/>
      <c r="M407" s="11"/>
    </row>
    <row r="408" spans="3:13" x14ac:dyDescent="0.3">
      <c r="C408" s="4"/>
      <c r="D408" s="16"/>
      <c r="F408" s="45"/>
      <c r="G408" s="45"/>
      <c r="H408" s="45"/>
      <c r="I408" s="45"/>
      <c r="J408" s="45"/>
      <c r="K408" s="16"/>
      <c r="L408" s="11"/>
      <c r="M408" s="11"/>
    </row>
    <row r="409" spans="3:13" x14ac:dyDescent="0.3">
      <c r="C409" s="4"/>
      <c r="D409" s="16"/>
      <c r="F409" s="45"/>
      <c r="G409" s="45"/>
      <c r="H409" s="45"/>
      <c r="I409" s="45"/>
      <c r="J409" s="45"/>
      <c r="K409" s="16"/>
      <c r="L409" s="11"/>
      <c r="M409" s="11"/>
    </row>
    <row r="410" spans="3:13" x14ac:dyDescent="0.3">
      <c r="C410" s="4"/>
      <c r="D410" s="16"/>
      <c r="F410" s="45"/>
      <c r="G410" s="45"/>
      <c r="H410" s="45"/>
      <c r="I410" s="45"/>
      <c r="J410" s="45"/>
      <c r="K410" s="16"/>
      <c r="L410" s="11"/>
      <c r="M410" s="11"/>
    </row>
    <row r="411" spans="3:13" x14ac:dyDescent="0.3">
      <c r="C411" s="4"/>
      <c r="D411" s="16"/>
      <c r="F411" s="45"/>
      <c r="G411" s="45"/>
      <c r="H411" s="45"/>
      <c r="I411" s="45"/>
      <c r="J411" s="45"/>
      <c r="K411" s="16"/>
      <c r="L411" s="11"/>
      <c r="M411" s="11"/>
    </row>
    <row r="412" spans="3:13" x14ac:dyDescent="0.3">
      <c r="C412" s="4"/>
      <c r="D412" s="16"/>
      <c r="F412" s="45"/>
      <c r="G412" s="45"/>
      <c r="H412" s="45"/>
      <c r="I412" s="45"/>
      <c r="J412" s="45"/>
      <c r="K412" s="16"/>
      <c r="L412" s="11"/>
      <c r="M412" s="11"/>
    </row>
    <row r="413" spans="3:13" x14ac:dyDescent="0.3">
      <c r="C413" s="4"/>
      <c r="D413" s="16"/>
      <c r="F413" s="45"/>
      <c r="G413" s="45"/>
      <c r="H413" s="45"/>
      <c r="I413" s="45"/>
      <c r="J413" s="45"/>
      <c r="K413" s="16"/>
      <c r="L413" s="11"/>
      <c r="M413" s="11"/>
    </row>
    <row r="414" spans="3:13" x14ac:dyDescent="0.3">
      <c r="C414" s="4"/>
      <c r="D414" s="16"/>
      <c r="F414" s="45"/>
      <c r="G414" s="45"/>
      <c r="H414" s="45"/>
      <c r="I414" s="45"/>
      <c r="J414" s="45"/>
      <c r="K414" s="16"/>
      <c r="L414" s="11"/>
      <c r="M414" s="11"/>
    </row>
    <row r="415" spans="3:13" x14ac:dyDescent="0.3">
      <c r="C415" s="4"/>
      <c r="D415" s="16"/>
      <c r="F415" s="45"/>
      <c r="G415" s="45"/>
      <c r="H415" s="45"/>
      <c r="I415" s="45"/>
      <c r="J415" s="45"/>
      <c r="K415" s="16"/>
      <c r="L415" s="11"/>
      <c r="M415" s="11"/>
    </row>
    <row r="416" spans="3:13" x14ac:dyDescent="0.3">
      <c r="C416" s="4"/>
      <c r="D416" s="16"/>
      <c r="F416" s="45"/>
      <c r="G416" s="45"/>
      <c r="H416" s="45"/>
      <c r="I416" s="45"/>
      <c r="J416" s="45"/>
      <c r="K416" s="16"/>
      <c r="L416" s="11"/>
      <c r="M416" s="11"/>
    </row>
    <row r="417" spans="3:13" x14ac:dyDescent="0.3">
      <c r="C417" s="4"/>
      <c r="D417" s="16"/>
      <c r="F417" s="45"/>
      <c r="G417" s="45"/>
      <c r="H417" s="45"/>
      <c r="I417" s="45"/>
      <c r="J417" s="45"/>
      <c r="K417" s="16"/>
      <c r="L417" s="11"/>
      <c r="M417" s="11"/>
    </row>
    <row r="418" spans="3:13" x14ac:dyDescent="0.3">
      <c r="C418" s="4"/>
      <c r="D418" s="16"/>
      <c r="F418" s="45"/>
      <c r="G418" s="45"/>
      <c r="H418" s="45"/>
      <c r="I418" s="45"/>
      <c r="J418" s="45"/>
      <c r="K418" s="16"/>
      <c r="L418" s="11"/>
      <c r="M418" s="11"/>
    </row>
    <row r="419" spans="3:13" x14ac:dyDescent="0.3">
      <c r="C419" s="4"/>
      <c r="D419" s="16"/>
      <c r="F419" s="45"/>
      <c r="G419" s="45"/>
      <c r="H419" s="45"/>
      <c r="I419" s="45"/>
      <c r="J419" s="45"/>
      <c r="K419" s="16"/>
      <c r="L419" s="11"/>
      <c r="M419" s="11"/>
    </row>
    <row r="420" spans="3:13" x14ac:dyDescent="0.3">
      <c r="C420" s="4"/>
      <c r="D420" s="16"/>
      <c r="F420" s="45"/>
      <c r="G420" s="45"/>
      <c r="H420" s="45"/>
      <c r="I420" s="45"/>
      <c r="J420" s="45"/>
      <c r="K420" s="16"/>
      <c r="L420" s="11"/>
      <c r="M420" s="11"/>
    </row>
    <row r="421" spans="3:13" x14ac:dyDescent="0.3">
      <c r="C421" s="4"/>
      <c r="D421" s="16"/>
      <c r="F421" s="45"/>
      <c r="G421" s="45"/>
      <c r="H421" s="45"/>
      <c r="I421" s="45"/>
      <c r="J421" s="45"/>
      <c r="K421" s="16"/>
      <c r="L421" s="11"/>
      <c r="M421" s="11"/>
    </row>
    <row r="422" spans="3:13" x14ac:dyDescent="0.3">
      <c r="C422" s="4"/>
      <c r="D422" s="16"/>
      <c r="F422" s="45"/>
      <c r="G422" s="45"/>
      <c r="H422" s="45"/>
      <c r="I422" s="45"/>
      <c r="J422" s="45"/>
      <c r="K422" s="16"/>
      <c r="L422" s="11"/>
      <c r="M422" s="11"/>
    </row>
    <row r="423" spans="3:13" x14ac:dyDescent="0.3">
      <c r="C423" s="4"/>
      <c r="D423" s="16"/>
      <c r="F423" s="45"/>
      <c r="G423" s="45"/>
      <c r="H423" s="45"/>
      <c r="I423" s="45"/>
      <c r="J423" s="45"/>
      <c r="K423" s="16"/>
      <c r="L423" s="11"/>
      <c r="M423" s="11"/>
    </row>
    <row r="424" spans="3:13" x14ac:dyDescent="0.3">
      <c r="C424" s="4"/>
      <c r="D424" s="16"/>
      <c r="F424" s="45"/>
      <c r="G424" s="45"/>
      <c r="H424" s="45"/>
      <c r="I424" s="45"/>
      <c r="J424" s="45"/>
      <c r="K424" s="16"/>
      <c r="L424" s="11"/>
      <c r="M424" s="11"/>
    </row>
    <row r="425" spans="3:13" x14ac:dyDescent="0.3">
      <c r="C425" s="4"/>
      <c r="D425" s="16"/>
      <c r="F425" s="45"/>
      <c r="G425" s="45"/>
      <c r="H425" s="45"/>
      <c r="I425" s="45"/>
      <c r="J425" s="45"/>
      <c r="K425" s="16"/>
      <c r="L425" s="11"/>
      <c r="M425" s="11"/>
    </row>
    <row r="426" spans="3:13" x14ac:dyDescent="0.3">
      <c r="C426" s="4"/>
      <c r="D426" s="16"/>
      <c r="F426" s="45"/>
      <c r="G426" s="45"/>
      <c r="H426" s="45"/>
      <c r="I426" s="45"/>
      <c r="J426" s="45"/>
      <c r="K426" s="16"/>
      <c r="L426" s="11"/>
      <c r="M426" s="11"/>
    </row>
    <row r="427" spans="3:13" x14ac:dyDescent="0.3">
      <c r="C427" s="4"/>
      <c r="D427" s="16"/>
      <c r="F427" s="45"/>
      <c r="G427" s="45"/>
      <c r="H427" s="45"/>
      <c r="I427" s="45"/>
      <c r="J427" s="45"/>
      <c r="K427" s="16"/>
      <c r="L427" s="11"/>
      <c r="M427" s="11"/>
    </row>
    <row r="428" spans="3:13" x14ac:dyDescent="0.3">
      <c r="C428" s="4"/>
      <c r="D428" s="16"/>
      <c r="F428" s="45"/>
      <c r="G428" s="45"/>
      <c r="H428" s="45"/>
      <c r="I428" s="45"/>
      <c r="J428" s="45"/>
      <c r="K428" s="16"/>
      <c r="L428" s="11"/>
      <c r="M428" s="11"/>
    </row>
    <row r="429" spans="3:13" x14ac:dyDescent="0.3">
      <c r="C429" s="4"/>
      <c r="D429" s="16"/>
      <c r="F429" s="45"/>
      <c r="G429" s="45"/>
      <c r="H429" s="45"/>
      <c r="I429" s="45"/>
      <c r="J429" s="45"/>
      <c r="K429" s="16"/>
      <c r="L429" s="11"/>
      <c r="M429" s="11"/>
    </row>
    <row r="430" spans="3:13" x14ac:dyDescent="0.3">
      <c r="C430" s="4"/>
      <c r="D430" s="16"/>
      <c r="F430" s="45"/>
      <c r="G430" s="45"/>
      <c r="H430" s="45"/>
      <c r="I430" s="45"/>
      <c r="J430" s="45"/>
      <c r="K430" s="16"/>
      <c r="L430" s="11"/>
      <c r="M430" s="11"/>
    </row>
    <row r="431" spans="3:13" x14ac:dyDescent="0.3">
      <c r="C431" s="4"/>
      <c r="D431" s="16"/>
      <c r="F431" s="45"/>
      <c r="G431" s="45"/>
      <c r="H431" s="45"/>
      <c r="I431" s="45"/>
      <c r="J431" s="45"/>
      <c r="K431" s="16"/>
      <c r="L431" s="11"/>
      <c r="M431" s="11"/>
    </row>
    <row r="432" spans="3:13" x14ac:dyDescent="0.3">
      <c r="C432" s="4"/>
      <c r="D432" s="16"/>
      <c r="F432" s="45"/>
      <c r="G432" s="45"/>
      <c r="H432" s="45"/>
      <c r="I432" s="45"/>
      <c r="J432" s="45"/>
      <c r="K432" s="16"/>
      <c r="L432" s="11"/>
      <c r="M432" s="11"/>
    </row>
    <row r="433" spans="11:11" x14ac:dyDescent="0.3">
      <c r="K433" s="35"/>
    </row>
    <row r="434" spans="11:11" x14ac:dyDescent="0.3">
      <c r="K434" s="35"/>
    </row>
  </sheetData>
  <mergeCells count="19">
    <mergeCell ref="C76:K76"/>
    <mergeCell ref="B11:B12"/>
    <mergeCell ref="C11:C12"/>
    <mergeCell ref="D11:D12"/>
    <mergeCell ref="E11:E12"/>
    <mergeCell ref="F11:G11"/>
    <mergeCell ref="H11:K11"/>
    <mergeCell ref="B34:J34"/>
    <mergeCell ref="B1:K1"/>
    <mergeCell ref="B3:K3"/>
    <mergeCell ref="C5:F5"/>
    <mergeCell ref="G5:K5"/>
    <mergeCell ref="B6:B8"/>
    <mergeCell ref="C6:C8"/>
    <mergeCell ref="D6:D8"/>
    <mergeCell ref="E6:E8"/>
    <mergeCell ref="F6:K7"/>
    <mergeCell ref="C4:F4"/>
    <mergeCell ref="G4:J4"/>
  </mergeCells>
  <conditionalFormatting sqref="B9:B10">
    <cfRule type="top10" dxfId="0" priority="2" stopIfTrue="1" percent="1" rank="10"/>
  </conditionalFormatting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GONZALEZ</dc:creator>
  <cp:lastModifiedBy>User</cp:lastModifiedBy>
  <dcterms:created xsi:type="dcterms:W3CDTF">2024-05-20T19:58:47Z</dcterms:created>
  <dcterms:modified xsi:type="dcterms:W3CDTF">2025-03-31T14:54:07Z</dcterms:modified>
</cp:coreProperties>
</file>