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dennis.castro\Desktop\Proyecto Señaletica\Documentos Señaletica Definitivo\"/>
    </mc:Choice>
  </mc:AlternateContent>
  <bookViews>
    <workbookView xWindow="0" yWindow="0" windowWidth="28800" windowHeight="12315" firstSheet="1" activeTab="1"/>
  </bookViews>
  <sheets>
    <sheet name="Hoja1" sheetId="5" state="hidden" r:id="rId1"/>
    <sheet name="NECESIDAD" sheetId="6" r:id="rId2"/>
  </sheets>
  <definedNames>
    <definedName name="_xlnm._FilterDatabase" localSheetId="1" hidden="1">NECESIDAD!#REF!</definedName>
    <definedName name="_xlnm.Print_Area" localSheetId="0">Hoja1!$A$1:$C$29</definedName>
    <definedName name="_xlnm.Print_Area" localSheetId="1">NECESIDAD!$A$2:$C$20</definedName>
    <definedName name="_xlnm.Print_Titles" localSheetId="0">Hoja1!$1:$1</definedName>
    <definedName name="_xlnm.Print_Titles" localSheetId="1">NECESIDAD!#REF!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5" i="5" l="1"/>
  <c r="R6" i="5"/>
  <c r="R7" i="5"/>
  <c r="R8" i="5"/>
  <c r="R9" i="5"/>
  <c r="R10" i="5"/>
  <c r="R11" i="5"/>
  <c r="R12" i="5"/>
  <c r="R13" i="5"/>
  <c r="R14" i="5"/>
  <c r="R15" i="5"/>
  <c r="R16" i="5"/>
  <c r="R17" i="5"/>
  <c r="R18" i="5"/>
  <c r="R19" i="5"/>
  <c r="R20" i="5"/>
  <c r="R21" i="5"/>
  <c r="R22" i="5"/>
  <c r="R23" i="5"/>
  <c r="R24" i="5"/>
  <c r="R25" i="5"/>
  <c r="R26" i="5"/>
  <c r="R27" i="5"/>
  <c r="R28" i="5"/>
  <c r="R29" i="5"/>
  <c r="Q6" i="5"/>
  <c r="Q7" i="5"/>
  <c r="Q8" i="5"/>
  <c r="Q9" i="5"/>
  <c r="Q10" i="5"/>
  <c r="Q11" i="5"/>
  <c r="Q12" i="5"/>
  <c r="Q13" i="5"/>
  <c r="Q14" i="5"/>
  <c r="Q15" i="5"/>
  <c r="Q16" i="5"/>
  <c r="Q17" i="5"/>
  <c r="Q18" i="5"/>
  <c r="Q19" i="5"/>
  <c r="Q20" i="5"/>
  <c r="Q21" i="5"/>
  <c r="Q22" i="5"/>
  <c r="Q23" i="5"/>
  <c r="Q24" i="5"/>
  <c r="Q25" i="5"/>
  <c r="Q26" i="5"/>
  <c r="Q27" i="5"/>
  <c r="Q28" i="5"/>
  <c r="Q29" i="5"/>
  <c r="Q5" i="5"/>
  <c r="Q4" i="5"/>
  <c r="N4" i="5"/>
  <c r="R4" i="5" s="1"/>
  <c r="K4" i="5" l="1"/>
  <c r="S4" i="5" s="1"/>
  <c r="K5" i="5"/>
  <c r="S5" i="5" s="1"/>
  <c r="K6" i="5"/>
  <c r="S6" i="5" s="1"/>
  <c r="K7" i="5" l="1"/>
  <c r="S7" i="5" s="1"/>
  <c r="K8" i="5"/>
  <c r="S8" i="5" s="1"/>
  <c r="K9" i="5"/>
  <c r="S9" i="5" s="1"/>
  <c r="K10" i="5"/>
  <c r="S10" i="5" s="1"/>
  <c r="K11" i="5"/>
  <c r="S11" i="5" s="1"/>
  <c r="K12" i="5"/>
  <c r="S12" i="5" s="1"/>
  <c r="K13" i="5"/>
  <c r="S13" i="5" s="1"/>
  <c r="K14" i="5"/>
  <c r="S14" i="5" s="1"/>
  <c r="K15" i="5"/>
  <c r="S15" i="5" s="1"/>
  <c r="K16" i="5"/>
  <c r="S16" i="5" s="1"/>
  <c r="K17" i="5"/>
  <c r="S17" i="5" s="1"/>
  <c r="K18" i="5"/>
  <c r="S18" i="5" s="1"/>
  <c r="K19" i="5"/>
  <c r="S19" i="5" s="1"/>
  <c r="K20" i="5"/>
  <c r="S20" i="5" s="1"/>
  <c r="K21" i="5"/>
  <c r="S21" i="5" s="1"/>
  <c r="K22" i="5"/>
  <c r="S22" i="5" s="1"/>
  <c r="K23" i="5"/>
  <c r="S23" i="5" s="1"/>
  <c r="K24" i="5"/>
  <c r="S24" i="5" s="1"/>
  <c r="K25" i="5"/>
  <c r="S25" i="5" s="1"/>
  <c r="K26" i="5"/>
  <c r="S26" i="5" s="1"/>
  <c r="K27" i="5"/>
  <c r="S27" i="5" s="1"/>
  <c r="K28" i="5"/>
  <c r="S28" i="5" s="1"/>
  <c r="K29" i="5"/>
  <c r="S29" i="5" s="1"/>
  <c r="S30" i="5" l="1"/>
</calcChain>
</file>

<file path=xl/sharedStrings.xml><?xml version="1.0" encoding="utf-8"?>
<sst xmlns="http://schemas.openxmlformats.org/spreadsheetml/2006/main" count="99" uniqueCount="48">
  <si>
    <t>CANTIDAD</t>
  </si>
  <si>
    <t>ÍTEM</t>
  </si>
  <si>
    <t xml:space="preserve">DESCRIPCIÓN DEL BIEN O SERVICIO </t>
  </si>
  <si>
    <t>Bogotá</t>
  </si>
  <si>
    <t>SECCIONAL</t>
  </si>
  <si>
    <t>TOTAL REQUERIDO</t>
  </si>
  <si>
    <t>1 JUEGO</t>
  </si>
  <si>
    <t xml:space="preserve">VALOR UNITARIO IVA INCLUIDO </t>
  </si>
  <si>
    <t>VALOR UNITARIO IVA INCLUIDO</t>
  </si>
  <si>
    <t xml:space="preserve">ACRILICOS ARMENIA </t>
  </si>
  <si>
    <t xml:space="preserve">
FENIX MEDIA GROUP S.A.S</t>
  </si>
  <si>
    <t>$</t>
  </si>
  <si>
    <t xml:space="preserve">VALOR UNITARIO </t>
  </si>
  <si>
    <t>IVA</t>
  </si>
  <si>
    <t>VALOR PROMEDIO</t>
  </si>
  <si>
    <t>VALOR NECESIDAD</t>
  </si>
  <si>
    <t>MANUEL
GAONA</t>
  </si>
  <si>
    <t>BOYACÁ</t>
  </si>
  <si>
    <t>SANTUARIO</t>
  </si>
  <si>
    <t>COMPLEJO
JUDICIAL</t>
  </si>
  <si>
    <t>CAF SUBA</t>
  </si>
  <si>
    <t>URPA</t>
  </si>
  <si>
    <t>FUSAGASUGA</t>
  </si>
  <si>
    <t>MADRID</t>
  </si>
  <si>
    <t>BOGOTÁ</t>
  </si>
  <si>
    <t>TAMAÑO</t>
  </si>
  <si>
    <t>señal acrilica con impresión en vinillo adhesivo pegado al espejo sobre acrilico cristal de 3 mm, letras macrocarácter en alto relieve en material ADA, textos en la parte inferior en sistema Rafter Braille en esferas plásticas  color negro, con cinta doble faz para instalación, tamaño 29x17 cm.</t>
  </si>
  <si>
    <t>Aviso fachada con iluminación (caja de Luz)
Material: lona traslucida de 21 onzas,
impresión a base de tintas inoloras, en
alta resolución y con laminado UV. 
Medidas 1,50mt x 0,75mt</t>
  </si>
  <si>
    <t>Aviso fachada sin iluminación 
Material: lona traslucida de 21 onzas,
impresión a base de tintas inoloras, en
alta resolución y con laminado UV. 
Medidas 1,50mt x 0,75mt</t>
  </si>
  <si>
    <t>Material: acrílico.
Tipografía: Garamond 3 y su tamaño
debe ser proporcional al del aviso.
Marco:
Material: acrílico
Color: dorado -
Pantone 7553C
► Tamaño: Alto 49cm - Ancho 1,84m</t>
  </si>
  <si>
    <t>Señales normativas color azul con marco en acrílico color dorado.
► Tipografía: Garamond 3 y su tamaño
debe ser proporcional al del aviso.
► Material: acrílico
► Tamaño: Alto 34cm - Ancho 24cm</t>
  </si>
  <si>
    <t>Señales normativas color rojo con marco en acrílico color dorado.
► Tipografía: Garamond 3 y su tamaño
debe ser proporcional al del aviso.
► Material: acrílico
► Tamaño: Alto 40cm - Ancho 24cm</t>
  </si>
  <si>
    <t>Señales normativas color azul con marco en acrílico color dorado.
► Tipografía: Garamond 3 y su tamaño
debe ser proporcional al del aviso.
► Material: acrílico
► Tamaño: Alto 20cm - Ancho 50cm</t>
  </si>
  <si>
    <t>Señales normativas color azul con marco en acrílico color dorado.
► Tipografía: Garamond 3 y su tamaño
debe ser proporcional al del aviso.
► Material: acrílico
► Tamaño: Alto 15cm - Ancho 35cm</t>
  </si>
  <si>
    <t>Señales normativas color azul con marco en acrílico color dorado.
► Tipografía: Garamond 3 y su tamaño
debe ser proporcional al del aviso.
► Material: acrílico
► Tamaño: Alto 7,5cm - Ancho 22cm</t>
  </si>
  <si>
    <t>Señales normativas según imágen.
► Tipografía: Garamond 3 y su tamaño
debe ser proporcional al del aviso.
► Material: acrílico
► Tamaño: Alto 34cm - Ancho 24cm</t>
  </si>
  <si>
    <t>Señales normativas color azul con marco en acrílico color dorado.
► Tipografía: Garamond 3 y su tamaño
debe ser proporcional al del aviso.
► Material: acrílico
► ► Tamaño: Alto 20cm - Ancho 50cm</t>
  </si>
  <si>
    <t>Directorio de piso:
Este aviso se usa para indicar la
ubicación de las dependencias.
Las regletas donde se escriben los
nombres de las oficinas deben ser removibles.
Tipografía:
Garamond 3 y su tamaño debe ser proporcional al del aviso.
► Tamaño según imágen</t>
  </si>
  <si>
    <t>Aviso de piso de
una sola cara, para
control vehicular o
de transeúntes.
► Tamaño según imégen</t>
  </si>
  <si>
    <t xml:space="preserve">VALOR </t>
  </si>
  <si>
    <t>I.V.A.</t>
  </si>
  <si>
    <t>VALOR UNITARIO INCLUIDO I.V.A.</t>
  </si>
  <si>
    <t xml:space="preserve">COTIZACION </t>
  </si>
  <si>
    <t xml:space="preserve">La Fiscalía General de la Nación, a través de la Subdirección Regional de Apoyo Central requiere contratar Suministro de señalización institucional e inclusiva (Sistema Braille)  para las sedes bajo su jurisdicción. </t>
  </si>
  <si>
    <t>ITEM</t>
  </si>
  <si>
    <t>UNIDAD DE MEDIDA</t>
  </si>
  <si>
    <t xml:space="preserve">CANTIDAD INICIAL </t>
  </si>
  <si>
    <t>UND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</si>
</sst>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164" formatCode="_-&quot;$&quot;\ * #,##0_-;\-&quot;$&quot;\ * #,##0_-;_-&quot;$&quot;\ * &quot;-&quot;??_-;_-@_-"/>
    <numFmt numFmtId="165" formatCode="_-&quot;$&quot;\ * #,##0.000_-;\-&quot;$&quot;\ * #,##0.000_-;_-&quot;$&quot;\ * &quot;-&quot;??_-;_-@_-"/>
    <numFmt numFmtId="166" formatCode="_-[$$-240A]\ * #,##0.00_-;\-[$$-240A]\ * #,##0.00_-;_-[$$-240A]\ * &quot;-&quot;??_-;_-@_-"/>
  </numFmts>
  <fonts count="16" x14ac:knownFonts="1">
    <font>
      <sz val="11"/>
      <color theme="1"/>
      <name val="Calibri"/>
      <family val="2"/>
      <scheme val="minor"/>
    </font>
    <font>
      <sz val="11"/>
      <color theme="1"/>
      <name val="Calibri"/>
      <family val="2"/>
      <scheme val="minor"/>
    </font>
    <font>
      <b/>
      <sz val="11"/>
      <name val="Arial"/>
      <family val="2"/>
    </font>
    <font>
      <sz val="8"/>
      <name val="Arial"/>
      <family val="2"/>
    </font>
    <font>
      <b/>
      <sz val="8"/>
      <name val="Arial"/>
      <family val="2"/>
    </font>
    <font>
      <b/>
      <sz val="16"/>
      <name val="Arial"/>
      <family val="2"/>
    </font>
    <font>
      <sz val="10"/>
      <name val="Arial"/>
      <family val="2"/>
    </font>
    <font>
      <b/>
      <sz val="10"/>
      <name val="Arial"/>
      <family val="2"/>
    </font>
    <font>
      <sz val="16"/>
      <name val="Arial"/>
      <family val="2"/>
    </font>
    <font>
      <sz val="14"/>
      <name val="Arial"/>
      <family val="2"/>
    </font>
    <font>
      <sz val="12"/>
      <name val="Arial"/>
      <family val="2"/>
    </font>
    <font>
      <sz val="10"/>
      <color theme="1"/>
      <name val="Arial"/>
      <family val="2"/>
    </font>
    <font>
      <sz val="12"/>
      <color theme="1"/>
      <name val="Arial"/>
      <family val="2"/>
    </font>
    <font>
      <b/>
      <sz val="13"/>
      <color theme="2"/>
      <name val="Arial"/>
      <family val="2"/>
    </font>
    <font>
      <sz val="12"/>
      <color theme="2"/>
      <name val="Arial"/>
      <family val="2"/>
    </font>
    <font>
      <b/>
      <sz val="8"/>
      <color theme="1"/>
      <name val="Arial"/>
      <family val="2"/>
    </font>
  </fonts>
  <fills count="7">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4"/>
        <bgColor theme="0"/>
      </patternFill>
    </fill>
    <fill>
      <patternFill patternType="solid">
        <fgColor theme="0" tint="-0.14999847407452621"/>
        <bgColor indexed="64"/>
      </patternFill>
    </fill>
    <fill>
      <patternFill patternType="solid">
        <fgColor theme="0" tint="-0.14999847407452621"/>
        <bgColor theme="0"/>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4">
    <xf numFmtId="0" fontId="0" fillId="0" borderId="0" xfId="0"/>
    <xf numFmtId="0" fontId="2" fillId="2" borderId="14"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0" xfId="0" applyFont="1" applyFill="1" applyProtection="1">
      <protection locked="0"/>
    </xf>
    <xf numFmtId="0" fontId="7"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15" xfId="0" applyFont="1" applyFill="1" applyBorder="1" applyAlignment="1">
      <alignment horizontal="center" vertical="center"/>
    </xf>
    <xf numFmtId="0" fontId="6" fillId="2" borderId="6" xfId="0" applyFont="1" applyFill="1" applyBorder="1"/>
    <xf numFmtId="0" fontId="8" fillId="2" borderId="3" xfId="0" applyFont="1" applyFill="1" applyBorder="1" applyAlignment="1">
      <alignment horizontal="center" vertical="center"/>
    </xf>
    <xf numFmtId="0" fontId="8" fillId="2" borderId="3" xfId="0" applyFont="1" applyFill="1" applyBorder="1" applyAlignment="1" applyProtection="1">
      <alignment horizontal="center" vertical="center"/>
      <protection locked="0"/>
    </xf>
    <xf numFmtId="164" fontId="8" fillId="2" borderId="3" xfId="1" applyNumberFormat="1" applyFont="1" applyFill="1" applyBorder="1" applyAlignment="1" applyProtection="1">
      <alignment horizontal="center" vertical="center"/>
      <protection locked="0"/>
    </xf>
    <xf numFmtId="0" fontId="7" fillId="2" borderId="11" xfId="0" applyFont="1" applyFill="1" applyBorder="1" applyAlignment="1">
      <alignment horizontal="center" vertical="center"/>
    </xf>
    <xf numFmtId="0" fontId="6" fillId="2" borderId="5" xfId="0" applyFont="1" applyFill="1" applyBorder="1"/>
    <xf numFmtId="0" fontId="8" fillId="2" borderId="1" xfId="0" applyFont="1" applyFill="1" applyBorder="1" applyAlignment="1">
      <alignment horizontal="center" vertical="center"/>
    </xf>
    <xf numFmtId="0" fontId="8" fillId="2" borderId="1" xfId="0" applyFont="1" applyFill="1" applyBorder="1" applyAlignment="1" applyProtection="1">
      <alignment horizontal="center" vertical="center"/>
      <protection locked="0"/>
    </xf>
    <xf numFmtId="165" fontId="8" fillId="2" borderId="3" xfId="1" applyNumberFormat="1" applyFont="1" applyFill="1" applyBorder="1" applyAlignment="1" applyProtection="1">
      <alignment horizontal="center" vertical="center"/>
      <protection locked="0"/>
    </xf>
    <xf numFmtId="164" fontId="8" fillId="2" borderId="1" xfId="1" applyNumberFormat="1" applyFont="1" applyFill="1" applyBorder="1" applyAlignment="1" applyProtection="1">
      <alignment horizontal="center" vertical="center"/>
      <protection locked="0"/>
    </xf>
    <xf numFmtId="0" fontId="7" fillId="2" borderId="12" xfId="0" applyFont="1" applyFill="1" applyBorder="1" applyAlignment="1">
      <alignment horizontal="center" vertical="center"/>
    </xf>
    <xf numFmtId="0" fontId="6" fillId="2" borderId="0" xfId="0" applyFont="1" applyFill="1" applyAlignment="1" applyProtection="1">
      <alignment horizontal="center"/>
      <protection locked="0"/>
    </xf>
    <xf numFmtId="0" fontId="9" fillId="2" borderId="1" xfId="0" applyFont="1" applyFill="1" applyBorder="1" applyAlignment="1" applyProtection="1">
      <alignment horizontal="center"/>
      <protection locked="0"/>
    </xf>
    <xf numFmtId="164" fontId="6" fillId="2" borderId="0" xfId="0" applyNumberFormat="1" applyFont="1" applyFill="1" applyProtection="1">
      <protection locked="0"/>
    </xf>
    <xf numFmtId="164" fontId="5" fillId="2" borderId="1" xfId="1" applyNumberFormat="1" applyFont="1" applyFill="1" applyBorder="1" applyAlignment="1" applyProtection="1">
      <alignment horizontal="center" vertical="center"/>
      <protection locked="0"/>
    </xf>
    <xf numFmtId="165" fontId="8" fillId="2" borderId="1" xfId="1" applyNumberFormat="1" applyFont="1" applyFill="1" applyBorder="1" applyAlignment="1" applyProtection="1">
      <alignment horizontal="center" vertical="center"/>
      <protection locked="0"/>
    </xf>
    <xf numFmtId="165" fontId="6" fillId="2" borderId="0" xfId="0" applyNumberFormat="1" applyFont="1" applyFill="1" applyAlignment="1" applyProtection="1">
      <alignment vertical="center"/>
      <protection locked="0"/>
    </xf>
    <xf numFmtId="0" fontId="6" fillId="2" borderId="0" xfId="0" applyFont="1" applyFill="1" applyAlignment="1" applyProtection="1">
      <alignment vertical="center"/>
      <protection locked="0"/>
    </xf>
    <xf numFmtId="0" fontId="10" fillId="2" borderId="0" xfId="0" applyFont="1" applyFill="1" applyProtection="1">
      <protection locked="0"/>
    </xf>
    <xf numFmtId="0" fontId="10" fillId="2" borderId="0" xfId="0" applyFont="1" applyFill="1" applyAlignment="1" applyProtection="1">
      <alignment horizontal="center"/>
      <protection locked="0"/>
    </xf>
    <xf numFmtId="0" fontId="10" fillId="2" borderId="0" xfId="0" applyFont="1" applyFill="1" applyAlignment="1" applyProtection="1">
      <alignment horizontal="center" vertical="center"/>
      <protection locked="0"/>
    </xf>
    <xf numFmtId="0" fontId="13" fillId="3"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10" fillId="5" borderId="1" xfId="0" applyFont="1" applyFill="1" applyBorder="1" applyAlignment="1">
      <alignment horizontal="center"/>
    </xf>
    <xf numFmtId="0" fontId="11" fillId="5" borderId="1" xfId="0" applyFont="1" applyFill="1" applyBorder="1" applyAlignment="1" applyProtection="1">
      <alignment vertical="center" wrapText="1"/>
    </xf>
    <xf numFmtId="0" fontId="12" fillId="6" borderId="1" xfId="0" applyFont="1" applyFill="1" applyBorder="1" applyAlignment="1">
      <alignment horizontal="center" vertical="center"/>
    </xf>
    <xf numFmtId="0" fontId="11" fillId="5" borderId="1" xfId="0" applyFont="1" applyFill="1" applyBorder="1" applyAlignment="1" applyProtection="1">
      <alignment horizontal="left" vertical="center" wrapText="1"/>
    </xf>
    <xf numFmtId="0" fontId="10" fillId="5" borderId="1" xfId="0" applyFont="1" applyFill="1" applyBorder="1" applyAlignment="1" applyProtection="1">
      <alignment horizontal="center"/>
      <protection locked="0"/>
    </xf>
    <xf numFmtId="0" fontId="12" fillId="5" borderId="1" xfId="0" applyFont="1" applyFill="1" applyBorder="1" applyAlignment="1" applyProtection="1">
      <alignment horizontal="center" vertical="center" wrapText="1"/>
    </xf>
    <xf numFmtId="166" fontId="12" fillId="6" borderId="1" xfId="1" applyNumberFormat="1" applyFont="1" applyFill="1" applyBorder="1" applyAlignment="1">
      <alignment horizontal="center" vertical="center"/>
    </xf>
    <xf numFmtId="0" fontId="10" fillId="2" borderId="0" xfId="0" applyFont="1" applyFill="1" applyBorder="1" applyProtection="1">
      <protection locked="0"/>
    </xf>
    <xf numFmtId="0" fontId="15" fillId="0" borderId="0" xfId="0" applyFont="1" applyBorder="1" applyAlignment="1">
      <alignment vertical="center" wrapText="1"/>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5" fillId="2" borderId="18" xfId="0" applyFont="1" applyFill="1" applyBorder="1" applyAlignment="1" applyProtection="1">
      <alignment horizontal="center" vertical="center" wrapText="1"/>
      <protection locked="0"/>
    </xf>
    <xf numFmtId="0" fontId="5" fillId="2" borderId="19" xfId="0" applyFont="1" applyFill="1" applyBorder="1" applyAlignment="1" applyProtection="1">
      <alignment horizontal="center" vertical="center" wrapText="1"/>
      <protection locked="0"/>
    </xf>
    <xf numFmtId="0" fontId="2" fillId="2" borderId="16" xfId="0" applyFont="1" applyFill="1" applyBorder="1" applyAlignment="1" applyProtection="1">
      <alignment horizontal="center" vertical="center"/>
      <protection locked="0"/>
    </xf>
    <xf numFmtId="0" fontId="2" fillId="2" borderId="17"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3" fillId="3" borderId="1"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1" xfId="0" applyFont="1" applyFill="1" applyBorder="1" applyAlignment="1" applyProtection="1">
      <alignment horizontal="center"/>
      <protection locked="0"/>
    </xf>
    <xf numFmtId="0" fontId="13" fillId="3" borderId="21"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5"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066E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8.png"/><Relationship Id="rId18" Type="http://schemas.openxmlformats.org/officeDocument/2006/relationships/image" Target="../media/image27.png"/><Relationship Id="rId3" Type="http://schemas.openxmlformats.org/officeDocument/2006/relationships/image" Target="../media/image3.png"/><Relationship Id="rId21" Type="http://schemas.openxmlformats.org/officeDocument/2006/relationships/image" Target="../media/image30.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26.png"/><Relationship Id="rId2" Type="http://schemas.openxmlformats.org/officeDocument/2006/relationships/image" Target="../media/image2.png"/><Relationship Id="rId16" Type="http://schemas.openxmlformats.org/officeDocument/2006/relationships/image" Target="../media/image23.png"/><Relationship Id="rId20"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33.png"/><Relationship Id="rId5" Type="http://schemas.openxmlformats.org/officeDocument/2006/relationships/image" Target="../media/image5.png"/><Relationship Id="rId15" Type="http://schemas.openxmlformats.org/officeDocument/2006/relationships/image" Target="../media/image20.png"/><Relationship Id="rId23" Type="http://schemas.openxmlformats.org/officeDocument/2006/relationships/image" Target="../media/image32.png"/><Relationship Id="rId10" Type="http://schemas.openxmlformats.org/officeDocument/2006/relationships/image" Target="../media/image10.png"/><Relationship Id="rId19" Type="http://schemas.openxmlformats.org/officeDocument/2006/relationships/image" Target="../media/image28.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9.png"/><Relationship Id="rId22" Type="http://schemas.openxmlformats.org/officeDocument/2006/relationships/image" Target="../media/image31.png"/></Relationships>
</file>

<file path=xl/drawings/drawing1.xml><?xml version="1.0" encoding="utf-8"?>
<xdr:wsDr xmlns:xdr="http://schemas.openxmlformats.org/drawingml/2006/spreadsheetDrawing" xmlns:a="http://schemas.openxmlformats.org/drawingml/2006/main">
  <xdr:twoCellAnchor editAs="oneCell">
    <xdr:from>
      <xdr:col>1</xdr:col>
      <xdr:colOff>726020</xdr:colOff>
      <xdr:row>8</xdr:row>
      <xdr:rowOff>209550</xdr:rowOff>
    </xdr:from>
    <xdr:to>
      <xdr:col>1</xdr:col>
      <xdr:colOff>1789538</xdr:colOff>
      <xdr:row>8</xdr:row>
      <xdr:rowOff>1428750</xdr:rowOff>
    </xdr:to>
    <xdr:pic>
      <xdr:nvPicPr>
        <xdr:cNvPr id="2" name="Imagen 1">
          <a:extLst>
            <a:ext uri="{FF2B5EF4-FFF2-40B4-BE49-F238E27FC236}">
              <a16:creationId xmlns=""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8859" t="29952" r="80972" b="44980"/>
        <a:stretch/>
      </xdr:blipFill>
      <xdr:spPr>
        <a:xfrm>
          <a:off x="1087970" y="9696450"/>
          <a:ext cx="1063518" cy="1219200"/>
        </a:xfrm>
        <a:prstGeom prst="rect">
          <a:avLst/>
        </a:prstGeom>
      </xdr:spPr>
    </xdr:pic>
    <xdr:clientData/>
  </xdr:twoCellAnchor>
  <xdr:twoCellAnchor editAs="oneCell">
    <xdr:from>
      <xdr:col>1</xdr:col>
      <xdr:colOff>728398</xdr:colOff>
      <xdr:row>9</xdr:row>
      <xdr:rowOff>133350</xdr:rowOff>
    </xdr:from>
    <xdr:to>
      <xdr:col>1</xdr:col>
      <xdr:colOff>1761475</xdr:colOff>
      <xdr:row>9</xdr:row>
      <xdr:rowOff>1428749</xdr:rowOff>
    </xdr:to>
    <xdr:pic>
      <xdr:nvPicPr>
        <xdr:cNvPr id="3" name="Imagen 2">
          <a:extLst>
            <a:ext uri="{FF2B5EF4-FFF2-40B4-BE49-F238E27FC236}">
              <a16:creationId xmlns=""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a:srcRect l="12709" t="31697" r="72682" b="29193"/>
        <a:stretch/>
      </xdr:blipFill>
      <xdr:spPr>
        <a:xfrm>
          <a:off x="1090348" y="11268075"/>
          <a:ext cx="1033077" cy="1295399"/>
        </a:xfrm>
        <a:prstGeom prst="rect">
          <a:avLst/>
        </a:prstGeom>
      </xdr:spPr>
    </xdr:pic>
    <xdr:clientData/>
  </xdr:twoCellAnchor>
  <xdr:twoCellAnchor editAs="oneCell">
    <xdr:from>
      <xdr:col>1</xdr:col>
      <xdr:colOff>552714</xdr:colOff>
      <xdr:row>12</xdr:row>
      <xdr:rowOff>628649</xdr:rowOff>
    </xdr:from>
    <xdr:to>
      <xdr:col>1</xdr:col>
      <xdr:colOff>1960137</xdr:colOff>
      <xdr:row>12</xdr:row>
      <xdr:rowOff>1057275</xdr:rowOff>
    </xdr:to>
    <xdr:pic>
      <xdr:nvPicPr>
        <xdr:cNvPr id="4" name="Imagen 3">
          <a:extLst>
            <a:ext uri="{FF2B5EF4-FFF2-40B4-BE49-F238E27FC236}">
              <a16:creationId xmlns="" xmlns:a16="http://schemas.microsoft.com/office/drawing/2014/main" id="{00000000-0008-0000-0000-000004000000}"/>
            </a:ext>
          </a:extLst>
        </xdr:cNvPr>
        <xdr:cNvPicPr>
          <a:picLocks noChangeAspect="1"/>
        </xdr:cNvPicPr>
      </xdr:nvPicPr>
      <xdr:blipFill rotWithShape="1">
        <a:blip xmlns:r="http://schemas.openxmlformats.org/officeDocument/2006/relationships" r:embed="rId3"/>
        <a:srcRect l="8146" t="36137" r="69066" b="51817"/>
        <a:stretch/>
      </xdr:blipFill>
      <xdr:spPr>
        <a:xfrm>
          <a:off x="914664" y="16706849"/>
          <a:ext cx="1407423" cy="428626"/>
        </a:xfrm>
        <a:prstGeom prst="rect">
          <a:avLst/>
        </a:prstGeom>
      </xdr:spPr>
    </xdr:pic>
    <xdr:clientData/>
  </xdr:twoCellAnchor>
  <xdr:twoCellAnchor editAs="oneCell">
    <xdr:from>
      <xdr:col>1</xdr:col>
      <xdr:colOff>465669</xdr:colOff>
      <xdr:row>11</xdr:row>
      <xdr:rowOff>384176</xdr:rowOff>
    </xdr:from>
    <xdr:to>
      <xdr:col>1</xdr:col>
      <xdr:colOff>2160449</xdr:colOff>
      <xdr:row>11</xdr:row>
      <xdr:rowOff>1019176</xdr:rowOff>
    </xdr:to>
    <xdr:pic>
      <xdr:nvPicPr>
        <xdr:cNvPr id="5" name="Imagen 4">
          <a:extLst>
            <a:ext uri="{FF2B5EF4-FFF2-40B4-BE49-F238E27FC236}">
              <a16:creationId xmlns="" xmlns:a16="http://schemas.microsoft.com/office/drawing/2014/main" id="{00000000-0008-0000-0000-000005000000}"/>
            </a:ext>
          </a:extLst>
        </xdr:cNvPr>
        <xdr:cNvPicPr>
          <a:picLocks noChangeAspect="1"/>
        </xdr:cNvPicPr>
      </xdr:nvPicPr>
      <xdr:blipFill rotWithShape="1">
        <a:blip xmlns:r="http://schemas.openxmlformats.org/officeDocument/2006/relationships" r:embed="rId4"/>
        <a:srcRect l="15841" t="52734" r="59092" b="34004"/>
        <a:stretch/>
      </xdr:blipFill>
      <xdr:spPr>
        <a:xfrm>
          <a:off x="827619" y="14814551"/>
          <a:ext cx="1694780" cy="635000"/>
        </a:xfrm>
        <a:prstGeom prst="rect">
          <a:avLst/>
        </a:prstGeom>
      </xdr:spPr>
    </xdr:pic>
    <xdr:clientData/>
  </xdr:twoCellAnchor>
  <xdr:twoCellAnchor editAs="oneCell">
    <xdr:from>
      <xdr:col>1</xdr:col>
      <xdr:colOff>85724</xdr:colOff>
      <xdr:row>3</xdr:row>
      <xdr:rowOff>247650</xdr:rowOff>
    </xdr:from>
    <xdr:to>
      <xdr:col>2</xdr:col>
      <xdr:colOff>20255</xdr:colOff>
      <xdr:row>3</xdr:row>
      <xdr:rowOff>1247775</xdr:rowOff>
    </xdr:to>
    <xdr:pic>
      <xdr:nvPicPr>
        <xdr:cNvPr id="6" name="Imagen 5">
          <a:extLst>
            <a:ext uri="{FF2B5EF4-FFF2-40B4-BE49-F238E27FC236}">
              <a16:creationId xmlns="" xmlns:a16="http://schemas.microsoft.com/office/drawing/2014/main" id="{00000000-0008-0000-0000-000006000000}"/>
            </a:ext>
          </a:extLst>
        </xdr:cNvPr>
        <xdr:cNvPicPr>
          <a:picLocks noChangeAspect="1"/>
        </xdr:cNvPicPr>
      </xdr:nvPicPr>
      <xdr:blipFill rotWithShape="1">
        <a:blip xmlns:r="http://schemas.openxmlformats.org/officeDocument/2006/relationships" r:embed="rId5"/>
        <a:srcRect l="15154" t="15887" r="42160" b="54422"/>
        <a:stretch/>
      </xdr:blipFill>
      <xdr:spPr>
        <a:xfrm>
          <a:off x="504824" y="1743075"/>
          <a:ext cx="2620581" cy="1000125"/>
        </a:xfrm>
        <a:prstGeom prst="rect">
          <a:avLst/>
        </a:prstGeom>
      </xdr:spPr>
    </xdr:pic>
    <xdr:clientData/>
  </xdr:twoCellAnchor>
  <xdr:twoCellAnchor editAs="oneCell">
    <xdr:from>
      <xdr:col>1</xdr:col>
      <xdr:colOff>114300</xdr:colOff>
      <xdr:row>4</xdr:row>
      <xdr:rowOff>247649</xdr:rowOff>
    </xdr:from>
    <xdr:to>
      <xdr:col>1</xdr:col>
      <xdr:colOff>2650253</xdr:colOff>
      <xdr:row>4</xdr:row>
      <xdr:rowOff>1114425</xdr:rowOff>
    </xdr:to>
    <xdr:pic>
      <xdr:nvPicPr>
        <xdr:cNvPr id="7" name="Imagen 6">
          <a:extLst>
            <a:ext uri="{FF2B5EF4-FFF2-40B4-BE49-F238E27FC236}">
              <a16:creationId xmlns="" xmlns:a16="http://schemas.microsoft.com/office/drawing/2014/main" id="{00000000-0008-0000-0000-000007000000}"/>
            </a:ext>
          </a:extLst>
        </xdr:cNvPr>
        <xdr:cNvPicPr>
          <a:picLocks noChangeAspect="1"/>
        </xdr:cNvPicPr>
      </xdr:nvPicPr>
      <xdr:blipFill rotWithShape="1">
        <a:blip xmlns:r="http://schemas.openxmlformats.org/officeDocument/2006/relationships" r:embed="rId6"/>
        <a:srcRect l="14717" t="51178" r="42086" b="20303"/>
        <a:stretch/>
      </xdr:blipFill>
      <xdr:spPr>
        <a:xfrm>
          <a:off x="590550" y="3295649"/>
          <a:ext cx="2535953" cy="866776"/>
        </a:xfrm>
        <a:prstGeom prst="rect">
          <a:avLst/>
        </a:prstGeom>
      </xdr:spPr>
    </xdr:pic>
    <xdr:clientData/>
  </xdr:twoCellAnchor>
  <xdr:twoCellAnchor editAs="oneCell">
    <xdr:from>
      <xdr:col>1</xdr:col>
      <xdr:colOff>428625</xdr:colOff>
      <xdr:row>5</xdr:row>
      <xdr:rowOff>123825</xdr:rowOff>
    </xdr:from>
    <xdr:to>
      <xdr:col>1</xdr:col>
      <xdr:colOff>2337346</xdr:colOff>
      <xdr:row>5</xdr:row>
      <xdr:rowOff>1552575</xdr:rowOff>
    </xdr:to>
    <xdr:pic>
      <xdr:nvPicPr>
        <xdr:cNvPr id="8" name="Imagen 7">
          <a:extLst>
            <a:ext uri="{FF2B5EF4-FFF2-40B4-BE49-F238E27FC236}">
              <a16:creationId xmlns="" xmlns:a16="http://schemas.microsoft.com/office/drawing/2014/main" id="{00000000-0008-0000-0000-000008000000}"/>
            </a:ext>
          </a:extLst>
        </xdr:cNvPr>
        <xdr:cNvPicPr>
          <a:picLocks noChangeAspect="1"/>
        </xdr:cNvPicPr>
      </xdr:nvPicPr>
      <xdr:blipFill rotWithShape="1">
        <a:blip xmlns:r="http://schemas.openxmlformats.org/officeDocument/2006/relationships" r:embed="rId7"/>
        <a:srcRect l="26797" t="20185" r="37840" b="30330"/>
        <a:stretch/>
      </xdr:blipFill>
      <xdr:spPr>
        <a:xfrm>
          <a:off x="904875" y="4819650"/>
          <a:ext cx="1908721" cy="1428750"/>
        </a:xfrm>
        <a:prstGeom prst="rect">
          <a:avLst/>
        </a:prstGeom>
      </xdr:spPr>
    </xdr:pic>
    <xdr:clientData/>
  </xdr:twoCellAnchor>
  <xdr:twoCellAnchor editAs="oneCell">
    <xdr:from>
      <xdr:col>1</xdr:col>
      <xdr:colOff>476249</xdr:colOff>
      <xdr:row>6</xdr:row>
      <xdr:rowOff>104775</xdr:rowOff>
    </xdr:from>
    <xdr:to>
      <xdr:col>1</xdr:col>
      <xdr:colOff>1835696</xdr:colOff>
      <xdr:row>6</xdr:row>
      <xdr:rowOff>1609725</xdr:rowOff>
    </xdr:to>
    <xdr:pic>
      <xdr:nvPicPr>
        <xdr:cNvPr id="9" name="Imagen 8">
          <a:extLst>
            <a:ext uri="{FF2B5EF4-FFF2-40B4-BE49-F238E27FC236}">
              <a16:creationId xmlns="" xmlns:a16="http://schemas.microsoft.com/office/drawing/2014/main" id="{00000000-0008-0000-0000-000009000000}"/>
            </a:ext>
          </a:extLst>
        </xdr:cNvPr>
        <xdr:cNvPicPr>
          <a:picLocks noChangeAspect="1"/>
        </xdr:cNvPicPr>
      </xdr:nvPicPr>
      <xdr:blipFill rotWithShape="1">
        <a:blip xmlns:r="http://schemas.openxmlformats.org/officeDocument/2006/relationships" r:embed="rId8"/>
        <a:srcRect l="15155" t="26696" r="61123" b="21865"/>
        <a:stretch/>
      </xdr:blipFill>
      <xdr:spPr>
        <a:xfrm>
          <a:off x="838199" y="6296025"/>
          <a:ext cx="1359447" cy="1504950"/>
        </a:xfrm>
        <a:prstGeom prst="rect">
          <a:avLst/>
        </a:prstGeom>
      </xdr:spPr>
    </xdr:pic>
    <xdr:clientData/>
  </xdr:twoCellAnchor>
  <xdr:twoCellAnchor editAs="oneCell">
    <xdr:from>
      <xdr:col>1</xdr:col>
      <xdr:colOff>428625</xdr:colOff>
      <xdr:row>7</xdr:row>
      <xdr:rowOff>333375</xdr:rowOff>
    </xdr:from>
    <xdr:to>
      <xdr:col>1</xdr:col>
      <xdr:colOff>2324100</xdr:colOff>
      <xdr:row>7</xdr:row>
      <xdr:rowOff>1314449</xdr:rowOff>
    </xdr:to>
    <xdr:pic>
      <xdr:nvPicPr>
        <xdr:cNvPr id="10" name="Imagen 9">
          <a:extLst>
            <a:ext uri="{FF2B5EF4-FFF2-40B4-BE49-F238E27FC236}">
              <a16:creationId xmlns="" xmlns:a16="http://schemas.microsoft.com/office/drawing/2014/main" id="{00000000-0008-0000-0000-00000A000000}"/>
            </a:ext>
          </a:extLst>
        </xdr:cNvPr>
        <xdr:cNvPicPr>
          <a:picLocks noChangeAspect="1"/>
        </xdr:cNvPicPr>
      </xdr:nvPicPr>
      <xdr:blipFill rotWithShape="1">
        <a:blip xmlns:r="http://schemas.openxmlformats.org/officeDocument/2006/relationships" r:embed="rId9"/>
        <a:srcRect l="21598" t="18362" r="20708" b="37231"/>
        <a:stretch/>
      </xdr:blipFill>
      <xdr:spPr>
        <a:xfrm>
          <a:off x="790575" y="8172450"/>
          <a:ext cx="1895475" cy="981074"/>
        </a:xfrm>
        <a:prstGeom prst="rect">
          <a:avLst/>
        </a:prstGeom>
      </xdr:spPr>
    </xdr:pic>
    <xdr:clientData/>
  </xdr:twoCellAnchor>
  <xdr:twoCellAnchor editAs="oneCell">
    <xdr:from>
      <xdr:col>1</xdr:col>
      <xdr:colOff>542924</xdr:colOff>
      <xdr:row>10</xdr:row>
      <xdr:rowOff>485775</xdr:rowOff>
    </xdr:from>
    <xdr:to>
      <xdr:col>1</xdr:col>
      <xdr:colOff>2066925</xdr:colOff>
      <xdr:row>10</xdr:row>
      <xdr:rowOff>1119168</xdr:rowOff>
    </xdr:to>
    <xdr:pic>
      <xdr:nvPicPr>
        <xdr:cNvPr id="11" name="Imagen 1">
          <a:extLst>
            <a:ext uri="{FF2B5EF4-FFF2-40B4-BE49-F238E27FC236}">
              <a16:creationId xmlns=""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34856" t="66773" r="51807" b="25282"/>
        <a:stretch/>
      </xdr:blipFill>
      <xdr:spPr bwMode="auto">
        <a:xfrm>
          <a:off x="904874" y="13268325"/>
          <a:ext cx="1524001" cy="6333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114299</xdr:colOff>
      <xdr:row>13</xdr:row>
      <xdr:rowOff>133350</xdr:rowOff>
    </xdr:from>
    <xdr:to>
      <xdr:col>1</xdr:col>
      <xdr:colOff>2505074</xdr:colOff>
      <xdr:row>13</xdr:row>
      <xdr:rowOff>1562100</xdr:rowOff>
    </xdr:to>
    <xdr:pic>
      <xdr:nvPicPr>
        <xdr:cNvPr id="29" name="Imagen 28">
          <a:extLst>
            <a:ext uri="{FF2B5EF4-FFF2-40B4-BE49-F238E27FC236}">
              <a16:creationId xmlns="" xmlns:a16="http://schemas.microsoft.com/office/drawing/2014/main" id="{00000000-0008-0000-0000-00001D000000}"/>
            </a:ext>
          </a:extLst>
        </xdr:cNvPr>
        <xdr:cNvPicPr>
          <a:picLocks noChangeAspect="1"/>
        </xdr:cNvPicPr>
      </xdr:nvPicPr>
      <xdr:blipFill>
        <a:blip xmlns:r="http://schemas.openxmlformats.org/officeDocument/2006/relationships" r:embed="rId11"/>
        <a:stretch>
          <a:fillRect/>
        </a:stretch>
      </xdr:blipFill>
      <xdr:spPr>
        <a:xfrm>
          <a:off x="476249" y="17859375"/>
          <a:ext cx="2390775" cy="1428750"/>
        </a:xfrm>
        <a:prstGeom prst="rect">
          <a:avLst/>
        </a:prstGeom>
      </xdr:spPr>
    </xdr:pic>
    <xdr:clientData/>
  </xdr:twoCellAnchor>
  <xdr:twoCellAnchor editAs="oneCell">
    <xdr:from>
      <xdr:col>1</xdr:col>
      <xdr:colOff>142876</xdr:colOff>
      <xdr:row>14</xdr:row>
      <xdr:rowOff>66675</xdr:rowOff>
    </xdr:from>
    <xdr:to>
      <xdr:col>1</xdr:col>
      <xdr:colOff>2495550</xdr:colOff>
      <xdr:row>14</xdr:row>
      <xdr:rowOff>1504951</xdr:rowOff>
    </xdr:to>
    <xdr:pic>
      <xdr:nvPicPr>
        <xdr:cNvPr id="30" name="Imagen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2"/>
        <a:stretch>
          <a:fillRect/>
        </a:stretch>
      </xdr:blipFill>
      <xdr:spPr>
        <a:xfrm>
          <a:off x="504826" y="19440525"/>
          <a:ext cx="2352674" cy="1438276"/>
        </a:xfrm>
        <a:prstGeom prst="rect">
          <a:avLst/>
        </a:prstGeom>
      </xdr:spPr>
    </xdr:pic>
    <xdr:clientData/>
  </xdr:twoCellAnchor>
  <xdr:twoCellAnchor editAs="oneCell">
    <xdr:from>
      <xdr:col>1</xdr:col>
      <xdr:colOff>114299</xdr:colOff>
      <xdr:row>15</xdr:row>
      <xdr:rowOff>104774</xdr:rowOff>
    </xdr:from>
    <xdr:to>
      <xdr:col>1</xdr:col>
      <xdr:colOff>2543174</xdr:colOff>
      <xdr:row>15</xdr:row>
      <xdr:rowOff>1523999</xdr:rowOff>
    </xdr:to>
    <xdr:pic>
      <xdr:nvPicPr>
        <xdr:cNvPr id="15" name="Imagen 14">
          <a:extLst>
            <a:ext uri="{FF2B5EF4-FFF2-40B4-BE49-F238E27FC236}">
              <a16:creationId xmlns="" xmlns:a16="http://schemas.microsoft.com/office/drawing/2014/main" id="{00000000-0008-0000-0000-00000F000000}"/>
            </a:ext>
          </a:extLst>
        </xdr:cNvPr>
        <xdr:cNvPicPr>
          <a:picLocks noChangeAspect="1"/>
        </xdr:cNvPicPr>
      </xdr:nvPicPr>
      <xdr:blipFill>
        <a:blip xmlns:r="http://schemas.openxmlformats.org/officeDocument/2006/relationships" r:embed="rId13"/>
        <a:stretch>
          <a:fillRect/>
        </a:stretch>
      </xdr:blipFill>
      <xdr:spPr>
        <a:xfrm>
          <a:off x="476249" y="21126449"/>
          <a:ext cx="2428875" cy="1419225"/>
        </a:xfrm>
        <a:prstGeom prst="rect">
          <a:avLst/>
        </a:prstGeom>
      </xdr:spPr>
    </xdr:pic>
    <xdr:clientData/>
  </xdr:twoCellAnchor>
  <xdr:twoCellAnchor editAs="oneCell">
    <xdr:from>
      <xdr:col>1</xdr:col>
      <xdr:colOff>152400</xdr:colOff>
      <xdr:row>16</xdr:row>
      <xdr:rowOff>161924</xdr:rowOff>
    </xdr:from>
    <xdr:to>
      <xdr:col>1</xdr:col>
      <xdr:colOff>2495550</xdr:colOff>
      <xdr:row>16</xdr:row>
      <xdr:rowOff>1466850</xdr:rowOff>
    </xdr:to>
    <xdr:pic>
      <xdr:nvPicPr>
        <xdr:cNvPr id="16" name="Imagen 15">
          <a:extLst>
            <a:ext uri="{FF2B5EF4-FFF2-40B4-BE49-F238E27FC236}">
              <a16:creationId xmlns="" xmlns:a16="http://schemas.microsoft.com/office/drawing/2014/main" id="{00000000-0008-0000-0000-000010000000}"/>
            </a:ext>
          </a:extLst>
        </xdr:cNvPr>
        <xdr:cNvPicPr>
          <a:picLocks noChangeAspect="1"/>
        </xdr:cNvPicPr>
      </xdr:nvPicPr>
      <xdr:blipFill>
        <a:blip xmlns:r="http://schemas.openxmlformats.org/officeDocument/2006/relationships" r:embed="rId14"/>
        <a:stretch>
          <a:fillRect/>
        </a:stretch>
      </xdr:blipFill>
      <xdr:spPr>
        <a:xfrm>
          <a:off x="514350" y="22831424"/>
          <a:ext cx="2343150" cy="1304926"/>
        </a:xfrm>
        <a:prstGeom prst="rect">
          <a:avLst/>
        </a:prstGeom>
      </xdr:spPr>
    </xdr:pic>
    <xdr:clientData/>
  </xdr:twoCellAnchor>
  <xdr:twoCellAnchor editAs="oneCell">
    <xdr:from>
      <xdr:col>1</xdr:col>
      <xdr:colOff>200025</xdr:colOff>
      <xdr:row>17</xdr:row>
      <xdr:rowOff>133349</xdr:rowOff>
    </xdr:from>
    <xdr:to>
      <xdr:col>1</xdr:col>
      <xdr:colOff>2486025</xdr:colOff>
      <xdr:row>17</xdr:row>
      <xdr:rowOff>1476375</xdr:rowOff>
    </xdr:to>
    <xdr:pic>
      <xdr:nvPicPr>
        <xdr:cNvPr id="17" name="Imagen 16">
          <a:extLst>
            <a:ext uri="{FF2B5EF4-FFF2-40B4-BE49-F238E27FC236}">
              <a16:creationId xmlns="" xmlns:a16="http://schemas.microsoft.com/office/drawing/2014/main" id="{00000000-0008-0000-0000-000011000000}"/>
            </a:ext>
          </a:extLst>
        </xdr:cNvPr>
        <xdr:cNvPicPr>
          <a:picLocks noChangeAspect="1"/>
        </xdr:cNvPicPr>
      </xdr:nvPicPr>
      <xdr:blipFill>
        <a:blip xmlns:r="http://schemas.openxmlformats.org/officeDocument/2006/relationships" r:embed="rId15"/>
        <a:stretch>
          <a:fillRect/>
        </a:stretch>
      </xdr:blipFill>
      <xdr:spPr>
        <a:xfrm>
          <a:off x="561975" y="24450674"/>
          <a:ext cx="2286000" cy="1343026"/>
        </a:xfrm>
        <a:prstGeom prst="rect">
          <a:avLst/>
        </a:prstGeom>
      </xdr:spPr>
    </xdr:pic>
    <xdr:clientData/>
  </xdr:twoCellAnchor>
  <xdr:twoCellAnchor editAs="oneCell">
    <xdr:from>
      <xdr:col>1</xdr:col>
      <xdr:colOff>114300</xdr:colOff>
      <xdr:row>18</xdr:row>
      <xdr:rowOff>161924</xdr:rowOff>
    </xdr:from>
    <xdr:to>
      <xdr:col>1</xdr:col>
      <xdr:colOff>2495550</xdr:colOff>
      <xdr:row>18</xdr:row>
      <xdr:rowOff>1533525</xdr:rowOff>
    </xdr:to>
    <xdr:pic>
      <xdr:nvPicPr>
        <xdr:cNvPr id="18" name="Imagen 17">
          <a:extLst>
            <a:ext uri="{FF2B5EF4-FFF2-40B4-BE49-F238E27FC236}">
              <a16:creationId xmlns="" xmlns:a16="http://schemas.microsoft.com/office/drawing/2014/main" id="{00000000-0008-0000-0000-000012000000}"/>
            </a:ext>
          </a:extLst>
        </xdr:cNvPr>
        <xdr:cNvPicPr>
          <a:picLocks noChangeAspect="1"/>
        </xdr:cNvPicPr>
      </xdr:nvPicPr>
      <xdr:blipFill>
        <a:blip xmlns:r="http://schemas.openxmlformats.org/officeDocument/2006/relationships" r:embed="rId16"/>
        <a:stretch>
          <a:fillRect/>
        </a:stretch>
      </xdr:blipFill>
      <xdr:spPr>
        <a:xfrm>
          <a:off x="476250" y="26127074"/>
          <a:ext cx="2381250" cy="1371601"/>
        </a:xfrm>
        <a:prstGeom prst="rect">
          <a:avLst/>
        </a:prstGeom>
      </xdr:spPr>
    </xdr:pic>
    <xdr:clientData/>
  </xdr:twoCellAnchor>
  <xdr:twoCellAnchor editAs="oneCell">
    <xdr:from>
      <xdr:col>1</xdr:col>
      <xdr:colOff>133350</xdr:colOff>
      <xdr:row>19</xdr:row>
      <xdr:rowOff>104775</xdr:rowOff>
    </xdr:from>
    <xdr:to>
      <xdr:col>1</xdr:col>
      <xdr:colOff>2514600</xdr:colOff>
      <xdr:row>19</xdr:row>
      <xdr:rowOff>1571625</xdr:rowOff>
    </xdr:to>
    <xdr:pic>
      <xdr:nvPicPr>
        <xdr:cNvPr id="19" name="Imagen 18">
          <a:extLst>
            <a:ext uri="{FF2B5EF4-FFF2-40B4-BE49-F238E27FC236}">
              <a16:creationId xmlns="" xmlns:a16="http://schemas.microsoft.com/office/drawing/2014/main" id="{00000000-0008-0000-0000-000013000000}"/>
            </a:ext>
          </a:extLst>
        </xdr:cNvPr>
        <xdr:cNvPicPr>
          <a:picLocks noChangeAspect="1"/>
        </xdr:cNvPicPr>
      </xdr:nvPicPr>
      <xdr:blipFill>
        <a:blip xmlns:r="http://schemas.openxmlformats.org/officeDocument/2006/relationships" r:embed="rId17"/>
        <a:stretch>
          <a:fillRect/>
        </a:stretch>
      </xdr:blipFill>
      <xdr:spPr>
        <a:xfrm>
          <a:off x="495300" y="27717750"/>
          <a:ext cx="2381250" cy="1466850"/>
        </a:xfrm>
        <a:prstGeom prst="rect">
          <a:avLst/>
        </a:prstGeom>
      </xdr:spPr>
    </xdr:pic>
    <xdr:clientData/>
  </xdr:twoCellAnchor>
  <xdr:twoCellAnchor editAs="oneCell">
    <xdr:from>
      <xdr:col>1</xdr:col>
      <xdr:colOff>152399</xdr:colOff>
      <xdr:row>20</xdr:row>
      <xdr:rowOff>85725</xdr:rowOff>
    </xdr:from>
    <xdr:to>
      <xdr:col>1</xdr:col>
      <xdr:colOff>2533650</xdr:colOff>
      <xdr:row>20</xdr:row>
      <xdr:rowOff>1562100</xdr:rowOff>
    </xdr:to>
    <xdr:pic>
      <xdr:nvPicPr>
        <xdr:cNvPr id="20" name="Imagen 19">
          <a:extLst>
            <a:ext uri="{FF2B5EF4-FFF2-40B4-BE49-F238E27FC236}">
              <a16:creationId xmlns="" xmlns:a16="http://schemas.microsoft.com/office/drawing/2014/main" id="{00000000-0008-0000-0000-000014000000}"/>
            </a:ext>
          </a:extLst>
        </xdr:cNvPr>
        <xdr:cNvPicPr>
          <a:picLocks noChangeAspect="1"/>
        </xdr:cNvPicPr>
      </xdr:nvPicPr>
      <xdr:blipFill>
        <a:blip xmlns:r="http://schemas.openxmlformats.org/officeDocument/2006/relationships" r:embed="rId18"/>
        <a:stretch>
          <a:fillRect/>
        </a:stretch>
      </xdr:blipFill>
      <xdr:spPr>
        <a:xfrm>
          <a:off x="514349" y="29346525"/>
          <a:ext cx="2381251" cy="1476375"/>
        </a:xfrm>
        <a:prstGeom prst="rect">
          <a:avLst/>
        </a:prstGeom>
      </xdr:spPr>
    </xdr:pic>
    <xdr:clientData/>
  </xdr:twoCellAnchor>
  <xdr:twoCellAnchor editAs="oneCell">
    <xdr:from>
      <xdr:col>1</xdr:col>
      <xdr:colOff>152400</xdr:colOff>
      <xdr:row>21</xdr:row>
      <xdr:rowOff>104775</xdr:rowOff>
    </xdr:from>
    <xdr:to>
      <xdr:col>1</xdr:col>
      <xdr:colOff>2524125</xdr:colOff>
      <xdr:row>21</xdr:row>
      <xdr:rowOff>1571625</xdr:rowOff>
    </xdr:to>
    <xdr:pic>
      <xdr:nvPicPr>
        <xdr:cNvPr id="21" name="Imagen 20">
          <a:extLst>
            <a:ext uri="{FF2B5EF4-FFF2-40B4-BE49-F238E27FC236}">
              <a16:creationId xmlns="" xmlns:a16="http://schemas.microsoft.com/office/drawing/2014/main" id="{00000000-0008-0000-0000-000015000000}"/>
            </a:ext>
          </a:extLst>
        </xdr:cNvPr>
        <xdr:cNvPicPr>
          <a:picLocks noChangeAspect="1"/>
        </xdr:cNvPicPr>
      </xdr:nvPicPr>
      <xdr:blipFill>
        <a:blip xmlns:r="http://schemas.openxmlformats.org/officeDocument/2006/relationships" r:embed="rId19"/>
        <a:stretch>
          <a:fillRect/>
        </a:stretch>
      </xdr:blipFill>
      <xdr:spPr>
        <a:xfrm>
          <a:off x="514350" y="31013400"/>
          <a:ext cx="2371725" cy="1466850"/>
        </a:xfrm>
        <a:prstGeom prst="rect">
          <a:avLst/>
        </a:prstGeom>
      </xdr:spPr>
    </xdr:pic>
    <xdr:clientData/>
  </xdr:twoCellAnchor>
  <xdr:twoCellAnchor editAs="oneCell">
    <xdr:from>
      <xdr:col>1</xdr:col>
      <xdr:colOff>114299</xdr:colOff>
      <xdr:row>22</xdr:row>
      <xdr:rowOff>57149</xdr:rowOff>
    </xdr:from>
    <xdr:to>
      <xdr:col>1</xdr:col>
      <xdr:colOff>2562224</xdr:colOff>
      <xdr:row>22</xdr:row>
      <xdr:rowOff>1533524</xdr:rowOff>
    </xdr:to>
    <xdr:pic>
      <xdr:nvPicPr>
        <xdr:cNvPr id="22" name="Imagen 21">
          <a:extLst>
            <a:ext uri="{FF2B5EF4-FFF2-40B4-BE49-F238E27FC236}">
              <a16:creationId xmlns="" xmlns:a16="http://schemas.microsoft.com/office/drawing/2014/main" id="{00000000-0008-0000-0000-000016000000}"/>
            </a:ext>
          </a:extLst>
        </xdr:cNvPr>
        <xdr:cNvPicPr>
          <a:picLocks noChangeAspect="1"/>
        </xdr:cNvPicPr>
      </xdr:nvPicPr>
      <xdr:blipFill>
        <a:blip xmlns:r="http://schemas.openxmlformats.org/officeDocument/2006/relationships" r:embed="rId20"/>
        <a:stretch>
          <a:fillRect/>
        </a:stretch>
      </xdr:blipFill>
      <xdr:spPr>
        <a:xfrm>
          <a:off x="476249" y="32613599"/>
          <a:ext cx="2447925" cy="1476375"/>
        </a:xfrm>
        <a:prstGeom prst="rect">
          <a:avLst/>
        </a:prstGeom>
      </xdr:spPr>
    </xdr:pic>
    <xdr:clientData/>
  </xdr:twoCellAnchor>
  <xdr:twoCellAnchor editAs="oneCell">
    <xdr:from>
      <xdr:col>1</xdr:col>
      <xdr:colOff>123825</xdr:colOff>
      <xdr:row>23</xdr:row>
      <xdr:rowOff>76199</xdr:rowOff>
    </xdr:from>
    <xdr:to>
      <xdr:col>1</xdr:col>
      <xdr:colOff>2514600</xdr:colOff>
      <xdr:row>23</xdr:row>
      <xdr:rowOff>1514474</xdr:rowOff>
    </xdr:to>
    <xdr:pic>
      <xdr:nvPicPr>
        <xdr:cNvPr id="23" name="Imagen 22">
          <a:extLst>
            <a:ext uri="{FF2B5EF4-FFF2-40B4-BE49-F238E27FC236}">
              <a16:creationId xmlns="" xmlns:a16="http://schemas.microsoft.com/office/drawing/2014/main" id="{00000000-0008-0000-0000-000017000000}"/>
            </a:ext>
          </a:extLst>
        </xdr:cNvPr>
        <xdr:cNvPicPr>
          <a:picLocks noChangeAspect="1"/>
        </xdr:cNvPicPr>
      </xdr:nvPicPr>
      <xdr:blipFill>
        <a:blip xmlns:r="http://schemas.openxmlformats.org/officeDocument/2006/relationships" r:embed="rId21"/>
        <a:stretch>
          <a:fillRect/>
        </a:stretch>
      </xdr:blipFill>
      <xdr:spPr>
        <a:xfrm>
          <a:off x="485775" y="34280474"/>
          <a:ext cx="2390775" cy="1438275"/>
        </a:xfrm>
        <a:prstGeom prst="rect">
          <a:avLst/>
        </a:prstGeom>
      </xdr:spPr>
    </xdr:pic>
    <xdr:clientData/>
  </xdr:twoCellAnchor>
  <xdr:twoCellAnchor editAs="oneCell">
    <xdr:from>
      <xdr:col>1</xdr:col>
      <xdr:colOff>104774</xdr:colOff>
      <xdr:row>24</xdr:row>
      <xdr:rowOff>123825</xdr:rowOff>
    </xdr:from>
    <xdr:to>
      <xdr:col>1</xdr:col>
      <xdr:colOff>2495549</xdr:colOff>
      <xdr:row>24</xdr:row>
      <xdr:rowOff>1571625</xdr:rowOff>
    </xdr:to>
    <xdr:pic>
      <xdr:nvPicPr>
        <xdr:cNvPr id="24" name="Imagen 23">
          <a:extLst>
            <a:ext uri="{FF2B5EF4-FFF2-40B4-BE49-F238E27FC236}">
              <a16:creationId xmlns="" xmlns:a16="http://schemas.microsoft.com/office/drawing/2014/main" id="{00000000-0008-0000-0000-000018000000}"/>
            </a:ext>
          </a:extLst>
        </xdr:cNvPr>
        <xdr:cNvPicPr>
          <a:picLocks noChangeAspect="1"/>
        </xdr:cNvPicPr>
      </xdr:nvPicPr>
      <xdr:blipFill>
        <a:blip xmlns:r="http://schemas.openxmlformats.org/officeDocument/2006/relationships" r:embed="rId22"/>
        <a:stretch>
          <a:fillRect/>
        </a:stretch>
      </xdr:blipFill>
      <xdr:spPr>
        <a:xfrm>
          <a:off x="466724" y="35975925"/>
          <a:ext cx="2390775" cy="1447800"/>
        </a:xfrm>
        <a:prstGeom prst="rect">
          <a:avLst/>
        </a:prstGeom>
      </xdr:spPr>
    </xdr:pic>
    <xdr:clientData/>
  </xdr:twoCellAnchor>
  <xdr:twoCellAnchor editAs="oneCell">
    <xdr:from>
      <xdr:col>1</xdr:col>
      <xdr:colOff>161925</xdr:colOff>
      <xdr:row>25</xdr:row>
      <xdr:rowOff>76200</xdr:rowOff>
    </xdr:from>
    <xdr:to>
      <xdr:col>1</xdr:col>
      <xdr:colOff>2486025</xdr:colOff>
      <xdr:row>25</xdr:row>
      <xdr:rowOff>1504950</xdr:rowOff>
    </xdr:to>
    <xdr:pic>
      <xdr:nvPicPr>
        <xdr:cNvPr id="25" name="Imagen 24">
          <a:extLst>
            <a:ext uri="{FF2B5EF4-FFF2-40B4-BE49-F238E27FC236}">
              <a16:creationId xmlns="" xmlns:a16="http://schemas.microsoft.com/office/drawing/2014/main" id="{00000000-0008-0000-0000-000019000000}"/>
            </a:ext>
          </a:extLst>
        </xdr:cNvPr>
        <xdr:cNvPicPr>
          <a:picLocks noChangeAspect="1"/>
        </xdr:cNvPicPr>
      </xdr:nvPicPr>
      <xdr:blipFill>
        <a:blip xmlns:r="http://schemas.openxmlformats.org/officeDocument/2006/relationships" r:embed="rId23"/>
        <a:stretch>
          <a:fillRect/>
        </a:stretch>
      </xdr:blipFill>
      <xdr:spPr>
        <a:xfrm>
          <a:off x="523875" y="37576125"/>
          <a:ext cx="2324100" cy="1428750"/>
        </a:xfrm>
        <a:prstGeom prst="rect">
          <a:avLst/>
        </a:prstGeom>
      </xdr:spPr>
    </xdr:pic>
    <xdr:clientData/>
  </xdr:twoCellAnchor>
  <xdr:twoCellAnchor editAs="oneCell">
    <xdr:from>
      <xdr:col>1</xdr:col>
      <xdr:colOff>133350</xdr:colOff>
      <xdr:row>26</xdr:row>
      <xdr:rowOff>85725</xdr:rowOff>
    </xdr:from>
    <xdr:to>
      <xdr:col>1</xdr:col>
      <xdr:colOff>2505075</xdr:colOff>
      <xdr:row>26</xdr:row>
      <xdr:rowOff>1533525</xdr:rowOff>
    </xdr:to>
    <xdr:pic>
      <xdr:nvPicPr>
        <xdr:cNvPr id="26" name="Imagen 25">
          <a:extLst>
            <a:ext uri="{FF2B5EF4-FFF2-40B4-BE49-F238E27FC236}">
              <a16:creationId xmlns="" xmlns:a16="http://schemas.microsoft.com/office/drawing/2014/main" id="{00000000-0008-0000-0000-00001A000000}"/>
            </a:ext>
          </a:extLst>
        </xdr:cNvPr>
        <xdr:cNvPicPr>
          <a:picLocks noChangeAspect="1"/>
        </xdr:cNvPicPr>
      </xdr:nvPicPr>
      <xdr:blipFill>
        <a:blip xmlns:r="http://schemas.openxmlformats.org/officeDocument/2006/relationships" r:embed="rId24"/>
        <a:stretch>
          <a:fillRect/>
        </a:stretch>
      </xdr:blipFill>
      <xdr:spPr>
        <a:xfrm>
          <a:off x="495300" y="39233475"/>
          <a:ext cx="2371725" cy="1447800"/>
        </a:xfrm>
        <a:prstGeom prst="rect">
          <a:avLst/>
        </a:prstGeom>
      </xdr:spPr>
    </xdr:pic>
    <xdr:clientData/>
  </xdr:twoCellAnchor>
  <xdr:twoCellAnchor editAs="oneCell">
    <xdr:from>
      <xdr:col>1</xdr:col>
      <xdr:colOff>114300</xdr:colOff>
      <xdr:row>27</xdr:row>
      <xdr:rowOff>76200</xdr:rowOff>
    </xdr:from>
    <xdr:to>
      <xdr:col>1</xdr:col>
      <xdr:colOff>2495550</xdr:colOff>
      <xdr:row>27</xdr:row>
      <xdr:rowOff>1552575</xdr:rowOff>
    </xdr:to>
    <xdr:pic>
      <xdr:nvPicPr>
        <xdr:cNvPr id="27" name="Imagen 26">
          <a:extLst>
            <a:ext uri="{FF2B5EF4-FFF2-40B4-BE49-F238E27FC236}">
              <a16:creationId xmlns="" xmlns:a16="http://schemas.microsoft.com/office/drawing/2014/main" id="{00000000-0008-0000-0000-00001B000000}"/>
            </a:ext>
          </a:extLst>
        </xdr:cNvPr>
        <xdr:cNvPicPr>
          <a:picLocks noChangeAspect="1"/>
        </xdr:cNvPicPr>
      </xdr:nvPicPr>
      <xdr:blipFill>
        <a:blip xmlns:r="http://schemas.openxmlformats.org/officeDocument/2006/relationships" r:embed="rId25"/>
        <a:stretch>
          <a:fillRect/>
        </a:stretch>
      </xdr:blipFill>
      <xdr:spPr>
        <a:xfrm>
          <a:off x="476250" y="40871775"/>
          <a:ext cx="2381250" cy="1476375"/>
        </a:xfrm>
        <a:prstGeom prst="rect">
          <a:avLst/>
        </a:prstGeom>
      </xdr:spPr>
    </xdr:pic>
    <xdr:clientData/>
  </xdr:twoCellAnchor>
  <xdr:twoCellAnchor editAs="oneCell">
    <xdr:from>
      <xdr:col>1</xdr:col>
      <xdr:colOff>95250</xdr:colOff>
      <xdr:row>28</xdr:row>
      <xdr:rowOff>85725</xdr:rowOff>
    </xdr:from>
    <xdr:to>
      <xdr:col>1</xdr:col>
      <xdr:colOff>2495550</xdr:colOff>
      <xdr:row>28</xdr:row>
      <xdr:rowOff>1552575</xdr:rowOff>
    </xdr:to>
    <xdr:pic>
      <xdr:nvPicPr>
        <xdr:cNvPr id="28" name="Imagen 27">
          <a:extLst>
            <a:ext uri="{FF2B5EF4-FFF2-40B4-BE49-F238E27FC236}">
              <a16:creationId xmlns="" xmlns:a16="http://schemas.microsoft.com/office/drawing/2014/main" id="{00000000-0008-0000-0000-00001C000000}"/>
            </a:ext>
          </a:extLst>
        </xdr:cNvPr>
        <xdr:cNvPicPr>
          <a:picLocks noChangeAspect="1"/>
        </xdr:cNvPicPr>
      </xdr:nvPicPr>
      <xdr:blipFill>
        <a:blip xmlns:r="http://schemas.openxmlformats.org/officeDocument/2006/relationships" r:embed="rId26"/>
        <a:stretch>
          <a:fillRect/>
        </a:stretch>
      </xdr:blipFill>
      <xdr:spPr>
        <a:xfrm>
          <a:off x="457200" y="42529125"/>
          <a:ext cx="2400300" cy="1466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1095814</xdr:colOff>
      <xdr:row>8</xdr:row>
      <xdr:rowOff>254374</xdr:rowOff>
    </xdr:from>
    <xdr:ext cx="1063518" cy="1219200"/>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8859" t="29952" r="80972" b="44980"/>
        <a:stretch/>
      </xdr:blipFill>
      <xdr:spPr>
        <a:xfrm>
          <a:off x="1644902" y="9981080"/>
          <a:ext cx="1063518" cy="1219200"/>
        </a:xfrm>
        <a:prstGeom prst="rect">
          <a:avLst/>
        </a:prstGeom>
      </xdr:spPr>
    </xdr:pic>
    <xdr:clientData/>
  </xdr:oneCellAnchor>
  <xdr:oneCellAnchor>
    <xdr:from>
      <xdr:col>1</xdr:col>
      <xdr:colOff>1075780</xdr:colOff>
      <xdr:row>9</xdr:row>
      <xdr:rowOff>144556</xdr:rowOff>
    </xdr:from>
    <xdr:ext cx="1033077" cy="1295399"/>
    <xdr:pic>
      <xdr:nvPicPr>
        <xdr:cNvPr id="3" name="Imagen 2">
          <a:extLst>
            <a:ext uri="{FF2B5EF4-FFF2-40B4-BE49-F238E27FC236}">
              <a16:creationId xmlns=""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12709" t="31697" r="72682" b="29193"/>
        <a:stretch/>
      </xdr:blipFill>
      <xdr:spPr>
        <a:xfrm>
          <a:off x="1624868" y="11518527"/>
          <a:ext cx="1033077" cy="1295399"/>
        </a:xfrm>
        <a:prstGeom prst="rect">
          <a:avLst/>
        </a:prstGeom>
      </xdr:spPr>
    </xdr:pic>
    <xdr:clientData/>
  </xdr:oneCellAnchor>
  <xdr:oneCellAnchor>
    <xdr:from>
      <xdr:col>1</xdr:col>
      <xdr:colOff>619949</xdr:colOff>
      <xdr:row>12</xdr:row>
      <xdr:rowOff>314885</xdr:rowOff>
    </xdr:from>
    <xdr:ext cx="1407423" cy="428626"/>
    <xdr:pic>
      <xdr:nvPicPr>
        <xdr:cNvPr id="4" name="Imagen 3">
          <a:extLst>
            <a:ext uri="{FF2B5EF4-FFF2-40B4-BE49-F238E27FC236}">
              <a16:creationId xmlns="" xmlns:a16="http://schemas.microsoft.com/office/drawing/2014/main" id="{00000000-0008-0000-0100-000004000000}"/>
            </a:ext>
          </a:extLst>
        </xdr:cNvPr>
        <xdr:cNvPicPr>
          <a:picLocks noChangeAspect="1"/>
        </xdr:cNvPicPr>
      </xdr:nvPicPr>
      <xdr:blipFill rotWithShape="1">
        <a:blip xmlns:r="http://schemas.openxmlformats.org/officeDocument/2006/relationships" r:embed="rId3"/>
        <a:srcRect l="8146" t="36137" r="69066" b="51817"/>
        <a:stretch/>
      </xdr:blipFill>
      <xdr:spPr>
        <a:xfrm>
          <a:off x="1034567" y="15610914"/>
          <a:ext cx="1407423" cy="428626"/>
        </a:xfrm>
        <a:prstGeom prst="rect">
          <a:avLst/>
        </a:prstGeom>
      </xdr:spPr>
    </xdr:pic>
    <xdr:clientData/>
  </xdr:oneCellAnchor>
  <xdr:oneCellAnchor>
    <xdr:from>
      <xdr:col>1</xdr:col>
      <xdr:colOff>499286</xdr:colOff>
      <xdr:row>11</xdr:row>
      <xdr:rowOff>227293</xdr:rowOff>
    </xdr:from>
    <xdr:ext cx="1694780" cy="635000"/>
    <xdr:pic>
      <xdr:nvPicPr>
        <xdr:cNvPr id="5" name="Imagen 4">
          <a:extLst>
            <a:ext uri="{FF2B5EF4-FFF2-40B4-BE49-F238E27FC236}">
              <a16:creationId xmlns="" xmlns:a16="http://schemas.microsoft.com/office/drawing/2014/main" id="{00000000-0008-0000-0100-000005000000}"/>
            </a:ext>
          </a:extLst>
        </xdr:cNvPr>
        <xdr:cNvPicPr>
          <a:picLocks noChangeAspect="1"/>
        </xdr:cNvPicPr>
      </xdr:nvPicPr>
      <xdr:blipFill rotWithShape="1">
        <a:blip xmlns:r="http://schemas.openxmlformats.org/officeDocument/2006/relationships" r:embed="rId4"/>
        <a:srcRect l="15841" t="52734" r="59092" b="34004"/>
        <a:stretch/>
      </xdr:blipFill>
      <xdr:spPr>
        <a:xfrm>
          <a:off x="1048374" y="14402734"/>
          <a:ext cx="1694780" cy="635000"/>
        </a:xfrm>
        <a:prstGeom prst="rect">
          <a:avLst/>
        </a:prstGeom>
      </xdr:spPr>
    </xdr:pic>
    <xdr:clientData/>
  </xdr:oneCellAnchor>
  <xdr:oneCellAnchor>
    <xdr:from>
      <xdr:col>1</xdr:col>
      <xdr:colOff>265018</xdr:colOff>
      <xdr:row>3</xdr:row>
      <xdr:rowOff>258856</xdr:rowOff>
    </xdr:from>
    <xdr:ext cx="2623942" cy="1000125"/>
    <xdr:pic>
      <xdr:nvPicPr>
        <xdr:cNvPr id="6" name="Imagen 5">
          <a:extLst>
            <a:ext uri="{FF2B5EF4-FFF2-40B4-BE49-F238E27FC236}">
              <a16:creationId xmlns="" xmlns:a16="http://schemas.microsoft.com/office/drawing/2014/main" id="{00000000-0008-0000-0100-000006000000}"/>
            </a:ext>
          </a:extLst>
        </xdr:cNvPr>
        <xdr:cNvPicPr>
          <a:picLocks noChangeAspect="1"/>
        </xdr:cNvPicPr>
      </xdr:nvPicPr>
      <xdr:blipFill rotWithShape="1">
        <a:blip xmlns:r="http://schemas.openxmlformats.org/officeDocument/2006/relationships" r:embed="rId5"/>
        <a:srcRect l="15154" t="15887" r="42160" b="54422"/>
        <a:stretch/>
      </xdr:blipFill>
      <xdr:spPr>
        <a:xfrm>
          <a:off x="814106" y="1749238"/>
          <a:ext cx="2623942" cy="1000125"/>
        </a:xfrm>
        <a:prstGeom prst="rect">
          <a:avLst/>
        </a:prstGeom>
      </xdr:spPr>
    </xdr:pic>
    <xdr:clientData/>
  </xdr:oneCellAnchor>
  <xdr:oneCellAnchor>
    <xdr:from>
      <xdr:col>1</xdr:col>
      <xdr:colOff>327212</xdr:colOff>
      <xdr:row>4</xdr:row>
      <xdr:rowOff>270061</xdr:rowOff>
    </xdr:from>
    <xdr:ext cx="2535953" cy="866776"/>
    <xdr:pic>
      <xdr:nvPicPr>
        <xdr:cNvPr id="7" name="Imagen 6">
          <a:extLst>
            <a:ext uri="{FF2B5EF4-FFF2-40B4-BE49-F238E27FC236}">
              <a16:creationId xmlns="" xmlns:a16="http://schemas.microsoft.com/office/drawing/2014/main" id="{00000000-0008-0000-0100-000007000000}"/>
            </a:ext>
          </a:extLst>
        </xdr:cNvPr>
        <xdr:cNvPicPr>
          <a:picLocks noChangeAspect="1"/>
        </xdr:cNvPicPr>
      </xdr:nvPicPr>
      <xdr:blipFill rotWithShape="1">
        <a:blip xmlns:r="http://schemas.openxmlformats.org/officeDocument/2006/relationships" r:embed="rId6"/>
        <a:srcRect l="14717" t="51178" r="42086" b="20303"/>
        <a:stretch/>
      </xdr:blipFill>
      <xdr:spPr>
        <a:xfrm>
          <a:off x="876300" y="4180914"/>
          <a:ext cx="2535953" cy="866776"/>
        </a:xfrm>
        <a:prstGeom prst="rect">
          <a:avLst/>
        </a:prstGeom>
      </xdr:spPr>
    </xdr:pic>
    <xdr:clientData/>
  </xdr:oneCellAnchor>
  <xdr:oneCellAnchor>
    <xdr:from>
      <xdr:col>1</xdr:col>
      <xdr:colOff>92448</xdr:colOff>
      <xdr:row>5</xdr:row>
      <xdr:rowOff>90206</xdr:rowOff>
    </xdr:from>
    <xdr:ext cx="3090022" cy="2050117"/>
    <xdr:pic>
      <xdr:nvPicPr>
        <xdr:cNvPr id="8" name="Imagen 7">
          <a:extLst>
            <a:ext uri="{FF2B5EF4-FFF2-40B4-BE49-F238E27FC236}">
              <a16:creationId xmlns="" xmlns:a16="http://schemas.microsoft.com/office/drawing/2014/main" id="{00000000-0008-0000-0100-000008000000}"/>
            </a:ext>
          </a:extLst>
        </xdr:cNvPr>
        <xdr:cNvPicPr>
          <a:picLocks noChangeAspect="1"/>
        </xdr:cNvPicPr>
      </xdr:nvPicPr>
      <xdr:blipFill rotWithShape="1">
        <a:blip xmlns:r="http://schemas.openxmlformats.org/officeDocument/2006/relationships" r:embed="rId7"/>
        <a:srcRect l="26797" t="20185" r="37840" b="30330"/>
        <a:stretch/>
      </xdr:blipFill>
      <xdr:spPr>
        <a:xfrm>
          <a:off x="641536" y="4875118"/>
          <a:ext cx="3090022" cy="2050117"/>
        </a:xfrm>
        <a:prstGeom prst="rect">
          <a:avLst/>
        </a:prstGeom>
      </xdr:spPr>
    </xdr:pic>
    <xdr:clientData/>
  </xdr:oneCellAnchor>
  <xdr:oneCellAnchor>
    <xdr:from>
      <xdr:col>1</xdr:col>
      <xdr:colOff>403412</xdr:colOff>
      <xdr:row>6</xdr:row>
      <xdr:rowOff>48746</xdr:rowOff>
    </xdr:from>
    <xdr:ext cx="2084293" cy="2270872"/>
    <xdr:pic>
      <xdr:nvPicPr>
        <xdr:cNvPr id="9" name="Imagen 8">
          <a:extLst>
            <a:ext uri="{FF2B5EF4-FFF2-40B4-BE49-F238E27FC236}">
              <a16:creationId xmlns="" xmlns:a16="http://schemas.microsoft.com/office/drawing/2014/main" id="{00000000-0008-0000-0100-000009000000}"/>
            </a:ext>
          </a:extLst>
        </xdr:cNvPr>
        <xdr:cNvPicPr>
          <a:picLocks noChangeAspect="1"/>
        </xdr:cNvPicPr>
      </xdr:nvPicPr>
      <xdr:blipFill rotWithShape="1">
        <a:blip xmlns:r="http://schemas.openxmlformats.org/officeDocument/2006/relationships" r:embed="rId8"/>
        <a:srcRect l="15155" t="26696" r="61123" b="21865"/>
        <a:stretch/>
      </xdr:blipFill>
      <xdr:spPr>
        <a:xfrm>
          <a:off x="952500" y="6996393"/>
          <a:ext cx="2084293" cy="2270872"/>
        </a:xfrm>
        <a:prstGeom prst="rect">
          <a:avLst/>
        </a:prstGeom>
      </xdr:spPr>
    </xdr:pic>
    <xdr:clientData/>
  </xdr:oneCellAnchor>
  <xdr:oneCellAnchor>
    <xdr:from>
      <xdr:col>1</xdr:col>
      <xdr:colOff>103655</xdr:colOff>
      <xdr:row>7</xdr:row>
      <xdr:rowOff>30815</xdr:rowOff>
    </xdr:from>
    <xdr:ext cx="3058094" cy="1582831"/>
    <xdr:pic>
      <xdr:nvPicPr>
        <xdr:cNvPr id="10" name="Imagen 9">
          <a:extLst>
            <a:ext uri="{FF2B5EF4-FFF2-40B4-BE49-F238E27FC236}">
              <a16:creationId xmlns="" xmlns:a16="http://schemas.microsoft.com/office/drawing/2014/main" id="{00000000-0008-0000-0100-00000A000000}"/>
            </a:ext>
          </a:extLst>
        </xdr:cNvPr>
        <xdr:cNvPicPr>
          <a:picLocks noChangeAspect="1"/>
        </xdr:cNvPicPr>
      </xdr:nvPicPr>
      <xdr:blipFill rotWithShape="1">
        <a:blip xmlns:r="http://schemas.openxmlformats.org/officeDocument/2006/relationships" r:embed="rId9"/>
        <a:srcRect l="21598" t="18362" r="20708" b="37231"/>
        <a:stretch/>
      </xdr:blipFill>
      <xdr:spPr>
        <a:xfrm>
          <a:off x="652743" y="10497109"/>
          <a:ext cx="3058094" cy="1582831"/>
        </a:xfrm>
        <a:prstGeom prst="rect">
          <a:avLst/>
        </a:prstGeom>
      </xdr:spPr>
    </xdr:pic>
    <xdr:clientData/>
  </xdr:oneCellAnchor>
  <xdr:oneCellAnchor>
    <xdr:from>
      <xdr:col>1</xdr:col>
      <xdr:colOff>576542</xdr:colOff>
      <xdr:row>10</xdr:row>
      <xdr:rowOff>160804</xdr:rowOff>
    </xdr:from>
    <xdr:ext cx="1524001" cy="633393"/>
    <xdr:pic>
      <xdr:nvPicPr>
        <xdr:cNvPr id="11" name="Imagen 1">
          <a:extLst>
            <a:ext uri="{FF2B5EF4-FFF2-40B4-BE49-F238E27FC236}">
              <a16:creationId xmlns="" xmlns:a16="http://schemas.microsoft.com/office/drawing/2014/main" id="{00000000-0008-0000-0100-00000B000000}"/>
            </a:ext>
          </a:extLst>
        </xdr:cNvPr>
        <xdr:cNvPicPr>
          <a:picLocks noChangeAspect="1"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34856" t="66773" r="51807" b="25282"/>
        <a:stretch/>
      </xdr:blipFill>
      <xdr:spPr bwMode="auto">
        <a:xfrm>
          <a:off x="991160" y="13182039"/>
          <a:ext cx="1524001" cy="6333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114299</xdr:colOff>
      <xdr:row>13</xdr:row>
      <xdr:rowOff>133350</xdr:rowOff>
    </xdr:from>
    <xdr:ext cx="2390775" cy="1428750"/>
    <xdr:pic>
      <xdr:nvPicPr>
        <xdr:cNvPr id="12" name="Imagen 11">
          <a:extLst>
            <a:ext uri="{FF2B5EF4-FFF2-40B4-BE49-F238E27FC236}">
              <a16:creationId xmlns="" xmlns:a16="http://schemas.microsoft.com/office/drawing/2014/main" id="{00000000-0008-0000-0100-00000C000000}"/>
            </a:ext>
          </a:extLst>
        </xdr:cNvPr>
        <xdr:cNvPicPr>
          <a:picLocks noChangeAspect="1"/>
        </xdr:cNvPicPr>
      </xdr:nvPicPr>
      <xdr:blipFill>
        <a:blip xmlns:r="http://schemas.openxmlformats.org/officeDocument/2006/relationships" r:embed="rId11"/>
        <a:stretch>
          <a:fillRect/>
        </a:stretch>
      </xdr:blipFill>
      <xdr:spPr>
        <a:xfrm>
          <a:off x="533399" y="18097500"/>
          <a:ext cx="2390775" cy="1428750"/>
        </a:xfrm>
        <a:prstGeom prst="rect">
          <a:avLst/>
        </a:prstGeom>
      </xdr:spPr>
    </xdr:pic>
    <xdr:clientData/>
  </xdr:oneCellAnchor>
  <xdr:oneCellAnchor>
    <xdr:from>
      <xdr:col>1</xdr:col>
      <xdr:colOff>142876</xdr:colOff>
      <xdr:row>14</xdr:row>
      <xdr:rowOff>66675</xdr:rowOff>
    </xdr:from>
    <xdr:ext cx="2352674" cy="1438276"/>
    <xdr:pic>
      <xdr:nvPicPr>
        <xdr:cNvPr id="13" name="Imagen 12">
          <a:extLst>
            <a:ext uri="{FF2B5EF4-FFF2-40B4-BE49-F238E27FC236}">
              <a16:creationId xmlns="" xmlns:a16="http://schemas.microsoft.com/office/drawing/2014/main" id="{00000000-0008-0000-0100-00000D000000}"/>
            </a:ext>
          </a:extLst>
        </xdr:cNvPr>
        <xdr:cNvPicPr>
          <a:picLocks noChangeAspect="1"/>
        </xdr:cNvPicPr>
      </xdr:nvPicPr>
      <xdr:blipFill>
        <a:blip xmlns:r="http://schemas.openxmlformats.org/officeDocument/2006/relationships" r:embed="rId12"/>
        <a:stretch>
          <a:fillRect/>
        </a:stretch>
      </xdr:blipFill>
      <xdr:spPr>
        <a:xfrm>
          <a:off x="561976" y="19678650"/>
          <a:ext cx="2352674" cy="1438276"/>
        </a:xfrm>
        <a:prstGeom prst="rect">
          <a:avLst/>
        </a:prstGeom>
      </xdr:spPr>
    </xdr:pic>
    <xdr:clientData/>
  </xdr:oneCellAnchor>
  <xdr:oneCellAnchor>
    <xdr:from>
      <xdr:col>1</xdr:col>
      <xdr:colOff>152399</xdr:colOff>
      <xdr:row>15</xdr:row>
      <xdr:rowOff>85725</xdr:rowOff>
    </xdr:from>
    <xdr:ext cx="2381251" cy="1476375"/>
    <xdr:pic>
      <xdr:nvPicPr>
        <xdr:cNvPr id="19" name="Imagen 18">
          <a:extLst>
            <a:ext uri="{FF2B5EF4-FFF2-40B4-BE49-F238E27FC236}">
              <a16:creationId xmlns="" xmlns:a16="http://schemas.microsoft.com/office/drawing/2014/main" id="{00000000-0008-0000-0100-000013000000}"/>
            </a:ext>
          </a:extLst>
        </xdr:cNvPr>
        <xdr:cNvPicPr>
          <a:picLocks noChangeAspect="1"/>
        </xdr:cNvPicPr>
      </xdr:nvPicPr>
      <xdr:blipFill>
        <a:blip xmlns:r="http://schemas.openxmlformats.org/officeDocument/2006/relationships" r:embed="rId13"/>
        <a:stretch>
          <a:fillRect/>
        </a:stretch>
      </xdr:blipFill>
      <xdr:spPr>
        <a:xfrm>
          <a:off x="571499" y="29584650"/>
          <a:ext cx="2381251" cy="1476375"/>
        </a:xfrm>
        <a:prstGeom prst="rect">
          <a:avLst/>
        </a:prstGeom>
      </xdr:spPr>
    </xdr:pic>
    <xdr:clientData/>
  </xdr:oneCellAnchor>
  <xdr:oneCellAnchor>
    <xdr:from>
      <xdr:col>1</xdr:col>
      <xdr:colOff>152400</xdr:colOff>
      <xdr:row>16</xdr:row>
      <xdr:rowOff>104775</xdr:rowOff>
    </xdr:from>
    <xdr:ext cx="2371725" cy="1466850"/>
    <xdr:pic>
      <xdr:nvPicPr>
        <xdr:cNvPr id="20" name="Imagen 19">
          <a:extLst>
            <a:ext uri="{FF2B5EF4-FFF2-40B4-BE49-F238E27FC236}">
              <a16:creationId xmlns="" xmlns:a16="http://schemas.microsoft.com/office/drawing/2014/main" id="{00000000-0008-0000-0100-000014000000}"/>
            </a:ext>
          </a:extLst>
        </xdr:cNvPr>
        <xdr:cNvPicPr>
          <a:picLocks noChangeAspect="1"/>
        </xdr:cNvPicPr>
      </xdr:nvPicPr>
      <xdr:blipFill>
        <a:blip xmlns:r="http://schemas.openxmlformats.org/officeDocument/2006/relationships" r:embed="rId14"/>
        <a:stretch>
          <a:fillRect/>
        </a:stretch>
      </xdr:blipFill>
      <xdr:spPr>
        <a:xfrm>
          <a:off x="571500" y="31251525"/>
          <a:ext cx="2371725" cy="1466850"/>
        </a:xfrm>
        <a:prstGeom prst="rect">
          <a:avLst/>
        </a:prstGeom>
      </xdr:spPr>
    </xdr:pic>
    <xdr:clientData/>
  </xdr:oneCellAnchor>
  <xdr:oneCellAnchor>
    <xdr:from>
      <xdr:col>1</xdr:col>
      <xdr:colOff>114299</xdr:colOff>
      <xdr:row>17</xdr:row>
      <xdr:rowOff>57149</xdr:rowOff>
    </xdr:from>
    <xdr:ext cx="2447925" cy="1476375"/>
    <xdr:pic>
      <xdr:nvPicPr>
        <xdr:cNvPr id="21" name="Imagen 20">
          <a:extLst>
            <a:ext uri="{FF2B5EF4-FFF2-40B4-BE49-F238E27FC236}">
              <a16:creationId xmlns="" xmlns:a16="http://schemas.microsoft.com/office/drawing/2014/main" id="{00000000-0008-0000-0100-000015000000}"/>
            </a:ext>
          </a:extLst>
        </xdr:cNvPr>
        <xdr:cNvPicPr>
          <a:picLocks noChangeAspect="1"/>
        </xdr:cNvPicPr>
      </xdr:nvPicPr>
      <xdr:blipFill>
        <a:blip xmlns:r="http://schemas.openxmlformats.org/officeDocument/2006/relationships" r:embed="rId15"/>
        <a:stretch>
          <a:fillRect/>
        </a:stretch>
      </xdr:blipFill>
      <xdr:spPr>
        <a:xfrm>
          <a:off x="533399" y="32851724"/>
          <a:ext cx="2447925" cy="1476375"/>
        </a:xfrm>
        <a:prstGeom prst="rect">
          <a:avLst/>
        </a:prstGeom>
      </xdr:spPr>
    </xdr:pic>
    <xdr:clientData/>
  </xdr:oneCellAnchor>
  <xdr:oneCellAnchor>
    <xdr:from>
      <xdr:col>1</xdr:col>
      <xdr:colOff>161925</xdr:colOff>
      <xdr:row>18</xdr:row>
      <xdr:rowOff>76200</xdr:rowOff>
    </xdr:from>
    <xdr:ext cx="2324100" cy="1428750"/>
    <xdr:pic>
      <xdr:nvPicPr>
        <xdr:cNvPr id="24" name="Imagen 23">
          <a:extLst>
            <a:ext uri="{FF2B5EF4-FFF2-40B4-BE49-F238E27FC236}">
              <a16:creationId xmlns="" xmlns:a16="http://schemas.microsoft.com/office/drawing/2014/main" id="{00000000-0008-0000-0100-000018000000}"/>
            </a:ext>
          </a:extLst>
        </xdr:cNvPr>
        <xdr:cNvPicPr>
          <a:picLocks noChangeAspect="1"/>
        </xdr:cNvPicPr>
      </xdr:nvPicPr>
      <xdr:blipFill>
        <a:blip xmlns:r="http://schemas.openxmlformats.org/officeDocument/2006/relationships" r:embed="rId16"/>
        <a:stretch>
          <a:fillRect/>
        </a:stretch>
      </xdr:blipFill>
      <xdr:spPr>
        <a:xfrm>
          <a:off x="581025" y="37814250"/>
          <a:ext cx="2324100" cy="1428750"/>
        </a:xfrm>
        <a:prstGeom prst="rect">
          <a:avLst/>
        </a:prstGeom>
      </xdr:spPr>
    </xdr:pic>
    <xdr:clientData/>
  </xdr:oneCellAnchor>
  <xdr:oneCellAnchor>
    <xdr:from>
      <xdr:col>1</xdr:col>
      <xdr:colOff>95250</xdr:colOff>
      <xdr:row>19</xdr:row>
      <xdr:rowOff>85725</xdr:rowOff>
    </xdr:from>
    <xdr:ext cx="2400300" cy="1466850"/>
    <xdr:pic>
      <xdr:nvPicPr>
        <xdr:cNvPr id="27" name="Imagen 26">
          <a:extLst>
            <a:ext uri="{FF2B5EF4-FFF2-40B4-BE49-F238E27FC236}">
              <a16:creationId xmlns="" xmlns:a16="http://schemas.microsoft.com/office/drawing/2014/main" id="{00000000-0008-0000-0100-00001B000000}"/>
            </a:ext>
          </a:extLst>
        </xdr:cNvPr>
        <xdr:cNvPicPr>
          <a:picLocks noChangeAspect="1"/>
        </xdr:cNvPicPr>
      </xdr:nvPicPr>
      <xdr:blipFill>
        <a:blip xmlns:r="http://schemas.openxmlformats.org/officeDocument/2006/relationships" r:embed="rId17"/>
        <a:stretch>
          <a:fillRect/>
        </a:stretch>
      </xdr:blipFill>
      <xdr:spPr>
        <a:xfrm>
          <a:off x="514350" y="42767250"/>
          <a:ext cx="2400300" cy="1466850"/>
        </a:xfrm>
        <a:prstGeom prst="rect">
          <a:avLst/>
        </a:prstGeom>
      </xdr:spPr>
    </xdr:pic>
    <xdr:clientData/>
  </xdr:oneCellAnchor>
  <xdr:oneCellAnchor>
    <xdr:from>
      <xdr:col>1</xdr:col>
      <xdr:colOff>537883</xdr:colOff>
      <xdr:row>20</xdr:row>
      <xdr:rowOff>168089</xdr:rowOff>
    </xdr:from>
    <xdr:ext cx="1467971" cy="1938617"/>
    <xdr:pic>
      <xdr:nvPicPr>
        <xdr:cNvPr id="22" name="Imagen 21"/>
        <xdr:cNvPicPr/>
      </xdr:nvPicPr>
      <xdr:blipFill rotWithShape="1">
        <a:blip xmlns:r="http://schemas.openxmlformats.org/officeDocument/2006/relationships" r:embed="rId18"/>
        <a:srcRect l="34230" t="11961" r="35101" b="4667"/>
        <a:stretch/>
      </xdr:blipFill>
      <xdr:spPr bwMode="auto">
        <a:xfrm>
          <a:off x="1086971" y="28160383"/>
          <a:ext cx="1467971" cy="1938617"/>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414618</xdr:colOff>
      <xdr:row>21</xdr:row>
      <xdr:rowOff>67236</xdr:rowOff>
    </xdr:from>
    <xdr:ext cx="2521323" cy="840441"/>
    <xdr:pic>
      <xdr:nvPicPr>
        <xdr:cNvPr id="26" name="Imagen 25"/>
        <xdr:cNvPicPr/>
      </xdr:nvPicPr>
      <xdr:blipFill rotWithShape="1">
        <a:blip xmlns:r="http://schemas.openxmlformats.org/officeDocument/2006/relationships" r:embed="rId19"/>
        <a:srcRect l="9695" t="22514" r="65374" b="64470"/>
        <a:stretch/>
      </xdr:blipFill>
      <xdr:spPr bwMode="auto">
        <a:xfrm>
          <a:off x="963706" y="32284148"/>
          <a:ext cx="2521323" cy="840441"/>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616323</xdr:colOff>
      <xdr:row>22</xdr:row>
      <xdr:rowOff>67235</xdr:rowOff>
    </xdr:from>
    <xdr:ext cx="1949824" cy="2297206"/>
    <xdr:pic>
      <xdr:nvPicPr>
        <xdr:cNvPr id="28" name="Imagen 27"/>
        <xdr:cNvPicPr/>
      </xdr:nvPicPr>
      <xdr:blipFill rotWithShape="1">
        <a:blip xmlns:r="http://schemas.openxmlformats.org/officeDocument/2006/relationships" r:embed="rId20"/>
        <a:srcRect l="3755" t="23893" r="70751" b="7941"/>
        <a:stretch/>
      </xdr:blipFill>
      <xdr:spPr bwMode="auto">
        <a:xfrm>
          <a:off x="1165411" y="33292676"/>
          <a:ext cx="1949824" cy="2297206"/>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582704</xdr:colOff>
      <xdr:row>25</xdr:row>
      <xdr:rowOff>100852</xdr:rowOff>
    </xdr:from>
    <xdr:ext cx="1893795" cy="2263588"/>
    <xdr:pic>
      <xdr:nvPicPr>
        <xdr:cNvPr id="29" name="Imagen 28"/>
        <xdr:cNvPicPr/>
      </xdr:nvPicPr>
      <xdr:blipFill rotWithShape="1">
        <a:blip xmlns:r="http://schemas.openxmlformats.org/officeDocument/2006/relationships" r:embed="rId21"/>
        <a:srcRect l="61932" t="27523" r="13140" b="10275"/>
        <a:stretch/>
      </xdr:blipFill>
      <xdr:spPr bwMode="auto">
        <a:xfrm>
          <a:off x="1131792" y="40598911"/>
          <a:ext cx="1893795" cy="2263588"/>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627530</xdr:colOff>
      <xdr:row>23</xdr:row>
      <xdr:rowOff>91329</xdr:rowOff>
    </xdr:from>
    <xdr:ext cx="1972236" cy="2306955"/>
    <xdr:pic>
      <xdr:nvPicPr>
        <xdr:cNvPr id="30" name="Imagen 29"/>
        <xdr:cNvPicPr/>
      </xdr:nvPicPr>
      <xdr:blipFill rotWithShape="1">
        <a:blip xmlns:r="http://schemas.openxmlformats.org/officeDocument/2006/relationships" r:embed="rId22"/>
        <a:srcRect l="37792" t="21810" r="41630" b="12054"/>
        <a:stretch/>
      </xdr:blipFill>
      <xdr:spPr bwMode="auto">
        <a:xfrm>
          <a:off x="1176618" y="35703623"/>
          <a:ext cx="1972236" cy="230695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593912</xdr:colOff>
      <xdr:row>24</xdr:row>
      <xdr:rowOff>56029</xdr:rowOff>
    </xdr:from>
    <xdr:ext cx="1927411" cy="2375647"/>
    <xdr:pic>
      <xdr:nvPicPr>
        <xdr:cNvPr id="31" name="Imagen 30"/>
        <xdr:cNvPicPr/>
      </xdr:nvPicPr>
      <xdr:blipFill rotWithShape="1">
        <a:blip xmlns:r="http://schemas.openxmlformats.org/officeDocument/2006/relationships" r:embed="rId23"/>
        <a:srcRect l="31856" t="26736" r="45588" b="33161"/>
        <a:stretch/>
      </xdr:blipFill>
      <xdr:spPr bwMode="auto">
        <a:xfrm>
          <a:off x="1143000" y="38111205"/>
          <a:ext cx="1927411" cy="2375647"/>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549088</xdr:colOff>
      <xdr:row>26</xdr:row>
      <xdr:rowOff>78441</xdr:rowOff>
    </xdr:from>
    <xdr:ext cx="1949824" cy="2297206"/>
    <xdr:pic>
      <xdr:nvPicPr>
        <xdr:cNvPr id="32" name="Imagen 31"/>
        <xdr:cNvPicPr/>
      </xdr:nvPicPr>
      <xdr:blipFill rotWithShape="1">
        <a:blip xmlns:r="http://schemas.openxmlformats.org/officeDocument/2006/relationships" r:embed="rId23"/>
        <a:srcRect l="55204" t="26736" r="21250" b="33513"/>
        <a:stretch/>
      </xdr:blipFill>
      <xdr:spPr bwMode="auto">
        <a:xfrm>
          <a:off x="1098176" y="43019382"/>
          <a:ext cx="1949824" cy="2297206"/>
        </a:xfrm>
        <a:prstGeom prst="rect">
          <a:avLst/>
        </a:prstGeom>
        <a:ln>
          <a:noFill/>
        </a:ln>
        <a:extLst>
          <a:ext uri="{53640926-AAD7-44D8-BBD7-CCE9431645EC}">
            <a14:shadowObscured xmlns:a14="http://schemas.microsoft.com/office/drawing/2010/main"/>
          </a:ext>
        </a:extLst>
      </xdr:spPr>
    </xdr:pic>
    <xdr:clientData/>
  </xdr:oneCellAnchor>
  <xdr:oneCellAnchor>
    <xdr:from>
      <xdr:col>0</xdr:col>
      <xdr:colOff>425823</xdr:colOff>
      <xdr:row>0</xdr:row>
      <xdr:rowOff>145677</xdr:rowOff>
    </xdr:from>
    <xdr:ext cx="2536156" cy="753648"/>
    <xdr:pic>
      <xdr:nvPicPr>
        <xdr:cNvPr id="14" name="Imagen 13"/>
        <xdr:cNvPicPr>
          <a:picLocks noChangeAspect="1"/>
        </xdr:cNvPicPr>
      </xdr:nvPicPr>
      <xdr:blipFill rotWithShape="1">
        <a:blip xmlns:r="http://schemas.openxmlformats.org/officeDocument/2006/relationships" r:embed="rId24"/>
        <a:srcRect t="12945"/>
        <a:stretch/>
      </xdr:blipFill>
      <xdr:spPr>
        <a:xfrm>
          <a:off x="425823" y="145677"/>
          <a:ext cx="2536156" cy="75364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zoomScaleNormal="100" workbookViewId="0">
      <pane xSplit="2" ySplit="3" topLeftCell="C4" activePane="bottomRight" state="frozen"/>
      <selection pane="topRight" activeCell="C1" sqref="C1"/>
      <selection pane="bottomLeft" activeCell="A5" sqref="A5"/>
      <selection pane="bottomRight" activeCell="L4" sqref="L1:L1048576"/>
    </sheetView>
  </sheetViews>
  <sheetFormatPr baseColWidth="10" defaultRowHeight="12.75" x14ac:dyDescent="0.2"/>
  <cols>
    <col min="1" max="1" width="6.28515625" style="21" bestFit="1" customWidth="1"/>
    <col min="2" max="2" width="40.28515625" style="5" bestFit="1" customWidth="1"/>
    <col min="3" max="3" width="15.7109375" style="21" customWidth="1"/>
    <col min="4" max="10" width="15.7109375" style="5" customWidth="1"/>
    <col min="11" max="11" width="16.140625" style="5" customWidth="1"/>
    <col min="12" max="12" width="25" style="5" bestFit="1" customWidth="1"/>
    <col min="13" max="13" width="17.140625" style="5" bestFit="1" customWidth="1"/>
    <col min="14" max="14" width="21.5703125" style="5" bestFit="1" customWidth="1"/>
    <col min="15" max="16" width="25.85546875" style="5" customWidth="1"/>
    <col min="17" max="17" width="23.85546875" style="27" customWidth="1"/>
    <col min="18" max="19" width="25.85546875" style="5" customWidth="1"/>
    <col min="20" max="16384" width="11.42578125" style="5"/>
  </cols>
  <sheetData>
    <row r="1" spans="1:19" ht="47.25" customHeight="1" thickBot="1" x14ac:dyDescent="0.25">
      <c r="A1" s="44" t="s">
        <v>1</v>
      </c>
      <c r="B1" s="1"/>
      <c r="C1" s="2" t="s">
        <v>24</v>
      </c>
      <c r="D1" s="3" t="s">
        <v>3</v>
      </c>
      <c r="E1" s="3" t="s">
        <v>3</v>
      </c>
      <c r="F1" s="3" t="s">
        <v>3</v>
      </c>
      <c r="G1" s="3" t="s">
        <v>3</v>
      </c>
      <c r="H1" s="4" t="s">
        <v>17</v>
      </c>
      <c r="I1" s="3" t="s">
        <v>3</v>
      </c>
      <c r="J1" s="3" t="s">
        <v>3</v>
      </c>
      <c r="K1" s="42" t="s">
        <v>5</v>
      </c>
      <c r="L1" s="55" t="s">
        <v>9</v>
      </c>
      <c r="M1" s="55"/>
      <c r="N1" s="55"/>
      <c r="O1" s="53" t="s">
        <v>10</v>
      </c>
      <c r="P1" s="54"/>
      <c r="Q1" s="54"/>
      <c r="R1" s="51" t="s">
        <v>14</v>
      </c>
      <c r="S1" s="51" t="s">
        <v>15</v>
      </c>
    </row>
    <row r="2" spans="1:19" ht="30" customHeight="1" thickBot="1" x14ac:dyDescent="0.25">
      <c r="A2" s="45"/>
      <c r="B2" s="1" t="s">
        <v>4</v>
      </c>
      <c r="C2" s="4" t="s">
        <v>16</v>
      </c>
      <c r="D2" s="6" t="s">
        <v>18</v>
      </c>
      <c r="E2" s="6" t="s">
        <v>19</v>
      </c>
      <c r="F2" s="6" t="s">
        <v>20</v>
      </c>
      <c r="G2" s="6" t="s">
        <v>21</v>
      </c>
      <c r="H2" s="4" t="s">
        <v>17</v>
      </c>
      <c r="I2" s="6" t="s">
        <v>22</v>
      </c>
      <c r="J2" s="6" t="s">
        <v>23</v>
      </c>
      <c r="K2" s="43"/>
      <c r="L2" s="49" t="s">
        <v>12</v>
      </c>
      <c r="M2" s="49" t="s">
        <v>13</v>
      </c>
      <c r="N2" s="47" t="s">
        <v>7</v>
      </c>
      <c r="O2" s="49" t="s">
        <v>12</v>
      </c>
      <c r="P2" s="49" t="s">
        <v>13</v>
      </c>
      <c r="Q2" s="47" t="s">
        <v>8</v>
      </c>
      <c r="R2" s="52"/>
      <c r="S2" s="52"/>
    </row>
    <row r="3" spans="1:19" ht="39.75" customHeight="1" thickBot="1" x14ac:dyDescent="0.25">
      <c r="A3" s="46"/>
      <c r="B3" s="1" t="s">
        <v>2</v>
      </c>
      <c r="C3" s="7" t="s">
        <v>0</v>
      </c>
      <c r="D3" s="8" t="s">
        <v>0</v>
      </c>
      <c r="E3" s="8" t="s">
        <v>0</v>
      </c>
      <c r="F3" s="8" t="s">
        <v>0</v>
      </c>
      <c r="G3" s="8" t="s">
        <v>0</v>
      </c>
      <c r="H3" s="8" t="s">
        <v>0</v>
      </c>
      <c r="I3" s="8" t="s">
        <v>0</v>
      </c>
      <c r="J3" s="8" t="s">
        <v>0</v>
      </c>
      <c r="K3" s="43"/>
      <c r="L3" s="50"/>
      <c r="M3" s="50"/>
      <c r="N3" s="48"/>
      <c r="O3" s="50"/>
      <c r="P3" s="50"/>
      <c r="Q3" s="48"/>
      <c r="R3" s="52"/>
      <c r="S3" s="52"/>
    </row>
    <row r="4" spans="1:19" ht="129.94999999999999" customHeight="1" x14ac:dyDescent="0.2">
      <c r="A4" s="9">
        <v>1</v>
      </c>
      <c r="B4" s="10"/>
      <c r="C4" s="11"/>
      <c r="D4" s="12">
        <v>0</v>
      </c>
      <c r="E4" s="12">
        <v>0</v>
      </c>
      <c r="F4" s="12">
        <v>1</v>
      </c>
      <c r="G4" s="12">
        <v>1</v>
      </c>
      <c r="H4" s="12"/>
      <c r="I4" s="12">
        <v>0</v>
      </c>
      <c r="J4" s="12">
        <v>1</v>
      </c>
      <c r="K4" s="12">
        <f t="shared" ref="K4:K29" si="0">SUM(C4:J4)</f>
        <v>3</v>
      </c>
      <c r="L4" s="13">
        <v>600000</v>
      </c>
      <c r="M4" s="13">
        <v>114000</v>
      </c>
      <c r="N4" s="13">
        <f>+L4+M4</f>
        <v>714000</v>
      </c>
      <c r="O4" s="13">
        <v>620000</v>
      </c>
      <c r="P4" s="13">
        <v>117800</v>
      </c>
      <c r="Q4" s="13">
        <f>+O4+P4</f>
        <v>737800</v>
      </c>
      <c r="R4" s="13">
        <f>+(N4+P4)/2</f>
        <v>415900</v>
      </c>
      <c r="S4" s="13">
        <f>+K4*R4</f>
        <v>1247700</v>
      </c>
    </row>
    <row r="5" spans="1:19" ht="129.94999999999999" customHeight="1" x14ac:dyDescent="0.2">
      <c r="A5" s="14">
        <v>2</v>
      </c>
      <c r="B5" s="15"/>
      <c r="C5" s="16"/>
      <c r="D5" s="17">
        <v>0</v>
      </c>
      <c r="E5" s="17">
        <v>0</v>
      </c>
      <c r="F5" s="17">
        <v>0</v>
      </c>
      <c r="G5" s="17">
        <v>0</v>
      </c>
      <c r="H5" s="17">
        <v>2</v>
      </c>
      <c r="I5" s="17">
        <v>0</v>
      </c>
      <c r="J5" s="17">
        <v>0</v>
      </c>
      <c r="K5" s="17">
        <f t="shared" si="0"/>
        <v>2</v>
      </c>
      <c r="L5" s="13">
        <v>500000</v>
      </c>
      <c r="M5" s="18">
        <v>95</v>
      </c>
      <c r="N5" s="19">
        <v>595000</v>
      </c>
      <c r="O5" s="13">
        <v>620000</v>
      </c>
      <c r="P5" s="13">
        <v>117800</v>
      </c>
      <c r="Q5" s="13">
        <f t="shared" ref="Q5:Q29" si="1">+O5+P5</f>
        <v>737800</v>
      </c>
      <c r="R5" s="13">
        <f t="shared" ref="R5:R29" si="2">+(N5+P5)/2</f>
        <v>356400</v>
      </c>
      <c r="S5" s="13">
        <f t="shared" ref="S5:S29" si="3">+K5*R5</f>
        <v>712800</v>
      </c>
    </row>
    <row r="6" spans="1:19" ht="129.94999999999999" customHeight="1" x14ac:dyDescent="0.2">
      <c r="A6" s="14">
        <v>3</v>
      </c>
      <c r="B6" s="15"/>
      <c r="C6" s="16"/>
      <c r="D6" s="17">
        <v>0</v>
      </c>
      <c r="E6" s="17">
        <v>0</v>
      </c>
      <c r="F6" s="17">
        <v>4</v>
      </c>
      <c r="G6" s="17">
        <v>0</v>
      </c>
      <c r="H6" s="17"/>
      <c r="I6" s="17">
        <v>0</v>
      </c>
      <c r="J6" s="17">
        <v>2</v>
      </c>
      <c r="K6" s="17">
        <f t="shared" si="0"/>
        <v>6</v>
      </c>
      <c r="L6" s="13">
        <v>500000</v>
      </c>
      <c r="M6" s="18">
        <v>95</v>
      </c>
      <c r="N6" s="19">
        <v>595000</v>
      </c>
      <c r="O6" s="13">
        <v>350000</v>
      </c>
      <c r="P6" s="13">
        <v>66500</v>
      </c>
      <c r="Q6" s="13">
        <f t="shared" si="1"/>
        <v>416500</v>
      </c>
      <c r="R6" s="13">
        <f t="shared" si="2"/>
        <v>330750</v>
      </c>
      <c r="S6" s="13">
        <f t="shared" si="3"/>
        <v>1984500</v>
      </c>
    </row>
    <row r="7" spans="1:19" ht="129.94999999999999" customHeight="1" x14ac:dyDescent="0.2">
      <c r="A7" s="14">
        <v>4</v>
      </c>
      <c r="B7" s="15"/>
      <c r="C7" s="16"/>
      <c r="D7" s="17">
        <v>0</v>
      </c>
      <c r="E7" s="17">
        <v>0</v>
      </c>
      <c r="F7" s="17">
        <v>0</v>
      </c>
      <c r="G7" s="17">
        <v>0</v>
      </c>
      <c r="H7" s="17"/>
      <c r="I7" s="17">
        <v>0</v>
      </c>
      <c r="J7" s="17">
        <v>0</v>
      </c>
      <c r="K7" s="17">
        <f t="shared" si="0"/>
        <v>0</v>
      </c>
      <c r="L7" s="13">
        <v>430000</v>
      </c>
      <c r="M7" s="18">
        <v>81.7</v>
      </c>
      <c r="N7" s="19">
        <v>511700</v>
      </c>
      <c r="O7" s="13">
        <v>600000</v>
      </c>
      <c r="P7" s="13">
        <v>114000</v>
      </c>
      <c r="Q7" s="13">
        <f t="shared" si="1"/>
        <v>714000</v>
      </c>
      <c r="R7" s="13">
        <f t="shared" si="2"/>
        <v>312850</v>
      </c>
      <c r="S7" s="13">
        <f t="shared" si="3"/>
        <v>0</v>
      </c>
    </row>
    <row r="8" spans="1:19" ht="129.94999999999999" customHeight="1" x14ac:dyDescent="0.2">
      <c r="A8" s="14">
        <v>5</v>
      </c>
      <c r="B8" s="15"/>
      <c r="C8" s="16"/>
      <c r="D8" s="17">
        <v>0</v>
      </c>
      <c r="E8" s="17">
        <v>0</v>
      </c>
      <c r="F8" s="17">
        <v>0</v>
      </c>
      <c r="G8" s="17">
        <v>0</v>
      </c>
      <c r="H8" s="17"/>
      <c r="I8" s="17">
        <v>0</v>
      </c>
      <c r="J8" s="17">
        <v>0</v>
      </c>
      <c r="K8" s="17">
        <f t="shared" si="0"/>
        <v>0</v>
      </c>
      <c r="L8" s="13">
        <v>400000</v>
      </c>
      <c r="M8" s="18">
        <v>76</v>
      </c>
      <c r="N8" s="19">
        <v>476000</v>
      </c>
      <c r="O8" s="13">
        <v>360000</v>
      </c>
      <c r="P8" s="13">
        <v>68400</v>
      </c>
      <c r="Q8" s="13">
        <f t="shared" si="1"/>
        <v>428400</v>
      </c>
      <c r="R8" s="13">
        <f t="shared" si="2"/>
        <v>272200</v>
      </c>
      <c r="S8" s="13">
        <f t="shared" si="3"/>
        <v>0</v>
      </c>
    </row>
    <row r="9" spans="1:19" ht="129.94999999999999" customHeight="1" x14ac:dyDescent="0.2">
      <c r="A9" s="14">
        <v>6</v>
      </c>
      <c r="B9" s="15"/>
      <c r="C9" s="16"/>
      <c r="D9" s="17">
        <v>5</v>
      </c>
      <c r="E9" s="17">
        <v>2</v>
      </c>
      <c r="F9" s="17">
        <v>20</v>
      </c>
      <c r="G9" s="17">
        <v>20</v>
      </c>
      <c r="H9" s="17"/>
      <c r="I9" s="17">
        <v>350</v>
      </c>
      <c r="J9" s="17">
        <v>35</v>
      </c>
      <c r="K9" s="17">
        <f t="shared" si="0"/>
        <v>432</v>
      </c>
      <c r="L9" s="13">
        <v>80000</v>
      </c>
      <c r="M9" s="18">
        <v>15.2</v>
      </c>
      <c r="N9" s="19">
        <v>95200</v>
      </c>
      <c r="O9" s="13">
        <v>72000</v>
      </c>
      <c r="P9" s="13">
        <v>13680</v>
      </c>
      <c r="Q9" s="13">
        <f t="shared" si="1"/>
        <v>85680</v>
      </c>
      <c r="R9" s="13">
        <f t="shared" si="2"/>
        <v>54440</v>
      </c>
      <c r="S9" s="13">
        <f t="shared" si="3"/>
        <v>23518080</v>
      </c>
    </row>
    <row r="10" spans="1:19" ht="129.94999999999999" customHeight="1" x14ac:dyDescent="0.2">
      <c r="A10" s="14">
        <v>7</v>
      </c>
      <c r="B10" s="15"/>
      <c r="C10" s="16">
        <v>3</v>
      </c>
      <c r="D10" s="17">
        <v>0</v>
      </c>
      <c r="E10" s="17">
        <v>0</v>
      </c>
      <c r="F10" s="17">
        <v>5</v>
      </c>
      <c r="G10" s="17">
        <v>3</v>
      </c>
      <c r="H10" s="17">
        <v>2</v>
      </c>
      <c r="I10" s="17">
        <v>10</v>
      </c>
      <c r="J10" s="17">
        <v>5</v>
      </c>
      <c r="K10" s="17">
        <f t="shared" si="0"/>
        <v>28</v>
      </c>
      <c r="L10" s="13">
        <v>85000</v>
      </c>
      <c r="M10" s="18">
        <v>16.149999999999999</v>
      </c>
      <c r="N10" s="19">
        <v>101150</v>
      </c>
      <c r="O10" s="13">
        <v>76000</v>
      </c>
      <c r="P10" s="13">
        <v>14440</v>
      </c>
      <c r="Q10" s="13">
        <f t="shared" si="1"/>
        <v>90440</v>
      </c>
      <c r="R10" s="13">
        <f t="shared" si="2"/>
        <v>57795</v>
      </c>
      <c r="S10" s="13">
        <f t="shared" si="3"/>
        <v>1618260</v>
      </c>
    </row>
    <row r="11" spans="1:19" ht="129.94999999999999" customHeight="1" x14ac:dyDescent="0.2">
      <c r="A11" s="14">
        <v>8</v>
      </c>
      <c r="B11" s="15"/>
      <c r="C11" s="16"/>
      <c r="D11" s="17">
        <v>0</v>
      </c>
      <c r="E11" s="17">
        <v>0</v>
      </c>
      <c r="F11" s="17">
        <v>6</v>
      </c>
      <c r="G11" s="17">
        <v>2</v>
      </c>
      <c r="H11" s="17"/>
      <c r="I11" s="17">
        <v>1</v>
      </c>
      <c r="J11" s="17">
        <v>0</v>
      </c>
      <c r="K11" s="17">
        <f t="shared" si="0"/>
        <v>9</v>
      </c>
      <c r="L11" s="13">
        <v>83000</v>
      </c>
      <c r="M11" s="18">
        <v>15.77</v>
      </c>
      <c r="N11" s="19">
        <v>98770</v>
      </c>
      <c r="O11" s="13">
        <v>78000</v>
      </c>
      <c r="P11" s="13">
        <v>14820</v>
      </c>
      <c r="Q11" s="13">
        <f t="shared" si="1"/>
        <v>92820</v>
      </c>
      <c r="R11" s="13">
        <f t="shared" si="2"/>
        <v>56795</v>
      </c>
      <c r="S11" s="13">
        <f t="shared" si="3"/>
        <v>511155</v>
      </c>
    </row>
    <row r="12" spans="1:19" ht="129.94999999999999" customHeight="1" x14ac:dyDescent="0.2">
      <c r="A12" s="14">
        <v>9</v>
      </c>
      <c r="B12" s="15"/>
      <c r="C12" s="16">
        <v>1</v>
      </c>
      <c r="D12" s="17">
        <v>0</v>
      </c>
      <c r="E12" s="17">
        <v>0</v>
      </c>
      <c r="F12" s="17">
        <v>1</v>
      </c>
      <c r="G12" s="17">
        <v>0</v>
      </c>
      <c r="H12" s="17">
        <v>1</v>
      </c>
      <c r="I12" s="17">
        <v>1</v>
      </c>
      <c r="J12" s="17">
        <v>10</v>
      </c>
      <c r="K12" s="17">
        <f t="shared" si="0"/>
        <v>14</v>
      </c>
      <c r="L12" s="13">
        <v>70000</v>
      </c>
      <c r="M12" s="18">
        <v>13.3</v>
      </c>
      <c r="N12" s="19">
        <v>83300</v>
      </c>
      <c r="O12" s="13">
        <v>59832</v>
      </c>
      <c r="P12" s="13">
        <v>11368.08</v>
      </c>
      <c r="Q12" s="13">
        <f t="shared" si="1"/>
        <v>71200.08</v>
      </c>
      <c r="R12" s="13">
        <f t="shared" si="2"/>
        <v>47334.04</v>
      </c>
      <c r="S12" s="13">
        <f t="shared" si="3"/>
        <v>662676.56000000006</v>
      </c>
    </row>
    <row r="13" spans="1:19" ht="129.94999999999999" customHeight="1" x14ac:dyDescent="0.2">
      <c r="A13" s="14">
        <v>10</v>
      </c>
      <c r="B13" s="15"/>
      <c r="C13" s="16">
        <v>1</v>
      </c>
      <c r="D13" s="17">
        <v>0</v>
      </c>
      <c r="E13" s="17">
        <v>0</v>
      </c>
      <c r="F13" s="17">
        <v>1</v>
      </c>
      <c r="G13" s="17">
        <v>0</v>
      </c>
      <c r="H13" s="17"/>
      <c r="I13" s="17">
        <v>1</v>
      </c>
      <c r="J13" s="17">
        <v>0</v>
      </c>
      <c r="K13" s="17">
        <f t="shared" si="0"/>
        <v>3</v>
      </c>
      <c r="L13" s="13">
        <v>60000</v>
      </c>
      <c r="M13" s="18">
        <v>11.4</v>
      </c>
      <c r="N13" s="19">
        <v>71400</v>
      </c>
      <c r="O13" s="13">
        <v>45000</v>
      </c>
      <c r="P13" s="13">
        <v>8550</v>
      </c>
      <c r="Q13" s="13">
        <f t="shared" si="1"/>
        <v>53550</v>
      </c>
      <c r="R13" s="13">
        <f t="shared" si="2"/>
        <v>39975</v>
      </c>
      <c r="S13" s="13">
        <f t="shared" si="3"/>
        <v>119925</v>
      </c>
    </row>
    <row r="14" spans="1:19" ht="129.94999999999999" customHeight="1" x14ac:dyDescent="0.2">
      <c r="A14" s="14">
        <v>11</v>
      </c>
      <c r="B14" s="15"/>
      <c r="C14" s="16"/>
      <c r="D14" s="17">
        <v>0</v>
      </c>
      <c r="E14" s="17">
        <v>0</v>
      </c>
      <c r="F14" s="17">
        <v>5</v>
      </c>
      <c r="G14" s="17">
        <v>0</v>
      </c>
      <c r="H14" s="17"/>
      <c r="I14" s="17">
        <v>10</v>
      </c>
      <c r="J14" s="17">
        <v>2</v>
      </c>
      <c r="K14" s="17">
        <f t="shared" si="0"/>
        <v>17</v>
      </c>
      <c r="L14" s="13">
        <v>110000</v>
      </c>
      <c r="M14" s="18">
        <v>20.9</v>
      </c>
      <c r="N14" s="19">
        <v>130900</v>
      </c>
      <c r="O14" s="13">
        <v>80000</v>
      </c>
      <c r="P14" s="13">
        <v>15200</v>
      </c>
      <c r="Q14" s="13">
        <f t="shared" si="1"/>
        <v>95200</v>
      </c>
      <c r="R14" s="13">
        <f t="shared" si="2"/>
        <v>73050</v>
      </c>
      <c r="S14" s="13">
        <f t="shared" si="3"/>
        <v>1241850</v>
      </c>
    </row>
    <row r="15" spans="1:19" ht="129.94999999999999" customHeight="1" x14ac:dyDescent="0.2">
      <c r="A15" s="14">
        <v>12</v>
      </c>
      <c r="B15" s="15"/>
      <c r="C15" s="16"/>
      <c r="D15" s="17">
        <v>0</v>
      </c>
      <c r="E15" s="17">
        <v>0</v>
      </c>
      <c r="F15" s="17">
        <v>5</v>
      </c>
      <c r="G15" s="17">
        <v>0</v>
      </c>
      <c r="H15" s="17"/>
      <c r="I15" s="17">
        <v>10</v>
      </c>
      <c r="J15" s="17">
        <v>2</v>
      </c>
      <c r="K15" s="17">
        <f t="shared" si="0"/>
        <v>17</v>
      </c>
      <c r="L15" s="13">
        <v>110000</v>
      </c>
      <c r="M15" s="18">
        <v>20.9</v>
      </c>
      <c r="N15" s="19">
        <v>130900</v>
      </c>
      <c r="O15" s="13">
        <v>80000</v>
      </c>
      <c r="P15" s="13">
        <v>15200</v>
      </c>
      <c r="Q15" s="13">
        <f t="shared" si="1"/>
        <v>95200</v>
      </c>
      <c r="R15" s="13">
        <f t="shared" si="2"/>
        <v>73050</v>
      </c>
      <c r="S15" s="13">
        <f t="shared" si="3"/>
        <v>1241850</v>
      </c>
    </row>
    <row r="16" spans="1:19" ht="129.94999999999999" customHeight="1" x14ac:dyDescent="0.2">
      <c r="A16" s="14">
        <v>13</v>
      </c>
      <c r="B16" s="15"/>
      <c r="C16" s="16">
        <v>1</v>
      </c>
      <c r="D16" s="17">
        <v>0</v>
      </c>
      <c r="E16" s="17">
        <v>0</v>
      </c>
      <c r="F16" s="17">
        <v>2</v>
      </c>
      <c r="G16" s="17">
        <v>0</v>
      </c>
      <c r="H16" s="17">
        <v>1</v>
      </c>
      <c r="I16" s="17">
        <v>3</v>
      </c>
      <c r="J16" s="17">
        <v>1</v>
      </c>
      <c r="K16" s="17">
        <f t="shared" si="0"/>
        <v>8</v>
      </c>
      <c r="L16" s="13">
        <v>110000</v>
      </c>
      <c r="M16" s="18">
        <v>20.9</v>
      </c>
      <c r="N16" s="19">
        <v>130900</v>
      </c>
      <c r="O16" s="13">
        <v>90000</v>
      </c>
      <c r="P16" s="13">
        <v>17100</v>
      </c>
      <c r="Q16" s="13">
        <f t="shared" si="1"/>
        <v>107100</v>
      </c>
      <c r="R16" s="13">
        <f t="shared" si="2"/>
        <v>74000</v>
      </c>
      <c r="S16" s="13">
        <f t="shared" si="3"/>
        <v>592000</v>
      </c>
    </row>
    <row r="17" spans="1:19" ht="129.94999999999999" customHeight="1" x14ac:dyDescent="0.2">
      <c r="A17" s="14">
        <v>14</v>
      </c>
      <c r="B17" s="15"/>
      <c r="C17" s="16">
        <v>1</v>
      </c>
      <c r="D17" s="17">
        <v>0</v>
      </c>
      <c r="E17" s="17">
        <v>0</v>
      </c>
      <c r="F17" s="17">
        <v>0</v>
      </c>
      <c r="G17" s="17">
        <v>0</v>
      </c>
      <c r="H17" s="17">
        <v>1</v>
      </c>
      <c r="I17" s="17">
        <v>3</v>
      </c>
      <c r="J17" s="17">
        <v>1</v>
      </c>
      <c r="K17" s="17">
        <f t="shared" si="0"/>
        <v>6</v>
      </c>
      <c r="L17" s="13">
        <v>110000</v>
      </c>
      <c r="M17" s="18">
        <v>20.9</v>
      </c>
      <c r="N17" s="19">
        <v>130900</v>
      </c>
      <c r="O17" s="13">
        <v>98000</v>
      </c>
      <c r="P17" s="13">
        <v>18620</v>
      </c>
      <c r="Q17" s="13">
        <f t="shared" si="1"/>
        <v>116620</v>
      </c>
      <c r="R17" s="13">
        <f t="shared" si="2"/>
        <v>74760</v>
      </c>
      <c r="S17" s="13">
        <f t="shared" si="3"/>
        <v>448560</v>
      </c>
    </row>
    <row r="18" spans="1:19" ht="129.94999999999999" customHeight="1" x14ac:dyDescent="0.2">
      <c r="A18" s="14">
        <v>15</v>
      </c>
      <c r="B18" s="15"/>
      <c r="C18" s="16">
        <v>1</v>
      </c>
      <c r="D18" s="17">
        <v>0</v>
      </c>
      <c r="E18" s="17">
        <v>0</v>
      </c>
      <c r="F18" s="17">
        <v>0</v>
      </c>
      <c r="G18" s="17">
        <v>0</v>
      </c>
      <c r="H18" s="17">
        <v>1</v>
      </c>
      <c r="I18" s="17">
        <v>3</v>
      </c>
      <c r="J18" s="17">
        <v>0</v>
      </c>
      <c r="K18" s="17">
        <f t="shared" si="0"/>
        <v>5</v>
      </c>
      <c r="L18" s="13">
        <v>110000</v>
      </c>
      <c r="M18" s="18">
        <v>20.9</v>
      </c>
      <c r="N18" s="19">
        <v>130900</v>
      </c>
      <c r="O18" s="13">
        <v>88000</v>
      </c>
      <c r="P18" s="13">
        <v>16720</v>
      </c>
      <c r="Q18" s="13">
        <f t="shared" si="1"/>
        <v>104720</v>
      </c>
      <c r="R18" s="13">
        <f t="shared" si="2"/>
        <v>73810</v>
      </c>
      <c r="S18" s="13">
        <f t="shared" si="3"/>
        <v>369050</v>
      </c>
    </row>
    <row r="19" spans="1:19" ht="129.94999999999999" customHeight="1" x14ac:dyDescent="0.2">
      <c r="A19" s="14">
        <v>16</v>
      </c>
      <c r="B19" s="15"/>
      <c r="C19" s="16"/>
      <c r="D19" s="17">
        <v>0</v>
      </c>
      <c r="E19" s="17">
        <v>0</v>
      </c>
      <c r="F19" s="17">
        <v>0</v>
      </c>
      <c r="G19" s="17">
        <v>1</v>
      </c>
      <c r="H19" s="17"/>
      <c r="I19" s="17">
        <v>0</v>
      </c>
      <c r="J19" s="17">
        <v>0</v>
      </c>
      <c r="K19" s="17">
        <f t="shared" si="0"/>
        <v>1</v>
      </c>
      <c r="L19" s="13">
        <v>110000</v>
      </c>
      <c r="M19" s="18">
        <v>20.9</v>
      </c>
      <c r="N19" s="19">
        <v>130900</v>
      </c>
      <c r="O19" s="13">
        <v>98000</v>
      </c>
      <c r="P19" s="13">
        <v>18620</v>
      </c>
      <c r="Q19" s="13">
        <f t="shared" si="1"/>
        <v>116620</v>
      </c>
      <c r="R19" s="13">
        <f t="shared" si="2"/>
        <v>74760</v>
      </c>
      <c r="S19" s="13">
        <f t="shared" si="3"/>
        <v>74760</v>
      </c>
    </row>
    <row r="20" spans="1:19" ht="129.94999999999999" customHeight="1" x14ac:dyDescent="0.2">
      <c r="A20" s="14">
        <v>17</v>
      </c>
      <c r="B20" s="15"/>
      <c r="C20" s="16"/>
      <c r="D20" s="17">
        <v>0</v>
      </c>
      <c r="E20" s="17">
        <v>0</v>
      </c>
      <c r="F20" s="17">
        <v>0</v>
      </c>
      <c r="G20" s="17">
        <v>1</v>
      </c>
      <c r="H20" s="17"/>
      <c r="I20" s="17">
        <v>0</v>
      </c>
      <c r="J20" s="17">
        <v>1</v>
      </c>
      <c r="K20" s="17">
        <f t="shared" si="0"/>
        <v>2</v>
      </c>
      <c r="L20" s="13">
        <v>110000</v>
      </c>
      <c r="M20" s="18">
        <v>20.9</v>
      </c>
      <c r="N20" s="19">
        <v>130900</v>
      </c>
      <c r="O20" s="13">
        <v>94000</v>
      </c>
      <c r="P20" s="13">
        <v>17860</v>
      </c>
      <c r="Q20" s="13">
        <f t="shared" si="1"/>
        <v>111860</v>
      </c>
      <c r="R20" s="13">
        <f t="shared" si="2"/>
        <v>74380</v>
      </c>
      <c r="S20" s="13">
        <f t="shared" si="3"/>
        <v>148760</v>
      </c>
    </row>
    <row r="21" spans="1:19" ht="129.94999999999999" customHeight="1" x14ac:dyDescent="0.2">
      <c r="A21" s="14">
        <v>18</v>
      </c>
      <c r="B21" s="15"/>
      <c r="C21" s="16"/>
      <c r="D21" s="17">
        <v>0</v>
      </c>
      <c r="E21" s="17">
        <v>0</v>
      </c>
      <c r="F21" s="17">
        <v>1</v>
      </c>
      <c r="G21" s="17">
        <v>1</v>
      </c>
      <c r="H21" s="17"/>
      <c r="I21" s="17">
        <v>0</v>
      </c>
      <c r="J21" s="17">
        <v>1</v>
      </c>
      <c r="K21" s="17">
        <f t="shared" si="0"/>
        <v>3</v>
      </c>
      <c r="L21" s="13">
        <v>110000</v>
      </c>
      <c r="M21" s="18">
        <v>20.9</v>
      </c>
      <c r="N21" s="19">
        <v>130900</v>
      </c>
      <c r="O21" s="13">
        <v>88000</v>
      </c>
      <c r="P21" s="13">
        <v>16720</v>
      </c>
      <c r="Q21" s="13">
        <f t="shared" si="1"/>
        <v>104720</v>
      </c>
      <c r="R21" s="13">
        <f t="shared" si="2"/>
        <v>73810</v>
      </c>
      <c r="S21" s="13">
        <f t="shared" si="3"/>
        <v>221430</v>
      </c>
    </row>
    <row r="22" spans="1:19" ht="129.94999999999999" customHeight="1" x14ac:dyDescent="0.2">
      <c r="A22" s="14">
        <v>19</v>
      </c>
      <c r="B22" s="15"/>
      <c r="C22" s="16">
        <v>1</v>
      </c>
      <c r="D22" s="17">
        <v>0</v>
      </c>
      <c r="E22" s="17">
        <v>0</v>
      </c>
      <c r="F22" s="17">
        <v>1</v>
      </c>
      <c r="G22" s="17">
        <v>1</v>
      </c>
      <c r="H22" s="17">
        <v>1</v>
      </c>
      <c r="I22" s="17">
        <v>0</v>
      </c>
      <c r="J22" s="17">
        <v>3</v>
      </c>
      <c r="K22" s="17">
        <f t="shared" si="0"/>
        <v>7</v>
      </c>
      <c r="L22" s="13">
        <v>110000</v>
      </c>
      <c r="M22" s="18">
        <v>20.9</v>
      </c>
      <c r="N22" s="19">
        <v>130900</v>
      </c>
      <c r="O22" s="13">
        <v>94000</v>
      </c>
      <c r="P22" s="13">
        <v>17860</v>
      </c>
      <c r="Q22" s="13">
        <f t="shared" si="1"/>
        <v>111860</v>
      </c>
      <c r="R22" s="13">
        <f t="shared" si="2"/>
        <v>74380</v>
      </c>
      <c r="S22" s="13">
        <f t="shared" si="3"/>
        <v>520660</v>
      </c>
    </row>
    <row r="23" spans="1:19" ht="129.94999999999999" customHeight="1" x14ac:dyDescent="0.2">
      <c r="A23" s="14">
        <v>20</v>
      </c>
      <c r="B23" s="15"/>
      <c r="C23" s="16" t="s">
        <v>6</v>
      </c>
      <c r="D23" s="17">
        <v>0</v>
      </c>
      <c r="E23" s="17">
        <v>0</v>
      </c>
      <c r="F23" s="17">
        <v>1</v>
      </c>
      <c r="G23" s="17">
        <v>1</v>
      </c>
      <c r="H23" s="17" t="s">
        <v>6</v>
      </c>
      <c r="I23" s="17">
        <v>10</v>
      </c>
      <c r="J23" s="17">
        <v>2</v>
      </c>
      <c r="K23" s="17">
        <f t="shared" si="0"/>
        <v>14</v>
      </c>
      <c r="L23" s="13">
        <v>110000</v>
      </c>
      <c r="M23" s="18">
        <v>20.9</v>
      </c>
      <c r="N23" s="19">
        <v>130900</v>
      </c>
      <c r="O23" s="13">
        <v>96000</v>
      </c>
      <c r="P23" s="13">
        <v>18240</v>
      </c>
      <c r="Q23" s="13">
        <f t="shared" si="1"/>
        <v>114240</v>
      </c>
      <c r="R23" s="13">
        <f t="shared" si="2"/>
        <v>74570</v>
      </c>
      <c r="S23" s="13">
        <f t="shared" si="3"/>
        <v>1043980</v>
      </c>
    </row>
    <row r="24" spans="1:19" ht="129.94999999999999" customHeight="1" x14ac:dyDescent="0.2">
      <c r="A24" s="14">
        <v>21</v>
      </c>
      <c r="B24" s="15"/>
      <c r="C24" s="16">
        <v>1</v>
      </c>
      <c r="D24" s="17">
        <v>0</v>
      </c>
      <c r="E24" s="17">
        <v>0</v>
      </c>
      <c r="F24" s="17">
        <v>1</v>
      </c>
      <c r="G24" s="17">
        <v>1</v>
      </c>
      <c r="H24" s="17">
        <v>1</v>
      </c>
      <c r="I24" s="17">
        <v>10</v>
      </c>
      <c r="J24" s="17">
        <v>2</v>
      </c>
      <c r="K24" s="17">
        <f t="shared" si="0"/>
        <v>16</v>
      </c>
      <c r="L24" s="13">
        <v>110000</v>
      </c>
      <c r="M24" s="18">
        <v>20.9</v>
      </c>
      <c r="N24" s="19">
        <v>130900</v>
      </c>
      <c r="O24" s="13">
        <v>96000</v>
      </c>
      <c r="P24" s="13">
        <v>18240</v>
      </c>
      <c r="Q24" s="13">
        <f t="shared" si="1"/>
        <v>114240</v>
      </c>
      <c r="R24" s="13">
        <f t="shared" si="2"/>
        <v>74570</v>
      </c>
      <c r="S24" s="13">
        <f t="shared" si="3"/>
        <v>1193120</v>
      </c>
    </row>
    <row r="25" spans="1:19" ht="129.94999999999999" customHeight="1" x14ac:dyDescent="0.2">
      <c r="A25" s="14">
        <v>22</v>
      </c>
      <c r="B25" s="15"/>
      <c r="C25" s="16">
        <v>1</v>
      </c>
      <c r="D25" s="17">
        <v>0</v>
      </c>
      <c r="E25" s="17">
        <v>0</v>
      </c>
      <c r="F25" s="17">
        <v>1</v>
      </c>
      <c r="G25" s="17">
        <v>1</v>
      </c>
      <c r="H25" s="17">
        <v>1</v>
      </c>
      <c r="I25" s="17">
        <v>10</v>
      </c>
      <c r="J25" s="17">
        <v>3</v>
      </c>
      <c r="K25" s="17">
        <f t="shared" si="0"/>
        <v>17</v>
      </c>
      <c r="L25" s="13">
        <v>110000</v>
      </c>
      <c r="M25" s="18">
        <v>20.9</v>
      </c>
      <c r="N25" s="19">
        <v>130900</v>
      </c>
      <c r="O25" s="13">
        <v>96000</v>
      </c>
      <c r="P25" s="13">
        <v>18240</v>
      </c>
      <c r="Q25" s="13">
        <f t="shared" si="1"/>
        <v>114240</v>
      </c>
      <c r="R25" s="13">
        <f t="shared" si="2"/>
        <v>74570</v>
      </c>
      <c r="S25" s="13">
        <f t="shared" si="3"/>
        <v>1267690</v>
      </c>
    </row>
    <row r="26" spans="1:19" ht="129.94999999999999" customHeight="1" x14ac:dyDescent="0.2">
      <c r="A26" s="14">
        <v>23</v>
      </c>
      <c r="B26" s="15"/>
      <c r="C26" s="16">
        <v>10</v>
      </c>
      <c r="D26" s="17">
        <v>15</v>
      </c>
      <c r="E26" s="17">
        <v>3</v>
      </c>
      <c r="F26" s="17">
        <v>15</v>
      </c>
      <c r="G26" s="17">
        <v>5</v>
      </c>
      <c r="H26" s="17">
        <v>2</v>
      </c>
      <c r="I26" s="17">
        <v>76</v>
      </c>
      <c r="J26" s="17">
        <v>20</v>
      </c>
      <c r="K26" s="17">
        <f t="shared" si="0"/>
        <v>146</v>
      </c>
      <c r="L26" s="13">
        <v>110000</v>
      </c>
      <c r="M26" s="18">
        <v>20.9</v>
      </c>
      <c r="N26" s="19">
        <v>130900</v>
      </c>
      <c r="O26" s="13">
        <v>76000</v>
      </c>
      <c r="P26" s="13">
        <v>14440</v>
      </c>
      <c r="Q26" s="13">
        <f t="shared" si="1"/>
        <v>90440</v>
      </c>
      <c r="R26" s="13">
        <f t="shared" si="2"/>
        <v>72670</v>
      </c>
      <c r="S26" s="13">
        <f t="shared" si="3"/>
        <v>10609820</v>
      </c>
    </row>
    <row r="27" spans="1:19" ht="129.94999999999999" customHeight="1" x14ac:dyDescent="0.2">
      <c r="A27" s="14">
        <v>24</v>
      </c>
      <c r="B27" s="15"/>
      <c r="C27" s="16">
        <v>1</v>
      </c>
      <c r="D27" s="17">
        <v>0</v>
      </c>
      <c r="E27" s="17">
        <v>0</v>
      </c>
      <c r="F27" s="17"/>
      <c r="G27" s="17">
        <v>0</v>
      </c>
      <c r="H27" s="17">
        <v>1</v>
      </c>
      <c r="I27" s="17">
        <v>0</v>
      </c>
      <c r="J27" s="17">
        <v>0</v>
      </c>
      <c r="K27" s="17">
        <f t="shared" si="0"/>
        <v>2</v>
      </c>
      <c r="L27" s="13">
        <v>110000</v>
      </c>
      <c r="M27" s="18">
        <v>20.9</v>
      </c>
      <c r="N27" s="19">
        <v>130900</v>
      </c>
      <c r="O27" s="13">
        <v>76000</v>
      </c>
      <c r="P27" s="13">
        <v>14440</v>
      </c>
      <c r="Q27" s="13">
        <f t="shared" si="1"/>
        <v>90440</v>
      </c>
      <c r="R27" s="13">
        <f t="shared" si="2"/>
        <v>72670</v>
      </c>
      <c r="S27" s="13">
        <f t="shared" si="3"/>
        <v>145340</v>
      </c>
    </row>
    <row r="28" spans="1:19" ht="129.94999999999999" customHeight="1" x14ac:dyDescent="0.2">
      <c r="A28" s="14">
        <v>25</v>
      </c>
      <c r="B28" s="15"/>
      <c r="C28" s="16">
        <v>0</v>
      </c>
      <c r="D28" s="17">
        <v>0</v>
      </c>
      <c r="E28" s="17">
        <v>0</v>
      </c>
      <c r="F28" s="17"/>
      <c r="G28" s="17">
        <v>0</v>
      </c>
      <c r="H28" s="17">
        <v>0</v>
      </c>
      <c r="I28" s="17">
        <v>0</v>
      </c>
      <c r="J28" s="17">
        <v>0</v>
      </c>
      <c r="K28" s="17">
        <f t="shared" si="0"/>
        <v>0</v>
      </c>
      <c r="L28" s="13">
        <v>110000</v>
      </c>
      <c r="M28" s="18">
        <v>20.9</v>
      </c>
      <c r="N28" s="19">
        <v>130900</v>
      </c>
      <c r="O28" s="13">
        <v>76000</v>
      </c>
      <c r="P28" s="13">
        <v>14440</v>
      </c>
      <c r="Q28" s="13">
        <f t="shared" si="1"/>
        <v>90440</v>
      </c>
      <c r="R28" s="13">
        <f t="shared" si="2"/>
        <v>72670</v>
      </c>
      <c r="S28" s="13">
        <f t="shared" si="3"/>
        <v>0</v>
      </c>
    </row>
    <row r="29" spans="1:19" ht="129.94999999999999" customHeight="1" thickBot="1" x14ac:dyDescent="0.25">
      <c r="A29" s="20">
        <v>26</v>
      </c>
      <c r="B29" s="15"/>
      <c r="C29" s="16">
        <v>3</v>
      </c>
      <c r="D29" s="17">
        <v>0</v>
      </c>
      <c r="E29" s="17">
        <v>0</v>
      </c>
      <c r="F29" s="17"/>
      <c r="G29" s="17">
        <v>1</v>
      </c>
      <c r="H29" s="17">
        <v>2</v>
      </c>
      <c r="I29" s="17">
        <v>5</v>
      </c>
      <c r="J29" s="17">
        <v>3</v>
      </c>
      <c r="K29" s="17">
        <f t="shared" si="0"/>
        <v>14</v>
      </c>
      <c r="L29" s="13">
        <v>110000</v>
      </c>
      <c r="M29" s="18">
        <v>20.9</v>
      </c>
      <c r="N29" s="19">
        <v>130900</v>
      </c>
      <c r="O29" s="13">
        <v>98000</v>
      </c>
      <c r="P29" s="13">
        <v>18620</v>
      </c>
      <c r="Q29" s="13">
        <f t="shared" si="1"/>
        <v>116620</v>
      </c>
      <c r="R29" s="13">
        <f t="shared" si="2"/>
        <v>74760</v>
      </c>
      <c r="S29" s="13">
        <f t="shared" si="3"/>
        <v>1046640</v>
      </c>
    </row>
    <row r="30" spans="1:19" ht="20.25" x14ac:dyDescent="0.25">
      <c r="K30" s="22">
        <v>3.4630000000000001</v>
      </c>
      <c r="N30" s="23"/>
      <c r="O30" s="24"/>
      <c r="P30" s="24"/>
      <c r="Q30" s="25"/>
      <c r="R30" s="25" t="s">
        <v>11</v>
      </c>
      <c r="S30" s="13">
        <f>SUM(S4:S29)</f>
        <v>50540606.560000002</v>
      </c>
    </row>
    <row r="31" spans="1:19" x14ac:dyDescent="0.2">
      <c r="Q31" s="26"/>
    </row>
  </sheetData>
  <mergeCells count="12">
    <mergeCell ref="S1:S3"/>
    <mergeCell ref="O1:Q1"/>
    <mergeCell ref="R1:R3"/>
    <mergeCell ref="L1:N1"/>
    <mergeCell ref="L2:L3"/>
    <mergeCell ref="M2:M3"/>
    <mergeCell ref="Q2:Q3"/>
    <mergeCell ref="K1:K3"/>
    <mergeCell ref="A1:A3"/>
    <mergeCell ref="N2:N3"/>
    <mergeCell ref="O2:O3"/>
    <mergeCell ref="P2:P3"/>
  </mergeCells>
  <pageMargins left="0.70866141732283472" right="0.70866141732283472" top="0.74803149606299213" bottom="0.74803149606299213" header="0.31496062992125984" footer="0.31496062992125984"/>
  <pageSetup scale="50"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tabSelected="1" zoomScale="85" zoomScaleNormal="85" workbookViewId="0">
      <pane xSplit="2" ySplit="3" topLeftCell="C4" activePane="bottomRight" state="frozen"/>
      <selection pane="topRight" activeCell="C1" sqref="C1"/>
      <selection pane="bottomLeft" activeCell="A5" sqref="A5"/>
      <selection pane="bottomRight" activeCell="I5" sqref="I5"/>
    </sheetView>
  </sheetViews>
  <sheetFormatPr baseColWidth="10" defaultRowHeight="15" x14ac:dyDescent="0.2"/>
  <cols>
    <col min="1" max="1" width="8.28515625" style="29" customWidth="1"/>
    <col min="2" max="2" width="48.5703125" style="29" customWidth="1"/>
    <col min="3" max="3" width="34.42578125" style="21" customWidth="1"/>
    <col min="4" max="4" width="17.140625" style="21" customWidth="1"/>
    <col min="5" max="7" width="15.7109375" style="30" customWidth="1"/>
    <col min="8" max="8" width="20.5703125" style="30" customWidth="1"/>
    <col min="9" max="16384" width="11.42578125" style="28"/>
  </cols>
  <sheetData>
    <row r="1" spans="1:17" ht="79.5" customHeight="1" x14ac:dyDescent="0.2">
      <c r="A1" s="60"/>
      <c r="B1" s="60"/>
      <c r="C1" s="56" t="s">
        <v>43</v>
      </c>
      <c r="D1" s="56"/>
      <c r="E1" s="56"/>
      <c r="F1" s="56"/>
      <c r="G1" s="56"/>
      <c r="H1" s="56"/>
      <c r="M1" s="40"/>
      <c r="N1" s="40"/>
      <c r="O1" s="40"/>
      <c r="P1" s="40"/>
      <c r="Q1" s="40"/>
    </row>
    <row r="2" spans="1:17" ht="90.75" customHeight="1" x14ac:dyDescent="0.2">
      <c r="A2" s="57" t="s">
        <v>44</v>
      </c>
      <c r="B2" s="58" t="s">
        <v>2</v>
      </c>
      <c r="C2" s="58" t="s">
        <v>25</v>
      </c>
      <c r="D2" s="32" t="s">
        <v>45</v>
      </c>
      <c r="E2" s="32" t="s">
        <v>46</v>
      </c>
      <c r="F2" s="32" t="s">
        <v>39</v>
      </c>
      <c r="G2" s="32" t="s">
        <v>40</v>
      </c>
      <c r="H2" s="32" t="s">
        <v>41</v>
      </c>
      <c r="M2" s="40"/>
      <c r="N2" s="41"/>
      <c r="O2" s="41"/>
      <c r="P2" s="40"/>
      <c r="Q2" s="40"/>
    </row>
    <row r="3" spans="1:17" ht="39.75" customHeight="1" x14ac:dyDescent="0.2">
      <c r="A3" s="57"/>
      <c r="B3" s="59"/>
      <c r="C3" s="59"/>
      <c r="D3" s="61" t="s">
        <v>42</v>
      </c>
      <c r="E3" s="62"/>
      <c r="F3" s="62"/>
      <c r="G3" s="62"/>
      <c r="H3" s="63"/>
      <c r="M3" s="40"/>
      <c r="N3" s="40"/>
      <c r="O3" s="40"/>
      <c r="P3" s="40"/>
      <c r="Q3" s="40"/>
    </row>
    <row r="4" spans="1:17" ht="129.94999999999999" customHeight="1" x14ac:dyDescent="0.2">
      <c r="A4" s="31">
        <v>1</v>
      </c>
      <c r="B4" s="33"/>
      <c r="C4" s="34" t="s">
        <v>27</v>
      </c>
      <c r="D4" s="38" t="s">
        <v>47</v>
      </c>
      <c r="E4" s="35">
        <v>1</v>
      </c>
      <c r="F4" s="39"/>
      <c r="G4" s="39"/>
      <c r="H4" s="39"/>
      <c r="M4" s="40"/>
      <c r="N4" s="40"/>
      <c r="O4" s="40"/>
      <c r="P4" s="40"/>
      <c r="Q4" s="40"/>
    </row>
    <row r="5" spans="1:17" ht="129.94999999999999" customHeight="1" x14ac:dyDescent="0.2">
      <c r="A5" s="31">
        <v>2</v>
      </c>
      <c r="B5" s="33"/>
      <c r="C5" s="34" t="s">
        <v>28</v>
      </c>
      <c r="D5" s="38" t="s">
        <v>47</v>
      </c>
      <c r="E5" s="35">
        <v>1</v>
      </c>
      <c r="F5" s="39"/>
      <c r="G5" s="39"/>
      <c r="H5" s="39"/>
    </row>
    <row r="6" spans="1:17" ht="170.25" customHeight="1" x14ac:dyDescent="0.2">
      <c r="A6" s="31">
        <v>3</v>
      </c>
      <c r="B6" s="33"/>
      <c r="C6" s="36" t="s">
        <v>38</v>
      </c>
      <c r="D6" s="38" t="s">
        <v>47</v>
      </c>
      <c r="E6" s="35">
        <v>1</v>
      </c>
      <c r="F6" s="39"/>
      <c r="G6" s="39"/>
      <c r="H6" s="39"/>
    </row>
    <row r="7" spans="1:17" ht="184.5" customHeight="1" x14ac:dyDescent="0.2">
      <c r="A7" s="31">
        <v>4</v>
      </c>
      <c r="B7" s="33"/>
      <c r="C7" s="36" t="s">
        <v>37</v>
      </c>
      <c r="D7" s="38" t="s">
        <v>47</v>
      </c>
      <c r="E7" s="35">
        <v>1</v>
      </c>
      <c r="F7" s="39"/>
      <c r="G7" s="39"/>
      <c r="H7" s="39"/>
    </row>
    <row r="8" spans="1:17" ht="129.94999999999999" customHeight="1" x14ac:dyDescent="0.2">
      <c r="A8" s="31">
        <v>5</v>
      </c>
      <c r="B8" s="33"/>
      <c r="C8" s="36" t="s">
        <v>29</v>
      </c>
      <c r="D8" s="38" t="s">
        <v>47</v>
      </c>
      <c r="E8" s="35">
        <v>1</v>
      </c>
      <c r="F8" s="39"/>
      <c r="G8" s="39"/>
      <c r="H8" s="39"/>
    </row>
    <row r="9" spans="1:17" ht="129.94999999999999" customHeight="1" x14ac:dyDescent="0.2">
      <c r="A9" s="31">
        <v>6</v>
      </c>
      <c r="B9" s="33"/>
      <c r="C9" s="34" t="s">
        <v>30</v>
      </c>
      <c r="D9" s="38" t="s">
        <v>47</v>
      </c>
      <c r="E9" s="35">
        <v>1</v>
      </c>
      <c r="F9" s="39"/>
      <c r="G9" s="39"/>
      <c r="H9" s="39"/>
    </row>
    <row r="10" spans="1:17" ht="129.94999999999999" customHeight="1" x14ac:dyDescent="0.2">
      <c r="A10" s="31">
        <v>7</v>
      </c>
      <c r="B10" s="33"/>
      <c r="C10" s="34" t="s">
        <v>31</v>
      </c>
      <c r="D10" s="38" t="s">
        <v>47</v>
      </c>
      <c r="E10" s="35">
        <v>1</v>
      </c>
      <c r="F10" s="39"/>
      <c r="G10" s="39"/>
      <c r="H10" s="39"/>
    </row>
    <row r="11" spans="1:17" ht="90.75" customHeight="1" x14ac:dyDescent="0.2">
      <c r="A11" s="31">
        <v>8</v>
      </c>
      <c r="B11" s="33"/>
      <c r="C11" s="34" t="s">
        <v>32</v>
      </c>
      <c r="D11" s="38" t="s">
        <v>47</v>
      </c>
      <c r="E11" s="35">
        <v>1</v>
      </c>
      <c r="F11" s="39"/>
      <c r="G11" s="39"/>
      <c r="H11" s="39"/>
    </row>
    <row r="12" spans="1:17" ht="88.5" customHeight="1" x14ac:dyDescent="0.2">
      <c r="A12" s="31">
        <v>9</v>
      </c>
      <c r="B12" s="33"/>
      <c r="C12" s="34" t="s">
        <v>33</v>
      </c>
      <c r="D12" s="38" t="s">
        <v>47</v>
      </c>
      <c r="E12" s="35">
        <v>1</v>
      </c>
      <c r="F12" s="39"/>
      <c r="G12" s="39"/>
      <c r="H12" s="39"/>
    </row>
    <row r="13" spans="1:17" ht="91.5" customHeight="1" x14ac:dyDescent="0.2">
      <c r="A13" s="31">
        <v>10</v>
      </c>
      <c r="B13" s="33"/>
      <c r="C13" s="36" t="s">
        <v>34</v>
      </c>
      <c r="D13" s="38" t="s">
        <v>47</v>
      </c>
      <c r="E13" s="35">
        <v>1</v>
      </c>
      <c r="F13" s="39"/>
      <c r="G13" s="39"/>
      <c r="H13" s="39"/>
    </row>
    <row r="14" spans="1:17" ht="129.94999999999999" customHeight="1" x14ac:dyDescent="0.2">
      <c r="A14" s="31">
        <v>11</v>
      </c>
      <c r="B14" s="33"/>
      <c r="C14" s="34" t="s">
        <v>26</v>
      </c>
      <c r="D14" s="38" t="s">
        <v>47</v>
      </c>
      <c r="E14" s="35">
        <v>1</v>
      </c>
      <c r="F14" s="39"/>
      <c r="G14" s="39"/>
      <c r="H14" s="39"/>
    </row>
    <row r="15" spans="1:17" ht="129.94999999999999" customHeight="1" x14ac:dyDescent="0.2">
      <c r="A15" s="31">
        <v>12</v>
      </c>
      <c r="B15" s="33"/>
      <c r="C15" s="34" t="s">
        <v>26</v>
      </c>
      <c r="D15" s="38" t="s">
        <v>47</v>
      </c>
      <c r="E15" s="35">
        <v>1</v>
      </c>
      <c r="F15" s="39"/>
      <c r="G15" s="39"/>
      <c r="H15" s="39"/>
    </row>
    <row r="16" spans="1:17" ht="129.94999999999999" customHeight="1" x14ac:dyDescent="0.2">
      <c r="A16" s="31">
        <v>13</v>
      </c>
      <c r="B16" s="33"/>
      <c r="C16" s="34" t="s">
        <v>26</v>
      </c>
      <c r="D16" s="38" t="s">
        <v>47</v>
      </c>
      <c r="E16" s="35">
        <v>1</v>
      </c>
      <c r="F16" s="39"/>
      <c r="G16" s="39"/>
      <c r="H16" s="39"/>
    </row>
    <row r="17" spans="1:8" ht="129.94999999999999" customHeight="1" x14ac:dyDescent="0.2">
      <c r="A17" s="31">
        <v>14</v>
      </c>
      <c r="B17" s="33"/>
      <c r="C17" s="34" t="s">
        <v>26</v>
      </c>
      <c r="D17" s="38" t="s">
        <v>47</v>
      </c>
      <c r="E17" s="35">
        <v>1</v>
      </c>
      <c r="F17" s="39"/>
      <c r="G17" s="39"/>
      <c r="H17" s="39"/>
    </row>
    <row r="18" spans="1:8" ht="129.94999999999999" customHeight="1" x14ac:dyDescent="0.2">
      <c r="A18" s="31">
        <v>15</v>
      </c>
      <c r="B18" s="33"/>
      <c r="C18" s="34" t="s">
        <v>26</v>
      </c>
      <c r="D18" s="38" t="s">
        <v>47</v>
      </c>
      <c r="E18" s="35">
        <v>1</v>
      </c>
      <c r="F18" s="39"/>
      <c r="G18" s="39"/>
      <c r="H18" s="39"/>
    </row>
    <row r="19" spans="1:8" ht="129.94999999999999" customHeight="1" x14ac:dyDescent="0.2">
      <c r="A19" s="31">
        <v>16</v>
      </c>
      <c r="B19" s="33"/>
      <c r="C19" s="34" t="s">
        <v>26</v>
      </c>
      <c r="D19" s="38" t="s">
        <v>47</v>
      </c>
      <c r="E19" s="35">
        <v>1</v>
      </c>
      <c r="F19" s="39"/>
      <c r="G19" s="39"/>
      <c r="H19" s="39"/>
    </row>
    <row r="20" spans="1:8" ht="129.94999999999999" customHeight="1" x14ac:dyDescent="0.2">
      <c r="A20" s="31">
        <v>17</v>
      </c>
      <c r="B20" s="33"/>
      <c r="C20" s="34" t="s">
        <v>26</v>
      </c>
      <c r="D20" s="38" t="s">
        <v>47</v>
      </c>
      <c r="E20" s="35">
        <v>1</v>
      </c>
      <c r="F20" s="39"/>
      <c r="G20" s="39"/>
      <c r="H20" s="39"/>
    </row>
    <row r="21" spans="1:8" ht="176.25" customHeight="1" x14ac:dyDescent="0.2">
      <c r="A21" s="31">
        <v>18</v>
      </c>
      <c r="B21" s="33"/>
      <c r="C21" s="34" t="s">
        <v>30</v>
      </c>
      <c r="D21" s="38" t="s">
        <v>47</v>
      </c>
      <c r="E21" s="35">
        <v>1</v>
      </c>
      <c r="F21" s="39"/>
      <c r="G21" s="39"/>
      <c r="H21" s="39"/>
    </row>
    <row r="22" spans="1:8" ht="79.5" customHeight="1" x14ac:dyDescent="0.2">
      <c r="A22" s="31">
        <v>19</v>
      </c>
      <c r="B22" s="33"/>
      <c r="C22" s="34" t="s">
        <v>36</v>
      </c>
      <c r="D22" s="38" t="s">
        <v>47</v>
      </c>
      <c r="E22" s="35">
        <v>1</v>
      </c>
      <c r="F22" s="39"/>
      <c r="G22" s="39"/>
      <c r="H22" s="39"/>
    </row>
    <row r="23" spans="1:8" ht="188.25" customHeight="1" x14ac:dyDescent="0.2">
      <c r="A23" s="31">
        <v>20</v>
      </c>
      <c r="B23" s="37"/>
      <c r="C23" s="34" t="s">
        <v>35</v>
      </c>
      <c r="D23" s="38" t="s">
        <v>47</v>
      </c>
      <c r="E23" s="35">
        <v>1</v>
      </c>
      <c r="F23" s="39"/>
      <c r="G23" s="39"/>
      <c r="H23" s="39"/>
    </row>
    <row r="24" spans="1:8" ht="192" customHeight="1" x14ac:dyDescent="0.2">
      <c r="A24" s="31">
        <v>21</v>
      </c>
      <c r="B24" s="37"/>
      <c r="C24" s="34" t="s">
        <v>35</v>
      </c>
      <c r="D24" s="38" t="s">
        <v>47</v>
      </c>
      <c r="E24" s="35">
        <v>1</v>
      </c>
      <c r="F24" s="39"/>
      <c r="G24" s="39"/>
      <c r="H24" s="39"/>
    </row>
    <row r="25" spans="1:8" ht="192" customHeight="1" x14ac:dyDescent="0.2">
      <c r="A25" s="31">
        <v>22</v>
      </c>
      <c r="B25" s="37"/>
      <c r="C25" s="34" t="s">
        <v>35</v>
      </c>
      <c r="D25" s="38" t="s">
        <v>47</v>
      </c>
      <c r="E25" s="35">
        <v>1</v>
      </c>
      <c r="F25" s="39"/>
      <c r="G25" s="39"/>
      <c r="H25" s="39"/>
    </row>
    <row r="26" spans="1:8" ht="192" customHeight="1" x14ac:dyDescent="0.2">
      <c r="A26" s="31">
        <v>23</v>
      </c>
      <c r="B26" s="37"/>
      <c r="C26" s="34" t="s">
        <v>35</v>
      </c>
      <c r="D26" s="38" t="s">
        <v>47</v>
      </c>
      <c r="E26" s="35">
        <v>1</v>
      </c>
      <c r="F26" s="39"/>
      <c r="G26" s="39"/>
      <c r="H26" s="39"/>
    </row>
    <row r="27" spans="1:8" ht="192" customHeight="1" x14ac:dyDescent="0.2">
      <c r="A27" s="31">
        <v>24</v>
      </c>
      <c r="B27" s="37"/>
      <c r="C27" s="34" t="s">
        <v>35</v>
      </c>
      <c r="D27" s="38" t="s">
        <v>47</v>
      </c>
      <c r="E27" s="35">
        <v>1</v>
      </c>
      <c r="F27" s="39"/>
      <c r="G27" s="39"/>
      <c r="H27" s="39"/>
    </row>
  </sheetData>
  <mergeCells count="6">
    <mergeCell ref="C1:H1"/>
    <mergeCell ref="A2:A3"/>
    <mergeCell ref="B2:B3"/>
    <mergeCell ref="C2:C3"/>
    <mergeCell ref="A1:B1"/>
    <mergeCell ref="D3:H3"/>
  </mergeCells>
  <pageMargins left="0.70866141732283472" right="0.70866141732283472" top="0.74803149606299213" bottom="0.74803149606299213" header="0.31496062992125984" footer="0.31496062992125984"/>
  <pageSetup scale="50" orientation="portrait"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Hoja1</vt:lpstr>
      <vt:lpstr>NECESIDAD</vt:lpstr>
      <vt:lpstr>Hoja1!Área_de_impresión</vt:lpstr>
      <vt:lpstr>NECESIDAD!Área_de_impresión</vt:lpstr>
      <vt:lpstr>Hoja1!Títulos_a_imprimir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Fernando Jimenez Perdigon</dc:creator>
  <cp:lastModifiedBy>Dennis Robiel Castro Navas</cp:lastModifiedBy>
  <cp:lastPrinted>2023-01-24T20:06:22Z</cp:lastPrinted>
  <dcterms:created xsi:type="dcterms:W3CDTF">2020-02-19T14:06:31Z</dcterms:created>
  <dcterms:modified xsi:type="dcterms:W3CDTF">2025-03-18T22:21:34Z</dcterms:modified>
</cp:coreProperties>
</file>