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CESOS VIVIANA\2018\LICITACION\16-SG-2018\ULTIMA VERSION\"/>
    </mc:Choice>
  </mc:AlternateContent>
  <bookViews>
    <workbookView xWindow="0" yWindow="0" windowWidth="21570" windowHeight="8160" activeTab="1"/>
  </bookViews>
  <sheets>
    <sheet name="ITEMS 1 AL 32 " sheetId="1" r:id="rId1"/>
    <sheet name="ITEMS 33 AL 86" sheetId="5" r:id="rId2"/>
  </sheets>
  <definedNames>
    <definedName name="_xlnm.Print_Titles" localSheetId="0">'ITEMS 1 AL 32 '!$2:$5</definedName>
    <definedName name="_xlnm.Print_Titles" localSheetId="1">'ITEMS 33 AL 86'!$2:$5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7" i="5"/>
  <c r="R7" i="5" l="1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6" i="5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7" i="1"/>
  <c r="L18" i="1"/>
  <c r="L7" i="1"/>
  <c r="L8" i="1"/>
  <c r="L9" i="1"/>
  <c r="L10" i="1"/>
  <c r="L11" i="1"/>
  <c r="L12" i="1"/>
  <c r="L13" i="1"/>
  <c r="L14" i="1"/>
  <c r="L15" i="1"/>
  <c r="L16" i="1"/>
  <c r="L6" i="1"/>
  <c r="R59" i="5"/>
  <c r="B7" i="1"/>
  <c r="B8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</calcChain>
</file>

<file path=xl/sharedStrings.xml><?xml version="1.0" encoding="utf-8"?>
<sst xmlns="http://schemas.openxmlformats.org/spreadsheetml/2006/main" count="466" uniqueCount="205">
  <si>
    <t xml:space="preserve">ÍTEM </t>
  </si>
  <si>
    <t xml:space="preserve">DESCRIPCIÓN </t>
  </si>
  <si>
    <t xml:space="preserve">PRESENTACIÓN </t>
  </si>
  <si>
    <t>Frasco x 1 Litros</t>
  </si>
  <si>
    <t>Frasco x 1K</t>
  </si>
  <si>
    <t>ExoSAP-IT. Enzima limpiadora de productos de PCR que elimina Primer y dNTPs no incorporados en la reacción, los componentes del producto deben estar  premezclados.</t>
  </si>
  <si>
    <t>1 ml o 500  Reacciones</t>
  </si>
  <si>
    <t>Frasco x 400 ml</t>
  </si>
  <si>
    <t>Liquido para eliminar DNA y DNAsas  contaminantes, de material plastico y vidrio, sin afectar las muestras de ADN en analisis (Tipo DNA-AWAY)</t>
  </si>
  <si>
    <t>Frasco por 500ml</t>
  </si>
  <si>
    <t>Frasco x 100 mg</t>
  </si>
  <si>
    <t>Reactivo para extracción de ADN  a partir de tarjetas con tecnología  tipo FTA REAGENT.</t>
  </si>
  <si>
    <t xml:space="preserve">Frasco x 500 ml </t>
  </si>
  <si>
    <t xml:space="preserve">Resina quelante tipo Chelex  100 </t>
  </si>
  <si>
    <t>Frasco  100 gr</t>
  </si>
  <si>
    <t>Frasco x 25 Gramos</t>
  </si>
  <si>
    <t xml:space="preserve">Unidad </t>
  </si>
  <si>
    <t>Frasco * 500 mL</t>
  </si>
  <si>
    <t>Frasco por 3L</t>
  </si>
  <si>
    <t xml:space="preserve">1-propanol, referencias: 9086-02 o 1009971000 o su equivalente </t>
  </si>
  <si>
    <t>Frasco * 1 L</t>
  </si>
  <si>
    <t>Acetaldehído, referencias: 402788  o su equivalente</t>
  </si>
  <si>
    <t>Acetato de etilo, referencias:1096234000 o E145-4 o su equivalente</t>
  </si>
  <si>
    <t>Frasco * 4 L</t>
  </si>
  <si>
    <t>Acetato de sodio anhidro, ref. S8750-1KG o 3470-19 o 1062681000 o su equivalente</t>
  </si>
  <si>
    <t>Frasco * 1 Kg</t>
  </si>
  <si>
    <t>Acetona, referencias: 9006-03 o 1000144000 o su equivalente</t>
  </si>
  <si>
    <t>Acetonitrilo, referencias: A955-4 o su equivalente</t>
  </si>
  <si>
    <t>Acetonitrilo, referencias: 9011-03 o 1000034000 o su equivalente</t>
  </si>
  <si>
    <t>Ácido acético glacial anhidro ref. 1000632500 o su equivalente</t>
  </si>
  <si>
    <t>Frasco * 2,5 L</t>
  </si>
  <si>
    <t>Ácido acético glacial, envasado en plástico UHDPE, referencia: AC03531000 o su equivalente</t>
  </si>
  <si>
    <t>Ácido clorhídrico, referencias: 1003171000 o AC07301000 o su equivalente</t>
  </si>
  <si>
    <t>Ácido clorhídrico, referencias: 1003172500 o 9535-05 o A144C212 o su equivalente</t>
  </si>
  <si>
    <t>Ácido fórmico ≥98%, referencias: 1002641000 o 33015 o su equivalente</t>
  </si>
  <si>
    <t>Ácido nítrico, referencias: 9601-00 o 438073 o su equivalente</t>
  </si>
  <si>
    <t>Frasco * 500 ml</t>
  </si>
  <si>
    <t>Ácido nítrico, referencias:  A4671 o su equivalente</t>
  </si>
  <si>
    <t>Ácido sulfúrico 95% - 97%, referencias: 9681-05 o A300C212 o su equivalente</t>
  </si>
  <si>
    <t>Alcohol etílico absoluto, referencias: 1009832500 o 9000-05 o su equivalente</t>
  </si>
  <si>
    <t>Alcohol isopropílico (2-Propanol), referencias: 1096341000 o 9084-02 o su equivalente</t>
  </si>
  <si>
    <t>Alcohol isopropílico (2-Propanol) ≥99,9%, referencias: 1010404000 o 9095-03 o A4514 o su equivalente</t>
  </si>
  <si>
    <t>Amonio formiato, referencia 156264 o equivalente</t>
  </si>
  <si>
    <t>Beta-glucuronidasa de hélix pomatia Tipo HP2, solución acuosa, ≥ 100,000 unidades/mL, referencia: G7017 o su equivalente</t>
  </si>
  <si>
    <t>Frasco * 25 mL</t>
  </si>
  <si>
    <t>BSTFA + TMCS (99:1), referencia: TS-38831 o su equivalente</t>
  </si>
  <si>
    <t>Paquete * 10 ampollas de 1 mL</t>
  </si>
  <si>
    <t>Buffer PBS pH 7,4 ± 0,1 (1X o mejor). En solución, referencia: 10010023 o su equivalente</t>
  </si>
  <si>
    <t>Absorbente para líquidos derramados referencia 1015681000 o su equivalente.</t>
  </si>
  <si>
    <t>Cloroformo, referencias: 1024454000 o 9180-03 o C6064 o su equivalente</t>
  </si>
  <si>
    <t>Cloruro de calcio anhidro, granulado, &gt;= 98%, referencias: 1023780500 o CA01900500 o su equivalente</t>
  </si>
  <si>
    <t>Frasco * 500 g</t>
  </si>
  <si>
    <t>Cloruro de potasio. Granulado, referencias: 1049361000 o 3040-19 o su equivalente</t>
  </si>
  <si>
    <t>Cloruro de sodio, referencias: 1064041000 o 3624-19 o su equivalente</t>
  </si>
  <si>
    <t>Detergente alcalino para lavado de material de vidrio de laboratorio, MA 01 Ref. 1075555000 o su equivalente.</t>
  </si>
  <si>
    <t>Recipiente * 5 L</t>
  </si>
  <si>
    <t>Detergente líquido, neutro, concentrado MA 02 para laboratorio, referencia: 1075535000 o su equivalente.</t>
  </si>
  <si>
    <t>Diclorometano, referencias: 1060504000 o 9324-03 o su equivalente</t>
  </si>
  <si>
    <t>Etanol industrial 96%, referencia: QI0507 o su equivalente</t>
  </si>
  <si>
    <t>Recipiente * Galón</t>
  </si>
  <si>
    <t>Hexano (n-hexano), referencias: 1043744000 o 650552 o su equivalente</t>
  </si>
  <si>
    <t>Hidróxido de amonio al 25%,  referencias: 1054321000 o 30501 o su equivalente</t>
  </si>
  <si>
    <t>Frasco * Litro</t>
  </si>
  <si>
    <t>Hidróxido de Amonio en solución al 28-30 % (amoniaco),  referencias: 1054231000 o 9721-02 o su equivalente</t>
  </si>
  <si>
    <t>Frasco * 1L</t>
  </si>
  <si>
    <t>Hidróxido de potasio lentejas, referencias: 1050331000 o M6984-12 o 30603 o su equivalente</t>
  </si>
  <si>
    <t>Frasco * 100 g</t>
  </si>
  <si>
    <t>Magnesio cloruro hexahidrato, referencias: M2670 o 2444-01  o su equivalente</t>
  </si>
  <si>
    <t>Peróxido de Hidrógeno 30%, referencias: 1072101000 o HI01361000 o su equivalente</t>
  </si>
  <si>
    <t>Ácido rodizónico, sal disódica, referencias: 1065950005 o R1609 o su equivalente</t>
  </si>
  <si>
    <t>Frasco * 5 g</t>
  </si>
  <si>
    <t>Sílica gel con indicador de humedad, referencias: 1019691000 o 13767 o su equivalente</t>
  </si>
  <si>
    <t xml:space="preserve">Sodio tetraborato anhidro o decahidratado, referencias: 1063080500 o S246500 o B3545 o su equivalente </t>
  </si>
  <si>
    <t>Solución Buffer pH 10.0 ± 0,1, referencias: B4895 o SB115500 o  o su equivalente</t>
  </si>
  <si>
    <t>Solución Buffer pH 4.0 ± 0,1, referencias: 1094351000 o SB981  o su equivalente</t>
  </si>
  <si>
    <t>Solución Buffer pH 7.0 ± 0,1, referencias: 1094391000 o SB1081 o 5608-02 o su equivalente</t>
  </si>
  <si>
    <t>Sulfato de magnesio anhidro, referencias o 1060671000 o 2506-19 o su equivalente.</t>
  </si>
  <si>
    <t>Cloruro Cuprico</t>
  </si>
  <si>
    <t>500 g</t>
  </si>
  <si>
    <t>Formaldehído, referencias: 1040021000 o 2106-02 o su equivalente</t>
  </si>
  <si>
    <t>Sulfato de aluminio, "18-hidrato", referencias: 141101.1211  o su equivalente</t>
  </si>
  <si>
    <t>Xilenos (Mezcla de isómeros de xilenos), referencias: 247642 o X51  o su equivalente</t>
  </si>
  <si>
    <t>Acetato de cobalto II tetrahidrato ≥ 98%, referencias: 403024 o 1025290100 o su equivalente</t>
  </si>
  <si>
    <t>Nitrato de plata, referencias: 1015120025 o 209139 o 3426-03 o su equivalente</t>
  </si>
  <si>
    <t>Frasco * 25 g</t>
  </si>
  <si>
    <t>Octanol, referencias: 1009911000 o 472328 o AL03951000 o su equivalente</t>
  </si>
  <si>
    <t xml:space="preserve">CANTIDAD TOTAL </t>
  </si>
  <si>
    <t>NOROCCIDENTE</t>
  </si>
  <si>
    <t>OCCIDENTE</t>
  </si>
  <si>
    <t>NORORIENTE</t>
  </si>
  <si>
    <t>ORIENTE</t>
  </si>
  <si>
    <t>BOGOTA</t>
  </si>
  <si>
    <t>NORTE</t>
  </si>
  <si>
    <t xml:space="preserve">SUR </t>
  </si>
  <si>
    <t>SUROCCIDENTE</t>
  </si>
  <si>
    <t>MEDELLÍN</t>
  </si>
  <si>
    <t>PEREIRA</t>
  </si>
  <si>
    <t>BUCARAMANGA</t>
  </si>
  <si>
    <t>CUCUTA</t>
  </si>
  <si>
    <t>VILLAVICENCIO</t>
  </si>
  <si>
    <t>TUNJA</t>
  </si>
  <si>
    <t>SINCELEJO</t>
  </si>
  <si>
    <t>BARRANQUILLA</t>
  </si>
  <si>
    <t>IBAGUE</t>
  </si>
  <si>
    <t>CALI</t>
  </si>
  <si>
    <t>CRIMINALISTICA</t>
  </si>
  <si>
    <t xml:space="preserve">
BOGOTA
</t>
  </si>
  <si>
    <t>CALIDAD</t>
  </si>
  <si>
    <t>Caja * 4 unidades</t>
  </si>
  <si>
    <t xml:space="preserve">Refrigerado </t>
  </si>
  <si>
    <t>Kit para 52 muestras</t>
  </si>
  <si>
    <t>Kit * 200 reacciones </t>
  </si>
  <si>
    <t xml:space="preserve">Kit x 100 reacciones </t>
  </si>
  <si>
    <t>Kit  * 200 reacciones </t>
  </si>
  <si>
    <t>Frasco * 25ml</t>
  </si>
  <si>
    <t>Kit  * 800 reacciones </t>
  </si>
  <si>
    <t>kit *  2 ml</t>
  </si>
  <si>
    <t>Kit * 100 reacciones</t>
  </si>
  <si>
    <t>Kit * 4 tubos</t>
  </si>
  <si>
    <t>Frasco x 25 ml </t>
  </si>
  <si>
    <t>Kit</t>
  </si>
  <si>
    <t>Kit * 1 Vial</t>
  </si>
  <si>
    <t>Frasco * 7 mL</t>
  </si>
  <si>
    <t xml:space="preserve"> Bolsa  * 384 muestras</t>
  </si>
  <si>
    <t>Bolsa * 384 muestras</t>
  </si>
  <si>
    <t>Frasco *  5 mL</t>
  </si>
  <si>
    <t xml:space="preserve"> Ambiente </t>
  </si>
  <si>
    <t xml:space="preserve"> Congelado </t>
  </si>
  <si>
    <t>VIGENCIA</t>
  </si>
  <si>
    <t>TEMPERATURA DE ALMACENAMIENTO</t>
  </si>
  <si>
    <t xml:space="preserve">Grado biologia Molecular </t>
  </si>
  <si>
    <t>Grado Analisis</t>
  </si>
  <si>
    <t xml:space="preserve">Reactivo analitico </t>
  </si>
  <si>
    <t>LC/MS</t>
  </si>
  <si>
    <t>ICP-MS</t>
  </si>
  <si>
    <t>HPLC</t>
  </si>
  <si>
    <t xml:space="preserve">Biologia Molecular </t>
  </si>
  <si>
    <t xml:space="preserve">No aplica </t>
  </si>
  <si>
    <t xml:space="preserve">Extra puro </t>
  </si>
  <si>
    <t xml:space="preserve">Industrial </t>
  </si>
  <si>
    <t xml:space="preserve">LC/MS </t>
  </si>
  <si>
    <t>Metanol, referencias: 1060352500 o A456212 o su equivalente.</t>
  </si>
  <si>
    <t>Metanol, referencias: 1060092500 o 32213 o su equivalente.</t>
  </si>
  <si>
    <t>Metanol, referencias: 494291 o 9093-03 o A4524 su equivalente.</t>
  </si>
  <si>
    <t xml:space="preserve">Solución de referencia </t>
  </si>
  <si>
    <t>Técnico o analitico</t>
  </si>
  <si>
    <t>No aplica</t>
  </si>
  <si>
    <t>Ambiente</t>
  </si>
  <si>
    <t>Congelado</t>
  </si>
  <si>
    <t xml:space="preserve">Refriferada o Congelada </t>
  </si>
  <si>
    <t xml:space="preserve">Hidróxido de Sodio NaOH (en Perlas/lentejas) libre de DNasas y RNasas. 
</t>
  </si>
  <si>
    <r>
      <t xml:space="preserve">Estándar interno marcado con fluorocromo LIZ con fragmentos hasta 600 p.b. para usar en analizadores genéticos así: ABI-3130 y ABI-3500 con función de </t>
    </r>
    <r>
      <rPr>
        <b/>
        <sz val="9"/>
        <color rgb="FF000000"/>
        <rFont val="Arial"/>
        <family val="2"/>
      </rPr>
      <t>normalizació</t>
    </r>
    <r>
      <rPr>
        <sz val="9"/>
        <color rgb="FF000000"/>
        <rFont val="Arial"/>
        <family val="2"/>
      </rPr>
      <t>n de picos, referencia 4408399 o su equivalente</t>
    </r>
  </si>
  <si>
    <t>FG, BigDye Xterminator.</t>
  </si>
  <si>
    <t xml:space="preserve">TF, Big Dye Terminator Sequence Ready Reaction Mix Kit  v3.1 con Seq Buffer </t>
  </si>
  <si>
    <t xml:space="preserve">Big Dye Terminator v 3,1 Sequencing Standar </t>
  </si>
  <si>
    <t xml:space="preserve">Hi Di Formamide; 25 ml </t>
  </si>
  <si>
    <t xml:space="preserve">Matriz estandar DS-36  (Dye Set J6), </t>
  </si>
  <si>
    <t>Matriz estandar DS-33  (Dye Set G5)</t>
  </si>
  <si>
    <t xml:space="preserve">Polimero POP4 para electroforesis capilar en analizador genético ABI PRISM 3130 </t>
  </si>
  <si>
    <t>Polimero POP4 para electroforesis capilar en analizador genético ABI PRISM 3500XL</t>
  </si>
  <si>
    <t>Polimero POP7 para electroforesis capilar en analizador genético ABI PRISM 3500XL</t>
  </si>
  <si>
    <t xml:space="preserve">Amplitaq gold 360  master mix </t>
  </si>
  <si>
    <t xml:space="preserve">Kit de PCR para la coamplificación en una sola reacción de 21 sistemas STR´s autosómicos, 1 STR de cromosoma Y, un indel de cromosoma Y y el marcador de sexo amelogenina.  marcados con fluorocromos usando químicas de 6 dyes para usar en analizadores genéticos ABI PRISM 3130 ACTUALIZADOS y 3500, que contenga la mezcla de reacción, primers, DNA control y ladder alélico. GLOBAL FILER  </t>
  </si>
  <si>
    <r>
      <t xml:space="preserve">Kit de PCR para la coamplificación en una sola reacción de </t>
    </r>
    <r>
      <rPr>
        <b/>
        <sz val="9"/>
        <color rgb="FF000000"/>
        <rFont val="Arial"/>
        <family val="2"/>
      </rPr>
      <t xml:space="preserve">27 sistemas </t>
    </r>
    <r>
      <rPr>
        <sz val="9"/>
        <color rgb="FF000000"/>
        <rFont val="Arial"/>
        <family val="2"/>
      </rPr>
      <t>STR´s presentes exclusivamente en cromosoma Y humano, marcados con fluorocromos usando q</t>
    </r>
    <r>
      <rPr>
        <b/>
        <sz val="9"/>
        <color rgb="FF000000"/>
        <rFont val="Arial"/>
        <family val="2"/>
      </rPr>
      <t>uímicas de 6 dyes</t>
    </r>
    <r>
      <rPr>
        <sz val="9"/>
        <color rgb="FF000000"/>
        <rFont val="Arial"/>
        <family val="2"/>
      </rPr>
      <t xml:space="preserve"> para usar en analizadores genéticos ABI PRISM</t>
    </r>
    <r>
      <rPr>
        <b/>
        <sz val="9"/>
        <color rgb="FF000000"/>
        <rFont val="Arial"/>
        <family val="2"/>
      </rPr>
      <t xml:space="preserve"> 3130 y 3500 ACTUALIZADOS</t>
    </r>
    <r>
      <rPr>
        <sz val="9"/>
        <color rgb="FF000000"/>
        <rFont val="Arial"/>
        <family val="2"/>
      </rPr>
      <t>, que contenga la mezcla de reacción, primers, DNA control y ladder alélico.  AmpFlSTR Y-filer PLUS</t>
    </r>
  </si>
  <si>
    <t xml:space="preserve">Kit de PCR para coamplificación de dieciseis (16) sistemas STR´s y amelogenina, tecnologia de 5 colores. Para aplicación en identificación humana, que incluyan los loci STR: D2S1338, D3S1358, D8S1179, D16S539, D18S51, D19S433, D21S11, FGA, TH01, vWA, D10S1248, D22S1045, D2S441, D1S1656, D12S391 Y SE33, marcados con fluorocromos para usar en ABI PRISM 3100, 3130XL y 3500 que contenga la mezcla de reacción con la taq y primers, DNA control, ladder alélico. NGM Select </t>
  </si>
  <si>
    <t xml:space="preserve">Cathode buffer container para ser usado en equipo ABI 3500 </t>
  </si>
  <si>
    <t xml:space="preserve">Anode buffer container para ser usado en equipo ABI 3500 </t>
  </si>
  <si>
    <t>Hipoclorito de sodio</t>
  </si>
  <si>
    <t>Minimo 18 meses</t>
  </si>
  <si>
    <t>Cloroformo.</t>
  </si>
  <si>
    <t>EDTA  dihidratado disódico (Ethylenediaminotetracetic Acid Disodium Salt dihydratate), Libre deDNasas y Rnasas</t>
  </si>
  <si>
    <t xml:space="preserve">Fenol equilibrado con TrisHCI para extracción de ADN  </t>
  </si>
  <si>
    <t>Proteinasa K, liofilizada, Libre deDNasas y Rnasas.</t>
  </si>
  <si>
    <r>
      <t>Kit de cuantificación de ADN humano autosómico y fracción masculina en una sola reacción para usar en Real Time PCR System 7500. Que cuente con validación para uso en muestras forenses, que permita la evaluación de inhibidores y degradación de ADN.</t>
    </r>
    <r>
      <rPr>
        <b/>
        <sz val="9"/>
        <color indexed="8"/>
        <rFont val="Arial"/>
        <family val="2"/>
      </rPr>
      <t xml:space="preserve"> ** comodato
Nota. Las cantidades indicadas son para la presentación de 800 reacciones, en caso de que oferten el Kit por 400 reacciones deberan realizar las equivalencias de las cantidades.</t>
    </r>
  </si>
  <si>
    <r>
      <t>Kit  x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 800 o Kits X 400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reacciones </t>
    </r>
  </si>
  <si>
    <t>Mínimo 18 meses</t>
  </si>
  <si>
    <t>Mínimo 12 meses</t>
  </si>
  <si>
    <t> Mínimo 
8 meses</t>
  </si>
  <si>
    <t> Mínimo
  4 meses</t>
  </si>
  <si>
    <t>Mínimo 
6 meses </t>
  </si>
  <si>
    <t>MÍnimo 8 meses</t>
  </si>
  <si>
    <t>Alcohol etílico Absoluto  libre deDNasas y Rnasas.</t>
  </si>
  <si>
    <t>Mínimo 8 meses</t>
  </si>
  <si>
    <t> Mínimo
 4 meses</t>
  </si>
  <si>
    <t xml:space="preserve">Sodium N Laurylsarcosinate, ≥99.0% </t>
  </si>
  <si>
    <t xml:space="preserve">HPLC para biologia Molecular </t>
  </si>
  <si>
    <r>
      <t>Kit de extracción de ADN para tejidos calcificados, basado en micro-esferas magnéticas, con buffer para lisis de pulverizados en cantidades del orden de miligramos, compatible con unidad robótica para extracciòn de ADN Automated Express Prepfiler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 BTA</t>
    </r>
    <r>
      <rPr>
        <b/>
        <sz val="9"/>
        <color rgb="FF000000"/>
        <rFont val="Arial"/>
        <family val="2"/>
      </rPr>
      <t xml:space="preserve"> **Comodato</t>
    </r>
  </si>
  <si>
    <t>Kit de extracción de ADN de muestras forenses (manchas de fluidos y escobillones) basado en micro esferas magneticas para uso con Unidad Robotica Automated Express  Prepfiler</t>
  </si>
  <si>
    <t xml:space="preserve"> Buffer EDTA 10X para equipo ABI 3130   REF. 402824 o su equivalente</t>
  </si>
  <si>
    <t xml:space="preserve">OFERENTE: </t>
  </si>
  <si>
    <t>MINIMO SOLICITADO</t>
  </si>
  <si>
    <t>CANTIDADES</t>
  </si>
  <si>
    <t>DESCRIPCIÓN ELEMENTO OFRECIDO</t>
  </si>
  <si>
    <t>MARCA DEL ELEMENTO OFRECIDO</t>
  </si>
  <si>
    <t>CATÁLOGO (MARCA Y AÑO)</t>
  </si>
  <si>
    <t>NÚMERO DE REFERENCIA</t>
  </si>
  <si>
    <t>PRESENTACIÓN OFRECIDA</t>
  </si>
  <si>
    <t xml:space="preserve">OFRECIDO </t>
  </si>
  <si>
    <t xml:space="preserve">VIGENCIA OFRECIDA </t>
  </si>
  <si>
    <t xml:space="preserve"> </t>
  </si>
  <si>
    <t xml:space="preserve">OBSERVACIONES </t>
  </si>
  <si>
    <t xml:space="preserve">SI LA PRESENTACION OFRECIDA ES DIFERENTE A LA SOLICITADA INDICA LA CANTIDAD A ENTREGAR Y HAGA LAS EQUIVALENCIAS PARA CADA REGIONAL </t>
  </si>
  <si>
    <t>OFERENTE:</t>
  </si>
  <si>
    <t>LO SOLICITADO</t>
  </si>
  <si>
    <t>OFRECIDO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</si>
</sst>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3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/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15" fillId="0" borderId="0" xfId="0" applyFont="1"/>
    <xf numFmtId="0" fontId="17" fillId="3" borderId="6" xfId="0" applyFont="1" applyFill="1" applyBorder="1" applyAlignment="1">
      <alignment horizontal="center" vertical="center" textRotation="255" wrapText="1"/>
    </xf>
    <xf numFmtId="0" fontId="9" fillId="2" borderId="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textRotation="255" wrapText="1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/>
    <xf numFmtId="0" fontId="2" fillId="0" borderId="19" xfId="0" applyFont="1" applyBorder="1"/>
    <xf numFmtId="0" fontId="2" fillId="0" borderId="24" xfId="0" applyFont="1" applyBorder="1"/>
    <xf numFmtId="0" fontId="2" fillId="0" borderId="2" xfId="0" applyFont="1" applyBorder="1"/>
    <xf numFmtId="0" fontId="18" fillId="3" borderId="4" xfId="0" applyFont="1" applyFill="1" applyBorder="1" applyAlignment="1">
      <alignment horizontal="center" vertical="center" textRotation="255" wrapText="1"/>
    </xf>
    <xf numFmtId="0" fontId="17" fillId="3" borderId="6" xfId="0" applyFont="1" applyFill="1" applyBorder="1" applyAlignment="1" applyProtection="1">
      <alignment horizontal="center" vertical="center" textRotation="255" wrapText="1"/>
    </xf>
    <xf numFmtId="0" fontId="18" fillId="3" borderId="6" xfId="0" applyFont="1" applyFill="1" applyBorder="1" applyAlignment="1">
      <alignment horizontal="center" vertical="center" textRotation="255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10" fillId="2" borderId="15" xfId="1" applyFont="1" applyFill="1" applyBorder="1" applyAlignment="1">
      <alignment horizontal="justify" vertical="center" wrapText="1" shrinkToFit="1"/>
    </xf>
    <xf numFmtId="0" fontId="10" fillId="2" borderId="15" xfId="2" applyNumberFormat="1" applyFont="1" applyFill="1" applyBorder="1" applyAlignment="1">
      <alignment horizontal="center" vertical="center" wrapText="1" shrinkToFit="1"/>
    </xf>
    <xf numFmtId="0" fontId="13" fillId="2" borderId="15" xfId="2" applyNumberFormat="1" applyFont="1" applyFill="1" applyBorder="1" applyAlignment="1">
      <alignment horizontal="center" vertical="center" wrapText="1" shrinkToFit="1"/>
    </xf>
    <xf numFmtId="0" fontId="14" fillId="3" borderId="23" xfId="0" applyFont="1" applyFill="1" applyBorder="1" applyAlignment="1" applyProtection="1">
      <alignment horizontal="center" vertical="center" wrapText="1"/>
      <protection locked="0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14" fillId="3" borderId="21" xfId="0" applyFont="1" applyFill="1" applyBorder="1" applyAlignment="1" applyProtection="1">
      <alignment horizontal="center" vertical="center" wrapText="1"/>
      <protection locked="0"/>
    </xf>
    <xf numFmtId="0" fontId="14" fillId="3" borderId="26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3" borderId="20" xfId="0" applyFont="1" applyFill="1" applyBorder="1" applyAlignment="1" applyProtection="1">
      <alignment horizontal="center" vertical="center" wrapText="1"/>
      <protection locked="0"/>
    </xf>
    <xf numFmtId="0" fontId="14" fillId="3" borderId="2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18" fillId="3" borderId="6" xfId="0" applyFont="1" applyFill="1" applyBorder="1" applyAlignment="1">
      <alignment horizontal="center" vertical="center" textRotation="255" wrapText="1"/>
    </xf>
    <xf numFmtId="0" fontId="18" fillId="3" borderId="7" xfId="0" applyFont="1" applyFill="1" applyBorder="1" applyAlignment="1">
      <alignment horizontal="center" vertical="center" textRotation="255" wrapText="1"/>
    </xf>
    <xf numFmtId="0" fontId="17" fillId="3" borderId="9" xfId="0" applyFont="1" applyFill="1" applyBorder="1" applyAlignment="1" applyProtection="1">
      <alignment horizontal="center" vertical="center" textRotation="255" wrapText="1"/>
    </xf>
    <xf numFmtId="0" fontId="17" fillId="3" borderId="13" xfId="0" applyFont="1" applyFill="1" applyBorder="1" applyAlignment="1" applyProtection="1">
      <alignment horizontal="center" vertical="center" textRotation="255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textRotation="255" wrapText="1"/>
    </xf>
    <xf numFmtId="0" fontId="17" fillId="3" borderId="7" xfId="0" applyFont="1" applyFill="1" applyBorder="1" applyAlignment="1" applyProtection="1">
      <alignment horizontal="center" vertical="center" textRotation="255" wrapText="1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4" fillId="3" borderId="2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 vertical="center" textRotation="255" wrapText="1"/>
    </xf>
    <xf numFmtId="0" fontId="17" fillId="3" borderId="3" xfId="0" applyFont="1" applyFill="1" applyBorder="1" applyAlignment="1">
      <alignment horizontal="center" vertical="center" textRotation="255" wrapText="1"/>
    </xf>
    <xf numFmtId="0" fontId="17" fillId="3" borderId="6" xfId="0" applyFont="1" applyFill="1" applyBorder="1" applyAlignment="1">
      <alignment horizontal="center" vertical="center" textRotation="255" wrapText="1"/>
    </xf>
    <xf numFmtId="0" fontId="17" fillId="3" borderId="7" xfId="0" applyFont="1" applyFill="1" applyBorder="1" applyAlignment="1">
      <alignment horizontal="center" vertical="center" textRotation="255" wrapText="1"/>
    </xf>
    <xf numFmtId="0" fontId="6" fillId="0" borderId="1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7" fillId="3" borderId="5" xfId="0" applyFont="1" applyFill="1" applyBorder="1" applyAlignment="1" applyProtection="1">
      <alignment horizontal="center" vertical="center" textRotation="255" wrapText="1"/>
    </xf>
    <xf numFmtId="0" fontId="17" fillId="3" borderId="5" xfId="0" applyFont="1" applyFill="1" applyBorder="1" applyAlignment="1" applyProtection="1">
      <alignment horizontal="center" vertical="center" wrapText="1"/>
    </xf>
    <xf numFmtId="0" fontId="17" fillId="3" borderId="5" xfId="0" applyFont="1" applyFill="1" applyBorder="1" applyAlignment="1">
      <alignment horizontal="center" vertical="center" textRotation="255" wrapText="1"/>
    </xf>
  </cellXfs>
  <cellStyles count="3">
    <cellStyle name="Normal" xfId="0" builtinId="0"/>
    <cellStyle name="Normal 2 8" xfId="1"/>
    <cellStyle name="Normal 8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X43"/>
  <sheetViews>
    <sheetView topLeftCell="A25" workbookViewId="0">
      <selection activeCell="C9" sqref="C9"/>
    </sheetView>
  </sheetViews>
  <sheetFormatPr baseColWidth="10" defaultRowHeight="15" x14ac:dyDescent="0.25"/>
  <cols>
    <col min="1" max="1" width="6.7109375" style="1" customWidth="1"/>
    <col min="2" max="2" width="5.28515625" style="1" bestFit="1" customWidth="1"/>
    <col min="3" max="3" width="41.85546875" style="1" customWidth="1"/>
    <col min="4" max="4" width="8.85546875" style="1" customWidth="1"/>
    <col min="5" max="5" width="10.5703125" style="1" customWidth="1"/>
    <col min="6" max="6" width="13.5703125" style="1" customWidth="1"/>
    <col min="7" max="7" width="12.5703125" style="1" bestFit="1" customWidth="1"/>
    <col min="8" max="8" width="3.140625" style="1" bestFit="1" customWidth="1"/>
    <col min="9" max="9" width="5.28515625" style="1" bestFit="1" customWidth="1"/>
    <col min="10" max="10" width="7.42578125" style="1" bestFit="1" customWidth="1"/>
    <col min="11" max="11" width="4" style="1" bestFit="1" customWidth="1"/>
    <col min="12" max="12" width="4" style="3" bestFit="1" customWidth="1"/>
    <col min="13" max="18" width="11.42578125" style="1"/>
    <col min="19" max="19" width="13" style="1" customWidth="1"/>
    <col min="20" max="21" width="2.85546875" style="1" bestFit="1" customWidth="1"/>
    <col min="22" max="22" width="6.28515625" style="1" bestFit="1" customWidth="1"/>
    <col min="23" max="23" width="2.85546875" style="1" bestFit="1" customWidth="1"/>
    <col min="24" max="24" width="13.5703125" style="1" customWidth="1"/>
    <col min="25" max="16384" width="11.42578125" style="1"/>
  </cols>
  <sheetData>
    <row r="1" spans="2:24" ht="15.75" thickBot="1" x14ac:dyDescent="0.3"/>
    <row r="2" spans="2:24" ht="15.75" customHeight="1" thickBot="1" x14ac:dyDescent="0.25">
      <c r="B2" s="40" t="s">
        <v>202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2"/>
    </row>
    <row r="3" spans="2:24" ht="15.75" customHeight="1" thickBot="1" x14ac:dyDescent="0.3">
      <c r="B3" s="40" t="s">
        <v>203</v>
      </c>
      <c r="C3" s="41"/>
      <c r="D3" s="41"/>
      <c r="E3" s="41"/>
      <c r="F3" s="41"/>
      <c r="G3" s="42"/>
      <c r="H3" s="40" t="s">
        <v>191</v>
      </c>
      <c r="I3" s="41"/>
      <c r="J3" s="41"/>
      <c r="K3" s="41"/>
      <c r="L3" s="42"/>
      <c r="M3" s="37" t="s">
        <v>204</v>
      </c>
      <c r="N3" s="38"/>
      <c r="O3" s="38"/>
      <c r="P3" s="38"/>
      <c r="Q3" s="38"/>
      <c r="R3" s="38"/>
      <c r="S3" s="38"/>
      <c r="T3" s="38"/>
      <c r="U3" s="38"/>
      <c r="V3" s="38"/>
      <c r="W3" s="38"/>
      <c r="X3" s="39"/>
    </row>
    <row r="4" spans="2:24" ht="110.25" thickBot="1" x14ac:dyDescent="0.25">
      <c r="B4" s="49" t="s">
        <v>0</v>
      </c>
      <c r="C4" s="51" t="s">
        <v>1</v>
      </c>
      <c r="D4" s="53" t="s">
        <v>2</v>
      </c>
      <c r="E4" s="55" t="s">
        <v>128</v>
      </c>
      <c r="F4" s="51" t="s">
        <v>129</v>
      </c>
      <c r="G4" s="57" t="s">
        <v>107</v>
      </c>
      <c r="H4" s="26" t="s">
        <v>87</v>
      </c>
      <c r="I4" s="26" t="s">
        <v>90</v>
      </c>
      <c r="J4" s="26" t="s">
        <v>106</v>
      </c>
      <c r="K4" s="26" t="s">
        <v>94</v>
      </c>
      <c r="L4" s="47" t="s">
        <v>86</v>
      </c>
      <c r="M4" s="43" t="s">
        <v>192</v>
      </c>
      <c r="N4" s="35" t="s">
        <v>193</v>
      </c>
      <c r="O4" s="33" t="s">
        <v>194</v>
      </c>
      <c r="P4" s="35" t="s">
        <v>195</v>
      </c>
      <c r="Q4" s="35" t="s">
        <v>198</v>
      </c>
      <c r="R4" s="33" t="s">
        <v>196</v>
      </c>
      <c r="S4" s="35" t="s">
        <v>201</v>
      </c>
      <c r="T4" s="26" t="s">
        <v>87</v>
      </c>
      <c r="U4" s="26" t="s">
        <v>90</v>
      </c>
      <c r="V4" s="26" t="s">
        <v>106</v>
      </c>
      <c r="W4" s="26" t="s">
        <v>94</v>
      </c>
      <c r="X4" s="35" t="s">
        <v>200</v>
      </c>
    </row>
    <row r="5" spans="2:24" ht="128.25" thickBot="1" x14ac:dyDescent="0.25">
      <c r="B5" s="50"/>
      <c r="C5" s="52"/>
      <c r="D5" s="54"/>
      <c r="E5" s="56"/>
      <c r="F5" s="52"/>
      <c r="G5" s="58"/>
      <c r="H5" s="27" t="s">
        <v>95</v>
      </c>
      <c r="I5" s="28" t="s">
        <v>99</v>
      </c>
      <c r="J5" s="28" t="s">
        <v>105</v>
      </c>
      <c r="K5" s="28" t="s">
        <v>104</v>
      </c>
      <c r="L5" s="48"/>
      <c r="M5" s="44"/>
      <c r="N5" s="36"/>
      <c r="O5" s="34"/>
      <c r="P5" s="36"/>
      <c r="Q5" s="36"/>
      <c r="R5" s="34"/>
      <c r="S5" s="36"/>
      <c r="T5" s="27" t="s">
        <v>95</v>
      </c>
      <c r="U5" s="28" t="s">
        <v>99</v>
      </c>
      <c r="V5" s="28" t="s">
        <v>105</v>
      </c>
      <c r="W5" s="28" t="s">
        <v>104</v>
      </c>
      <c r="X5" s="36"/>
    </row>
    <row r="6" spans="2:24" ht="24.75" thickBot="1" x14ac:dyDescent="0.25">
      <c r="B6" s="29">
        <v>1</v>
      </c>
      <c r="C6" s="30" t="s">
        <v>181</v>
      </c>
      <c r="D6" s="31" t="s">
        <v>3</v>
      </c>
      <c r="E6" s="31" t="s">
        <v>176</v>
      </c>
      <c r="F6" s="31" t="s">
        <v>147</v>
      </c>
      <c r="G6" s="31" t="s">
        <v>130</v>
      </c>
      <c r="H6" s="13"/>
      <c r="I6" s="13">
        <v>2</v>
      </c>
      <c r="J6" s="13">
        <v>12</v>
      </c>
      <c r="K6" s="13"/>
      <c r="L6" s="32">
        <f>SUM(H6:K6)</f>
        <v>14</v>
      </c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3"/>
    </row>
    <row r="7" spans="2:24" ht="24.75" thickBot="1" x14ac:dyDescent="0.25">
      <c r="B7" s="29">
        <f>1+B6</f>
        <v>2</v>
      </c>
      <c r="C7" s="30" t="s">
        <v>169</v>
      </c>
      <c r="D7" s="31" t="s">
        <v>3</v>
      </c>
      <c r="E7" s="31" t="s">
        <v>176</v>
      </c>
      <c r="F7" s="31" t="s">
        <v>147</v>
      </c>
      <c r="G7" s="31" t="s">
        <v>131</v>
      </c>
      <c r="H7" s="13"/>
      <c r="I7" s="13"/>
      <c r="J7" s="13">
        <v>5</v>
      </c>
      <c r="K7" s="13"/>
      <c r="L7" s="32">
        <f t="shared" ref="L7:L37" si="0">SUM(H7:K7)</f>
        <v>5</v>
      </c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3"/>
    </row>
    <row r="8" spans="2:24" ht="36.75" thickBot="1" x14ac:dyDescent="0.25">
      <c r="B8" s="29">
        <f t="shared" ref="B8:B37" si="1">1+B7</f>
        <v>3</v>
      </c>
      <c r="C8" s="30" t="s">
        <v>170</v>
      </c>
      <c r="D8" s="31" t="s">
        <v>4</v>
      </c>
      <c r="E8" s="31" t="s">
        <v>176</v>
      </c>
      <c r="F8" s="31" t="s">
        <v>147</v>
      </c>
      <c r="G8" s="31" t="s">
        <v>130</v>
      </c>
      <c r="H8" s="13">
        <v>10</v>
      </c>
      <c r="I8" s="13">
        <v>10</v>
      </c>
      <c r="J8" s="13">
        <v>3</v>
      </c>
      <c r="K8" s="13"/>
      <c r="L8" s="32">
        <f t="shared" si="0"/>
        <v>23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3"/>
    </row>
    <row r="9" spans="2:24" ht="48.75" thickBot="1" x14ac:dyDescent="0.25">
      <c r="B9" s="29">
        <f t="shared" si="1"/>
        <v>4</v>
      </c>
      <c r="C9" s="30" t="s">
        <v>5</v>
      </c>
      <c r="D9" s="31" t="s">
        <v>6</v>
      </c>
      <c r="E9" s="31" t="s">
        <v>176</v>
      </c>
      <c r="F9" s="31" t="s">
        <v>148</v>
      </c>
      <c r="G9" s="31" t="s">
        <v>146</v>
      </c>
      <c r="H9" s="13"/>
      <c r="I9" s="13">
        <v>2</v>
      </c>
      <c r="J9" s="13"/>
      <c r="K9" s="13"/>
      <c r="L9" s="32">
        <f t="shared" si="0"/>
        <v>2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3"/>
    </row>
    <row r="10" spans="2:24" ht="24.75" thickBot="1" x14ac:dyDescent="0.25">
      <c r="B10" s="29">
        <f t="shared" si="1"/>
        <v>5</v>
      </c>
      <c r="C10" s="30" t="s">
        <v>171</v>
      </c>
      <c r="D10" s="31" t="s">
        <v>7</v>
      </c>
      <c r="E10" s="31" t="s">
        <v>176</v>
      </c>
      <c r="F10" s="31" t="s">
        <v>109</v>
      </c>
      <c r="G10" s="31" t="s">
        <v>130</v>
      </c>
      <c r="H10" s="13"/>
      <c r="I10" s="13"/>
      <c r="J10" s="13">
        <v>12</v>
      </c>
      <c r="K10" s="13"/>
      <c r="L10" s="32">
        <f t="shared" si="0"/>
        <v>12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3"/>
    </row>
    <row r="11" spans="2:24" ht="120.75" thickBot="1" x14ac:dyDescent="0.25">
      <c r="B11" s="29">
        <f t="shared" si="1"/>
        <v>6</v>
      </c>
      <c r="C11" s="30" t="s">
        <v>173</v>
      </c>
      <c r="D11" s="31" t="s">
        <v>174</v>
      </c>
      <c r="E11" s="31" t="s">
        <v>180</v>
      </c>
      <c r="F11" s="31" t="s">
        <v>148</v>
      </c>
      <c r="G11" s="31" t="s">
        <v>146</v>
      </c>
      <c r="H11" s="13">
        <v>4</v>
      </c>
      <c r="I11" s="13">
        <v>0</v>
      </c>
      <c r="J11" s="13">
        <v>1</v>
      </c>
      <c r="K11" s="13">
        <v>3</v>
      </c>
      <c r="L11" s="32">
        <f t="shared" si="0"/>
        <v>8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2:24" ht="51.75" customHeight="1" thickBot="1" x14ac:dyDescent="0.25">
      <c r="B12" s="29">
        <f t="shared" si="1"/>
        <v>7</v>
      </c>
      <c r="C12" s="30" t="s">
        <v>8</v>
      </c>
      <c r="D12" s="31" t="s">
        <v>9</v>
      </c>
      <c r="E12" s="31" t="s">
        <v>176</v>
      </c>
      <c r="F12" s="31" t="s">
        <v>147</v>
      </c>
      <c r="G12" s="31" t="s">
        <v>146</v>
      </c>
      <c r="H12" s="13">
        <v>5</v>
      </c>
      <c r="I12" s="13">
        <v>5</v>
      </c>
      <c r="J12" s="13">
        <v>5</v>
      </c>
      <c r="K12" s="13">
        <v>0</v>
      </c>
      <c r="L12" s="32">
        <f t="shared" si="0"/>
        <v>15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3"/>
    </row>
    <row r="13" spans="2:24" ht="39" customHeight="1" thickBot="1" x14ac:dyDescent="0.25">
      <c r="B13" s="29">
        <f t="shared" si="1"/>
        <v>8</v>
      </c>
      <c r="C13" s="30" t="s">
        <v>172</v>
      </c>
      <c r="D13" s="31" t="s">
        <v>10</v>
      </c>
      <c r="E13" s="31" t="s">
        <v>168</v>
      </c>
      <c r="F13" s="31" t="s">
        <v>149</v>
      </c>
      <c r="G13" s="31" t="s">
        <v>130</v>
      </c>
      <c r="H13" s="13">
        <v>30</v>
      </c>
      <c r="I13" s="13">
        <v>80</v>
      </c>
      <c r="J13" s="13">
        <v>300</v>
      </c>
      <c r="K13" s="13">
        <v>150</v>
      </c>
      <c r="L13" s="32">
        <f t="shared" si="0"/>
        <v>560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</row>
    <row r="14" spans="2:24" ht="41.25" customHeight="1" thickBot="1" x14ac:dyDescent="0.25">
      <c r="B14" s="29">
        <f t="shared" si="1"/>
        <v>9</v>
      </c>
      <c r="C14" s="30" t="s">
        <v>11</v>
      </c>
      <c r="D14" s="31" t="s">
        <v>12</v>
      </c>
      <c r="E14" s="31" t="s">
        <v>168</v>
      </c>
      <c r="F14" s="31" t="s">
        <v>147</v>
      </c>
      <c r="G14" s="31" t="s">
        <v>146</v>
      </c>
      <c r="H14" s="13">
        <v>1</v>
      </c>
      <c r="I14" s="13">
        <v>0</v>
      </c>
      <c r="J14" s="13">
        <v>1</v>
      </c>
      <c r="K14" s="13"/>
      <c r="L14" s="32">
        <f t="shared" si="0"/>
        <v>2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3"/>
    </row>
    <row r="15" spans="2:24" ht="27.75" customHeight="1" thickBot="1" x14ac:dyDescent="0.25">
      <c r="B15" s="29">
        <f t="shared" si="1"/>
        <v>10</v>
      </c>
      <c r="C15" s="30" t="s">
        <v>13</v>
      </c>
      <c r="D15" s="31" t="s">
        <v>14</v>
      </c>
      <c r="E15" s="31" t="s">
        <v>137</v>
      </c>
      <c r="F15" s="31" t="s">
        <v>147</v>
      </c>
      <c r="G15" s="31" t="s">
        <v>146</v>
      </c>
      <c r="H15" s="13">
        <v>3</v>
      </c>
      <c r="I15" s="13"/>
      <c r="J15" s="13">
        <v>3</v>
      </c>
      <c r="K15" s="13"/>
      <c r="L15" s="32">
        <f t="shared" si="0"/>
        <v>6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3"/>
    </row>
    <row r="16" spans="2:24" ht="36.75" customHeight="1" thickBot="1" x14ac:dyDescent="0.25">
      <c r="B16" s="29">
        <f t="shared" si="1"/>
        <v>11</v>
      </c>
      <c r="C16" s="30" t="s">
        <v>184</v>
      </c>
      <c r="D16" s="31" t="s">
        <v>15</v>
      </c>
      <c r="E16" s="31" t="s">
        <v>137</v>
      </c>
      <c r="F16" s="31" t="s">
        <v>147</v>
      </c>
      <c r="G16" s="31" t="s">
        <v>185</v>
      </c>
      <c r="H16" s="13">
        <v>10</v>
      </c>
      <c r="I16" s="13">
        <v>4</v>
      </c>
      <c r="J16" s="13">
        <v>3</v>
      </c>
      <c r="K16" s="13"/>
      <c r="L16" s="32">
        <f t="shared" si="0"/>
        <v>17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3"/>
    </row>
    <row r="17" spans="2:24" ht="36" customHeight="1" thickBot="1" x14ac:dyDescent="0.25">
      <c r="B17" s="29">
        <f t="shared" si="1"/>
        <v>12</v>
      </c>
      <c r="C17" s="30" t="s">
        <v>150</v>
      </c>
      <c r="D17" s="31" t="s">
        <v>16</v>
      </c>
      <c r="E17" s="31" t="s">
        <v>176</v>
      </c>
      <c r="F17" s="31" t="s">
        <v>147</v>
      </c>
      <c r="G17" s="31" t="s">
        <v>130</v>
      </c>
      <c r="H17" s="13">
        <v>2</v>
      </c>
      <c r="I17" s="13">
        <v>2</v>
      </c>
      <c r="J17" s="13"/>
      <c r="K17" s="13"/>
      <c r="L17" s="32">
        <f t="shared" si="0"/>
        <v>4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3"/>
    </row>
    <row r="18" spans="2:24" ht="25.5" customHeight="1" thickBot="1" x14ac:dyDescent="0.25">
      <c r="B18" s="29">
        <f t="shared" si="1"/>
        <v>13</v>
      </c>
      <c r="C18" s="30" t="s">
        <v>167</v>
      </c>
      <c r="D18" s="31" t="s">
        <v>18</v>
      </c>
      <c r="E18" s="31" t="s">
        <v>176</v>
      </c>
      <c r="F18" s="31" t="s">
        <v>147</v>
      </c>
      <c r="G18" s="31" t="s">
        <v>146</v>
      </c>
      <c r="H18" s="13"/>
      <c r="I18" s="13">
        <v>10</v>
      </c>
      <c r="J18" s="13"/>
      <c r="K18" s="13"/>
      <c r="L18" s="32">
        <f t="shared" si="0"/>
        <v>10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3"/>
    </row>
    <row r="19" spans="2:24" ht="24.75" thickBot="1" x14ac:dyDescent="0.25">
      <c r="B19" s="29">
        <f t="shared" si="1"/>
        <v>14</v>
      </c>
      <c r="C19" s="30" t="s">
        <v>166</v>
      </c>
      <c r="D19" s="31" t="s">
        <v>108</v>
      </c>
      <c r="E19" s="31" t="s">
        <v>179</v>
      </c>
      <c r="F19" s="31" t="s">
        <v>109</v>
      </c>
      <c r="G19" s="31" t="s">
        <v>146</v>
      </c>
      <c r="H19" s="13">
        <v>5</v>
      </c>
      <c r="I19" s="13">
        <v>2</v>
      </c>
      <c r="J19" s="13"/>
      <c r="K19" s="13">
        <v>5</v>
      </c>
      <c r="L19" s="32">
        <f t="shared" si="0"/>
        <v>12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3"/>
    </row>
    <row r="20" spans="2:24" ht="24.75" thickBot="1" x14ac:dyDescent="0.25">
      <c r="B20" s="29">
        <f t="shared" si="1"/>
        <v>15</v>
      </c>
      <c r="C20" s="30" t="s">
        <v>165</v>
      </c>
      <c r="D20" s="31" t="s">
        <v>108</v>
      </c>
      <c r="E20" s="31" t="s">
        <v>179</v>
      </c>
      <c r="F20" s="31" t="s">
        <v>109</v>
      </c>
      <c r="G20" s="31" t="s">
        <v>146</v>
      </c>
      <c r="H20" s="13">
        <v>5</v>
      </c>
      <c r="I20" s="13">
        <v>2</v>
      </c>
      <c r="J20" s="13"/>
      <c r="K20" s="13">
        <v>5</v>
      </c>
      <c r="L20" s="32">
        <f t="shared" si="0"/>
        <v>12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3"/>
    </row>
    <row r="21" spans="2:24" ht="72.75" thickBot="1" x14ac:dyDescent="0.25">
      <c r="B21" s="29">
        <f t="shared" si="1"/>
        <v>16</v>
      </c>
      <c r="C21" s="30" t="s">
        <v>186</v>
      </c>
      <c r="D21" s="31" t="s">
        <v>110</v>
      </c>
      <c r="E21" s="31" t="s">
        <v>176</v>
      </c>
      <c r="F21" s="31" t="s">
        <v>126</v>
      </c>
      <c r="G21" s="31" t="s">
        <v>146</v>
      </c>
      <c r="H21" s="13">
        <v>2</v>
      </c>
      <c r="I21" s="13">
        <v>2</v>
      </c>
      <c r="J21" s="13">
        <v>5</v>
      </c>
      <c r="K21" s="13">
        <v>2</v>
      </c>
      <c r="L21" s="32">
        <f t="shared" si="0"/>
        <v>11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3"/>
    </row>
    <row r="22" spans="2:24" ht="54" customHeight="1" thickBot="1" x14ac:dyDescent="0.25">
      <c r="B22" s="29">
        <f t="shared" si="1"/>
        <v>17</v>
      </c>
      <c r="C22" s="30" t="s">
        <v>187</v>
      </c>
      <c r="D22" s="31" t="s">
        <v>110</v>
      </c>
      <c r="E22" s="31" t="s">
        <v>176</v>
      </c>
      <c r="F22" s="31" t="s">
        <v>126</v>
      </c>
      <c r="G22" s="31" t="s">
        <v>146</v>
      </c>
      <c r="H22" s="13">
        <v>2</v>
      </c>
      <c r="I22" s="13"/>
      <c r="J22" s="13"/>
      <c r="K22" s="13"/>
      <c r="L22" s="32">
        <f t="shared" si="0"/>
        <v>2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3"/>
    </row>
    <row r="23" spans="2:24" ht="133.5" customHeight="1" thickBot="1" x14ac:dyDescent="0.25">
      <c r="B23" s="29">
        <f t="shared" si="1"/>
        <v>18</v>
      </c>
      <c r="C23" s="30" t="s">
        <v>164</v>
      </c>
      <c r="D23" s="31" t="s">
        <v>111</v>
      </c>
      <c r="E23" s="31" t="s">
        <v>176</v>
      </c>
      <c r="F23" s="31" t="s">
        <v>127</v>
      </c>
      <c r="G23" s="31" t="s">
        <v>146</v>
      </c>
      <c r="H23" s="13"/>
      <c r="I23" s="13"/>
      <c r="J23" s="13">
        <v>1</v>
      </c>
      <c r="K23" s="13"/>
      <c r="L23" s="32">
        <f t="shared" si="0"/>
        <v>1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3"/>
    </row>
    <row r="24" spans="2:24" ht="96.75" thickBot="1" x14ac:dyDescent="0.25">
      <c r="B24" s="29">
        <f t="shared" si="1"/>
        <v>19</v>
      </c>
      <c r="C24" s="30" t="s">
        <v>163</v>
      </c>
      <c r="D24" s="31" t="s">
        <v>112</v>
      </c>
      <c r="E24" s="31" t="s">
        <v>182</v>
      </c>
      <c r="F24" s="31" t="s">
        <v>127</v>
      </c>
      <c r="G24" s="31" t="s">
        <v>146</v>
      </c>
      <c r="H24" s="13">
        <v>1</v>
      </c>
      <c r="I24" s="13">
        <v>1</v>
      </c>
      <c r="J24" s="13"/>
      <c r="K24" s="13"/>
      <c r="L24" s="32">
        <f t="shared" si="0"/>
        <v>2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3"/>
    </row>
    <row r="25" spans="2:24" ht="108.75" thickBot="1" x14ac:dyDescent="0.25">
      <c r="B25" s="29">
        <f t="shared" si="1"/>
        <v>20</v>
      </c>
      <c r="C25" s="30" t="s">
        <v>162</v>
      </c>
      <c r="D25" s="31" t="s">
        <v>113</v>
      </c>
      <c r="E25" s="31" t="s">
        <v>182</v>
      </c>
      <c r="F25" s="31" t="s">
        <v>127</v>
      </c>
      <c r="G25" s="31" t="s">
        <v>146</v>
      </c>
      <c r="H25" s="13">
        <v>1</v>
      </c>
      <c r="I25" s="13">
        <v>1</v>
      </c>
      <c r="J25" s="13"/>
      <c r="K25" s="13">
        <v>1</v>
      </c>
      <c r="L25" s="32">
        <f t="shared" si="0"/>
        <v>3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3"/>
    </row>
    <row r="26" spans="2:24" ht="24.75" thickBot="1" x14ac:dyDescent="0.25">
      <c r="B26" s="29">
        <f t="shared" si="1"/>
        <v>21</v>
      </c>
      <c r="C26" s="30" t="s">
        <v>188</v>
      </c>
      <c r="D26" s="31" t="s">
        <v>114</v>
      </c>
      <c r="E26" s="31" t="s">
        <v>146</v>
      </c>
      <c r="F26" s="31" t="s">
        <v>109</v>
      </c>
      <c r="G26" s="31" t="s">
        <v>146</v>
      </c>
      <c r="H26" s="13">
        <v>5</v>
      </c>
      <c r="I26" s="13"/>
      <c r="J26" s="13">
        <v>8</v>
      </c>
      <c r="K26" s="13">
        <v>0</v>
      </c>
      <c r="L26" s="32">
        <f t="shared" si="0"/>
        <v>13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3"/>
    </row>
    <row r="27" spans="2:24" ht="60.75" thickBot="1" x14ac:dyDescent="0.25">
      <c r="B27" s="29">
        <f t="shared" si="1"/>
        <v>22</v>
      </c>
      <c r="C27" s="30" t="s">
        <v>151</v>
      </c>
      <c r="D27" s="31" t="s">
        <v>115</v>
      </c>
      <c r="E27" s="31" t="s">
        <v>176</v>
      </c>
      <c r="F27" s="31" t="s">
        <v>109</v>
      </c>
      <c r="G27" s="31" t="s">
        <v>146</v>
      </c>
      <c r="H27" s="13">
        <v>1</v>
      </c>
      <c r="I27" s="13">
        <v>1</v>
      </c>
      <c r="J27" s="13">
        <v>1</v>
      </c>
      <c r="K27" s="13">
        <v>1</v>
      </c>
      <c r="L27" s="32">
        <f t="shared" si="0"/>
        <v>4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3"/>
    </row>
    <row r="28" spans="2:24" ht="24.75" thickBot="1" x14ac:dyDescent="0.25">
      <c r="B28" s="29">
        <f t="shared" si="1"/>
        <v>23</v>
      </c>
      <c r="C28" s="30" t="s">
        <v>152</v>
      </c>
      <c r="D28" s="31" t="s">
        <v>116</v>
      </c>
      <c r="E28" s="31" t="s">
        <v>183</v>
      </c>
      <c r="F28" s="31" t="s">
        <v>109</v>
      </c>
      <c r="G28" s="31" t="s">
        <v>146</v>
      </c>
      <c r="H28" s="13"/>
      <c r="I28" s="13">
        <v>2</v>
      </c>
      <c r="J28" s="13">
        <v>5</v>
      </c>
      <c r="K28" s="13"/>
      <c r="L28" s="32">
        <f t="shared" si="0"/>
        <v>7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3"/>
    </row>
    <row r="29" spans="2:24" ht="36.75" thickBot="1" x14ac:dyDescent="0.25">
      <c r="B29" s="29">
        <f t="shared" si="1"/>
        <v>24</v>
      </c>
      <c r="C29" s="30" t="s">
        <v>153</v>
      </c>
      <c r="D29" s="31" t="s">
        <v>117</v>
      </c>
      <c r="E29" s="31" t="s">
        <v>176</v>
      </c>
      <c r="F29" s="31" t="s">
        <v>127</v>
      </c>
      <c r="G29" s="31" t="s">
        <v>146</v>
      </c>
      <c r="H29" s="13"/>
      <c r="I29" s="13">
        <v>1</v>
      </c>
      <c r="J29" s="13"/>
      <c r="K29" s="13"/>
      <c r="L29" s="32">
        <f t="shared" si="0"/>
        <v>1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3"/>
    </row>
    <row r="30" spans="2:24" ht="24.75" thickBot="1" x14ac:dyDescent="0.25">
      <c r="B30" s="29">
        <f t="shared" si="1"/>
        <v>25</v>
      </c>
      <c r="C30" s="30" t="s">
        <v>154</v>
      </c>
      <c r="D30" s="31" t="s">
        <v>118</v>
      </c>
      <c r="E30" s="31" t="s">
        <v>177</v>
      </c>
      <c r="F30" s="31" t="s">
        <v>127</v>
      </c>
      <c r="G30" s="31" t="s">
        <v>146</v>
      </c>
      <c r="H30" s="13"/>
      <c r="I30" s="13">
        <v>1</v>
      </c>
      <c r="J30" s="13"/>
      <c r="K30" s="13"/>
      <c r="L30" s="32">
        <f t="shared" si="0"/>
        <v>1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2:24" ht="24.75" thickBot="1" x14ac:dyDescent="0.25">
      <c r="B31" s="29">
        <f t="shared" si="1"/>
        <v>26</v>
      </c>
      <c r="C31" s="30" t="s">
        <v>155</v>
      </c>
      <c r="D31" s="31" t="s">
        <v>119</v>
      </c>
      <c r="E31" s="31" t="s">
        <v>137</v>
      </c>
      <c r="F31" s="31" t="s">
        <v>127</v>
      </c>
      <c r="G31" s="31" t="s">
        <v>146</v>
      </c>
      <c r="H31" s="13">
        <v>3</v>
      </c>
      <c r="I31" s="13">
        <v>5</v>
      </c>
      <c r="J31" s="13">
        <v>10</v>
      </c>
      <c r="K31" s="13"/>
      <c r="L31" s="32">
        <f t="shared" si="0"/>
        <v>18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3"/>
    </row>
    <row r="32" spans="2:24" ht="24.75" thickBot="1" x14ac:dyDescent="0.25">
      <c r="B32" s="29">
        <f t="shared" si="1"/>
        <v>27</v>
      </c>
      <c r="C32" s="30" t="s">
        <v>156</v>
      </c>
      <c r="D32" s="31" t="s">
        <v>120</v>
      </c>
      <c r="E32" s="31" t="s">
        <v>177</v>
      </c>
      <c r="F32" s="31" t="s">
        <v>109</v>
      </c>
      <c r="G32" s="31" t="s">
        <v>146</v>
      </c>
      <c r="H32" s="13">
        <v>1</v>
      </c>
      <c r="I32" s="13"/>
      <c r="J32" s="13"/>
      <c r="K32" s="13">
        <v>1</v>
      </c>
      <c r="L32" s="32">
        <f t="shared" si="0"/>
        <v>2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</row>
    <row r="33" spans="2:24" thickBot="1" x14ac:dyDescent="0.25">
      <c r="B33" s="29">
        <f t="shared" si="1"/>
        <v>28</v>
      </c>
      <c r="C33" s="30" t="s">
        <v>157</v>
      </c>
      <c r="D33" s="31" t="s">
        <v>121</v>
      </c>
      <c r="E33" s="31" t="s">
        <v>137</v>
      </c>
      <c r="F33" s="31" t="s">
        <v>109</v>
      </c>
      <c r="G33" s="31" t="s">
        <v>146</v>
      </c>
      <c r="H33" s="13"/>
      <c r="I33" s="13"/>
      <c r="J33" s="13">
        <v>1</v>
      </c>
      <c r="K33" s="13">
        <v>1</v>
      </c>
      <c r="L33" s="32">
        <f t="shared" si="0"/>
        <v>2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</row>
    <row r="34" spans="2:24" ht="24.75" thickBot="1" x14ac:dyDescent="0.25">
      <c r="B34" s="29">
        <f t="shared" si="1"/>
        <v>29</v>
      </c>
      <c r="C34" s="30" t="s">
        <v>158</v>
      </c>
      <c r="D34" s="31" t="s">
        <v>122</v>
      </c>
      <c r="E34" s="31" t="s">
        <v>178</v>
      </c>
      <c r="F34" s="31" t="s">
        <v>109</v>
      </c>
      <c r="G34" s="31" t="s">
        <v>146</v>
      </c>
      <c r="H34" s="13">
        <v>4</v>
      </c>
      <c r="I34" s="13"/>
      <c r="J34" s="13"/>
      <c r="K34" s="13">
        <v>3</v>
      </c>
      <c r="L34" s="32">
        <f t="shared" si="0"/>
        <v>7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3"/>
    </row>
    <row r="35" spans="2:24" ht="36.75" thickBot="1" x14ac:dyDescent="0.25">
      <c r="B35" s="29">
        <f t="shared" si="1"/>
        <v>30</v>
      </c>
      <c r="C35" s="30" t="s">
        <v>159</v>
      </c>
      <c r="D35" s="31" t="s">
        <v>123</v>
      </c>
      <c r="E35" s="31" t="s">
        <v>178</v>
      </c>
      <c r="F35" s="31" t="s">
        <v>109</v>
      </c>
      <c r="G35" s="31" t="s">
        <v>146</v>
      </c>
      <c r="H35" s="13">
        <v>7</v>
      </c>
      <c r="I35" s="13">
        <v>2</v>
      </c>
      <c r="J35" s="13"/>
      <c r="K35" s="13">
        <v>0</v>
      </c>
      <c r="L35" s="32">
        <f t="shared" si="0"/>
        <v>9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3"/>
    </row>
    <row r="36" spans="2:24" ht="36.75" thickBot="1" x14ac:dyDescent="0.25">
      <c r="B36" s="29">
        <f t="shared" si="1"/>
        <v>31</v>
      </c>
      <c r="C36" s="30" t="s">
        <v>160</v>
      </c>
      <c r="D36" s="31" t="s">
        <v>124</v>
      </c>
      <c r="E36" s="31" t="s">
        <v>178</v>
      </c>
      <c r="F36" s="31" t="s">
        <v>109</v>
      </c>
      <c r="G36" s="31" t="s">
        <v>146</v>
      </c>
      <c r="H36" s="13"/>
      <c r="I36" s="13">
        <v>2</v>
      </c>
      <c r="J36" s="13"/>
      <c r="K36" s="13"/>
      <c r="L36" s="32">
        <f t="shared" si="0"/>
        <v>2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</row>
    <row r="37" spans="2:24" ht="24.75" thickBot="1" x14ac:dyDescent="0.25">
      <c r="B37" s="29">
        <f t="shared" si="1"/>
        <v>32</v>
      </c>
      <c r="C37" s="30" t="s">
        <v>161</v>
      </c>
      <c r="D37" s="31" t="s">
        <v>125</v>
      </c>
      <c r="E37" s="31" t="s">
        <v>177</v>
      </c>
      <c r="F37" s="31" t="s">
        <v>127</v>
      </c>
      <c r="G37" s="31" t="s">
        <v>146</v>
      </c>
      <c r="H37" s="13"/>
      <c r="I37" s="13">
        <v>0</v>
      </c>
      <c r="J37" s="13">
        <v>1</v>
      </c>
      <c r="K37" s="13"/>
      <c r="L37" s="32">
        <f t="shared" si="0"/>
        <v>1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</row>
    <row r="39" spans="2:24" ht="21" customHeight="1" x14ac:dyDescent="0.2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2:24" ht="21" customHeight="1" x14ac:dyDescent="0.2"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</row>
    <row r="43" spans="2:24" x14ac:dyDescent="0.25">
      <c r="C43" s="11"/>
    </row>
  </sheetData>
  <mergeCells count="21">
    <mergeCell ref="B39:L39"/>
    <mergeCell ref="B40:L40"/>
    <mergeCell ref="L4:L5"/>
    <mergeCell ref="B4:B5"/>
    <mergeCell ref="C4:C5"/>
    <mergeCell ref="D4:D5"/>
    <mergeCell ref="E4:E5"/>
    <mergeCell ref="F4:F5"/>
    <mergeCell ref="G4:G5"/>
    <mergeCell ref="R4:R5"/>
    <mergeCell ref="S4:S5"/>
    <mergeCell ref="X4:X5"/>
    <mergeCell ref="M3:X3"/>
    <mergeCell ref="B2:X2"/>
    <mergeCell ref="M4:M5"/>
    <mergeCell ref="N4:N5"/>
    <mergeCell ref="O4:O5"/>
    <mergeCell ref="P4:P5"/>
    <mergeCell ref="Q4:Q5"/>
    <mergeCell ref="B3:G3"/>
    <mergeCell ref="H3:L3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60"/>
  <sheetViews>
    <sheetView tabSelected="1" workbookViewId="0">
      <selection activeCell="R23" sqref="R23"/>
    </sheetView>
  </sheetViews>
  <sheetFormatPr baseColWidth="10" defaultRowHeight="15" x14ac:dyDescent="0.25"/>
  <cols>
    <col min="1" max="1" width="6.7109375" style="1" customWidth="1"/>
    <col min="2" max="2" width="3.140625" style="1" bestFit="1" customWidth="1"/>
    <col min="3" max="3" width="34.28515625" style="1" customWidth="1"/>
    <col min="4" max="4" width="8.85546875" style="1" customWidth="1"/>
    <col min="5" max="5" width="11" style="1" customWidth="1"/>
    <col min="6" max="6" width="10.28515625" style="1" bestFit="1" customWidth="1"/>
    <col min="7" max="8" width="3.140625" style="14" bestFit="1" customWidth="1"/>
    <col min="9" max="9" width="3" style="14" bestFit="1" customWidth="1"/>
    <col min="10" max="10" width="3.140625" style="14" bestFit="1" customWidth="1"/>
    <col min="11" max="11" width="2.85546875" style="14" bestFit="1" customWidth="1"/>
    <col min="12" max="13" width="3.140625" style="14" bestFit="1" customWidth="1"/>
    <col min="14" max="14" width="2.85546875" style="14" bestFit="1" customWidth="1"/>
    <col min="15" max="17" width="3.140625" style="14" bestFit="1" customWidth="1"/>
    <col min="18" max="18" width="5.28515625" style="3" bestFit="1" customWidth="1"/>
    <col min="19" max="19" width="19.42578125" style="2" customWidth="1"/>
    <col min="20" max="20" width="18.42578125" style="1" customWidth="1"/>
    <col min="21" max="21" width="19.28515625" style="1" customWidth="1"/>
    <col min="22" max="22" width="18.140625" style="1" customWidth="1"/>
    <col min="23" max="24" width="15.28515625" style="1" customWidth="1"/>
    <col min="25" max="25" width="14.7109375" style="1" customWidth="1"/>
    <col min="26" max="36" width="2.85546875" style="1" bestFit="1" customWidth="1"/>
    <col min="37" max="37" width="16.140625" style="1" customWidth="1"/>
    <col min="38" max="16384" width="11.42578125" style="1"/>
  </cols>
  <sheetData>
    <row r="1" spans="2:37" ht="15.75" thickBot="1" x14ac:dyDescent="0.3"/>
    <row r="2" spans="2:37" ht="15.75" customHeight="1" thickBot="1" x14ac:dyDescent="0.25">
      <c r="B2" s="40" t="s">
        <v>189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2"/>
    </row>
    <row r="3" spans="2:37" ht="15.75" customHeight="1" thickBot="1" x14ac:dyDescent="0.3">
      <c r="B3" s="67" t="s">
        <v>190</v>
      </c>
      <c r="C3" s="68"/>
      <c r="D3" s="68"/>
      <c r="E3" s="68"/>
      <c r="F3" s="69"/>
      <c r="G3" s="67" t="s">
        <v>191</v>
      </c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  <c r="S3" s="60" t="s">
        <v>197</v>
      </c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2"/>
    </row>
    <row r="4" spans="2:37" ht="146.25" customHeight="1" thickBot="1" x14ac:dyDescent="0.25">
      <c r="B4" s="53" t="s">
        <v>0</v>
      </c>
      <c r="C4" s="51" t="s">
        <v>1</v>
      </c>
      <c r="D4" s="53" t="s">
        <v>2</v>
      </c>
      <c r="E4" s="51" t="s">
        <v>128</v>
      </c>
      <c r="F4" s="51" t="s">
        <v>107</v>
      </c>
      <c r="G4" s="15" t="s">
        <v>87</v>
      </c>
      <c r="H4" s="15" t="s">
        <v>88</v>
      </c>
      <c r="I4" s="63" t="s">
        <v>89</v>
      </c>
      <c r="J4" s="64"/>
      <c r="K4" s="63" t="s">
        <v>90</v>
      </c>
      <c r="L4" s="64"/>
      <c r="M4" s="65" t="s">
        <v>91</v>
      </c>
      <c r="N4" s="63" t="s">
        <v>92</v>
      </c>
      <c r="O4" s="64"/>
      <c r="P4" s="15" t="s">
        <v>93</v>
      </c>
      <c r="Q4" s="15" t="s">
        <v>94</v>
      </c>
      <c r="R4" s="53" t="s">
        <v>86</v>
      </c>
      <c r="S4" s="43" t="s">
        <v>192</v>
      </c>
      <c r="T4" s="35" t="s">
        <v>193</v>
      </c>
      <c r="U4" s="33" t="s">
        <v>194</v>
      </c>
      <c r="V4" s="35" t="s">
        <v>195</v>
      </c>
      <c r="W4" s="35" t="s">
        <v>198</v>
      </c>
      <c r="X4" s="33" t="s">
        <v>196</v>
      </c>
      <c r="Y4" s="35" t="s">
        <v>201</v>
      </c>
      <c r="Z4" s="15" t="s">
        <v>87</v>
      </c>
      <c r="AA4" s="15" t="s">
        <v>88</v>
      </c>
      <c r="AB4" s="63" t="s">
        <v>89</v>
      </c>
      <c r="AC4" s="64"/>
      <c r="AD4" s="63" t="s">
        <v>90</v>
      </c>
      <c r="AE4" s="64"/>
      <c r="AF4" s="65" t="s">
        <v>91</v>
      </c>
      <c r="AG4" s="63" t="s">
        <v>92</v>
      </c>
      <c r="AH4" s="64"/>
      <c r="AI4" s="15" t="s">
        <v>93</v>
      </c>
      <c r="AJ4" s="15" t="s">
        <v>94</v>
      </c>
      <c r="AK4" s="35" t="s">
        <v>200</v>
      </c>
    </row>
    <row r="5" spans="2:37" ht="120" customHeight="1" thickBot="1" x14ac:dyDescent="0.25">
      <c r="B5" s="70"/>
      <c r="C5" s="71"/>
      <c r="D5" s="70"/>
      <c r="E5" s="71"/>
      <c r="F5" s="71"/>
      <c r="G5" s="20" t="s">
        <v>95</v>
      </c>
      <c r="H5" s="20" t="s">
        <v>96</v>
      </c>
      <c r="I5" s="20" t="s">
        <v>97</v>
      </c>
      <c r="J5" s="20" t="s">
        <v>98</v>
      </c>
      <c r="K5" s="20" t="s">
        <v>99</v>
      </c>
      <c r="L5" s="20" t="s">
        <v>100</v>
      </c>
      <c r="M5" s="72"/>
      <c r="N5" s="20" t="s">
        <v>101</v>
      </c>
      <c r="O5" s="20" t="s">
        <v>102</v>
      </c>
      <c r="P5" s="20" t="s">
        <v>103</v>
      </c>
      <c r="Q5" s="20" t="s">
        <v>104</v>
      </c>
      <c r="R5" s="70"/>
      <c r="S5" s="44"/>
      <c r="T5" s="36"/>
      <c r="U5" s="34"/>
      <c r="V5" s="36"/>
      <c r="W5" s="36"/>
      <c r="X5" s="34"/>
      <c r="Y5" s="36"/>
      <c r="Z5" s="15" t="s">
        <v>95</v>
      </c>
      <c r="AA5" s="15" t="s">
        <v>96</v>
      </c>
      <c r="AB5" s="15" t="s">
        <v>97</v>
      </c>
      <c r="AC5" s="15" t="s">
        <v>98</v>
      </c>
      <c r="AD5" s="15" t="s">
        <v>99</v>
      </c>
      <c r="AE5" s="15" t="s">
        <v>100</v>
      </c>
      <c r="AF5" s="66"/>
      <c r="AG5" s="15" t="s">
        <v>101</v>
      </c>
      <c r="AH5" s="15" t="s">
        <v>102</v>
      </c>
      <c r="AI5" s="15" t="s">
        <v>103</v>
      </c>
      <c r="AJ5" s="15" t="s">
        <v>104</v>
      </c>
      <c r="AK5" s="59"/>
    </row>
    <row r="6" spans="2:37" ht="24.75" thickBot="1" x14ac:dyDescent="0.25">
      <c r="B6" s="4">
        <v>33</v>
      </c>
      <c r="C6" s="5" t="s">
        <v>19</v>
      </c>
      <c r="D6" s="6" t="s">
        <v>20</v>
      </c>
      <c r="E6" s="7" t="s">
        <v>175</v>
      </c>
      <c r="F6" s="7" t="s">
        <v>132</v>
      </c>
      <c r="G6" s="16">
        <v>1</v>
      </c>
      <c r="H6" s="18"/>
      <c r="I6" s="19">
        <v>1</v>
      </c>
      <c r="J6" s="18"/>
      <c r="K6" s="19"/>
      <c r="L6" s="18">
        <v>1</v>
      </c>
      <c r="M6" s="17">
        <v>1</v>
      </c>
      <c r="N6" s="13"/>
      <c r="O6" s="13">
        <v>1</v>
      </c>
      <c r="P6" s="13">
        <v>1</v>
      </c>
      <c r="Q6" s="13">
        <v>1</v>
      </c>
      <c r="R6" s="12">
        <f>SUM(G6:Q6)</f>
        <v>7</v>
      </c>
      <c r="S6" s="21"/>
      <c r="T6" s="22"/>
      <c r="U6" s="22"/>
      <c r="V6" s="22"/>
      <c r="W6" s="22" t="s">
        <v>199</v>
      </c>
      <c r="X6" s="22"/>
      <c r="Y6" s="22"/>
      <c r="Z6" s="24"/>
      <c r="AA6" s="24"/>
      <c r="AB6" s="24"/>
      <c r="AC6" s="24"/>
      <c r="AD6" s="24"/>
      <c r="AE6" s="24"/>
      <c r="AF6" s="24"/>
      <c r="AG6" s="24"/>
      <c r="AH6" s="22"/>
      <c r="AI6" s="25"/>
      <c r="AJ6" s="22"/>
      <c r="AK6" s="23"/>
    </row>
    <row r="7" spans="2:37" ht="24.75" thickBot="1" x14ac:dyDescent="0.25">
      <c r="B7" s="4">
        <f>1+B6</f>
        <v>34</v>
      </c>
      <c r="C7" s="5" t="s">
        <v>21</v>
      </c>
      <c r="D7" s="6" t="s">
        <v>20</v>
      </c>
      <c r="E7" s="7" t="s">
        <v>175</v>
      </c>
      <c r="F7" s="7" t="s">
        <v>132</v>
      </c>
      <c r="G7" s="16"/>
      <c r="H7" s="18"/>
      <c r="I7" s="19"/>
      <c r="J7" s="18"/>
      <c r="K7" s="19"/>
      <c r="L7" s="18"/>
      <c r="M7" s="17">
        <v>1</v>
      </c>
      <c r="N7" s="13"/>
      <c r="O7" s="13">
        <v>1</v>
      </c>
      <c r="P7" s="13"/>
      <c r="Q7" s="13"/>
      <c r="R7" s="12">
        <f t="shared" ref="R7:R58" si="0">SUM(G7:Q7)</f>
        <v>2</v>
      </c>
      <c r="S7" s="21"/>
      <c r="T7" s="22"/>
      <c r="U7" s="22"/>
      <c r="V7" s="22"/>
      <c r="W7" s="22"/>
      <c r="X7" s="22"/>
      <c r="Y7" s="22"/>
      <c r="Z7" s="24"/>
      <c r="AA7" s="24"/>
      <c r="AB7" s="24"/>
      <c r="AC7" s="24"/>
      <c r="AD7" s="24"/>
      <c r="AE7" s="24"/>
      <c r="AF7" s="24"/>
      <c r="AG7" s="24"/>
      <c r="AH7" s="22"/>
      <c r="AI7" s="25"/>
      <c r="AJ7" s="22"/>
      <c r="AK7" s="23"/>
    </row>
    <row r="8" spans="2:37" ht="24.75" thickBot="1" x14ac:dyDescent="0.25">
      <c r="B8" s="4">
        <f t="shared" ref="B8:B59" si="1">1+B7</f>
        <v>35</v>
      </c>
      <c r="C8" s="5" t="s">
        <v>22</v>
      </c>
      <c r="D8" s="6" t="s">
        <v>23</v>
      </c>
      <c r="E8" s="7" t="s">
        <v>175</v>
      </c>
      <c r="F8" s="7" t="s">
        <v>132</v>
      </c>
      <c r="G8" s="16"/>
      <c r="H8" s="18"/>
      <c r="I8" s="19"/>
      <c r="J8" s="18"/>
      <c r="K8" s="19"/>
      <c r="L8" s="18">
        <v>1</v>
      </c>
      <c r="M8" s="17">
        <v>7</v>
      </c>
      <c r="N8" s="13"/>
      <c r="O8" s="13">
        <v>1</v>
      </c>
      <c r="P8" s="13">
        <v>2</v>
      </c>
      <c r="Q8" s="13"/>
      <c r="R8" s="12">
        <f t="shared" si="0"/>
        <v>11</v>
      </c>
      <c r="S8" s="21"/>
      <c r="T8" s="22"/>
      <c r="U8" s="22"/>
      <c r="V8" s="22"/>
      <c r="W8" s="22"/>
      <c r="X8" s="22"/>
      <c r="Y8" s="22"/>
      <c r="Z8" s="24"/>
      <c r="AA8" s="24"/>
      <c r="AB8" s="24"/>
      <c r="AC8" s="24"/>
      <c r="AD8" s="24"/>
      <c r="AE8" s="24"/>
      <c r="AF8" s="24"/>
      <c r="AG8" s="24"/>
      <c r="AH8" s="22"/>
      <c r="AI8" s="25"/>
      <c r="AJ8" s="22"/>
      <c r="AK8" s="23"/>
    </row>
    <row r="9" spans="2:37" ht="36.75" thickBot="1" x14ac:dyDescent="0.25">
      <c r="B9" s="4">
        <f t="shared" si="1"/>
        <v>36</v>
      </c>
      <c r="C9" s="5" t="s">
        <v>24</v>
      </c>
      <c r="D9" s="6" t="s">
        <v>25</v>
      </c>
      <c r="E9" s="7" t="s">
        <v>175</v>
      </c>
      <c r="F9" s="7" t="s">
        <v>132</v>
      </c>
      <c r="G9" s="16"/>
      <c r="H9" s="18"/>
      <c r="I9" s="19"/>
      <c r="J9" s="18"/>
      <c r="K9" s="19"/>
      <c r="L9" s="18"/>
      <c r="M9" s="17">
        <v>2</v>
      </c>
      <c r="N9" s="13"/>
      <c r="O9" s="13"/>
      <c r="P9" s="13"/>
      <c r="Q9" s="13">
        <v>1</v>
      </c>
      <c r="R9" s="12">
        <f t="shared" si="0"/>
        <v>3</v>
      </c>
      <c r="S9" s="21"/>
      <c r="T9" s="22"/>
      <c r="U9" s="22"/>
      <c r="V9" s="22"/>
      <c r="W9" s="22"/>
      <c r="X9" s="22"/>
      <c r="Y9" s="22"/>
      <c r="Z9" s="24"/>
      <c r="AA9" s="24"/>
      <c r="AB9" s="24"/>
      <c r="AC9" s="24"/>
      <c r="AD9" s="24"/>
      <c r="AE9" s="24"/>
      <c r="AF9" s="24"/>
      <c r="AG9" s="24"/>
      <c r="AH9" s="22"/>
      <c r="AI9" s="25"/>
      <c r="AJ9" s="22"/>
      <c r="AK9" s="23"/>
    </row>
    <row r="10" spans="2:37" ht="24.75" thickBot="1" x14ac:dyDescent="0.25">
      <c r="B10" s="4">
        <f t="shared" si="1"/>
        <v>37</v>
      </c>
      <c r="C10" s="5" t="s">
        <v>26</v>
      </c>
      <c r="D10" s="6" t="s">
        <v>23</v>
      </c>
      <c r="E10" s="7" t="s">
        <v>175</v>
      </c>
      <c r="F10" s="7" t="s">
        <v>132</v>
      </c>
      <c r="G10" s="16">
        <v>1</v>
      </c>
      <c r="H10" s="18">
        <v>1</v>
      </c>
      <c r="I10" s="19">
        <v>2</v>
      </c>
      <c r="J10" s="18"/>
      <c r="K10" s="19"/>
      <c r="L10" s="18"/>
      <c r="M10" s="17">
        <v>3</v>
      </c>
      <c r="N10" s="13"/>
      <c r="O10" s="13">
        <v>2</v>
      </c>
      <c r="P10" s="13">
        <v>1</v>
      </c>
      <c r="Q10" s="13">
        <v>1</v>
      </c>
      <c r="R10" s="12">
        <f t="shared" si="0"/>
        <v>11</v>
      </c>
      <c r="S10" s="21"/>
      <c r="T10" s="22"/>
      <c r="U10" s="22"/>
      <c r="V10" s="22"/>
      <c r="W10" s="22"/>
      <c r="X10" s="22"/>
      <c r="Y10" s="22"/>
      <c r="Z10" s="24"/>
      <c r="AA10" s="24"/>
      <c r="AB10" s="24"/>
      <c r="AC10" s="24"/>
      <c r="AD10" s="24"/>
      <c r="AE10" s="24"/>
      <c r="AF10" s="24"/>
      <c r="AG10" s="24"/>
      <c r="AH10" s="22"/>
      <c r="AI10" s="25"/>
      <c r="AJ10" s="22"/>
      <c r="AK10" s="23"/>
    </row>
    <row r="11" spans="2:37" ht="24.75" thickBot="1" x14ac:dyDescent="0.25">
      <c r="B11" s="4">
        <f t="shared" si="1"/>
        <v>38</v>
      </c>
      <c r="C11" s="5" t="s">
        <v>27</v>
      </c>
      <c r="D11" s="6" t="s">
        <v>23</v>
      </c>
      <c r="E11" s="7" t="s">
        <v>175</v>
      </c>
      <c r="F11" s="7" t="s">
        <v>133</v>
      </c>
      <c r="G11" s="16">
        <v>3</v>
      </c>
      <c r="H11" s="18"/>
      <c r="I11" s="19">
        <v>10</v>
      </c>
      <c r="J11" s="18"/>
      <c r="K11" s="19"/>
      <c r="L11" s="18">
        <v>1</v>
      </c>
      <c r="M11" s="17">
        <v>20</v>
      </c>
      <c r="N11" s="13"/>
      <c r="O11" s="13">
        <v>4</v>
      </c>
      <c r="P11" s="13">
        <v>1</v>
      </c>
      <c r="Q11" s="13">
        <v>1</v>
      </c>
      <c r="R11" s="12">
        <f t="shared" si="0"/>
        <v>40</v>
      </c>
      <c r="S11" s="21"/>
      <c r="T11" s="22"/>
      <c r="U11" s="22"/>
      <c r="V11" s="22"/>
      <c r="W11" s="22"/>
      <c r="X11" s="22"/>
      <c r="Y11" s="22"/>
      <c r="Z11" s="24"/>
      <c r="AA11" s="24"/>
      <c r="AB11" s="24"/>
      <c r="AC11" s="24"/>
      <c r="AD11" s="24"/>
      <c r="AE11" s="24"/>
      <c r="AF11" s="24"/>
      <c r="AG11" s="24"/>
      <c r="AH11" s="22"/>
      <c r="AI11" s="25"/>
      <c r="AJ11" s="22"/>
      <c r="AK11" s="23"/>
    </row>
    <row r="12" spans="2:37" ht="24.75" thickBot="1" x14ac:dyDescent="0.25">
      <c r="B12" s="4">
        <f t="shared" si="1"/>
        <v>39</v>
      </c>
      <c r="C12" s="5" t="s">
        <v>28</v>
      </c>
      <c r="D12" s="6" t="s">
        <v>23</v>
      </c>
      <c r="E12" s="7" t="s">
        <v>175</v>
      </c>
      <c r="F12" s="7" t="s">
        <v>132</v>
      </c>
      <c r="G12" s="16"/>
      <c r="H12" s="18">
        <v>1</v>
      </c>
      <c r="I12" s="19"/>
      <c r="J12" s="18"/>
      <c r="K12" s="19"/>
      <c r="L12" s="18"/>
      <c r="M12" s="17">
        <v>6</v>
      </c>
      <c r="N12" s="13"/>
      <c r="O12" s="13"/>
      <c r="P12" s="13"/>
      <c r="Q12" s="13"/>
      <c r="R12" s="12">
        <f t="shared" si="0"/>
        <v>7</v>
      </c>
      <c r="S12" s="21"/>
      <c r="T12" s="22"/>
      <c r="U12" s="22"/>
      <c r="V12" s="22"/>
      <c r="W12" s="22"/>
      <c r="X12" s="22"/>
      <c r="Y12" s="22"/>
      <c r="Z12" s="24"/>
      <c r="AA12" s="24"/>
      <c r="AB12" s="24"/>
      <c r="AC12" s="24"/>
      <c r="AD12" s="24"/>
      <c r="AE12" s="24"/>
      <c r="AF12" s="24"/>
      <c r="AG12" s="24"/>
      <c r="AH12" s="22"/>
      <c r="AI12" s="25"/>
      <c r="AJ12" s="22"/>
      <c r="AK12" s="23"/>
    </row>
    <row r="13" spans="2:37" ht="24.75" thickBot="1" x14ac:dyDescent="0.25">
      <c r="B13" s="4">
        <f t="shared" si="1"/>
        <v>40</v>
      </c>
      <c r="C13" s="5" t="s">
        <v>29</v>
      </c>
      <c r="D13" s="6" t="s">
        <v>30</v>
      </c>
      <c r="E13" s="7" t="s">
        <v>175</v>
      </c>
      <c r="F13" s="7" t="s">
        <v>132</v>
      </c>
      <c r="G13" s="16">
        <v>1</v>
      </c>
      <c r="H13" s="18"/>
      <c r="I13" s="19"/>
      <c r="J13" s="18"/>
      <c r="K13" s="19"/>
      <c r="L13" s="18"/>
      <c r="M13" s="17">
        <v>1</v>
      </c>
      <c r="N13" s="13"/>
      <c r="O13" s="13">
        <v>1</v>
      </c>
      <c r="P13" s="13"/>
      <c r="Q13" s="13"/>
      <c r="R13" s="12">
        <f t="shared" si="0"/>
        <v>3</v>
      </c>
      <c r="S13" s="21"/>
      <c r="T13" s="22"/>
      <c r="U13" s="22"/>
      <c r="V13" s="22"/>
      <c r="W13" s="22"/>
      <c r="X13" s="22"/>
      <c r="Y13" s="22"/>
      <c r="Z13" s="24"/>
      <c r="AA13" s="24"/>
      <c r="AB13" s="24"/>
      <c r="AC13" s="24"/>
      <c r="AD13" s="24"/>
      <c r="AE13" s="24"/>
      <c r="AF13" s="24"/>
      <c r="AG13" s="24"/>
      <c r="AH13" s="22"/>
      <c r="AI13" s="25"/>
      <c r="AJ13" s="22"/>
      <c r="AK13" s="23"/>
    </row>
    <row r="14" spans="2:37" ht="36.75" thickBot="1" x14ac:dyDescent="0.25">
      <c r="B14" s="4">
        <f t="shared" si="1"/>
        <v>41</v>
      </c>
      <c r="C14" s="5" t="s">
        <v>31</v>
      </c>
      <c r="D14" s="6" t="s">
        <v>20</v>
      </c>
      <c r="E14" s="7" t="s">
        <v>175</v>
      </c>
      <c r="F14" s="7" t="s">
        <v>132</v>
      </c>
      <c r="G14" s="16"/>
      <c r="H14" s="18"/>
      <c r="I14" s="19"/>
      <c r="J14" s="18"/>
      <c r="K14" s="19">
        <v>1</v>
      </c>
      <c r="L14" s="18"/>
      <c r="M14" s="17"/>
      <c r="N14" s="13"/>
      <c r="O14" s="13"/>
      <c r="P14" s="13">
        <v>1</v>
      </c>
      <c r="Q14" s="13">
        <v>1</v>
      </c>
      <c r="R14" s="12">
        <f t="shared" si="0"/>
        <v>3</v>
      </c>
      <c r="S14" s="21"/>
      <c r="T14" s="22"/>
      <c r="U14" s="22"/>
      <c r="V14" s="22"/>
      <c r="W14" s="22"/>
      <c r="X14" s="22"/>
      <c r="Y14" s="22"/>
      <c r="Z14" s="24"/>
      <c r="AA14" s="24"/>
      <c r="AB14" s="24"/>
      <c r="AC14" s="24"/>
      <c r="AD14" s="24"/>
      <c r="AE14" s="24"/>
      <c r="AF14" s="24"/>
      <c r="AG14" s="24"/>
      <c r="AH14" s="22"/>
      <c r="AI14" s="25"/>
      <c r="AJ14" s="22"/>
      <c r="AK14" s="23"/>
    </row>
    <row r="15" spans="2:37" ht="36.75" thickBot="1" x14ac:dyDescent="0.25">
      <c r="B15" s="4">
        <f t="shared" si="1"/>
        <v>42</v>
      </c>
      <c r="C15" s="5" t="s">
        <v>32</v>
      </c>
      <c r="D15" s="6" t="s">
        <v>20</v>
      </c>
      <c r="E15" s="7" t="s">
        <v>175</v>
      </c>
      <c r="F15" s="7" t="s">
        <v>132</v>
      </c>
      <c r="G15" s="16">
        <v>1</v>
      </c>
      <c r="H15" s="18"/>
      <c r="I15" s="19"/>
      <c r="J15" s="18"/>
      <c r="K15" s="19"/>
      <c r="L15" s="18"/>
      <c r="M15" s="17">
        <v>1</v>
      </c>
      <c r="N15" s="13"/>
      <c r="O15" s="13"/>
      <c r="P15" s="13"/>
      <c r="Q15" s="13"/>
      <c r="R15" s="12">
        <f t="shared" si="0"/>
        <v>2</v>
      </c>
      <c r="S15" s="21"/>
      <c r="T15" s="22"/>
      <c r="U15" s="22"/>
      <c r="V15" s="22"/>
      <c r="W15" s="22"/>
      <c r="X15" s="22"/>
      <c r="Y15" s="22"/>
      <c r="Z15" s="24"/>
      <c r="AA15" s="24"/>
      <c r="AB15" s="24"/>
      <c r="AC15" s="24"/>
      <c r="AD15" s="24"/>
      <c r="AE15" s="24"/>
      <c r="AF15" s="24"/>
      <c r="AG15" s="24"/>
      <c r="AH15" s="22"/>
      <c r="AI15" s="25"/>
      <c r="AJ15" s="22"/>
      <c r="AK15" s="23"/>
    </row>
    <row r="16" spans="2:37" ht="36.75" thickBot="1" x14ac:dyDescent="0.25">
      <c r="B16" s="4">
        <f t="shared" si="1"/>
        <v>43</v>
      </c>
      <c r="C16" s="5" t="s">
        <v>33</v>
      </c>
      <c r="D16" s="6" t="s">
        <v>30</v>
      </c>
      <c r="E16" s="7" t="s">
        <v>175</v>
      </c>
      <c r="F16" s="7" t="s">
        <v>132</v>
      </c>
      <c r="G16" s="16"/>
      <c r="H16" s="18"/>
      <c r="I16" s="19"/>
      <c r="J16" s="18"/>
      <c r="K16" s="19"/>
      <c r="L16" s="18"/>
      <c r="M16" s="17"/>
      <c r="N16" s="13"/>
      <c r="O16" s="13"/>
      <c r="P16" s="13"/>
      <c r="Q16" s="13">
        <v>1</v>
      </c>
      <c r="R16" s="12">
        <f t="shared" si="0"/>
        <v>1</v>
      </c>
      <c r="S16" s="21"/>
      <c r="T16" s="22"/>
      <c r="U16" s="22"/>
      <c r="V16" s="22"/>
      <c r="W16" s="22"/>
      <c r="X16" s="22"/>
      <c r="Y16" s="22"/>
      <c r="Z16" s="24"/>
      <c r="AA16" s="24"/>
      <c r="AB16" s="24"/>
      <c r="AC16" s="24"/>
      <c r="AD16" s="24"/>
      <c r="AE16" s="24"/>
      <c r="AF16" s="24"/>
      <c r="AG16" s="24"/>
      <c r="AH16" s="22"/>
      <c r="AI16" s="25"/>
      <c r="AJ16" s="22"/>
      <c r="AK16" s="23"/>
    </row>
    <row r="17" spans="2:37" ht="24.75" thickBot="1" x14ac:dyDescent="0.25">
      <c r="B17" s="4">
        <f t="shared" si="1"/>
        <v>44</v>
      </c>
      <c r="C17" s="5" t="s">
        <v>34</v>
      </c>
      <c r="D17" s="6" t="s">
        <v>20</v>
      </c>
      <c r="E17" s="7" t="s">
        <v>175</v>
      </c>
      <c r="F17" s="7" t="s">
        <v>134</v>
      </c>
      <c r="G17" s="16"/>
      <c r="H17" s="18"/>
      <c r="I17" s="19">
        <v>1</v>
      </c>
      <c r="J17" s="18"/>
      <c r="K17" s="19"/>
      <c r="L17" s="18">
        <v>1</v>
      </c>
      <c r="M17" s="17">
        <v>1</v>
      </c>
      <c r="N17" s="13"/>
      <c r="O17" s="13">
        <v>1</v>
      </c>
      <c r="P17" s="13"/>
      <c r="Q17" s="13"/>
      <c r="R17" s="12">
        <f t="shared" si="0"/>
        <v>4</v>
      </c>
      <c r="S17" s="21"/>
      <c r="T17" s="22"/>
      <c r="U17" s="22"/>
      <c r="V17" s="22"/>
      <c r="W17" s="22"/>
      <c r="X17" s="22"/>
      <c r="Y17" s="22"/>
      <c r="Z17" s="24"/>
      <c r="AA17" s="24"/>
      <c r="AB17" s="24"/>
      <c r="AC17" s="24"/>
      <c r="AD17" s="24"/>
      <c r="AE17" s="24"/>
      <c r="AF17" s="24"/>
      <c r="AG17" s="24"/>
      <c r="AH17" s="22"/>
      <c r="AI17" s="25"/>
      <c r="AJ17" s="22"/>
      <c r="AK17" s="23"/>
    </row>
    <row r="18" spans="2:37" ht="24.75" thickBot="1" x14ac:dyDescent="0.25">
      <c r="B18" s="4">
        <f t="shared" si="1"/>
        <v>45</v>
      </c>
      <c r="C18" s="5" t="s">
        <v>35</v>
      </c>
      <c r="D18" s="6" t="s">
        <v>36</v>
      </c>
      <c r="E18" s="7" t="s">
        <v>175</v>
      </c>
      <c r="F18" s="7" t="s">
        <v>132</v>
      </c>
      <c r="G18" s="16"/>
      <c r="H18" s="18"/>
      <c r="I18" s="19">
        <v>1</v>
      </c>
      <c r="J18" s="18"/>
      <c r="K18" s="19"/>
      <c r="L18" s="18"/>
      <c r="M18" s="17"/>
      <c r="N18" s="13"/>
      <c r="O18" s="13">
        <v>1</v>
      </c>
      <c r="P18" s="13"/>
      <c r="Q18" s="13"/>
      <c r="R18" s="12">
        <f t="shared" si="0"/>
        <v>2</v>
      </c>
      <c r="S18" s="21"/>
      <c r="T18" s="22"/>
      <c r="U18" s="22"/>
      <c r="V18" s="22"/>
      <c r="W18" s="22"/>
      <c r="X18" s="22"/>
      <c r="Y18" s="22"/>
      <c r="Z18" s="24"/>
      <c r="AA18" s="24"/>
      <c r="AB18" s="24"/>
      <c r="AC18" s="24"/>
      <c r="AD18" s="24"/>
      <c r="AE18" s="24"/>
      <c r="AF18" s="24"/>
      <c r="AG18" s="24"/>
      <c r="AH18" s="22"/>
      <c r="AI18" s="25"/>
      <c r="AJ18" s="22"/>
      <c r="AK18" s="23"/>
    </row>
    <row r="19" spans="2:37" ht="24.75" thickBot="1" x14ac:dyDescent="0.25">
      <c r="B19" s="4">
        <f t="shared" si="1"/>
        <v>46</v>
      </c>
      <c r="C19" s="5" t="s">
        <v>37</v>
      </c>
      <c r="D19" s="6" t="s">
        <v>20</v>
      </c>
      <c r="E19" s="7" t="s">
        <v>175</v>
      </c>
      <c r="F19" s="7" t="s">
        <v>132</v>
      </c>
      <c r="G19" s="16"/>
      <c r="H19" s="18"/>
      <c r="I19" s="19"/>
      <c r="J19" s="18"/>
      <c r="K19" s="19">
        <v>1</v>
      </c>
      <c r="L19" s="18"/>
      <c r="M19" s="17"/>
      <c r="N19" s="13"/>
      <c r="O19" s="13"/>
      <c r="P19" s="13"/>
      <c r="Q19" s="13"/>
      <c r="R19" s="12">
        <f t="shared" si="0"/>
        <v>1</v>
      </c>
      <c r="S19" s="21"/>
      <c r="T19" s="22"/>
      <c r="U19" s="22"/>
      <c r="V19" s="22"/>
      <c r="W19" s="22"/>
      <c r="X19" s="22"/>
      <c r="Y19" s="22"/>
      <c r="Z19" s="24"/>
      <c r="AA19" s="24"/>
      <c r="AB19" s="24"/>
      <c r="AC19" s="24"/>
      <c r="AD19" s="24"/>
      <c r="AE19" s="24"/>
      <c r="AF19" s="24"/>
      <c r="AG19" s="24"/>
      <c r="AH19" s="22"/>
      <c r="AI19" s="25"/>
      <c r="AJ19" s="22"/>
      <c r="AK19" s="23"/>
    </row>
    <row r="20" spans="2:37" ht="24.75" thickBot="1" x14ac:dyDescent="0.25">
      <c r="B20" s="4">
        <f t="shared" si="1"/>
        <v>47</v>
      </c>
      <c r="C20" s="5" t="s">
        <v>38</v>
      </c>
      <c r="D20" s="6" t="s">
        <v>30</v>
      </c>
      <c r="E20" s="7" t="s">
        <v>175</v>
      </c>
      <c r="F20" s="7" t="s">
        <v>132</v>
      </c>
      <c r="G20" s="16"/>
      <c r="H20" s="18"/>
      <c r="I20" s="19"/>
      <c r="J20" s="18"/>
      <c r="K20" s="19"/>
      <c r="L20" s="18"/>
      <c r="M20" s="17">
        <v>3</v>
      </c>
      <c r="N20" s="13"/>
      <c r="O20" s="13"/>
      <c r="P20" s="13">
        <v>1</v>
      </c>
      <c r="Q20" s="13">
        <v>3</v>
      </c>
      <c r="R20" s="12">
        <f t="shared" si="0"/>
        <v>7</v>
      </c>
      <c r="S20" s="21"/>
      <c r="T20" s="22"/>
      <c r="U20" s="22"/>
      <c r="V20" s="22"/>
      <c r="W20" s="22"/>
      <c r="X20" s="22"/>
      <c r="Y20" s="22"/>
      <c r="Z20" s="24"/>
      <c r="AA20" s="24"/>
      <c r="AB20" s="24"/>
      <c r="AC20" s="24"/>
      <c r="AD20" s="24"/>
      <c r="AE20" s="24"/>
      <c r="AF20" s="24"/>
      <c r="AG20" s="24"/>
      <c r="AH20" s="22"/>
      <c r="AI20" s="25"/>
      <c r="AJ20" s="22"/>
      <c r="AK20" s="23"/>
    </row>
    <row r="21" spans="2:37" ht="24.75" thickBot="1" x14ac:dyDescent="0.25">
      <c r="B21" s="4">
        <f t="shared" si="1"/>
        <v>48</v>
      </c>
      <c r="C21" s="5" t="s">
        <v>39</v>
      </c>
      <c r="D21" s="6" t="s">
        <v>30</v>
      </c>
      <c r="E21" s="7" t="s">
        <v>175</v>
      </c>
      <c r="F21" s="7" t="s">
        <v>132</v>
      </c>
      <c r="G21" s="16">
        <v>1</v>
      </c>
      <c r="H21" s="18">
        <v>9</v>
      </c>
      <c r="I21" s="19">
        <v>7</v>
      </c>
      <c r="J21" s="18">
        <v>1</v>
      </c>
      <c r="K21" s="19">
        <v>1</v>
      </c>
      <c r="L21" s="18">
        <v>1</v>
      </c>
      <c r="M21" s="17">
        <v>3</v>
      </c>
      <c r="N21" s="13"/>
      <c r="O21" s="13">
        <v>3</v>
      </c>
      <c r="P21" s="13">
        <v>10</v>
      </c>
      <c r="Q21" s="13">
        <v>10</v>
      </c>
      <c r="R21" s="12">
        <f t="shared" si="0"/>
        <v>46</v>
      </c>
      <c r="S21" s="21"/>
      <c r="T21" s="22"/>
      <c r="U21" s="22"/>
      <c r="V21" s="22"/>
      <c r="W21" s="22"/>
      <c r="X21" s="22"/>
      <c r="Y21" s="22"/>
      <c r="Z21" s="24"/>
      <c r="AA21" s="24"/>
      <c r="AB21" s="24"/>
      <c r="AC21" s="24"/>
      <c r="AD21" s="24"/>
      <c r="AE21" s="24"/>
      <c r="AF21" s="24"/>
      <c r="AG21" s="24"/>
      <c r="AH21" s="22"/>
      <c r="AI21" s="25"/>
      <c r="AJ21" s="22"/>
      <c r="AK21" s="23"/>
    </row>
    <row r="22" spans="2:37" ht="36.75" thickBot="1" x14ac:dyDescent="0.25">
      <c r="B22" s="4">
        <f t="shared" si="1"/>
        <v>49</v>
      </c>
      <c r="C22" s="5" t="s">
        <v>40</v>
      </c>
      <c r="D22" s="6" t="s">
        <v>20</v>
      </c>
      <c r="E22" s="7" t="s">
        <v>175</v>
      </c>
      <c r="F22" s="7" t="s">
        <v>132</v>
      </c>
      <c r="G22" s="16"/>
      <c r="H22" s="18">
        <v>2</v>
      </c>
      <c r="I22" s="19">
        <v>1</v>
      </c>
      <c r="J22" s="18"/>
      <c r="K22" s="19">
        <v>1</v>
      </c>
      <c r="L22" s="18">
        <v>1</v>
      </c>
      <c r="M22" s="17">
        <v>2</v>
      </c>
      <c r="N22" s="13"/>
      <c r="O22" s="13">
        <v>1</v>
      </c>
      <c r="P22" s="13">
        <v>1</v>
      </c>
      <c r="Q22" s="13"/>
      <c r="R22" s="12">
        <f t="shared" si="0"/>
        <v>9</v>
      </c>
      <c r="S22" s="21"/>
      <c r="T22" s="22"/>
      <c r="U22" s="22"/>
      <c r="V22" s="22"/>
      <c r="W22" s="22"/>
      <c r="X22" s="22"/>
      <c r="Y22" s="22"/>
      <c r="Z22" s="24"/>
      <c r="AA22" s="24"/>
      <c r="AB22" s="24"/>
      <c r="AC22" s="24"/>
      <c r="AD22" s="24"/>
      <c r="AE22" s="24"/>
      <c r="AF22" s="24"/>
      <c r="AG22" s="24"/>
      <c r="AH22" s="22"/>
      <c r="AI22" s="25"/>
      <c r="AJ22" s="22"/>
      <c r="AK22" s="23"/>
    </row>
    <row r="23" spans="2:37" ht="36.75" thickBot="1" x14ac:dyDescent="0.25">
      <c r="B23" s="4">
        <f t="shared" si="1"/>
        <v>50</v>
      </c>
      <c r="C23" s="5" t="s">
        <v>41</v>
      </c>
      <c r="D23" s="6" t="s">
        <v>23</v>
      </c>
      <c r="E23" s="7" t="s">
        <v>175</v>
      </c>
      <c r="F23" s="7" t="s">
        <v>135</v>
      </c>
      <c r="G23" s="16"/>
      <c r="H23" s="18"/>
      <c r="I23" s="19">
        <v>1</v>
      </c>
      <c r="J23" s="18"/>
      <c r="K23" s="19"/>
      <c r="L23" s="18"/>
      <c r="M23" s="17">
        <v>2</v>
      </c>
      <c r="N23" s="13"/>
      <c r="O23" s="13"/>
      <c r="P23" s="13"/>
      <c r="Q23" s="13"/>
      <c r="R23" s="12">
        <f t="shared" si="0"/>
        <v>3</v>
      </c>
      <c r="S23" s="21"/>
      <c r="T23" s="22"/>
      <c r="U23" s="22"/>
      <c r="V23" s="22"/>
      <c r="W23" s="22"/>
      <c r="X23" s="22"/>
      <c r="Y23" s="22"/>
      <c r="Z23" s="24"/>
      <c r="AA23" s="24"/>
      <c r="AB23" s="24"/>
      <c r="AC23" s="24"/>
      <c r="AD23" s="24"/>
      <c r="AE23" s="24"/>
      <c r="AF23" s="24"/>
      <c r="AG23" s="24"/>
      <c r="AH23" s="22"/>
      <c r="AI23" s="25"/>
      <c r="AJ23" s="22"/>
      <c r="AK23" s="23"/>
    </row>
    <row r="24" spans="2:37" ht="24.75" thickBot="1" x14ac:dyDescent="0.25">
      <c r="B24" s="4">
        <f t="shared" si="1"/>
        <v>51</v>
      </c>
      <c r="C24" s="5" t="s">
        <v>42</v>
      </c>
      <c r="D24" s="6" t="s">
        <v>25</v>
      </c>
      <c r="E24" s="7" t="s">
        <v>175</v>
      </c>
      <c r="F24" s="7" t="s">
        <v>132</v>
      </c>
      <c r="G24" s="16"/>
      <c r="H24" s="18"/>
      <c r="I24" s="19">
        <v>1</v>
      </c>
      <c r="J24" s="18"/>
      <c r="K24" s="19"/>
      <c r="L24" s="18"/>
      <c r="M24" s="17">
        <v>1</v>
      </c>
      <c r="N24" s="13"/>
      <c r="O24" s="13"/>
      <c r="P24" s="13"/>
      <c r="Q24" s="13"/>
      <c r="R24" s="12">
        <f t="shared" si="0"/>
        <v>2</v>
      </c>
      <c r="S24" s="21"/>
      <c r="T24" s="22"/>
      <c r="U24" s="22"/>
      <c r="V24" s="22"/>
      <c r="W24" s="22"/>
      <c r="X24" s="22"/>
      <c r="Y24" s="22"/>
      <c r="Z24" s="24"/>
      <c r="AA24" s="24"/>
      <c r="AB24" s="24"/>
      <c r="AC24" s="24"/>
      <c r="AD24" s="24"/>
      <c r="AE24" s="24"/>
      <c r="AF24" s="24"/>
      <c r="AG24" s="24"/>
      <c r="AH24" s="22"/>
      <c r="AI24" s="25"/>
      <c r="AJ24" s="22"/>
      <c r="AK24" s="23"/>
    </row>
    <row r="25" spans="2:37" ht="48.75" thickBot="1" x14ac:dyDescent="0.25">
      <c r="B25" s="4">
        <f t="shared" si="1"/>
        <v>52</v>
      </c>
      <c r="C25" s="5" t="s">
        <v>43</v>
      </c>
      <c r="D25" s="6" t="s">
        <v>44</v>
      </c>
      <c r="E25" s="7" t="s">
        <v>175</v>
      </c>
      <c r="F25" s="7" t="s">
        <v>132</v>
      </c>
      <c r="G25" s="16">
        <v>1</v>
      </c>
      <c r="H25" s="18"/>
      <c r="I25" s="19">
        <v>2</v>
      </c>
      <c r="J25" s="18"/>
      <c r="K25" s="19"/>
      <c r="L25" s="18"/>
      <c r="M25" s="17">
        <v>2</v>
      </c>
      <c r="N25" s="13"/>
      <c r="O25" s="13">
        <v>2</v>
      </c>
      <c r="P25" s="13">
        <v>1</v>
      </c>
      <c r="Q25" s="13">
        <v>2</v>
      </c>
      <c r="R25" s="12">
        <f t="shared" si="0"/>
        <v>10</v>
      </c>
      <c r="S25" s="21"/>
      <c r="T25" s="22"/>
      <c r="U25" s="22"/>
      <c r="V25" s="22"/>
      <c r="W25" s="22"/>
      <c r="X25" s="22"/>
      <c r="Y25" s="22"/>
      <c r="Z25" s="24"/>
      <c r="AA25" s="24"/>
      <c r="AB25" s="24"/>
      <c r="AC25" s="24"/>
      <c r="AD25" s="24"/>
      <c r="AE25" s="24"/>
      <c r="AF25" s="24"/>
      <c r="AG25" s="24"/>
      <c r="AH25" s="22"/>
      <c r="AI25" s="25"/>
      <c r="AJ25" s="22"/>
      <c r="AK25" s="23"/>
    </row>
    <row r="26" spans="2:37" ht="48.75" thickBot="1" x14ac:dyDescent="0.25">
      <c r="B26" s="4">
        <f t="shared" si="1"/>
        <v>53</v>
      </c>
      <c r="C26" s="5" t="s">
        <v>45</v>
      </c>
      <c r="D26" s="6" t="s">
        <v>46</v>
      </c>
      <c r="E26" s="7" t="s">
        <v>175</v>
      </c>
      <c r="F26" s="7" t="s">
        <v>132</v>
      </c>
      <c r="G26" s="16"/>
      <c r="H26" s="18">
        <v>1</v>
      </c>
      <c r="I26" s="19"/>
      <c r="J26" s="18"/>
      <c r="K26" s="19"/>
      <c r="L26" s="18">
        <v>6</v>
      </c>
      <c r="M26" s="17">
        <v>8</v>
      </c>
      <c r="N26" s="13"/>
      <c r="O26" s="13">
        <v>6</v>
      </c>
      <c r="P26" s="13">
        <v>10</v>
      </c>
      <c r="Q26" s="13"/>
      <c r="R26" s="12">
        <f t="shared" si="0"/>
        <v>31</v>
      </c>
      <c r="S26" s="21"/>
      <c r="T26" s="22"/>
      <c r="U26" s="22"/>
      <c r="V26" s="22"/>
      <c r="W26" s="22"/>
      <c r="X26" s="22"/>
      <c r="Y26" s="22"/>
      <c r="Z26" s="24"/>
      <c r="AA26" s="24"/>
      <c r="AB26" s="24"/>
      <c r="AC26" s="24"/>
      <c r="AD26" s="24"/>
      <c r="AE26" s="24"/>
      <c r="AF26" s="24"/>
      <c r="AG26" s="24"/>
      <c r="AH26" s="22"/>
      <c r="AI26" s="25"/>
      <c r="AJ26" s="22"/>
      <c r="AK26" s="23"/>
    </row>
    <row r="27" spans="2:37" ht="36.75" thickBot="1" x14ac:dyDescent="0.25">
      <c r="B27" s="4">
        <f t="shared" si="1"/>
        <v>54</v>
      </c>
      <c r="C27" s="5" t="s">
        <v>47</v>
      </c>
      <c r="D27" s="6" t="s">
        <v>17</v>
      </c>
      <c r="E27" s="7" t="s">
        <v>175</v>
      </c>
      <c r="F27" s="7" t="s">
        <v>136</v>
      </c>
      <c r="G27" s="16"/>
      <c r="H27" s="18"/>
      <c r="I27" s="19"/>
      <c r="J27" s="18"/>
      <c r="K27" s="19"/>
      <c r="L27" s="18"/>
      <c r="M27" s="17">
        <v>10</v>
      </c>
      <c r="N27" s="13"/>
      <c r="O27" s="13">
        <v>5</v>
      </c>
      <c r="P27" s="13"/>
      <c r="Q27" s="13">
        <v>1</v>
      </c>
      <c r="R27" s="12">
        <f t="shared" si="0"/>
        <v>16</v>
      </c>
      <c r="S27" s="21"/>
      <c r="T27" s="22"/>
      <c r="U27" s="22"/>
      <c r="V27" s="22"/>
      <c r="W27" s="22"/>
      <c r="X27" s="22"/>
      <c r="Y27" s="22"/>
      <c r="Z27" s="24"/>
      <c r="AA27" s="24"/>
      <c r="AB27" s="24"/>
      <c r="AC27" s="24"/>
      <c r="AD27" s="24"/>
      <c r="AE27" s="24"/>
      <c r="AF27" s="24"/>
      <c r="AG27" s="24"/>
      <c r="AH27" s="22"/>
      <c r="AI27" s="25"/>
      <c r="AJ27" s="22"/>
      <c r="AK27" s="23"/>
    </row>
    <row r="28" spans="2:37" ht="24.75" thickBot="1" x14ac:dyDescent="0.25">
      <c r="B28" s="4">
        <f t="shared" si="1"/>
        <v>55</v>
      </c>
      <c r="C28" s="5" t="s">
        <v>48</v>
      </c>
      <c r="D28" s="6" t="s">
        <v>25</v>
      </c>
      <c r="E28" s="7" t="s">
        <v>175</v>
      </c>
      <c r="F28" s="7" t="s">
        <v>137</v>
      </c>
      <c r="G28" s="16">
        <v>5</v>
      </c>
      <c r="H28" s="18"/>
      <c r="I28" s="19">
        <v>1</v>
      </c>
      <c r="J28" s="18"/>
      <c r="K28" s="19"/>
      <c r="L28" s="18"/>
      <c r="M28" s="17">
        <v>1</v>
      </c>
      <c r="N28" s="13"/>
      <c r="O28" s="13">
        <v>3</v>
      </c>
      <c r="P28" s="13"/>
      <c r="Q28" s="13"/>
      <c r="R28" s="12">
        <f t="shared" si="0"/>
        <v>10</v>
      </c>
      <c r="S28" s="21"/>
      <c r="T28" s="22"/>
      <c r="U28" s="22"/>
      <c r="V28" s="22"/>
      <c r="W28" s="22"/>
      <c r="X28" s="22"/>
      <c r="Y28" s="22"/>
      <c r="Z28" s="24"/>
      <c r="AA28" s="24"/>
      <c r="AB28" s="24"/>
      <c r="AC28" s="24"/>
      <c r="AD28" s="24"/>
      <c r="AE28" s="24"/>
      <c r="AF28" s="24"/>
      <c r="AG28" s="24"/>
      <c r="AH28" s="22"/>
      <c r="AI28" s="25"/>
      <c r="AJ28" s="22"/>
      <c r="AK28" s="23"/>
    </row>
    <row r="29" spans="2:37" ht="24.75" thickBot="1" x14ac:dyDescent="0.25">
      <c r="B29" s="4">
        <f t="shared" si="1"/>
        <v>56</v>
      </c>
      <c r="C29" s="5" t="s">
        <v>49</v>
      </c>
      <c r="D29" s="6" t="s">
        <v>23</v>
      </c>
      <c r="E29" s="7" t="s">
        <v>175</v>
      </c>
      <c r="F29" s="7" t="s">
        <v>132</v>
      </c>
      <c r="G29" s="16"/>
      <c r="H29" s="18"/>
      <c r="I29" s="19">
        <v>1</v>
      </c>
      <c r="J29" s="18"/>
      <c r="K29" s="19"/>
      <c r="L29" s="18"/>
      <c r="M29" s="17"/>
      <c r="N29" s="13"/>
      <c r="O29" s="13">
        <v>1</v>
      </c>
      <c r="P29" s="13"/>
      <c r="Q29" s="13"/>
      <c r="R29" s="12">
        <f t="shared" si="0"/>
        <v>2</v>
      </c>
      <c r="S29" s="21"/>
      <c r="T29" s="22"/>
      <c r="U29" s="22"/>
      <c r="V29" s="22"/>
      <c r="W29" s="22"/>
      <c r="X29" s="22"/>
      <c r="Y29" s="22"/>
      <c r="Z29" s="24"/>
      <c r="AA29" s="24"/>
      <c r="AB29" s="24"/>
      <c r="AC29" s="24"/>
      <c r="AD29" s="24"/>
      <c r="AE29" s="24"/>
      <c r="AF29" s="24"/>
      <c r="AG29" s="24"/>
      <c r="AH29" s="22"/>
      <c r="AI29" s="25"/>
      <c r="AJ29" s="22"/>
      <c r="AK29" s="23"/>
    </row>
    <row r="30" spans="2:37" ht="36.75" thickBot="1" x14ac:dyDescent="0.25">
      <c r="B30" s="4">
        <f t="shared" si="1"/>
        <v>57</v>
      </c>
      <c r="C30" s="5" t="s">
        <v>50</v>
      </c>
      <c r="D30" s="6" t="s">
        <v>51</v>
      </c>
      <c r="E30" s="7" t="s">
        <v>175</v>
      </c>
      <c r="F30" s="7" t="s">
        <v>138</v>
      </c>
      <c r="G30" s="16">
        <v>1</v>
      </c>
      <c r="H30" s="18"/>
      <c r="I30" s="19"/>
      <c r="J30" s="18"/>
      <c r="K30" s="19"/>
      <c r="L30" s="18"/>
      <c r="M30" s="17"/>
      <c r="N30" s="13"/>
      <c r="O30" s="13"/>
      <c r="P30" s="13"/>
      <c r="Q30" s="13"/>
      <c r="R30" s="12">
        <f t="shared" si="0"/>
        <v>1</v>
      </c>
      <c r="S30" s="21"/>
      <c r="T30" s="22"/>
      <c r="U30" s="22"/>
      <c r="V30" s="22"/>
      <c r="W30" s="22"/>
      <c r="X30" s="22"/>
      <c r="Y30" s="22"/>
      <c r="Z30" s="24"/>
      <c r="AA30" s="24"/>
      <c r="AB30" s="24"/>
      <c r="AC30" s="24"/>
      <c r="AD30" s="24"/>
      <c r="AE30" s="24"/>
      <c r="AF30" s="24"/>
      <c r="AG30" s="24"/>
      <c r="AH30" s="22"/>
      <c r="AI30" s="25"/>
      <c r="AJ30" s="22"/>
      <c r="AK30" s="23"/>
    </row>
    <row r="31" spans="2:37" ht="36.75" thickBot="1" x14ac:dyDescent="0.25">
      <c r="B31" s="4">
        <f t="shared" si="1"/>
        <v>58</v>
      </c>
      <c r="C31" s="5" t="s">
        <v>52</v>
      </c>
      <c r="D31" s="6" t="s">
        <v>25</v>
      </c>
      <c r="E31" s="7" t="s">
        <v>175</v>
      </c>
      <c r="F31" s="7" t="s">
        <v>132</v>
      </c>
      <c r="G31" s="16">
        <v>1</v>
      </c>
      <c r="H31" s="18"/>
      <c r="I31" s="19"/>
      <c r="J31" s="18"/>
      <c r="K31" s="19"/>
      <c r="L31" s="18"/>
      <c r="M31" s="17"/>
      <c r="N31" s="13"/>
      <c r="O31" s="13"/>
      <c r="P31" s="13"/>
      <c r="Q31" s="13"/>
      <c r="R31" s="12">
        <f t="shared" si="0"/>
        <v>1</v>
      </c>
      <c r="S31" s="21"/>
      <c r="T31" s="22"/>
      <c r="U31" s="22"/>
      <c r="V31" s="22"/>
      <c r="W31" s="22"/>
      <c r="X31" s="22"/>
      <c r="Y31" s="22"/>
      <c r="Z31" s="24"/>
      <c r="AA31" s="24"/>
      <c r="AB31" s="24"/>
      <c r="AC31" s="24"/>
      <c r="AD31" s="24"/>
      <c r="AE31" s="24"/>
      <c r="AF31" s="24"/>
      <c r="AG31" s="24"/>
      <c r="AH31" s="22"/>
      <c r="AI31" s="25"/>
      <c r="AJ31" s="22"/>
      <c r="AK31" s="23"/>
    </row>
    <row r="32" spans="2:37" ht="24.75" thickBot="1" x14ac:dyDescent="0.25">
      <c r="B32" s="4">
        <f t="shared" si="1"/>
        <v>59</v>
      </c>
      <c r="C32" s="5" t="s">
        <v>53</v>
      </c>
      <c r="D32" s="6" t="s">
        <v>25</v>
      </c>
      <c r="E32" s="7" t="s">
        <v>175</v>
      </c>
      <c r="F32" s="7" t="s">
        <v>132</v>
      </c>
      <c r="G32" s="16"/>
      <c r="H32" s="18"/>
      <c r="I32" s="19">
        <v>2</v>
      </c>
      <c r="J32" s="18"/>
      <c r="K32" s="19"/>
      <c r="L32" s="18"/>
      <c r="M32" s="17">
        <v>10</v>
      </c>
      <c r="N32" s="13"/>
      <c r="O32" s="13"/>
      <c r="P32" s="13">
        <v>3</v>
      </c>
      <c r="Q32" s="13"/>
      <c r="R32" s="12">
        <f t="shared" si="0"/>
        <v>15</v>
      </c>
      <c r="S32" s="21"/>
      <c r="T32" s="22"/>
      <c r="U32" s="22"/>
      <c r="V32" s="22"/>
      <c r="W32" s="22"/>
      <c r="X32" s="22"/>
      <c r="Y32" s="22"/>
      <c r="Z32" s="24"/>
      <c r="AA32" s="24"/>
      <c r="AB32" s="24"/>
      <c r="AC32" s="24"/>
      <c r="AD32" s="24"/>
      <c r="AE32" s="24"/>
      <c r="AF32" s="24"/>
      <c r="AG32" s="24"/>
      <c r="AH32" s="22"/>
      <c r="AI32" s="25"/>
      <c r="AJ32" s="22"/>
      <c r="AK32" s="23"/>
    </row>
    <row r="33" spans="2:37" ht="36.75" thickBot="1" x14ac:dyDescent="0.25">
      <c r="B33" s="4">
        <f t="shared" si="1"/>
        <v>60</v>
      </c>
      <c r="C33" s="5" t="s">
        <v>54</v>
      </c>
      <c r="D33" s="6" t="s">
        <v>55</v>
      </c>
      <c r="E33" s="7" t="s">
        <v>175</v>
      </c>
      <c r="F33" s="7" t="s">
        <v>137</v>
      </c>
      <c r="G33" s="16">
        <v>15</v>
      </c>
      <c r="H33" s="18"/>
      <c r="I33" s="19">
        <v>5</v>
      </c>
      <c r="J33" s="18"/>
      <c r="K33" s="19"/>
      <c r="L33" s="18"/>
      <c r="M33" s="17">
        <v>20</v>
      </c>
      <c r="N33" s="13"/>
      <c r="O33" s="13">
        <v>3</v>
      </c>
      <c r="P33" s="13">
        <v>10</v>
      </c>
      <c r="Q33" s="13">
        <v>14</v>
      </c>
      <c r="R33" s="12">
        <f t="shared" si="0"/>
        <v>67</v>
      </c>
      <c r="S33" s="21"/>
      <c r="T33" s="22"/>
      <c r="U33" s="22"/>
      <c r="V33" s="22"/>
      <c r="W33" s="22"/>
      <c r="X33" s="22"/>
      <c r="Y33" s="22"/>
      <c r="Z33" s="24"/>
      <c r="AA33" s="24"/>
      <c r="AB33" s="24"/>
      <c r="AC33" s="24"/>
      <c r="AD33" s="24"/>
      <c r="AE33" s="24"/>
      <c r="AF33" s="24"/>
      <c r="AG33" s="24"/>
      <c r="AH33" s="22"/>
      <c r="AI33" s="25"/>
      <c r="AJ33" s="22"/>
      <c r="AK33" s="23"/>
    </row>
    <row r="34" spans="2:37" ht="36.75" thickBot="1" x14ac:dyDescent="0.25">
      <c r="B34" s="4">
        <f t="shared" si="1"/>
        <v>61</v>
      </c>
      <c r="C34" s="5" t="s">
        <v>56</v>
      </c>
      <c r="D34" s="6" t="s">
        <v>55</v>
      </c>
      <c r="E34" s="7" t="s">
        <v>175</v>
      </c>
      <c r="F34" s="7" t="s">
        <v>137</v>
      </c>
      <c r="G34" s="16">
        <v>5</v>
      </c>
      <c r="H34" s="18"/>
      <c r="I34" s="19"/>
      <c r="J34" s="18"/>
      <c r="K34" s="19">
        <v>1</v>
      </c>
      <c r="L34" s="18">
        <v>1</v>
      </c>
      <c r="M34" s="17">
        <v>8</v>
      </c>
      <c r="N34" s="13"/>
      <c r="O34" s="13">
        <v>3</v>
      </c>
      <c r="P34" s="13">
        <v>5</v>
      </c>
      <c r="Q34" s="13">
        <v>8</v>
      </c>
      <c r="R34" s="12">
        <f t="shared" si="0"/>
        <v>31</v>
      </c>
      <c r="S34" s="21"/>
      <c r="T34" s="22"/>
      <c r="U34" s="22"/>
      <c r="V34" s="22"/>
      <c r="W34" s="22"/>
      <c r="X34" s="22"/>
      <c r="Y34" s="22"/>
      <c r="Z34" s="24"/>
      <c r="AA34" s="24"/>
      <c r="AB34" s="24"/>
      <c r="AC34" s="24"/>
      <c r="AD34" s="24"/>
      <c r="AE34" s="24"/>
      <c r="AF34" s="24"/>
      <c r="AG34" s="24"/>
      <c r="AH34" s="22"/>
      <c r="AI34" s="25"/>
      <c r="AJ34" s="22"/>
      <c r="AK34" s="23"/>
    </row>
    <row r="35" spans="2:37" ht="24.75" thickBot="1" x14ac:dyDescent="0.25">
      <c r="B35" s="4">
        <f t="shared" si="1"/>
        <v>62</v>
      </c>
      <c r="C35" s="5" t="s">
        <v>57</v>
      </c>
      <c r="D35" s="6" t="s">
        <v>23</v>
      </c>
      <c r="E35" s="7" t="s">
        <v>175</v>
      </c>
      <c r="F35" s="7" t="s">
        <v>132</v>
      </c>
      <c r="G35" s="16"/>
      <c r="H35" s="18"/>
      <c r="I35" s="19"/>
      <c r="J35" s="18"/>
      <c r="K35" s="19"/>
      <c r="L35" s="18">
        <v>2</v>
      </c>
      <c r="M35" s="17">
        <v>8</v>
      </c>
      <c r="N35" s="13"/>
      <c r="O35" s="13">
        <v>1</v>
      </c>
      <c r="P35" s="13">
        <v>3</v>
      </c>
      <c r="Q35" s="13">
        <v>2</v>
      </c>
      <c r="R35" s="12">
        <f t="shared" si="0"/>
        <v>16</v>
      </c>
      <c r="S35" s="21"/>
      <c r="T35" s="22"/>
      <c r="U35" s="22"/>
      <c r="V35" s="22"/>
      <c r="W35" s="22"/>
      <c r="X35" s="22"/>
      <c r="Y35" s="22"/>
      <c r="Z35" s="24"/>
      <c r="AA35" s="24"/>
      <c r="AB35" s="24"/>
      <c r="AC35" s="24"/>
      <c r="AD35" s="24"/>
      <c r="AE35" s="24"/>
      <c r="AF35" s="24"/>
      <c r="AG35" s="24"/>
      <c r="AH35" s="22"/>
      <c r="AI35" s="25"/>
      <c r="AJ35" s="22"/>
      <c r="AK35" s="23"/>
    </row>
    <row r="36" spans="2:37" ht="24.75" thickBot="1" x14ac:dyDescent="0.25">
      <c r="B36" s="4">
        <f t="shared" si="1"/>
        <v>63</v>
      </c>
      <c r="C36" s="5" t="s">
        <v>58</v>
      </c>
      <c r="D36" s="6" t="s">
        <v>59</v>
      </c>
      <c r="E36" s="7" t="s">
        <v>175</v>
      </c>
      <c r="F36" s="7" t="s">
        <v>139</v>
      </c>
      <c r="G36" s="16"/>
      <c r="H36" s="18"/>
      <c r="I36" s="19">
        <v>4</v>
      </c>
      <c r="J36" s="18"/>
      <c r="K36" s="19"/>
      <c r="L36" s="18"/>
      <c r="M36" s="17"/>
      <c r="N36" s="13"/>
      <c r="O36" s="13">
        <v>4</v>
      </c>
      <c r="P36" s="13">
        <v>6</v>
      </c>
      <c r="Q36" s="13">
        <v>2</v>
      </c>
      <c r="R36" s="12">
        <f t="shared" si="0"/>
        <v>16</v>
      </c>
      <c r="S36" s="21"/>
      <c r="T36" s="22"/>
      <c r="U36" s="22"/>
      <c r="V36" s="22"/>
      <c r="W36" s="22"/>
      <c r="X36" s="22"/>
      <c r="Y36" s="22"/>
      <c r="Z36" s="24"/>
      <c r="AA36" s="24"/>
      <c r="AB36" s="24"/>
      <c r="AC36" s="24"/>
      <c r="AD36" s="24"/>
      <c r="AE36" s="24"/>
      <c r="AF36" s="24"/>
      <c r="AG36" s="24"/>
      <c r="AH36" s="22"/>
      <c r="AI36" s="25"/>
      <c r="AJ36" s="22"/>
      <c r="AK36" s="23"/>
    </row>
    <row r="37" spans="2:37" ht="24.75" thickBot="1" x14ac:dyDescent="0.25">
      <c r="B37" s="4">
        <f t="shared" si="1"/>
        <v>64</v>
      </c>
      <c r="C37" s="5" t="s">
        <v>60</v>
      </c>
      <c r="D37" s="6" t="s">
        <v>23</v>
      </c>
      <c r="E37" s="7" t="s">
        <v>175</v>
      </c>
      <c r="F37" s="7" t="s">
        <v>132</v>
      </c>
      <c r="G37" s="16"/>
      <c r="H37" s="18"/>
      <c r="I37" s="19"/>
      <c r="J37" s="18"/>
      <c r="K37" s="19"/>
      <c r="L37" s="18">
        <v>1</v>
      </c>
      <c r="M37" s="17">
        <v>10</v>
      </c>
      <c r="N37" s="13"/>
      <c r="O37" s="13">
        <v>1</v>
      </c>
      <c r="P37" s="13">
        <v>2</v>
      </c>
      <c r="Q37" s="13"/>
      <c r="R37" s="12">
        <f t="shared" si="0"/>
        <v>14</v>
      </c>
      <c r="S37" s="21"/>
      <c r="T37" s="22"/>
      <c r="U37" s="22"/>
      <c r="V37" s="22"/>
      <c r="W37" s="22"/>
      <c r="X37" s="22"/>
      <c r="Y37" s="22"/>
      <c r="Z37" s="24"/>
      <c r="AA37" s="24"/>
      <c r="AB37" s="24"/>
      <c r="AC37" s="24"/>
      <c r="AD37" s="24"/>
      <c r="AE37" s="24"/>
      <c r="AF37" s="24"/>
      <c r="AG37" s="24"/>
      <c r="AH37" s="22"/>
      <c r="AI37" s="25"/>
      <c r="AJ37" s="22"/>
      <c r="AK37" s="23"/>
    </row>
    <row r="38" spans="2:37" ht="24.75" thickBot="1" x14ac:dyDescent="0.25">
      <c r="B38" s="4">
        <f t="shared" si="1"/>
        <v>65</v>
      </c>
      <c r="C38" s="5" t="s">
        <v>61</v>
      </c>
      <c r="D38" s="6" t="s">
        <v>62</v>
      </c>
      <c r="E38" s="7" t="s">
        <v>175</v>
      </c>
      <c r="F38" s="7" t="s">
        <v>132</v>
      </c>
      <c r="G38" s="16"/>
      <c r="H38" s="18"/>
      <c r="I38" s="19"/>
      <c r="J38" s="18"/>
      <c r="K38" s="19"/>
      <c r="L38" s="18"/>
      <c r="M38" s="17"/>
      <c r="N38" s="13"/>
      <c r="O38" s="13"/>
      <c r="P38" s="13"/>
      <c r="Q38" s="13">
        <v>1</v>
      </c>
      <c r="R38" s="12">
        <f t="shared" si="0"/>
        <v>1</v>
      </c>
      <c r="S38" s="21"/>
      <c r="T38" s="22"/>
      <c r="U38" s="22"/>
      <c r="V38" s="22"/>
      <c r="W38" s="22"/>
      <c r="X38" s="22"/>
      <c r="Y38" s="22"/>
      <c r="Z38" s="24"/>
      <c r="AA38" s="24"/>
      <c r="AB38" s="24"/>
      <c r="AC38" s="24"/>
      <c r="AD38" s="24"/>
      <c r="AE38" s="24"/>
      <c r="AF38" s="24"/>
      <c r="AG38" s="24"/>
      <c r="AH38" s="22"/>
      <c r="AI38" s="25"/>
      <c r="AJ38" s="22"/>
      <c r="AK38" s="23"/>
    </row>
    <row r="39" spans="2:37" ht="36.75" thickBot="1" x14ac:dyDescent="0.25">
      <c r="B39" s="4">
        <f t="shared" si="1"/>
        <v>66</v>
      </c>
      <c r="C39" s="5" t="s">
        <v>63</v>
      </c>
      <c r="D39" s="6" t="s">
        <v>64</v>
      </c>
      <c r="E39" s="7" t="s">
        <v>175</v>
      </c>
      <c r="F39" s="7" t="s">
        <v>132</v>
      </c>
      <c r="G39" s="16"/>
      <c r="H39" s="18">
        <v>15</v>
      </c>
      <c r="I39" s="19">
        <v>10</v>
      </c>
      <c r="J39" s="18"/>
      <c r="K39" s="19"/>
      <c r="L39" s="18"/>
      <c r="M39" s="17"/>
      <c r="N39" s="13"/>
      <c r="O39" s="13">
        <v>2</v>
      </c>
      <c r="P39" s="13">
        <v>1</v>
      </c>
      <c r="Q39" s="13"/>
      <c r="R39" s="12">
        <f t="shared" si="0"/>
        <v>28</v>
      </c>
      <c r="S39" s="21"/>
      <c r="T39" s="22"/>
      <c r="U39" s="22"/>
      <c r="V39" s="22"/>
      <c r="W39" s="22"/>
      <c r="X39" s="22"/>
      <c r="Y39" s="22"/>
      <c r="Z39" s="24"/>
      <c r="AA39" s="24"/>
      <c r="AB39" s="24"/>
      <c r="AC39" s="24"/>
      <c r="AD39" s="24"/>
      <c r="AE39" s="24"/>
      <c r="AF39" s="24"/>
      <c r="AG39" s="24"/>
      <c r="AH39" s="22"/>
      <c r="AI39" s="25"/>
      <c r="AJ39" s="22"/>
      <c r="AK39" s="23"/>
    </row>
    <row r="40" spans="2:37" ht="36.75" thickBot="1" x14ac:dyDescent="0.25">
      <c r="B40" s="4">
        <f t="shared" si="1"/>
        <v>67</v>
      </c>
      <c r="C40" s="5" t="s">
        <v>65</v>
      </c>
      <c r="D40" s="6" t="s">
        <v>25</v>
      </c>
      <c r="E40" s="7" t="s">
        <v>175</v>
      </c>
      <c r="F40" s="7" t="s">
        <v>132</v>
      </c>
      <c r="G40" s="16"/>
      <c r="H40" s="18"/>
      <c r="I40" s="19">
        <v>1</v>
      </c>
      <c r="J40" s="18"/>
      <c r="K40" s="19"/>
      <c r="L40" s="18"/>
      <c r="M40" s="17">
        <v>1</v>
      </c>
      <c r="N40" s="13"/>
      <c r="O40" s="13">
        <v>1</v>
      </c>
      <c r="P40" s="13">
        <v>1</v>
      </c>
      <c r="Q40" s="13"/>
      <c r="R40" s="12">
        <f t="shared" si="0"/>
        <v>4</v>
      </c>
      <c r="S40" s="21"/>
      <c r="T40" s="22"/>
      <c r="U40" s="22"/>
      <c r="V40" s="22"/>
      <c r="W40" s="22"/>
      <c r="X40" s="22"/>
      <c r="Y40" s="22"/>
      <c r="Z40" s="24"/>
      <c r="AA40" s="24"/>
      <c r="AB40" s="24"/>
      <c r="AC40" s="24"/>
      <c r="AD40" s="24"/>
      <c r="AE40" s="24"/>
      <c r="AF40" s="24"/>
      <c r="AG40" s="24"/>
      <c r="AH40" s="22"/>
      <c r="AI40" s="25"/>
      <c r="AJ40" s="22"/>
      <c r="AK40" s="23"/>
    </row>
    <row r="41" spans="2:37" ht="36.75" thickBot="1" x14ac:dyDescent="0.25">
      <c r="B41" s="4">
        <f t="shared" si="1"/>
        <v>68</v>
      </c>
      <c r="C41" s="5" t="s">
        <v>67</v>
      </c>
      <c r="D41" s="6" t="s">
        <v>51</v>
      </c>
      <c r="E41" s="7" t="s">
        <v>175</v>
      </c>
      <c r="F41" s="7" t="s">
        <v>132</v>
      </c>
      <c r="G41" s="16">
        <v>1</v>
      </c>
      <c r="H41" s="18"/>
      <c r="I41" s="19"/>
      <c r="J41" s="18"/>
      <c r="K41" s="19"/>
      <c r="L41" s="18"/>
      <c r="M41" s="17"/>
      <c r="N41" s="13"/>
      <c r="O41" s="13"/>
      <c r="P41" s="13"/>
      <c r="Q41" s="13"/>
      <c r="R41" s="12">
        <f t="shared" si="0"/>
        <v>1</v>
      </c>
      <c r="S41" s="21"/>
      <c r="T41" s="22"/>
      <c r="U41" s="22"/>
      <c r="V41" s="22"/>
      <c r="W41" s="22"/>
      <c r="X41" s="22"/>
      <c r="Y41" s="22"/>
      <c r="Z41" s="24"/>
      <c r="AA41" s="24"/>
      <c r="AB41" s="24"/>
      <c r="AC41" s="24"/>
      <c r="AD41" s="24"/>
      <c r="AE41" s="24"/>
      <c r="AF41" s="24"/>
      <c r="AG41" s="24"/>
      <c r="AH41" s="22"/>
      <c r="AI41" s="25"/>
      <c r="AJ41" s="22"/>
      <c r="AK41" s="23"/>
    </row>
    <row r="42" spans="2:37" ht="24.75" thickBot="1" x14ac:dyDescent="0.25">
      <c r="B42" s="4">
        <f t="shared" si="1"/>
        <v>69</v>
      </c>
      <c r="C42" s="5" t="s">
        <v>142</v>
      </c>
      <c r="D42" s="6" t="s">
        <v>30</v>
      </c>
      <c r="E42" s="7" t="s">
        <v>175</v>
      </c>
      <c r="F42" s="7" t="s">
        <v>132</v>
      </c>
      <c r="G42" s="16"/>
      <c r="H42" s="18"/>
      <c r="I42" s="19">
        <v>1</v>
      </c>
      <c r="J42" s="18"/>
      <c r="K42" s="19"/>
      <c r="L42" s="18">
        <v>1</v>
      </c>
      <c r="M42" s="17">
        <v>10</v>
      </c>
      <c r="N42" s="13"/>
      <c r="O42" s="13">
        <v>1</v>
      </c>
      <c r="P42" s="13">
        <v>1</v>
      </c>
      <c r="Q42" s="13">
        <v>1</v>
      </c>
      <c r="R42" s="12">
        <f t="shared" si="0"/>
        <v>15</v>
      </c>
      <c r="S42" s="21"/>
      <c r="T42" s="22"/>
      <c r="U42" s="22"/>
      <c r="V42" s="22"/>
      <c r="W42" s="22"/>
      <c r="X42" s="22"/>
      <c r="Y42" s="22"/>
      <c r="Z42" s="24"/>
      <c r="AA42" s="24"/>
      <c r="AB42" s="24"/>
      <c r="AC42" s="24"/>
      <c r="AD42" s="24"/>
      <c r="AE42" s="24"/>
      <c r="AF42" s="24"/>
      <c r="AG42" s="24"/>
      <c r="AH42" s="22"/>
      <c r="AI42" s="25"/>
      <c r="AJ42" s="22"/>
      <c r="AK42" s="23"/>
    </row>
    <row r="43" spans="2:37" ht="24.75" thickBot="1" x14ac:dyDescent="0.25">
      <c r="B43" s="4">
        <f t="shared" si="1"/>
        <v>70</v>
      </c>
      <c r="C43" s="5" t="s">
        <v>141</v>
      </c>
      <c r="D43" s="6" t="s">
        <v>30</v>
      </c>
      <c r="E43" s="7" t="s">
        <v>175</v>
      </c>
      <c r="F43" s="7" t="s">
        <v>140</v>
      </c>
      <c r="G43" s="16"/>
      <c r="H43" s="18">
        <v>2</v>
      </c>
      <c r="I43" s="19">
        <v>4</v>
      </c>
      <c r="J43" s="18"/>
      <c r="K43" s="19"/>
      <c r="L43" s="18"/>
      <c r="M43" s="17">
        <v>3</v>
      </c>
      <c r="N43" s="13"/>
      <c r="O43" s="13">
        <v>3</v>
      </c>
      <c r="P43" s="13"/>
      <c r="Q43" s="13"/>
      <c r="R43" s="12">
        <f t="shared" si="0"/>
        <v>12</v>
      </c>
      <c r="S43" s="21"/>
      <c r="T43" s="22"/>
      <c r="U43" s="22"/>
      <c r="V43" s="22"/>
      <c r="W43" s="22"/>
      <c r="X43" s="22"/>
      <c r="Y43" s="22"/>
      <c r="Z43" s="24"/>
      <c r="AA43" s="24"/>
      <c r="AB43" s="24"/>
      <c r="AC43" s="24"/>
      <c r="AD43" s="24"/>
      <c r="AE43" s="24"/>
      <c r="AF43" s="24"/>
      <c r="AG43" s="24"/>
      <c r="AH43" s="22"/>
      <c r="AI43" s="25"/>
      <c r="AJ43" s="22"/>
      <c r="AK43" s="23"/>
    </row>
    <row r="44" spans="2:37" ht="24.75" thickBot="1" x14ac:dyDescent="0.25">
      <c r="B44" s="4">
        <f t="shared" si="1"/>
        <v>71</v>
      </c>
      <c r="C44" s="5" t="s">
        <v>143</v>
      </c>
      <c r="D44" s="6" t="s">
        <v>23</v>
      </c>
      <c r="E44" s="7" t="s">
        <v>175</v>
      </c>
      <c r="F44" s="7" t="s">
        <v>135</v>
      </c>
      <c r="G44" s="16"/>
      <c r="H44" s="18"/>
      <c r="I44" s="19"/>
      <c r="J44" s="18"/>
      <c r="K44" s="19"/>
      <c r="L44" s="18">
        <v>1</v>
      </c>
      <c r="M44" s="17">
        <v>5</v>
      </c>
      <c r="N44" s="13"/>
      <c r="O44" s="13"/>
      <c r="P44" s="13"/>
      <c r="Q44" s="13"/>
      <c r="R44" s="12">
        <f t="shared" si="0"/>
        <v>6</v>
      </c>
      <c r="S44" s="21"/>
      <c r="T44" s="22"/>
      <c r="U44" s="22"/>
      <c r="V44" s="22"/>
      <c r="W44" s="22"/>
      <c r="X44" s="22"/>
      <c r="Y44" s="22"/>
      <c r="Z44" s="24"/>
      <c r="AA44" s="24"/>
      <c r="AB44" s="24"/>
      <c r="AC44" s="24"/>
      <c r="AD44" s="24"/>
      <c r="AE44" s="24"/>
      <c r="AF44" s="24"/>
      <c r="AG44" s="24"/>
      <c r="AH44" s="22"/>
      <c r="AI44" s="25"/>
      <c r="AJ44" s="22"/>
      <c r="AK44" s="23"/>
    </row>
    <row r="45" spans="2:37" ht="36.75" thickBot="1" x14ac:dyDescent="0.25">
      <c r="B45" s="4">
        <f t="shared" si="1"/>
        <v>72</v>
      </c>
      <c r="C45" s="5" t="s">
        <v>68</v>
      </c>
      <c r="D45" s="6" t="s">
        <v>20</v>
      </c>
      <c r="E45" s="7" t="s">
        <v>175</v>
      </c>
      <c r="F45" s="7" t="s">
        <v>132</v>
      </c>
      <c r="G45" s="16">
        <v>2</v>
      </c>
      <c r="H45" s="18"/>
      <c r="I45" s="19"/>
      <c r="J45" s="18"/>
      <c r="K45" s="19">
        <v>1</v>
      </c>
      <c r="L45" s="18"/>
      <c r="M45" s="17">
        <v>1</v>
      </c>
      <c r="N45" s="13">
        <v>1</v>
      </c>
      <c r="O45" s="13">
        <v>2</v>
      </c>
      <c r="P45" s="13"/>
      <c r="Q45" s="13"/>
      <c r="R45" s="12">
        <f t="shared" si="0"/>
        <v>7</v>
      </c>
      <c r="S45" s="21"/>
      <c r="T45" s="22"/>
      <c r="U45" s="22"/>
      <c r="V45" s="22"/>
      <c r="W45" s="22"/>
      <c r="X45" s="22"/>
      <c r="Y45" s="22"/>
      <c r="Z45" s="24"/>
      <c r="AA45" s="24"/>
      <c r="AB45" s="24"/>
      <c r="AC45" s="24"/>
      <c r="AD45" s="24"/>
      <c r="AE45" s="24"/>
      <c r="AF45" s="24"/>
      <c r="AG45" s="24"/>
      <c r="AH45" s="22"/>
      <c r="AI45" s="25"/>
      <c r="AJ45" s="22"/>
      <c r="AK45" s="23"/>
    </row>
    <row r="46" spans="2:37" ht="36.75" thickBot="1" x14ac:dyDescent="0.25">
      <c r="B46" s="4">
        <f t="shared" si="1"/>
        <v>73</v>
      </c>
      <c r="C46" s="5" t="s">
        <v>69</v>
      </c>
      <c r="D46" s="6" t="s">
        <v>70</v>
      </c>
      <c r="E46" s="7" t="s">
        <v>175</v>
      </c>
      <c r="F46" s="7" t="s">
        <v>132</v>
      </c>
      <c r="G46" s="16"/>
      <c r="H46" s="18"/>
      <c r="I46" s="19"/>
      <c r="J46" s="18"/>
      <c r="K46" s="19"/>
      <c r="L46" s="18">
        <v>1</v>
      </c>
      <c r="M46" s="17">
        <v>1</v>
      </c>
      <c r="N46" s="13"/>
      <c r="O46" s="13"/>
      <c r="P46" s="13"/>
      <c r="Q46" s="13"/>
      <c r="R46" s="12">
        <f t="shared" si="0"/>
        <v>2</v>
      </c>
      <c r="S46" s="21"/>
      <c r="T46" s="22"/>
      <c r="U46" s="22"/>
      <c r="V46" s="22"/>
      <c r="W46" s="22"/>
      <c r="X46" s="22"/>
      <c r="Y46" s="22"/>
      <c r="Z46" s="24"/>
      <c r="AA46" s="24"/>
      <c r="AB46" s="24"/>
      <c r="AC46" s="24"/>
      <c r="AD46" s="24"/>
      <c r="AE46" s="24"/>
      <c r="AF46" s="24"/>
      <c r="AG46" s="24"/>
      <c r="AH46" s="22"/>
      <c r="AI46" s="25"/>
      <c r="AJ46" s="22"/>
      <c r="AK46" s="23"/>
    </row>
    <row r="47" spans="2:37" ht="36.75" thickBot="1" x14ac:dyDescent="0.25">
      <c r="B47" s="4">
        <f t="shared" si="1"/>
        <v>74</v>
      </c>
      <c r="C47" s="5" t="s">
        <v>71</v>
      </c>
      <c r="D47" s="6" t="s">
        <v>25</v>
      </c>
      <c r="E47" s="7" t="s">
        <v>175</v>
      </c>
      <c r="F47" s="7" t="s">
        <v>132</v>
      </c>
      <c r="G47" s="16">
        <v>1</v>
      </c>
      <c r="H47" s="18"/>
      <c r="I47" s="19">
        <v>10</v>
      </c>
      <c r="J47" s="18"/>
      <c r="K47" s="19"/>
      <c r="L47" s="18"/>
      <c r="M47" s="17"/>
      <c r="N47" s="13"/>
      <c r="O47" s="13">
        <v>3</v>
      </c>
      <c r="P47" s="13">
        <v>1</v>
      </c>
      <c r="Q47" s="13"/>
      <c r="R47" s="12">
        <f t="shared" si="0"/>
        <v>15</v>
      </c>
      <c r="S47" s="21"/>
      <c r="T47" s="22"/>
      <c r="U47" s="22"/>
      <c r="V47" s="22"/>
      <c r="W47" s="22"/>
      <c r="X47" s="22"/>
      <c r="Y47" s="22"/>
      <c r="Z47" s="24"/>
      <c r="AA47" s="24"/>
      <c r="AB47" s="24"/>
      <c r="AC47" s="24"/>
      <c r="AD47" s="24"/>
      <c r="AE47" s="24"/>
      <c r="AF47" s="24"/>
      <c r="AG47" s="24"/>
      <c r="AH47" s="22"/>
      <c r="AI47" s="25"/>
      <c r="AJ47" s="22"/>
      <c r="AK47" s="23"/>
    </row>
    <row r="48" spans="2:37" ht="36.75" thickBot="1" x14ac:dyDescent="0.25">
      <c r="B48" s="4">
        <f t="shared" si="1"/>
        <v>75</v>
      </c>
      <c r="C48" s="5" t="s">
        <v>72</v>
      </c>
      <c r="D48" s="6" t="s">
        <v>51</v>
      </c>
      <c r="E48" s="7" t="s">
        <v>175</v>
      </c>
      <c r="F48" s="7" t="s">
        <v>132</v>
      </c>
      <c r="G48" s="16"/>
      <c r="H48" s="18"/>
      <c r="I48" s="19"/>
      <c r="J48" s="18"/>
      <c r="K48" s="19"/>
      <c r="L48" s="18"/>
      <c r="M48" s="17">
        <v>10</v>
      </c>
      <c r="N48" s="13"/>
      <c r="O48" s="13"/>
      <c r="P48" s="13"/>
      <c r="Q48" s="13"/>
      <c r="R48" s="12">
        <f t="shared" si="0"/>
        <v>10</v>
      </c>
      <c r="S48" s="21"/>
      <c r="T48" s="22"/>
      <c r="U48" s="22"/>
      <c r="V48" s="22"/>
      <c r="W48" s="22"/>
      <c r="X48" s="22"/>
      <c r="Y48" s="22"/>
      <c r="Z48" s="24"/>
      <c r="AA48" s="24"/>
      <c r="AB48" s="24"/>
      <c r="AC48" s="24"/>
      <c r="AD48" s="24"/>
      <c r="AE48" s="24"/>
      <c r="AF48" s="24"/>
      <c r="AG48" s="24"/>
      <c r="AH48" s="22"/>
      <c r="AI48" s="25"/>
      <c r="AJ48" s="22"/>
      <c r="AK48" s="23"/>
    </row>
    <row r="49" spans="2:37" ht="36.75" thickBot="1" x14ac:dyDescent="0.25">
      <c r="B49" s="4">
        <f t="shared" si="1"/>
        <v>76</v>
      </c>
      <c r="C49" s="5" t="s">
        <v>73</v>
      </c>
      <c r="D49" s="6" t="s">
        <v>17</v>
      </c>
      <c r="E49" s="7" t="s">
        <v>175</v>
      </c>
      <c r="F49" s="7" t="s">
        <v>144</v>
      </c>
      <c r="G49" s="16">
        <v>1</v>
      </c>
      <c r="H49" s="18">
        <v>2</v>
      </c>
      <c r="I49" s="19"/>
      <c r="J49" s="18"/>
      <c r="K49" s="19"/>
      <c r="L49" s="18"/>
      <c r="M49" s="17"/>
      <c r="N49" s="13"/>
      <c r="O49" s="13"/>
      <c r="P49" s="13"/>
      <c r="Q49" s="13">
        <v>1</v>
      </c>
      <c r="R49" s="12">
        <f t="shared" si="0"/>
        <v>4</v>
      </c>
      <c r="S49" s="21"/>
      <c r="T49" s="22"/>
      <c r="U49" s="22"/>
      <c r="V49" s="22"/>
      <c r="W49" s="22"/>
      <c r="X49" s="22"/>
      <c r="Y49" s="22"/>
      <c r="Z49" s="24"/>
      <c r="AA49" s="24"/>
      <c r="AB49" s="24"/>
      <c r="AC49" s="24"/>
      <c r="AD49" s="24"/>
      <c r="AE49" s="24"/>
      <c r="AF49" s="24"/>
      <c r="AG49" s="24"/>
      <c r="AH49" s="22"/>
      <c r="AI49" s="25"/>
      <c r="AJ49" s="22"/>
      <c r="AK49" s="23"/>
    </row>
    <row r="50" spans="2:37" ht="24.75" thickBot="1" x14ac:dyDescent="0.25">
      <c r="B50" s="4">
        <f t="shared" si="1"/>
        <v>77</v>
      </c>
      <c r="C50" s="5" t="s">
        <v>74</v>
      </c>
      <c r="D50" s="6" t="s">
        <v>20</v>
      </c>
      <c r="E50" s="7" t="s">
        <v>175</v>
      </c>
      <c r="F50" s="7" t="s">
        <v>144</v>
      </c>
      <c r="G50" s="16">
        <v>1</v>
      </c>
      <c r="H50" s="18">
        <v>2</v>
      </c>
      <c r="I50" s="19"/>
      <c r="J50" s="18"/>
      <c r="K50" s="19"/>
      <c r="L50" s="18"/>
      <c r="M50" s="17"/>
      <c r="N50" s="13"/>
      <c r="O50" s="13"/>
      <c r="P50" s="13"/>
      <c r="Q50" s="13">
        <v>1</v>
      </c>
      <c r="R50" s="12">
        <f t="shared" si="0"/>
        <v>4</v>
      </c>
      <c r="S50" s="21"/>
      <c r="T50" s="22"/>
      <c r="U50" s="22"/>
      <c r="V50" s="22"/>
      <c r="W50" s="22"/>
      <c r="X50" s="22"/>
      <c r="Y50" s="22"/>
      <c r="Z50" s="24"/>
      <c r="AA50" s="24"/>
      <c r="AB50" s="24"/>
      <c r="AC50" s="24"/>
      <c r="AD50" s="24"/>
      <c r="AE50" s="24"/>
      <c r="AF50" s="24"/>
      <c r="AG50" s="24"/>
      <c r="AH50" s="22"/>
      <c r="AI50" s="25"/>
      <c r="AJ50" s="22"/>
      <c r="AK50" s="23"/>
    </row>
    <row r="51" spans="2:37" ht="36.75" thickBot="1" x14ac:dyDescent="0.25">
      <c r="B51" s="4">
        <f t="shared" si="1"/>
        <v>78</v>
      </c>
      <c r="C51" s="5" t="s">
        <v>75</v>
      </c>
      <c r="D51" s="6" t="s">
        <v>20</v>
      </c>
      <c r="E51" s="7" t="s">
        <v>175</v>
      </c>
      <c r="F51" s="7" t="s">
        <v>144</v>
      </c>
      <c r="G51" s="16">
        <v>1</v>
      </c>
      <c r="H51" s="18"/>
      <c r="I51" s="19"/>
      <c r="J51" s="18"/>
      <c r="K51" s="19"/>
      <c r="L51" s="18"/>
      <c r="M51" s="17"/>
      <c r="N51" s="13"/>
      <c r="O51" s="13"/>
      <c r="P51" s="13"/>
      <c r="Q51" s="13">
        <v>1</v>
      </c>
      <c r="R51" s="12">
        <f t="shared" si="0"/>
        <v>2</v>
      </c>
      <c r="S51" s="21"/>
      <c r="T51" s="22"/>
      <c r="U51" s="22"/>
      <c r="V51" s="22"/>
      <c r="W51" s="22"/>
      <c r="X51" s="22"/>
      <c r="Y51" s="22"/>
      <c r="Z51" s="24"/>
      <c r="AA51" s="24"/>
      <c r="AB51" s="24"/>
      <c r="AC51" s="24"/>
      <c r="AD51" s="24"/>
      <c r="AE51" s="24"/>
      <c r="AF51" s="24"/>
      <c r="AG51" s="24"/>
      <c r="AH51" s="22"/>
      <c r="AI51" s="25"/>
      <c r="AJ51" s="22"/>
      <c r="AK51" s="23"/>
    </row>
    <row r="52" spans="2:37" ht="36.75" thickBot="1" x14ac:dyDescent="0.25">
      <c r="B52" s="4">
        <f t="shared" si="1"/>
        <v>79</v>
      </c>
      <c r="C52" s="5" t="s">
        <v>76</v>
      </c>
      <c r="D52" s="10" t="s">
        <v>25</v>
      </c>
      <c r="E52" s="7" t="s">
        <v>175</v>
      </c>
      <c r="F52" s="7" t="s">
        <v>145</v>
      </c>
      <c r="G52" s="16"/>
      <c r="H52" s="18"/>
      <c r="I52" s="19"/>
      <c r="J52" s="18"/>
      <c r="K52" s="19"/>
      <c r="L52" s="18"/>
      <c r="M52" s="17">
        <v>6</v>
      </c>
      <c r="N52" s="13"/>
      <c r="O52" s="13"/>
      <c r="P52" s="13"/>
      <c r="Q52" s="13">
        <v>1</v>
      </c>
      <c r="R52" s="12">
        <f t="shared" si="0"/>
        <v>7</v>
      </c>
      <c r="S52" s="21"/>
      <c r="T52" s="22"/>
      <c r="U52" s="22"/>
      <c r="V52" s="22"/>
      <c r="W52" s="22"/>
      <c r="X52" s="22"/>
      <c r="Y52" s="22"/>
      <c r="Z52" s="24"/>
      <c r="AA52" s="24"/>
      <c r="AB52" s="24"/>
      <c r="AC52" s="24"/>
      <c r="AD52" s="24"/>
      <c r="AE52" s="24"/>
      <c r="AF52" s="24"/>
      <c r="AG52" s="24"/>
      <c r="AH52" s="22"/>
      <c r="AI52" s="25"/>
      <c r="AJ52" s="22"/>
      <c r="AK52" s="23"/>
    </row>
    <row r="53" spans="2:37" ht="24.75" thickBot="1" x14ac:dyDescent="0.25">
      <c r="B53" s="4">
        <f t="shared" si="1"/>
        <v>80</v>
      </c>
      <c r="C53" s="5" t="s">
        <v>77</v>
      </c>
      <c r="D53" s="9" t="s">
        <v>78</v>
      </c>
      <c r="E53" s="7" t="s">
        <v>175</v>
      </c>
      <c r="F53" s="7" t="s">
        <v>132</v>
      </c>
      <c r="G53" s="16"/>
      <c r="H53" s="18"/>
      <c r="I53" s="19"/>
      <c r="J53" s="18"/>
      <c r="K53" s="19"/>
      <c r="L53" s="18"/>
      <c r="M53" s="17"/>
      <c r="N53" s="13"/>
      <c r="O53" s="13"/>
      <c r="P53" s="13"/>
      <c r="Q53" s="13">
        <v>1</v>
      </c>
      <c r="R53" s="12">
        <f t="shared" si="0"/>
        <v>1</v>
      </c>
      <c r="S53" s="21"/>
      <c r="T53" s="22"/>
      <c r="U53" s="22"/>
      <c r="V53" s="22"/>
      <c r="W53" s="22"/>
      <c r="X53" s="22"/>
      <c r="Y53" s="22"/>
      <c r="Z53" s="24"/>
      <c r="AA53" s="24"/>
      <c r="AB53" s="24"/>
      <c r="AC53" s="24"/>
      <c r="AD53" s="24"/>
      <c r="AE53" s="24"/>
      <c r="AF53" s="24"/>
      <c r="AG53" s="24"/>
      <c r="AH53" s="22"/>
      <c r="AI53" s="25"/>
      <c r="AJ53" s="22"/>
      <c r="AK53" s="23"/>
    </row>
    <row r="54" spans="2:37" ht="24.75" thickBot="1" x14ac:dyDescent="0.25">
      <c r="B54" s="4">
        <f t="shared" si="1"/>
        <v>81</v>
      </c>
      <c r="C54" s="5" t="s">
        <v>79</v>
      </c>
      <c r="D54" s="6" t="s">
        <v>20</v>
      </c>
      <c r="E54" s="7" t="s">
        <v>175</v>
      </c>
      <c r="F54" s="7" t="s">
        <v>132</v>
      </c>
      <c r="G54" s="16"/>
      <c r="H54" s="18">
        <v>2</v>
      </c>
      <c r="I54" s="19"/>
      <c r="J54" s="18"/>
      <c r="K54" s="19"/>
      <c r="L54" s="18"/>
      <c r="M54" s="17"/>
      <c r="N54" s="13"/>
      <c r="O54" s="13">
        <v>1</v>
      </c>
      <c r="P54" s="13">
        <v>1</v>
      </c>
      <c r="Q54" s="13"/>
      <c r="R54" s="12">
        <f t="shared" si="0"/>
        <v>4</v>
      </c>
      <c r="S54" s="21"/>
      <c r="T54" s="22"/>
      <c r="U54" s="22"/>
      <c r="V54" s="22"/>
      <c r="W54" s="22"/>
      <c r="X54" s="22"/>
      <c r="Y54" s="22"/>
      <c r="Z54" s="24"/>
      <c r="AA54" s="24"/>
      <c r="AB54" s="24"/>
      <c r="AC54" s="24"/>
      <c r="AD54" s="24"/>
      <c r="AE54" s="24"/>
      <c r="AF54" s="24"/>
      <c r="AG54" s="24"/>
      <c r="AH54" s="22"/>
      <c r="AI54" s="25"/>
      <c r="AJ54" s="22"/>
      <c r="AK54" s="23"/>
    </row>
    <row r="55" spans="2:37" ht="36.75" thickBot="1" x14ac:dyDescent="0.25">
      <c r="B55" s="4">
        <f t="shared" si="1"/>
        <v>82</v>
      </c>
      <c r="C55" s="5" t="s">
        <v>80</v>
      </c>
      <c r="D55" s="6" t="s">
        <v>25</v>
      </c>
      <c r="E55" s="8" t="s">
        <v>175</v>
      </c>
      <c r="F55" s="8" t="s">
        <v>132</v>
      </c>
      <c r="G55" s="16"/>
      <c r="H55" s="18">
        <v>1</v>
      </c>
      <c r="I55" s="19"/>
      <c r="J55" s="18"/>
      <c r="K55" s="19"/>
      <c r="L55" s="18"/>
      <c r="M55" s="17"/>
      <c r="N55" s="13"/>
      <c r="O55" s="13"/>
      <c r="P55" s="13"/>
      <c r="Q55" s="13"/>
      <c r="R55" s="12">
        <f t="shared" si="0"/>
        <v>1</v>
      </c>
      <c r="S55" s="21"/>
      <c r="T55" s="22"/>
      <c r="U55" s="22"/>
      <c r="V55" s="22"/>
      <c r="W55" s="22"/>
      <c r="X55" s="22"/>
      <c r="Y55" s="22"/>
      <c r="Z55" s="24"/>
      <c r="AA55" s="24"/>
      <c r="AB55" s="24"/>
      <c r="AC55" s="24"/>
      <c r="AD55" s="24"/>
      <c r="AE55" s="24"/>
      <c r="AF55" s="24"/>
      <c r="AG55" s="24"/>
      <c r="AH55" s="22"/>
      <c r="AI55" s="25"/>
      <c r="AJ55" s="22"/>
      <c r="AK55" s="23"/>
    </row>
    <row r="56" spans="2:37" ht="36.75" thickBot="1" x14ac:dyDescent="0.25">
      <c r="B56" s="4">
        <f t="shared" si="1"/>
        <v>83</v>
      </c>
      <c r="C56" s="5" t="s">
        <v>81</v>
      </c>
      <c r="D56" s="6" t="s">
        <v>20</v>
      </c>
      <c r="E56" s="7" t="s">
        <v>175</v>
      </c>
      <c r="F56" s="7" t="s">
        <v>132</v>
      </c>
      <c r="G56" s="16"/>
      <c r="H56" s="18">
        <v>1</v>
      </c>
      <c r="I56" s="19"/>
      <c r="J56" s="18"/>
      <c r="K56" s="19"/>
      <c r="L56" s="18"/>
      <c r="M56" s="17"/>
      <c r="N56" s="13"/>
      <c r="O56" s="13"/>
      <c r="P56" s="13"/>
      <c r="Q56" s="13"/>
      <c r="R56" s="12">
        <f t="shared" si="0"/>
        <v>1</v>
      </c>
      <c r="S56" s="21"/>
      <c r="T56" s="22"/>
      <c r="U56" s="22"/>
      <c r="V56" s="22"/>
      <c r="W56" s="22"/>
      <c r="X56" s="22"/>
      <c r="Y56" s="22"/>
      <c r="Z56" s="24"/>
      <c r="AA56" s="24"/>
      <c r="AB56" s="24"/>
      <c r="AC56" s="24"/>
      <c r="AD56" s="24"/>
      <c r="AE56" s="24"/>
      <c r="AF56" s="24"/>
      <c r="AG56" s="24"/>
      <c r="AH56" s="22"/>
      <c r="AI56" s="25"/>
      <c r="AJ56" s="22"/>
      <c r="AK56" s="23"/>
    </row>
    <row r="57" spans="2:37" ht="36.75" thickBot="1" x14ac:dyDescent="0.25">
      <c r="B57" s="4">
        <f t="shared" si="1"/>
        <v>84</v>
      </c>
      <c r="C57" s="5" t="s">
        <v>82</v>
      </c>
      <c r="D57" s="6" t="s">
        <v>66</v>
      </c>
      <c r="E57" s="7" t="s">
        <v>175</v>
      </c>
      <c r="F57" s="7" t="s">
        <v>132</v>
      </c>
      <c r="G57" s="16"/>
      <c r="H57" s="18"/>
      <c r="I57" s="19"/>
      <c r="J57" s="18"/>
      <c r="K57" s="19"/>
      <c r="L57" s="18"/>
      <c r="M57" s="17"/>
      <c r="N57" s="13"/>
      <c r="O57" s="13"/>
      <c r="P57" s="13">
        <v>1</v>
      </c>
      <c r="Q57" s="13"/>
      <c r="R57" s="12">
        <f t="shared" si="0"/>
        <v>1</v>
      </c>
      <c r="S57" s="21"/>
      <c r="T57" s="22"/>
      <c r="U57" s="22"/>
      <c r="V57" s="22"/>
      <c r="W57" s="22"/>
      <c r="X57" s="22"/>
      <c r="Y57" s="22"/>
      <c r="Z57" s="24"/>
      <c r="AA57" s="24"/>
      <c r="AB57" s="24"/>
      <c r="AC57" s="24"/>
      <c r="AD57" s="24"/>
      <c r="AE57" s="24"/>
      <c r="AF57" s="24"/>
      <c r="AG57" s="24"/>
      <c r="AH57" s="22"/>
      <c r="AI57" s="25"/>
      <c r="AJ57" s="22"/>
      <c r="AK57" s="23"/>
    </row>
    <row r="58" spans="2:37" ht="24.75" thickBot="1" x14ac:dyDescent="0.25">
      <c r="B58" s="4">
        <f t="shared" si="1"/>
        <v>85</v>
      </c>
      <c r="C58" s="5" t="s">
        <v>83</v>
      </c>
      <c r="D58" s="6" t="s">
        <v>84</v>
      </c>
      <c r="E58" s="7" t="s">
        <v>175</v>
      </c>
      <c r="F58" s="7" t="s">
        <v>132</v>
      </c>
      <c r="G58" s="16"/>
      <c r="H58" s="18"/>
      <c r="I58" s="19"/>
      <c r="J58" s="18"/>
      <c r="K58" s="19"/>
      <c r="L58" s="18"/>
      <c r="M58" s="17"/>
      <c r="N58" s="13"/>
      <c r="O58" s="13"/>
      <c r="P58" s="13">
        <v>1</v>
      </c>
      <c r="Q58" s="13"/>
      <c r="R58" s="12">
        <f t="shared" si="0"/>
        <v>1</v>
      </c>
      <c r="S58" s="21"/>
      <c r="T58" s="22"/>
      <c r="U58" s="22"/>
      <c r="V58" s="22"/>
      <c r="W58" s="22"/>
      <c r="X58" s="22"/>
      <c r="Y58" s="22"/>
      <c r="Z58" s="24"/>
      <c r="AA58" s="24"/>
      <c r="AB58" s="24"/>
      <c r="AC58" s="24"/>
      <c r="AD58" s="24"/>
      <c r="AE58" s="24"/>
      <c r="AF58" s="24"/>
      <c r="AG58" s="24"/>
      <c r="AH58" s="22"/>
      <c r="AI58" s="25"/>
      <c r="AJ58" s="22"/>
      <c r="AK58" s="23"/>
    </row>
    <row r="59" spans="2:37" ht="24.75" thickBot="1" x14ac:dyDescent="0.25">
      <c r="B59" s="4">
        <f t="shared" si="1"/>
        <v>86</v>
      </c>
      <c r="C59" s="5" t="s">
        <v>85</v>
      </c>
      <c r="D59" s="6" t="s">
        <v>20</v>
      </c>
      <c r="E59" s="8" t="s">
        <v>175</v>
      </c>
      <c r="F59" s="8" t="s">
        <v>132</v>
      </c>
      <c r="G59" s="16"/>
      <c r="H59" s="18"/>
      <c r="I59" s="19"/>
      <c r="J59" s="18"/>
      <c r="K59" s="19"/>
      <c r="L59" s="18"/>
      <c r="M59" s="17"/>
      <c r="N59" s="13"/>
      <c r="O59" s="13"/>
      <c r="P59" s="13">
        <v>1</v>
      </c>
      <c r="Q59" s="13"/>
      <c r="R59" s="12">
        <f t="shared" ref="R59" si="2">SUM(G59:Q59)</f>
        <v>1</v>
      </c>
      <c r="S59" s="21"/>
      <c r="T59" s="22"/>
      <c r="U59" s="22"/>
      <c r="V59" s="22"/>
      <c r="W59" s="22"/>
      <c r="X59" s="22"/>
      <c r="Y59" s="22"/>
      <c r="Z59" s="24"/>
      <c r="AA59" s="24"/>
      <c r="AB59" s="24"/>
      <c r="AC59" s="24"/>
      <c r="AD59" s="24"/>
      <c r="AE59" s="24"/>
      <c r="AF59" s="24"/>
      <c r="AG59" s="24"/>
      <c r="AH59" s="22"/>
      <c r="AI59" s="25"/>
      <c r="AJ59" s="22"/>
      <c r="AK59" s="23"/>
    </row>
    <row r="60" spans="2:37" x14ac:dyDescent="0.25">
      <c r="S60" s="1"/>
    </row>
  </sheetData>
  <mergeCells count="26">
    <mergeCell ref="R4:R5"/>
    <mergeCell ref="E4:E5"/>
    <mergeCell ref="B4:B5"/>
    <mergeCell ref="C4:C5"/>
    <mergeCell ref="D4:D5"/>
    <mergeCell ref="F4:F5"/>
    <mergeCell ref="I4:J4"/>
    <mergeCell ref="K4:L4"/>
    <mergeCell ref="N4:O4"/>
    <mergeCell ref="M4:M5"/>
    <mergeCell ref="AK4:AK5"/>
    <mergeCell ref="S3:AK3"/>
    <mergeCell ref="B2:AK2"/>
    <mergeCell ref="AB4:AC4"/>
    <mergeCell ref="AD4:AE4"/>
    <mergeCell ref="AF4:AF5"/>
    <mergeCell ref="AG4:AH4"/>
    <mergeCell ref="X4:X5"/>
    <mergeCell ref="Y4:Y5"/>
    <mergeCell ref="T4:T5"/>
    <mergeCell ref="U4:U5"/>
    <mergeCell ref="V4:V5"/>
    <mergeCell ref="W4:W5"/>
    <mergeCell ref="B3:F3"/>
    <mergeCell ref="G3:R3"/>
    <mergeCell ref="S4:S5"/>
  </mergeCells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ITEMS 1 AL 32 </vt:lpstr>
      <vt:lpstr>ITEMS 33 AL 86</vt:lpstr>
      <vt:lpstr>'ITEMS 1 AL 32 '!Títulos_a_imprimir</vt:lpstr>
      <vt:lpstr>'ITEMS 33 AL 86'!Títulos_a_imprimir</vt:lpstr>
    </vt:vector>
  </TitlesOfParts>
  <Company>INMLCF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francis.figueroa</dc:creator>
  <cp:lastModifiedBy>Viviana Paola Rojas Moreno</cp:lastModifiedBy>
  <cp:lastPrinted>2018-03-07T20:15:02Z</cp:lastPrinted>
  <dcterms:created xsi:type="dcterms:W3CDTF">2018-02-14T19:39:00Z</dcterms:created>
  <dcterms:modified xsi:type="dcterms:W3CDTF">2018-04-02T21:36:29Z</dcterms:modified>
</cp:coreProperties>
</file>