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Presentaciones\Desktop\CONTRATOS GIO\PROCESO INTERVENTORIA\"/>
    </mc:Choice>
  </mc:AlternateContent>
  <xr:revisionPtr revIDLastSave="0" documentId="8_{A393C721-AAD6-4E9A-91A6-A7DFCBC748E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Interventoria Total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__PJ50" localSheetId="0">#REF!</definedName>
    <definedName name="_____PJ50">#REF!</definedName>
    <definedName name="_____pj51" localSheetId="0">#REF!</definedName>
    <definedName name="_____pj51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APU221" localSheetId="0">#REF!</definedName>
    <definedName name="_APU221">#REF!</definedName>
    <definedName name="_APU465" localSheetId="0">[1]!absc</definedName>
    <definedName name="_APU465">[1]!absc</definedName>
    <definedName name="_EST1" localSheetId="0">#REF!</definedName>
    <definedName name="_EST1">#REF!</definedName>
    <definedName name="_EST10" localSheetId="0">#REF!</definedName>
    <definedName name="_EST10">#REF!</definedName>
    <definedName name="_EST100" localSheetId="0">#REF!</definedName>
    <definedName name="_EST10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20" localSheetId="0">#REF!</definedName>
    <definedName name="_EST20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50" localSheetId="0">#REF!</definedName>
    <definedName name="_EST50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80" localSheetId="0">#REF!</definedName>
    <definedName name="_EST80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20" localSheetId="0">#REF!</definedName>
    <definedName name="_EXC20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tn1" localSheetId="0">'Interventoria Total'!#REF!</definedName>
    <definedName name="_ftnref1" localSheetId="0">'Interventoria Total'!#REF!</definedName>
    <definedName name="_KOF2" localSheetId="0">#REF!</definedName>
    <definedName name="_KOF2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TU10" localSheetId="0">#REF!</definedName>
    <definedName name="_TU10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bsc">#N/A</definedName>
    <definedName name="adoq" localSheetId="0">[2]!absc</definedName>
    <definedName name="adoq">[2]!absc</definedName>
    <definedName name="alc" localSheetId="0">[3]!absc</definedName>
    <definedName name="alc">[3]!absc</definedName>
    <definedName name="AÑOWUIE">'[4]Res-Accide-10'!$R$2:$R$7</definedName>
    <definedName name="APU" localSheetId="0">[5]!absc</definedName>
    <definedName name="APU">[5]!absc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_xlnm.Print_Area" localSheetId="0">'Interventoria Total'!$A$2:$L$32</definedName>
    <definedName name="_xlnm.Print_Area">#REF!</definedName>
    <definedName name="asdfñk" localSheetId="0">[6]!absc</definedName>
    <definedName name="asdfñk">[6]!absc</definedName>
    <definedName name="auto1" localSheetId="0">#REF!</definedName>
    <definedName name="auto1">#REF!</definedName>
    <definedName name="auto2" localSheetId="0">#REF!</definedName>
    <definedName name="auto2">#REF!</definedName>
    <definedName name="b" localSheetId="0">#REF!</definedName>
    <definedName name="b">#REF!</definedName>
    <definedName name="_xlnm.Database" localSheetId="0">#REF!</definedName>
    <definedName name="_xlnm.Database">#REF!</definedName>
    <definedName name="C_" localSheetId="0">#REF!</definedName>
    <definedName name="C_">#REF!</definedName>
    <definedName name="CANT" localSheetId="0">#REF!</definedName>
    <definedName name="CANT">#REF!</definedName>
    <definedName name="CCCCCC" localSheetId="0">'[7]A. P. U.'!#REF!</definedName>
    <definedName name="CCCCCC">'[7]A. P. U.'!#REF!</definedName>
    <definedName name="ccto210" localSheetId="0">#REF!</definedName>
    <definedName name="ccto210">#REF!</definedName>
    <definedName name="CUCUTA" localSheetId="0">#REF!</definedName>
    <definedName name="CUCUTA">#REF!</definedName>
    <definedName name="DD" localSheetId="0">#REF!</definedName>
    <definedName name="DD">#REF!</definedName>
    <definedName name="DDD">#REF!</definedName>
    <definedName name="DDDD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EQUIPO" localSheetId="0">#REF!</definedName>
    <definedName name="EQUIPO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3" localSheetId="0">'[8]COSTOS OFICINA'!#REF!</definedName>
    <definedName name="Excel_BuiltIn_Print_Titles_3">'[8]COSTOS OFICINA'!#REF!</definedName>
    <definedName name="Excel_BuiltIn_Print_Titles_4" localSheetId="0">'[8]COSTOS CAMPAMENTO'!#REF!</definedName>
    <definedName name="Excel_BuiltIn_Print_Titles_4">'[8]COSTOS CAMPAMENTO'!#REF!</definedName>
    <definedName name="EXCROC">'[9]Análisis de precios'!$H$52</definedName>
    <definedName name="fd" localSheetId="0">'[7]A. P. U.'!#REF!</definedName>
    <definedName name="fd">'[7]A. P. U.'!#REF!</definedName>
    <definedName name="FERCHO">#REF!</definedName>
    <definedName name="FFFF">#REF!</definedName>
    <definedName name="gg" localSheetId="0">#REF!</definedName>
    <definedName name="gg">#REF!</definedName>
    <definedName name="GKJDGDIJZ">"Imagen 3"</definedName>
    <definedName name="GRUPO1" localSheetId="0">#REF!</definedName>
    <definedName name="GRUPO1">#REF!</definedName>
    <definedName name="GRUPO2" localSheetId="0">#REF!</definedName>
    <definedName name="GRUPO2">#REF!</definedName>
    <definedName name="HOJA1" localSheetId="0">#REF!</definedName>
    <definedName name="HOJA1">#REF!</definedName>
    <definedName name="I" localSheetId="0">#REF!</definedName>
    <definedName name="I">#REF!</definedName>
    <definedName name="IF" localSheetId="0">'[7]A. P. U.'!#REF!</definedName>
    <definedName name="IF">'[7]A. P. U.'!#REF!</definedName>
    <definedName name="inf" localSheetId="0">#REF!</definedName>
    <definedName name="inf">#REF!</definedName>
    <definedName name="INFG" localSheetId="0">#REF!</definedName>
    <definedName name="INFG">#REF!</definedName>
    <definedName name="Interventoria" localSheetId="0">#REF!</definedName>
    <definedName name="Interventoria">#REF!</definedName>
    <definedName name="INV_11">'[10]PR 1'!$A$2:$N$655</definedName>
    <definedName name="ITEM" localSheetId="0">#REF!</definedName>
    <definedName name="ITEM">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LEO" localSheetId="0">#REF!</definedName>
    <definedName name="LEO">#REF!</definedName>
    <definedName name="LICITACION" localSheetId="0">#REF!</definedName>
    <definedName name="LICITACION">#REF!</definedName>
    <definedName name="LOCA" localSheetId="0">[11]!absc</definedName>
    <definedName name="LOCA">[11]!absc</definedName>
    <definedName name="LOCA1" localSheetId="0">[5]!absc</definedName>
    <definedName name="LOCA1">[5]!absc</definedName>
    <definedName name="MAL" localSheetId="0">'[12]Estado Resumen'!#REF!&lt;2.5</definedName>
    <definedName name="MAL">'[12]Estado Resumen'!#REF!&lt;2.5</definedName>
    <definedName name="MALO" localSheetId="0">'[13]ESTADO VÍA-CRIT.TECNICO'!#REF!&lt;2.5</definedName>
    <definedName name="MALO">'[13]ESTADO VÍA-CRIT.TECNICO'!#REF!&lt;2.5</definedName>
    <definedName name="MAT" localSheetId="0">#REF!</definedName>
    <definedName name="MAT">#REF!</definedName>
    <definedName name="NM" localSheetId="0">#REF!</definedName>
    <definedName name="NM">#REF!</definedName>
    <definedName name="NNN" localSheetId="0">[1]!absc</definedName>
    <definedName name="NNN">[1]!absc</definedName>
    <definedName name="NOMBRE" localSheetId="0">#REF!</definedName>
    <definedName name="NOMBRE">#REF!</definedName>
    <definedName name="ooo" localSheetId="0">#REF!</definedName>
    <definedName name="ooo">#REF!</definedName>
    <definedName name="PRE" localSheetId="0">#REF!</definedName>
    <definedName name="PRE">#REF!</definedName>
    <definedName name="Print_Area_MI" localSheetId="0">#REF!</definedName>
    <definedName name="Print_Area_MI">#REF!</definedName>
    <definedName name="PRUEBA2" localSheetId="0">#REF!</definedName>
    <definedName name="PRUEBA2">#REF!</definedName>
    <definedName name="REG">'[12]Estado Resumen'!XFC1&gt;2.5</definedName>
    <definedName name="REGULAR">'[13]ESTADO VÍA-CRIT.TECNICO'!XFC1&gt;2.5</definedName>
    <definedName name="rell" localSheetId="0">#REF!</definedName>
    <definedName name="rell">#REF!</definedName>
    <definedName name="RELLG" localSheetId="0">#REF!</definedName>
    <definedName name="RELLG">#REF!</definedName>
    <definedName name="s" localSheetId="0">#REF!</definedName>
    <definedName name="s">#REF!</definedName>
    <definedName name="sa" localSheetId="0">#REF!</definedName>
    <definedName name="sa">#REF!</definedName>
    <definedName name="ss" localSheetId="0">#REF!</definedName>
    <definedName name="ss">#REF!</definedName>
    <definedName name="t" localSheetId="0">[1]!absc</definedName>
    <definedName name="t">[1]!absc</definedName>
    <definedName name="TABLA" localSheetId="0">#REF!</definedName>
    <definedName name="TABLA">#REF!</definedName>
    <definedName name="TITULO" localSheetId="0">#REF!</definedName>
    <definedName name="TITULO">#REF!</definedName>
    <definedName name="TOTAL" localSheetId="0">#REF!</definedName>
    <definedName name="TOTAL">#REF!</definedName>
    <definedName name="TRAT">[14]desmonte!$E$48</definedName>
    <definedName name="U" localSheetId="0">#REF!</definedName>
    <definedName name="U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VV" localSheetId="0">#REF!</definedName>
    <definedName name="VVV">#REF!</definedName>
    <definedName name="WER">'[4]Res-Accide-10'!$S$2:$S$7</definedName>
    <definedName name="WILSON" localSheetId="0">'[4]Res-Accide-10'!#REF!</definedName>
    <definedName name="WILSON">'[4]Res-Accide-10'!#REF!</definedName>
    <definedName name="XXXXXXXXXX" localSheetId="0">#REF!</definedName>
    <definedName name="XXXXXXXXXX">#REF!</definedName>
    <definedName name="XXXXXXXXXXXX" localSheetId="0">#REF!</definedName>
    <definedName name="XXXXXXXXXXXX">#REF!</definedName>
    <definedName name="z" localSheetId="0">#REF!</definedName>
    <definedName name="z">#REF!</definedName>
    <definedName name="ZZZZZZZZZZZ" localSheetId="0">'[7]A. P. U.'!#REF!</definedName>
    <definedName name="ZZZZZZZZZZZ">'[7]A.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" i="3" l="1"/>
  <c r="K9" i="3" l="1"/>
  <c r="L9" i="3" s="1"/>
  <c r="F14" i="3" l="1"/>
  <c r="G14" i="3" s="1"/>
  <c r="H14" i="3" s="1"/>
  <c r="I14" i="3" s="1"/>
  <c r="K12" i="3" l="1"/>
  <c r="L12" i="3" s="1"/>
  <c r="K10" i="3"/>
  <c r="L10" i="3" s="1"/>
  <c r="K11" i="3"/>
  <c r="L11" i="3" s="1"/>
  <c r="K19" i="3" l="1"/>
  <c r="L19" i="3" s="1"/>
  <c r="K14" i="3"/>
  <c r="K8" i="3"/>
  <c r="K7" i="3"/>
  <c r="L8" i="3" l="1"/>
  <c r="L7" i="3"/>
  <c r="L14" i="3"/>
  <c r="L20" i="3" l="1"/>
  <c r="L15" i="3"/>
  <c r="L16" i="3" l="1"/>
  <c r="L21" i="3" s="1"/>
  <c r="L22" i="3" l="1"/>
  <c r="L23" i="3" s="1"/>
</calcChain>
</file>

<file path=xl/sharedStrings.xml><?xml version="1.0" encoding="utf-8"?>
<sst xmlns="http://schemas.openxmlformats.org/spreadsheetml/2006/main" count="49" uniqueCount="40">
  <si>
    <t>Descripcion</t>
  </si>
  <si>
    <t>UN</t>
  </si>
  <si>
    <t>Vr. H/M</t>
  </si>
  <si>
    <t>Mes 1</t>
  </si>
  <si>
    <t>Mes 2</t>
  </si>
  <si>
    <t>Total Dedicación</t>
  </si>
  <si>
    <t>Valor</t>
  </si>
  <si>
    <t>PERSONAL</t>
  </si>
  <si>
    <t>PERSONAL PROFESIONAL</t>
  </si>
  <si>
    <t>Director</t>
  </si>
  <si>
    <t xml:space="preserve">Personal Adminsitrativo </t>
  </si>
  <si>
    <t>SUBTOTAL</t>
  </si>
  <si>
    <t>MULTIPLICADOR</t>
  </si>
  <si>
    <t xml:space="preserve">TOTAL PERSONAL </t>
  </si>
  <si>
    <t xml:space="preserve">Total </t>
  </si>
  <si>
    <t xml:space="preserve">Valor </t>
  </si>
  <si>
    <t>COSTOS DIRECTOS</t>
  </si>
  <si>
    <t>SUBTOTAL COSTOS DIRECTOS</t>
  </si>
  <si>
    <t>SUBTOTAL INTERVENTORIA</t>
  </si>
  <si>
    <t>TOTAL INTERVENTORÍA</t>
  </si>
  <si>
    <t>Edición de Informes y comunicaciones
(incluye fotografÍas, presentaciones, teléfono, fax, correo,celular, etc)</t>
  </si>
  <si>
    <t>Secretaria</t>
  </si>
  <si>
    <t>IVA (19%)</t>
  </si>
  <si>
    <t>Mes 3</t>
  </si>
  <si>
    <t>Mes 4</t>
  </si>
  <si>
    <t>Mes 5</t>
  </si>
  <si>
    <t>Mes 6</t>
  </si>
  <si>
    <t>Mes 7</t>
  </si>
  <si>
    <t>Profesional Social</t>
  </si>
  <si>
    <t>Profesionales de calidad y SISO</t>
  </si>
  <si>
    <t>Cordinador social</t>
  </si>
  <si>
    <t>REALIZAR LA INTERVENTORÍA TÉCNICA, JURÍDICA, SOCIAL, ADMINISTRATIVA, Y FINANCIERA PARA LA EJECUCIÓN DE LAS OBRAS DE MEJORAMIENTO DE VIVIENDA EN LA MODALIDAD DE HABITABILIDAD DE LOS MEJORAMIENTOS ESTRUCTURADOS EN LOS TERRITORIOS PRIORIZADOS POR LA SECRETARÍA DISTRITAL DEL HÁBITAT.</t>
  </si>
  <si>
    <t>Inspector de Interventoría</t>
  </si>
  <si>
    <t>Residente de interventoría</t>
  </si>
  <si>
    <t>PROPONENTE</t>
  </si>
  <si>
    <t>FIRMA:</t>
  </si>
  <si>
    <t>NOMBRE:</t>
  </si>
  <si>
    <t>CARGO:</t>
  </si>
  <si>
    <t>DOC. IDENTIFICACION:</t>
  </si>
  <si>
    <t>ANEXO No. 14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</si>
</sst>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.00\ &quot;pta&quot;_-;\-* #,##0.00\ &quot;pta&quot;_-;_-* &quot;-&quot;??\ &quot;pta&quot;_-;_-@_-"/>
    <numFmt numFmtId="166" formatCode="&quot;$&quot;\ #,##0"/>
    <numFmt numFmtId="167" formatCode="&quot;$&quot;\ #,##0.00"/>
    <numFmt numFmtId="168" formatCode="_-[$$-240A]\ * #,##0.00_-;\-[$$-240A]\ * #,##0.00_-;_-[$$-240A]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entury Gothic"/>
      <family val="2"/>
    </font>
    <font>
      <sz val="10"/>
      <name val="Century Gothic"/>
      <family val="2"/>
    </font>
    <font>
      <b/>
      <sz val="9"/>
      <name val="Century Gothic"/>
      <family val="2"/>
    </font>
    <font>
      <sz val="9"/>
      <name val="Century Gothic"/>
      <family val="2"/>
    </font>
    <font>
      <b/>
      <sz val="12"/>
      <color theme="0"/>
      <name val="Century Gothic"/>
      <family val="2"/>
    </font>
    <font>
      <sz val="12"/>
      <name val="Century Gothic"/>
      <family val="2"/>
    </font>
    <font>
      <sz val="9"/>
      <color rgb="FFFF0000"/>
      <name val="Century Gothic"/>
      <family val="2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b/>
      <sz val="12"/>
      <name val="Century Gothic"/>
      <family val="2"/>
    </font>
    <font>
      <b/>
      <sz val="12"/>
      <color rgb="FFFF0000"/>
      <name val="Century Gothic"/>
      <family val="2"/>
    </font>
    <font>
      <b/>
      <sz val="10"/>
      <color theme="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4" applyFont="1" applyFill="1" applyAlignment="1">
      <alignment vertical="center"/>
    </xf>
    <xf numFmtId="0" fontId="5" fillId="0" borderId="0" xfId="4" applyFont="1" applyFill="1" applyAlignment="1">
      <alignment horizontal="center"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vertical="center"/>
    </xf>
    <xf numFmtId="4" fontId="6" fillId="0" borderId="0" xfId="4" applyNumberFormat="1" applyFont="1" applyFill="1" applyAlignment="1">
      <alignment vertical="center"/>
    </xf>
    <xf numFmtId="0" fontId="8" fillId="0" borderId="0" xfId="4" applyFont="1" applyFill="1" applyAlignment="1">
      <alignment vertical="center"/>
    </xf>
    <xf numFmtId="0" fontId="6" fillId="0" borderId="1" xfId="4" applyFont="1" applyFill="1" applyBorder="1" applyAlignment="1">
      <alignment horizontal="justify" vertical="center"/>
    </xf>
    <xf numFmtId="0" fontId="6" fillId="0" borderId="1" xfId="4" applyFont="1" applyFill="1" applyBorder="1" applyAlignment="1">
      <alignment horizontal="center" vertical="center"/>
    </xf>
    <xf numFmtId="166" fontId="9" fillId="6" borderId="1" xfId="5" applyNumberFormat="1" applyFont="1" applyFill="1" applyBorder="1" applyAlignment="1">
      <alignment vertical="center"/>
    </xf>
    <xf numFmtId="2" fontId="6" fillId="0" borderId="1" xfId="4" applyNumberFormat="1" applyFont="1" applyFill="1" applyBorder="1" applyAlignment="1">
      <alignment vertical="center"/>
    </xf>
    <xf numFmtId="2" fontId="6" fillId="0" borderId="1" xfId="4" applyNumberFormat="1" applyFont="1" applyFill="1" applyBorder="1" applyAlignment="1">
      <alignment horizontal="center" vertical="center"/>
    </xf>
    <xf numFmtId="166" fontId="6" fillId="0" borderId="1" xfId="4" applyNumberFormat="1" applyFont="1" applyFill="1" applyBorder="1" applyAlignment="1">
      <alignment vertical="center"/>
    </xf>
    <xf numFmtId="0" fontId="10" fillId="0" borderId="1" xfId="4" applyFont="1" applyFill="1" applyBorder="1" applyAlignment="1">
      <alignment horizontal="justify" vertical="center"/>
    </xf>
    <xf numFmtId="0" fontId="10" fillId="0" borderId="1" xfId="4" applyFont="1" applyFill="1" applyBorder="1" applyAlignment="1">
      <alignment horizontal="center" vertical="center"/>
    </xf>
    <xf numFmtId="166" fontId="10" fillId="0" borderId="1" xfId="5" applyNumberFormat="1" applyFont="1" applyFill="1" applyBorder="1" applyAlignment="1">
      <alignment vertical="center"/>
    </xf>
    <xf numFmtId="2" fontId="10" fillId="0" borderId="1" xfId="4" applyNumberFormat="1" applyFont="1" applyFill="1" applyBorder="1" applyAlignment="1">
      <alignment vertical="center"/>
    </xf>
    <xf numFmtId="2" fontId="10" fillId="0" borderId="1" xfId="4" applyNumberFormat="1" applyFont="1" applyFill="1" applyBorder="1" applyAlignment="1">
      <alignment horizontal="center" vertical="center"/>
    </xf>
    <xf numFmtId="166" fontId="10" fillId="0" borderId="1" xfId="4" applyNumberFormat="1" applyFont="1" applyFill="1" applyBorder="1" applyAlignment="1">
      <alignment vertical="center"/>
    </xf>
    <xf numFmtId="0" fontId="11" fillId="0" borderId="0" xfId="4" applyFont="1" applyFill="1" applyAlignment="1">
      <alignment vertical="center"/>
    </xf>
    <xf numFmtId="4" fontId="12" fillId="3" borderId="1" xfId="4" applyNumberFormat="1" applyFont="1" applyFill="1" applyBorder="1" applyAlignment="1">
      <alignment vertical="center"/>
    </xf>
    <xf numFmtId="0" fontId="12" fillId="3" borderId="1" xfId="4" applyFont="1" applyFill="1" applyBorder="1" applyAlignment="1">
      <alignment horizontal="justify" vertical="center"/>
    </xf>
    <xf numFmtId="2" fontId="13" fillId="6" borderId="1" xfId="4" applyNumberFormat="1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justify" vertical="center" wrapText="1"/>
    </xf>
    <xf numFmtId="167" fontId="6" fillId="0" borderId="1" xfId="4" applyNumberFormat="1" applyFont="1" applyFill="1" applyBorder="1" applyAlignment="1">
      <alignment vertical="center"/>
    </xf>
    <xf numFmtId="0" fontId="12" fillId="0" borderId="0" xfId="4" applyFont="1" applyFill="1" applyAlignment="1">
      <alignment vertical="center"/>
    </xf>
    <xf numFmtId="168" fontId="12" fillId="0" borderId="0" xfId="4" applyNumberFormat="1" applyFont="1" applyFill="1" applyAlignment="1">
      <alignment vertical="center"/>
    </xf>
    <xf numFmtId="3" fontId="3" fillId="3" borderId="1" xfId="4" applyNumberFormat="1" applyFont="1" applyFill="1" applyBorder="1" applyAlignment="1">
      <alignment vertical="center"/>
    </xf>
    <xf numFmtId="0" fontId="3" fillId="0" borderId="0" xfId="4" applyFont="1" applyFill="1" applyAlignment="1">
      <alignment vertical="center"/>
    </xf>
    <xf numFmtId="168" fontId="3" fillId="0" borderId="0" xfId="4" applyNumberFormat="1" applyFont="1" applyFill="1" applyAlignment="1">
      <alignment vertical="center"/>
    </xf>
    <xf numFmtId="0" fontId="3" fillId="5" borderId="0" xfId="4" applyFont="1" applyFill="1" applyBorder="1" applyAlignment="1">
      <alignment horizontal="right" vertical="center"/>
    </xf>
    <xf numFmtId="4" fontId="3" fillId="5" borderId="0" xfId="4" applyNumberFormat="1" applyFont="1" applyFill="1" applyBorder="1" applyAlignment="1">
      <alignment vertical="center"/>
    </xf>
    <xf numFmtId="0" fontId="4" fillId="0" borderId="0" xfId="4" applyFont="1" applyFill="1" applyAlignment="1">
      <alignment horizontal="center" vertical="center"/>
    </xf>
    <xf numFmtId="4" fontId="4" fillId="0" borderId="0" xfId="4" applyNumberFormat="1" applyFont="1" applyFill="1" applyAlignment="1">
      <alignment vertical="center"/>
    </xf>
    <xf numFmtId="0" fontId="14" fillId="2" borderId="1" xfId="4" applyFont="1" applyFill="1" applyBorder="1" applyAlignment="1">
      <alignment horizontal="center" vertical="center" wrapText="1"/>
    </xf>
    <xf numFmtId="3" fontId="14" fillId="2" borderId="1" xfId="4" applyNumberFormat="1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4" fillId="0" borderId="2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right" vertical="center"/>
    </xf>
    <xf numFmtId="0" fontId="12" fillId="0" borderId="1" xfId="4" applyFont="1" applyFill="1" applyBorder="1" applyAlignment="1">
      <alignment horizontal="center" vertical="center" wrapText="1"/>
    </xf>
    <xf numFmtId="0" fontId="7" fillId="3" borderId="1" xfId="4" applyFont="1" applyFill="1" applyBorder="1" applyAlignment="1">
      <alignment horizontal="center" vertical="center"/>
    </xf>
    <xf numFmtId="0" fontId="5" fillId="4" borderId="1" xfId="4" applyFont="1" applyFill="1" applyBorder="1" applyAlignment="1">
      <alignment horizontal="justify" vertical="center"/>
    </xf>
    <xf numFmtId="0" fontId="12" fillId="3" borderId="1" xfId="4" applyFont="1" applyFill="1" applyBorder="1" applyAlignment="1">
      <alignment horizontal="right" vertical="center"/>
    </xf>
    <xf numFmtId="3" fontId="12" fillId="3" borderId="1" xfId="4" applyNumberFormat="1" applyFont="1" applyFill="1" applyBorder="1" applyAlignment="1">
      <alignment horizontal="right" vertical="center"/>
    </xf>
    <xf numFmtId="0" fontId="8" fillId="5" borderId="1" xfId="4" applyFont="1" applyFill="1" applyBorder="1" applyAlignment="1">
      <alignment horizontal="center" vertical="center" wrapText="1"/>
    </xf>
  </cellXfs>
  <cellStyles count="6">
    <cellStyle name="Millares 2" xfId="3" xr:uid="{00000000-0005-0000-0000-000000000000}"/>
    <cellStyle name="Moneda 2" xfId="5" xr:uid="{00000000-0005-0000-0000-000001000000}"/>
    <cellStyle name="Normal" xfId="0" builtinId="0"/>
    <cellStyle name="Normal 2" xfId="4" xr:uid="{00000000-0005-0000-0000-000003000000}"/>
    <cellStyle name="Normal 4" xfId="1" xr:uid="{00000000-0005-0000-0000-000004000000}"/>
    <cellStyle name="Porcentaje 3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%20aaInformaci&#243;n%20GRUPO%204\A%20MInformes%20Mensuales\Informe%20de%20estado%20vial%20ene\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?5C5FB9B5" TargetMode="External"/><Relationship Id="rId1" Type="http://schemas.openxmlformats.org/officeDocument/2006/relationships/externalLinkPath" Target="file:///\\5C5FB9B5\a%20%20aaInformaci&#243;n%20GRUPO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\Documents%20and%20Settings\oacevedo\Configuraci&#243;n%20local\Archivos%20temporales%20de%20Internet\Content.IE5\VCFKKO9E\MATRIZ%20PARA%20EL%20CALCULO%20DEL%20AIU%20200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MV-02-BOL\EST.V&#205;A%20CRIT.TECNICO%20AMB-BOL-02\DICIEMBRE-2008\EST.V&#205;A%20CRITERIO%20TECNICO%2090BLB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T.V&#205;A%20CRITERIO%20TECNIC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REGISTRO DISTRITAL 2008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</sheetNames>
    <sheetDataSet>
      <sheetData sheetId="0">
        <row r="52">
          <cell r="H52">
            <v>46548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</sheetNames>
    <sheetDataSet>
      <sheetData sheetId="0" refreshError="1">
        <row r="48">
          <cell r="E48">
            <v>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N31"/>
  <sheetViews>
    <sheetView showGridLines="0" tabSelected="1" view="pageBreakPreview" zoomScaleNormal="150" zoomScaleSheetLayoutView="100" zoomScalePageLayoutView="150" workbookViewId="0">
      <selection activeCell="A2" sqref="A2:L2"/>
    </sheetView>
  </sheetViews>
  <sheetFormatPr baseColWidth="10" defaultColWidth="10.85546875" defaultRowHeight="13.5" x14ac:dyDescent="0.25"/>
  <cols>
    <col min="1" max="1" width="31.85546875" style="1" bestFit="1" customWidth="1"/>
    <col min="2" max="2" width="8.28515625" style="32" bestFit="1" customWidth="1"/>
    <col min="3" max="3" width="12.42578125" style="32" customWidth="1"/>
    <col min="4" max="9" width="8.7109375" style="1" customWidth="1"/>
    <col min="10" max="10" width="8.7109375" style="1" hidden="1" customWidth="1"/>
    <col min="11" max="11" width="19.7109375" style="1" bestFit="1" customWidth="1"/>
    <col min="12" max="12" width="23.42578125" style="33" customWidth="1"/>
    <col min="13" max="13" width="10.85546875" style="1"/>
    <col min="14" max="14" width="25" style="1" bestFit="1" customWidth="1"/>
    <col min="15" max="16384" width="10.85546875" style="1"/>
  </cols>
  <sheetData>
    <row r="1" spans="1:12" ht="28.5" customHeight="1" x14ac:dyDescent="0.25">
      <c r="A1" s="44" t="s">
        <v>39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ht="57.75" customHeight="1" x14ac:dyDescent="0.25">
      <c r="A2" s="39" t="s">
        <v>31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14.25" x14ac:dyDescent="0.25">
      <c r="B3" s="2"/>
      <c r="C3" s="3"/>
      <c r="D3" s="4"/>
      <c r="E3" s="4"/>
      <c r="F3" s="4"/>
      <c r="G3" s="4"/>
      <c r="H3" s="4"/>
      <c r="I3" s="4"/>
      <c r="J3" s="4"/>
      <c r="K3" s="4"/>
      <c r="L3" s="5"/>
    </row>
    <row r="4" spans="1:12" s="6" customFormat="1" ht="17.25" x14ac:dyDescent="0.25">
      <c r="A4" s="34" t="s">
        <v>0</v>
      </c>
      <c r="B4" s="34" t="s">
        <v>1</v>
      </c>
      <c r="C4" s="35" t="s">
        <v>2</v>
      </c>
      <c r="D4" s="34" t="s">
        <v>3</v>
      </c>
      <c r="E4" s="34" t="s">
        <v>4</v>
      </c>
      <c r="F4" s="34" t="s">
        <v>23</v>
      </c>
      <c r="G4" s="34" t="s">
        <v>24</v>
      </c>
      <c r="H4" s="34" t="s">
        <v>25</v>
      </c>
      <c r="I4" s="34" t="s">
        <v>26</v>
      </c>
      <c r="J4" s="34" t="s">
        <v>27</v>
      </c>
      <c r="K4" s="34" t="s">
        <v>5</v>
      </c>
      <c r="L4" s="36" t="s">
        <v>6</v>
      </c>
    </row>
    <row r="5" spans="1:12" ht="18" customHeight="1" x14ac:dyDescent="0.25">
      <c r="A5" s="40" t="s">
        <v>7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x14ac:dyDescent="0.25">
      <c r="A6" s="41" t="s">
        <v>8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2" ht="14.25" x14ac:dyDescent="0.25">
      <c r="A7" s="7" t="s">
        <v>9</v>
      </c>
      <c r="B7" s="8">
        <v>2</v>
      </c>
      <c r="C7" s="9">
        <v>0</v>
      </c>
      <c r="D7" s="10">
        <v>1</v>
      </c>
      <c r="E7" s="10">
        <v>1</v>
      </c>
      <c r="F7" s="10">
        <v>1</v>
      </c>
      <c r="G7" s="10">
        <v>1</v>
      </c>
      <c r="H7" s="10">
        <v>1</v>
      </c>
      <c r="I7" s="10">
        <v>0.3</v>
      </c>
      <c r="J7" s="10"/>
      <c r="K7" s="11">
        <f t="shared" ref="K7:K12" si="0">SUM(D7:J7)</f>
        <v>5.3</v>
      </c>
      <c r="L7" s="12">
        <f t="shared" ref="L7:L12" si="1">+K7*C7*B7</f>
        <v>0</v>
      </c>
    </row>
    <row r="8" spans="1:12" ht="13.5" customHeight="1" x14ac:dyDescent="0.25">
      <c r="A8" s="7" t="s">
        <v>33</v>
      </c>
      <c r="B8" s="8">
        <v>6</v>
      </c>
      <c r="C8" s="9">
        <v>0</v>
      </c>
      <c r="D8" s="10">
        <v>1</v>
      </c>
      <c r="E8" s="10">
        <v>1</v>
      </c>
      <c r="F8" s="10">
        <v>1</v>
      </c>
      <c r="G8" s="10">
        <v>1</v>
      </c>
      <c r="H8" s="10">
        <v>1</v>
      </c>
      <c r="I8" s="10">
        <v>0.4</v>
      </c>
      <c r="J8" s="10"/>
      <c r="K8" s="11">
        <f t="shared" si="0"/>
        <v>5.4</v>
      </c>
      <c r="L8" s="12">
        <f t="shared" si="1"/>
        <v>0</v>
      </c>
    </row>
    <row r="9" spans="1:12" ht="13.5" customHeight="1" x14ac:dyDescent="0.25">
      <c r="A9" s="7" t="s">
        <v>32</v>
      </c>
      <c r="B9" s="8">
        <v>6</v>
      </c>
      <c r="C9" s="9">
        <v>0</v>
      </c>
      <c r="D9" s="10">
        <v>1</v>
      </c>
      <c r="E9" s="10">
        <v>1</v>
      </c>
      <c r="F9" s="10">
        <v>1</v>
      </c>
      <c r="G9" s="10">
        <v>1</v>
      </c>
      <c r="H9" s="10">
        <v>1</v>
      </c>
      <c r="I9" s="10"/>
      <c r="J9" s="10"/>
      <c r="K9" s="11">
        <f t="shared" si="0"/>
        <v>5</v>
      </c>
      <c r="L9" s="12">
        <f t="shared" si="1"/>
        <v>0</v>
      </c>
    </row>
    <row r="10" spans="1:12" ht="13.5" customHeight="1" x14ac:dyDescent="0.25">
      <c r="A10" s="7" t="s">
        <v>30</v>
      </c>
      <c r="B10" s="8">
        <v>2</v>
      </c>
      <c r="C10" s="9">
        <v>0</v>
      </c>
      <c r="D10" s="10">
        <v>1</v>
      </c>
      <c r="E10" s="10">
        <v>1</v>
      </c>
      <c r="F10" s="10">
        <v>1</v>
      </c>
      <c r="G10" s="10">
        <v>1</v>
      </c>
      <c r="H10" s="10">
        <v>1</v>
      </c>
      <c r="I10" s="10">
        <v>0.5</v>
      </c>
      <c r="J10" s="10"/>
      <c r="K10" s="11">
        <f t="shared" si="0"/>
        <v>5.5</v>
      </c>
      <c r="L10" s="12">
        <f t="shared" si="1"/>
        <v>0</v>
      </c>
    </row>
    <row r="11" spans="1:12" ht="13.5" customHeight="1" x14ac:dyDescent="0.25">
      <c r="A11" s="13" t="s">
        <v>28</v>
      </c>
      <c r="B11" s="8">
        <v>6</v>
      </c>
      <c r="C11" s="9">
        <v>0</v>
      </c>
      <c r="D11" s="10">
        <v>1</v>
      </c>
      <c r="E11" s="10">
        <v>1</v>
      </c>
      <c r="F11" s="10">
        <v>1</v>
      </c>
      <c r="G11" s="10">
        <v>1</v>
      </c>
      <c r="H11" s="10">
        <v>1</v>
      </c>
      <c r="I11" s="10">
        <v>0.4</v>
      </c>
      <c r="J11" s="10"/>
      <c r="K11" s="11">
        <f t="shared" si="0"/>
        <v>5.4</v>
      </c>
      <c r="L11" s="12">
        <f t="shared" si="1"/>
        <v>0</v>
      </c>
    </row>
    <row r="12" spans="1:12" ht="13.5" customHeight="1" x14ac:dyDescent="0.25">
      <c r="A12" s="7" t="s">
        <v>29</v>
      </c>
      <c r="B12" s="8">
        <v>2</v>
      </c>
      <c r="C12" s="9">
        <v>0</v>
      </c>
      <c r="D12" s="10">
        <v>1</v>
      </c>
      <c r="E12" s="10">
        <v>1</v>
      </c>
      <c r="F12" s="10">
        <v>1</v>
      </c>
      <c r="G12" s="10">
        <v>1</v>
      </c>
      <c r="H12" s="10">
        <v>1</v>
      </c>
      <c r="I12" s="10">
        <v>0.5</v>
      </c>
      <c r="J12" s="10"/>
      <c r="K12" s="11">
        <f t="shared" si="0"/>
        <v>5.5</v>
      </c>
      <c r="L12" s="12">
        <f t="shared" si="1"/>
        <v>0</v>
      </c>
    </row>
    <row r="13" spans="1:12" x14ac:dyDescent="0.25">
      <c r="A13" s="41" t="s">
        <v>10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</row>
    <row r="14" spans="1:12" s="19" customFormat="1" ht="14.25" x14ac:dyDescent="0.25">
      <c r="A14" s="13" t="s">
        <v>21</v>
      </c>
      <c r="B14" s="14">
        <v>1</v>
      </c>
      <c r="C14" s="15"/>
      <c r="D14" s="16">
        <v>0.5</v>
      </c>
      <c r="E14" s="16">
        <f>D14</f>
        <v>0.5</v>
      </c>
      <c r="F14" s="16">
        <f t="shared" ref="F14:G14" si="2">E14</f>
        <v>0.5</v>
      </c>
      <c r="G14" s="16">
        <f t="shared" si="2"/>
        <v>0.5</v>
      </c>
      <c r="H14" s="16">
        <f>G14</f>
        <v>0.5</v>
      </c>
      <c r="I14" s="16">
        <f>H14</f>
        <v>0.5</v>
      </c>
      <c r="J14" s="16"/>
      <c r="K14" s="17">
        <f>SUM(D14:J14)</f>
        <v>3</v>
      </c>
      <c r="L14" s="18">
        <f>+K14*C14*B14</f>
        <v>0</v>
      </c>
    </row>
    <row r="15" spans="1:12" ht="15" x14ac:dyDescent="0.25">
      <c r="A15" s="42" t="s">
        <v>11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20">
        <f>SUM(L7:L14)</f>
        <v>0</v>
      </c>
    </row>
    <row r="16" spans="1:12" ht="15.75" customHeight="1" x14ac:dyDescent="0.25">
      <c r="A16" s="21" t="s">
        <v>12</v>
      </c>
      <c r="B16" s="22">
        <v>0</v>
      </c>
      <c r="C16" s="43" t="s">
        <v>13</v>
      </c>
      <c r="D16" s="43"/>
      <c r="E16" s="43"/>
      <c r="F16" s="43"/>
      <c r="G16" s="43"/>
      <c r="H16" s="43"/>
      <c r="I16" s="43"/>
      <c r="J16" s="43"/>
      <c r="K16" s="43"/>
      <c r="L16" s="20">
        <f>L15*B16</f>
        <v>0</v>
      </c>
    </row>
    <row r="17" spans="1:14" s="6" customFormat="1" ht="17.25" x14ac:dyDescent="0.25">
      <c r="A17" s="34" t="s">
        <v>0</v>
      </c>
      <c r="B17" s="34" t="s">
        <v>1</v>
      </c>
      <c r="C17" s="35" t="s">
        <v>2</v>
      </c>
      <c r="D17" s="34" t="s">
        <v>3</v>
      </c>
      <c r="E17" s="34" t="s">
        <v>4</v>
      </c>
      <c r="F17" s="34" t="s">
        <v>23</v>
      </c>
      <c r="G17" s="34" t="s">
        <v>24</v>
      </c>
      <c r="H17" s="34" t="s">
        <v>25</v>
      </c>
      <c r="I17" s="34" t="s">
        <v>26</v>
      </c>
      <c r="J17" s="34"/>
      <c r="K17" s="34" t="s">
        <v>14</v>
      </c>
      <c r="L17" s="36" t="s">
        <v>15</v>
      </c>
    </row>
    <row r="18" spans="1:14" ht="24.75" customHeight="1" x14ac:dyDescent="0.25">
      <c r="A18" s="40" t="s">
        <v>16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4" ht="39" customHeight="1" x14ac:dyDescent="0.25">
      <c r="A19" s="23" t="s">
        <v>20</v>
      </c>
      <c r="B19" s="8">
        <v>2</v>
      </c>
      <c r="C19" s="9">
        <v>0</v>
      </c>
      <c r="D19" s="10">
        <v>1</v>
      </c>
      <c r="E19" s="10">
        <v>1</v>
      </c>
      <c r="F19" s="10">
        <v>1</v>
      </c>
      <c r="G19" s="10">
        <v>1</v>
      </c>
      <c r="H19" s="10">
        <v>1</v>
      </c>
      <c r="I19" s="10">
        <v>1</v>
      </c>
      <c r="J19" s="10"/>
      <c r="K19" s="11">
        <f>SUM(D19:J19)</f>
        <v>6</v>
      </c>
      <c r="L19" s="24">
        <f>ROUND(K19*C19*B19,0)</f>
        <v>0</v>
      </c>
    </row>
    <row r="20" spans="1:14" ht="15" x14ac:dyDescent="0.25">
      <c r="A20" s="42" t="s">
        <v>17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20">
        <f>SUM(L19:L19)</f>
        <v>0</v>
      </c>
    </row>
    <row r="21" spans="1:14" s="25" customFormat="1" ht="15" x14ac:dyDescent="0.25">
      <c r="A21" s="42" t="s">
        <v>18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20">
        <f>L16+L20</f>
        <v>0</v>
      </c>
    </row>
    <row r="22" spans="1:14" s="25" customFormat="1" ht="15" x14ac:dyDescent="0.25">
      <c r="A22" s="42" t="s">
        <v>22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20">
        <f>L21*0.19</f>
        <v>0</v>
      </c>
      <c r="N22" s="26"/>
    </row>
    <row r="23" spans="1:14" s="28" customFormat="1" ht="18" x14ac:dyDescent="0.25">
      <c r="A23" s="38" t="s">
        <v>19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27">
        <f>SUM(L21:L22)</f>
        <v>0</v>
      </c>
      <c r="N23" s="29"/>
    </row>
    <row r="24" spans="1:14" s="28" customFormat="1" ht="17.25" customHeight="1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1"/>
    </row>
    <row r="25" spans="1:14" x14ac:dyDescent="0.25">
      <c r="A25" s="1" t="s">
        <v>34</v>
      </c>
    </row>
    <row r="28" spans="1:14" x14ac:dyDescent="0.25">
      <c r="A28" s="1" t="s">
        <v>35</v>
      </c>
      <c r="B28" s="37"/>
      <c r="C28" s="37"/>
      <c r="D28" s="37"/>
      <c r="E28" s="37"/>
    </row>
    <row r="29" spans="1:14" x14ac:dyDescent="0.25">
      <c r="A29" s="1" t="s">
        <v>36</v>
      </c>
      <c r="B29" s="37"/>
      <c r="C29" s="37"/>
      <c r="D29" s="37"/>
      <c r="E29" s="37"/>
    </row>
    <row r="30" spans="1:14" x14ac:dyDescent="0.25">
      <c r="A30" s="1" t="s">
        <v>38</v>
      </c>
      <c r="B30" s="37"/>
      <c r="C30" s="37"/>
      <c r="D30" s="37"/>
      <c r="E30" s="37"/>
    </row>
    <row r="31" spans="1:14" x14ac:dyDescent="0.25">
      <c r="A31" s="1" t="s">
        <v>37</v>
      </c>
      <c r="B31" s="37"/>
      <c r="C31" s="37"/>
      <c r="D31" s="37"/>
      <c r="E31" s="37"/>
    </row>
  </sheetData>
  <mergeCells count="16">
    <mergeCell ref="A1:L1"/>
    <mergeCell ref="C16:K16"/>
    <mergeCell ref="A18:L18"/>
    <mergeCell ref="A20:K20"/>
    <mergeCell ref="A21:K21"/>
    <mergeCell ref="A22:K22"/>
    <mergeCell ref="A2:L2"/>
    <mergeCell ref="A5:L5"/>
    <mergeCell ref="A6:L6"/>
    <mergeCell ref="A13:L13"/>
    <mergeCell ref="A15:K15"/>
    <mergeCell ref="B31:E31"/>
    <mergeCell ref="B30:E30"/>
    <mergeCell ref="B29:E29"/>
    <mergeCell ref="B28:E28"/>
    <mergeCell ref="A23:K23"/>
  </mergeCells>
  <printOptions horizontalCentered="1" verticalCentered="1"/>
  <pageMargins left="0.39370078740157483" right="0.39370078740157483" top="0.39370078740157483" bottom="0.39370078740157483" header="0" footer="0"/>
  <pageSetup scale="75" orientation="landscape" r:id="rId1"/>
  <headerFooter alignWithMargins="0"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 Total</vt:lpstr>
      <vt:lpstr>'Interventoria Total'!Área_de_impresión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 Acevedo</dc:creator>
  <cp:lastModifiedBy>Giovanni</cp:lastModifiedBy>
  <cp:lastPrinted>2018-04-09T21:17:56Z</cp:lastPrinted>
  <dcterms:created xsi:type="dcterms:W3CDTF">2016-08-03T02:37:51Z</dcterms:created>
  <dcterms:modified xsi:type="dcterms:W3CDTF">2020-08-26T16:21:45Z</dcterms:modified>
</cp:coreProperties>
</file>