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mc:AlternateContent xmlns:mc="http://schemas.openxmlformats.org/markup-compatibility/2006">
    <mc:Choice Requires="x15">
      <x15ac:absPath xmlns:x15ac="http://schemas.microsoft.com/office/spreadsheetml/2010/11/ac" url="C:\Users\1017143498\Desktop\Procesos selección\2025\5. mantenimiento Monteria\"/>
    </mc:Choice>
  </mc:AlternateContent>
  <xr:revisionPtr revIDLastSave="0" documentId="8_{3A48AFB0-011F-43B3-ABF7-1F7365716736}" xr6:coauthVersionLast="47" xr6:coauthVersionMax="47" xr10:uidLastSave="{00000000-0000-0000-0000-000000000000}"/>
  <bookViews>
    <workbookView xWindow="-120" yWindow="-120" windowWidth="29040" windowHeight="15840" tabRatio="906" xr2:uid="{00000000-000D-0000-FFFF-FFFF00000000}"/>
  </bookViews>
  <sheets>
    <sheet name="PROPUESTA ECONOMICA(Proponente)" sheetId="269" r:id="rId1"/>
    <sheet name="INDICAR CÓDIGO DEL ITEM DE PAGO" sheetId="268"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s>
  <definedNames>
    <definedName name="\0" localSheetId="0">#REF!</definedName>
    <definedName name="\0">#REF!</definedName>
    <definedName name="\00" localSheetId="0">#REF!</definedName>
    <definedName name="\00">#REF!</definedName>
    <definedName name="\a" localSheetId="1">#REF!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1">#REF!</definedName>
    <definedName name="\s" localSheetId="0">#REF!</definedName>
    <definedName name="\s">#REF!</definedName>
    <definedName name="\V">#REF!</definedName>
    <definedName name="\X" localSheetId="1">'INDICAR CÓDIGO DEL ITEM DE PAGO'!ERR</definedName>
    <definedName name="\X" localSheetId="0">'PROPUESTA ECONOMICA(Proponente)'!ERR</definedName>
    <definedName name="\X">[0]!ERR</definedName>
    <definedName name="\Z" localSheetId="1">'INDICAR CÓDIGO DEL ITEM DE PAGO'!ERR</definedName>
    <definedName name="\Z" localSheetId="0">'PROPUESTA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1">#REF!</definedName>
    <definedName name="_________PJ50" localSheetId="0">#REF!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0" hidden="1">#REF!</definedName>
    <definedName name="________key3" hidden="1">#REF!</definedName>
    <definedName name="________MA2" localSheetId="1">#REF!</definedName>
    <definedName name="________MA2" localSheetId="0">#REF!</definedName>
    <definedName name="________MA2">#REF!</definedName>
    <definedName name="________PJ50" localSheetId="1">#REF!</definedName>
    <definedName name="________PJ50" localSheetId="0">#REF!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1">#REF!</definedName>
    <definedName name="_______MA2" localSheetId="0">#REF!</definedName>
    <definedName name="_______MA2">#REF!</definedName>
    <definedName name="_______PJ50" localSheetId="1">#REF!</definedName>
    <definedName name="_______PJ50" localSheetId="0">#REF!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1">#REF!</definedName>
    <definedName name="______MA2" localSheetId="0">#REF!</definedName>
    <definedName name="______MA2">#REF!</definedName>
    <definedName name="______PJ50" localSheetId="1">#REF!</definedName>
    <definedName name="______PJ50" localSheetId="0">#REF!</definedName>
    <definedName name="______PJ50">#REF!</definedName>
    <definedName name="______pr01" localSheetId="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[9]!_xlbgnm.ane7</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1">#REF!</definedName>
    <definedName name="_____MA2" localSheetId="0">#REF!</definedName>
    <definedName name="_____MA2">#REF!</definedName>
    <definedName name="_____OCD1" localSheetId="0">[11]Tablas!#REF!</definedName>
    <definedName name="_____OCD1">[11]Tablas!#REF!</definedName>
    <definedName name="_____OCI1" localSheetId="0">[11]Tablas!#REF!</definedName>
    <definedName name="_____OCI1">[11]Tablas!#REF!</definedName>
    <definedName name="_____PJ50" localSheetId="1">#REF!</definedName>
    <definedName name="_____PJ50" localSheetId="0">#REF!</definedName>
    <definedName name="_____PJ50">#REF!</definedName>
    <definedName name="_____pr01" localSheetId="0">#REF!</definedName>
    <definedName name="_____pr01">#REF!</definedName>
    <definedName name="_____pr02" localSheetId="0">#REF!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[13]!_xlbgnm.ane7</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#REF!</definedName>
    <definedName name="____COM10" localSheetId="0">#REF!</definedName>
    <definedName name="____COM10">#REF!</definedName>
    <definedName name="____COM11" localSheetId="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0">#REF!</definedName>
    <definedName name="____LEY80">#REF!</definedName>
    <definedName name="____MA2" localSheetId="1">#REF!</definedName>
    <definedName name="____MA2" localSheetId="0">#REF!</definedName>
    <definedName name="____MA2">#REF!</definedName>
    <definedName name="____OCD1" localSheetId="0">[11]Tablas!#REF!</definedName>
    <definedName name="____OCD1">[11]Tablas!#REF!</definedName>
    <definedName name="____OCI1" localSheetId="0">[11]Tablas!#REF!</definedName>
    <definedName name="____OCI1">[11]Tablas!#REF!</definedName>
    <definedName name="____PJ50" localSheetId="1">#REF!</definedName>
    <definedName name="____PJ50" localSheetId="0">#REF!</definedName>
    <definedName name="____PJ50">#REF!</definedName>
    <definedName name="____pj51" localSheetId="1">#REF!</definedName>
    <definedName name="____pj51" localSheetId="0">#REF!</definedName>
    <definedName name="____pj51">#REF!</definedName>
    <definedName name="____pr01" localSheetId="0">#REF!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0">#REF!</definedName>
    <definedName name="____TOP1">#REF!</definedName>
    <definedName name="____TOP10" localSheetId="0">#REF!</definedName>
    <definedName name="____TOP10">#REF!</definedName>
    <definedName name="____TOP2" localSheetId="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0">#REF!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[15]!_xlbgnm.ane7</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#REF!</definedName>
    <definedName name="___COM10" localSheetId="0">#REF!</definedName>
    <definedName name="___COM10">#REF!</definedName>
    <definedName name="___COM11" localSheetId="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0" hidden="1">#REF!</definedName>
    <definedName name="___key3" hidden="1">#REF!</definedName>
    <definedName name="___key31" localSheetId="0" hidden="1">#REF!</definedName>
    <definedName name="___key31" hidden="1">#REF!</definedName>
    <definedName name="___LEY80" localSheetId="0">#REF!</definedName>
    <definedName name="___LEY80">#REF!</definedName>
    <definedName name="___MA2" localSheetId="1">#REF!</definedName>
    <definedName name="___MA2">#REF!</definedName>
    <definedName name="___OCD1">[11]Tablas!#REF!</definedName>
    <definedName name="___OCI1">[11]Tablas!#REF!</definedName>
    <definedName name="___PJ50" localSheetId="1">#REF!</definedName>
    <definedName name="___PJ50" localSheetId="0">#REF!</definedName>
    <definedName name="___PJ50">#REF!</definedName>
    <definedName name="___pj51" localSheetId="1">#REF!</definedName>
    <definedName name="___pj51" localSheetId="0">#REF!</definedName>
    <definedName name="___pj51">#REF!</definedName>
    <definedName name="___pr01" localSheetId="0">#REF!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0">#REF!</definedName>
    <definedName name="___TOP1">#REF!</definedName>
    <definedName name="___TOP10" localSheetId="0">#REF!</definedName>
    <definedName name="___TOP10">#REF!</definedName>
    <definedName name="___TOP2" localSheetId="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0">#REF!</definedName>
    <definedName name="___VPR2">#REF!</definedName>
    <definedName name="___VRP1">[11]Tablas!#REF!</definedName>
    <definedName name="___VSM1">[11]Tablas!#REF!</definedName>
    <definedName name="__123Graph_A" localSheetId="0" hidden="1">#REF!</definedName>
    <definedName name="__123Graph_A" hidden="1">#REF!</definedName>
    <definedName name="__123Graph_B" localSheetId="0" hidden="1">#REF!</definedName>
    <definedName name="__123Graph_B" hidden="1">#REF!</definedName>
    <definedName name="__AFC1">[6]INV!$A$25:$D$28</definedName>
    <definedName name="__AFC3">[6]INV!$F$25:$I$28</definedName>
    <definedName name="__AFC5">[6]INV!$K$25:$N$28</definedName>
    <definedName name="__ane7">[13]!_xlbgnm.ane7</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#REF!</definedName>
    <definedName name="__COM1" localSheetId="0">#REF!</definedName>
    <definedName name="__COM1">#REF!</definedName>
    <definedName name="__COM10" localSheetId="0">#REF!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1">'INDICAR CÓDIGO DEL ITEM DE PAGO'!ERR</definedName>
    <definedName name="__F" localSheetId="0">'PROPUESTA ECONOMICA(Proponente)'!ERR</definedName>
    <definedName name="__F">[0]!ERR</definedName>
    <definedName name="__FS01" localSheetId="1">'INDICAR CÓDIGO DEL ITEM DE PAGO'!ERR</definedName>
    <definedName name="__FS01" localSheetId="0">'PROPUESTA ECONOMICA(Proponente)'!ERR</definedName>
    <definedName name="__FS01">[0]!ERR</definedName>
    <definedName name="__ICP1" localSheetId="0">[11]Tablas!#REF!</definedName>
    <definedName name="__ICP1">[11]Tablas!#REF!</definedName>
    <definedName name="__key2" localSheetId="0" hidden="1">[18]INST!#REF!</definedName>
    <definedName name="__key2" hidden="1">[18]INST!#REF!</definedName>
    <definedName name="__key21" localSheetId="0" hidden="1">[8]INST!#REF!</definedName>
    <definedName name="__key21" hidden="1">[8]INST!#REF!</definedName>
    <definedName name="__key3" localSheetId="0" hidden="1">#REF!</definedName>
    <definedName name="__key3" hidden="1">#REF!</definedName>
    <definedName name="__key31" localSheetId="0" hidden="1">#REF!</definedName>
    <definedName name="__key31" hidden="1">#REF!</definedName>
    <definedName name="__LEY80" localSheetId="0">#REF!</definedName>
    <definedName name="__LEY80">#REF!</definedName>
    <definedName name="__MA2" localSheetId="1">#REF!</definedName>
    <definedName name="__MA2">#REF!</definedName>
    <definedName name="__mun2" localSheetId="1">[19]PESOS!#REF!</definedName>
    <definedName name="__mun2">[19]PESOS!#REF!</definedName>
    <definedName name="__num10" localSheetId="1">#REF!</definedName>
    <definedName name="__num10" localSheetId="0">#REF!</definedName>
    <definedName name="__num10">#REF!</definedName>
    <definedName name="__num2" localSheetId="1">#REF!</definedName>
    <definedName name="__num2" localSheetId="0">#REF!</definedName>
    <definedName name="__num2">#REF!</definedName>
    <definedName name="__num3" localSheetId="1">#REF!</definedName>
    <definedName name="__num3" localSheetId="0">#REF!</definedName>
    <definedName name="__num3">#REF!</definedName>
    <definedName name="__num4" localSheetId="1">#REF!</definedName>
    <definedName name="__num4">#REF!</definedName>
    <definedName name="__num5" localSheetId="1">#REF!</definedName>
    <definedName name="__num5">#REF!</definedName>
    <definedName name="__num6" localSheetId="1">#REF!</definedName>
    <definedName name="__num6">#REF!</definedName>
    <definedName name="__num7" localSheetId="1">#REF!</definedName>
    <definedName name="__num7">#REF!</definedName>
    <definedName name="__num8" localSheetId="1">#REF!</definedName>
    <definedName name="__num8">#REF!</definedName>
    <definedName name="__num9" localSheetId="1">#REF!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1">#REF!</definedName>
    <definedName name="__PJ50" localSheetId="0">#REF!</definedName>
    <definedName name="__PJ50">#REF!</definedName>
    <definedName name="__pj51" localSheetId="1">#REF!</definedName>
    <definedName name="__pj51" localSheetId="0">#REF!</definedName>
    <definedName name="__pj51">#REF!</definedName>
    <definedName name="__pr01" localSheetId="0">#REF!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1">#REF!</definedName>
    <definedName name="__ref4">#REF!</definedName>
    <definedName name="__SBC1">[6]INV!$A$12:$D$15</definedName>
    <definedName name="__SBC3">[6]INV!$F$12:$I$15</definedName>
    <definedName name="__SBC5">[6]INV!$K$12:$N$15</definedName>
    <definedName name="__TOP1" localSheetId="0">#REF!</definedName>
    <definedName name="__TOP1">#REF!</definedName>
    <definedName name="__TOP10" localSheetId="0">#REF!</definedName>
    <definedName name="__TOP10">#REF!</definedName>
    <definedName name="__TOP2" localSheetId="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0">#REF!</definedName>
    <definedName name="_1">#REF!</definedName>
    <definedName name="_1_25">[12]Tablas!#REF!</definedName>
    <definedName name="_116B" localSheetId="0">#REF!</definedName>
    <definedName name="_116B">#REF!</definedName>
    <definedName name="_117A" localSheetId="0">#REF!</definedName>
    <definedName name="_117A">#REF!</definedName>
    <definedName name="_117B" localSheetId="0">#REF!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1" hidden="1">{"TAB1",#N/A,TRUE,"GENERAL";"TAB2",#N/A,TRUE,"GENERAL";"TAB3",#N/A,TRUE,"GENERAL";"TAB4",#N/A,TRUE,"GENERAL";"TAB5",#N/A,TRUE,"GENERAL"}</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3" localSheetId="1" hidden="1">{"TAB1",#N/A,TRUE,"GENERAL";"TAB2",#N/A,TRUE,"GENERAL";"TAB3",#N/A,TRUE,"GENERAL";"TAB4",#N/A,TRUE,"GENERAL";"TAB5",#N/A,TRUE,"GENERAL"}</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4" localSheetId="1" hidden="1">{"via1",#N/A,TRUE,"general";"via2",#N/A,TRUE,"general";"via3",#N/A,TRUE,"general"}</definedName>
    <definedName name="_a4" localSheetId="0" hidden="1">{"via1",#N/A,TRUE,"general";"via2",#N/A,TRUE,"general";"via3",#N/A,TRUE,"general"}</definedName>
    <definedName name="_a4" hidden="1">{"via1",#N/A,TRUE,"general";"via2",#N/A,TRUE,"general";"via3",#N/A,TRUE,"general"}</definedName>
    <definedName name="_a5" localSheetId="1" hidden="1">{"TAB1",#N/A,TRUE,"GENERAL";"TAB2",#N/A,TRUE,"GENERAL";"TAB3",#N/A,TRUE,"GENERAL";"TAB4",#N/A,TRUE,"GENERAL";"TAB5",#N/A,TRUE,"GENERAL"}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1"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hidden="1">{#N/A,#N/A,TRUE,"1842CWN0"}</definedName>
    <definedName name="_abc2" localSheetId="0"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#REF!</definedName>
    <definedName name="_AND1" localSheetId="0">#REF!</definedName>
    <definedName name="_AND1">#REF!</definedName>
    <definedName name="_ane7">[13]!_xlbgnm.ane7</definedName>
    <definedName name="_ane8">[13]!_xlbgnm.ane8</definedName>
    <definedName name="_APU221" localSheetId="1">#REF!</definedName>
    <definedName name="_APU221" localSheetId="0">#REF!</definedName>
    <definedName name="_APU221">#REF!</definedName>
    <definedName name="_APU465">[21]!absc</definedName>
    <definedName name="_Atp2">[17]EMPRESA!$F$22</definedName>
    <definedName name="_b2" localSheetId="1" hidden="1">{"TAB1",#N/A,TRUE,"GENERAL";"TAB2",#N/A,TRUE,"GENERAL";"TAB3",#N/A,TRUE,"GENERAL";"TAB4",#N/A,TRUE,"GENERAL";"TAB5",#N/A,TRUE,"GENERAL"}</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3" localSheetId="1" hidden="1">{"TAB1",#N/A,TRUE,"GENERAL";"TAB2",#N/A,TRUE,"GENERAL";"TAB3",#N/A,TRUE,"GENERAL";"TAB4",#N/A,TRUE,"GENERAL";"TAB5",#N/A,TRUE,"GENERAL"}</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1"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1"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1"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1" hidden="1">{"via1",#N/A,TRUE,"general";"via2",#N/A,TRUE,"general";"via3",#N/A,TRUE,"general"}</definedName>
    <definedName name="_b7" localSheetId="0" hidden="1">{"via1",#N/A,TRUE,"general";"via2",#N/A,TRUE,"general";"via3",#N/A,TRUE,"general"}</definedName>
    <definedName name="_b7" hidden="1">{"via1",#N/A,TRUE,"general";"via2",#N/A,TRUE,"general";"via3",#N/A,TRUE,"general"}</definedName>
    <definedName name="_b8" localSheetId="1"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1" hidden="1">{"TAB1",#N/A,TRUE,"GENERAL";"TAB2",#N/A,TRUE,"GENERAL";"TAB3",#N/A,TRUE,"GENERAL";"TAB4",#N/A,TRUE,"GENERAL";"TAB5",#N/A,TRUE,"GENERAL"}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1"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#REF!</definedName>
    <definedName name="_COM1" localSheetId="0">#REF!</definedName>
    <definedName name="_COM1">#REF!</definedName>
    <definedName name="_COM10" localSheetId="0">#REF!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1">#REF!</definedName>
    <definedName name="_EST1" localSheetId="0">#REF!</definedName>
    <definedName name="_EST1">#REF!</definedName>
    <definedName name="_EST10" localSheetId="1">#REF!</definedName>
    <definedName name="_EST10" localSheetId="0">#REF!</definedName>
    <definedName name="_EST10">#REF!</definedName>
    <definedName name="_EST11" localSheetId="1">#REF!</definedName>
    <definedName name="_EST11" localSheetId="0">#REF!</definedName>
    <definedName name="_EST11">#REF!</definedName>
    <definedName name="_EST12" localSheetId="1">#REF!</definedName>
    <definedName name="_EST12">#REF!</definedName>
    <definedName name="_EST13" localSheetId="1">#REF!</definedName>
    <definedName name="_EST13">#REF!</definedName>
    <definedName name="_EST14" localSheetId="1">#REF!</definedName>
    <definedName name="_EST14">#REF!</definedName>
    <definedName name="_EST15" localSheetId="1">#REF!</definedName>
    <definedName name="_EST15">#REF!</definedName>
    <definedName name="_EST16" localSheetId="1">#REF!</definedName>
    <definedName name="_EST16">#REF!</definedName>
    <definedName name="_EST17" localSheetId="1">#REF!</definedName>
    <definedName name="_EST17">#REF!</definedName>
    <definedName name="_EST18" localSheetId="1">#REF!</definedName>
    <definedName name="_EST18">#REF!</definedName>
    <definedName name="_EST19" localSheetId="1">#REF!</definedName>
    <definedName name="_EST19">#REF!</definedName>
    <definedName name="_EST2" localSheetId="1">#REF!</definedName>
    <definedName name="_EST2">#REF!</definedName>
    <definedName name="_EST3" localSheetId="1">#REF!</definedName>
    <definedName name="_EST3">#REF!</definedName>
    <definedName name="_EST4" localSheetId="1">#REF!</definedName>
    <definedName name="_EST4">#REF!</definedName>
    <definedName name="_EST5" localSheetId="1">#REF!</definedName>
    <definedName name="_EST5">#REF!</definedName>
    <definedName name="_EST6" localSheetId="1">#REF!</definedName>
    <definedName name="_EST6">#REF!</definedName>
    <definedName name="_EST7" localSheetId="1">#REF!</definedName>
    <definedName name="_EST7">#REF!</definedName>
    <definedName name="_EST8" localSheetId="1">#REF!</definedName>
    <definedName name="_EST8">#REF!</definedName>
    <definedName name="_EST9" localSheetId="1">#REF!</definedName>
    <definedName name="_EST9">#REF!</definedName>
    <definedName name="_EXC1" localSheetId="1">#REF!</definedName>
    <definedName name="_EXC1">#REF!</definedName>
    <definedName name="_EXC10" localSheetId="1">#REF!</definedName>
    <definedName name="_EXC10">#REF!</definedName>
    <definedName name="_EXC11" localSheetId="1">#REF!</definedName>
    <definedName name="_EXC11">#REF!</definedName>
    <definedName name="_EXC12" localSheetId="1">#REF!</definedName>
    <definedName name="_EXC12">#REF!</definedName>
    <definedName name="_EXC2" localSheetId="1">#REF!</definedName>
    <definedName name="_EXC2">#REF!</definedName>
    <definedName name="_EXC3" localSheetId="1">#REF!</definedName>
    <definedName name="_EXC3">#REF!</definedName>
    <definedName name="_EXC4" localSheetId="1">#REF!</definedName>
    <definedName name="_EXC4">#REF!</definedName>
    <definedName name="_EXC5" localSheetId="1">#REF!</definedName>
    <definedName name="_EXC5">#REF!</definedName>
    <definedName name="_EXC6" localSheetId="1">#REF!</definedName>
    <definedName name="_EXC6">#REF!</definedName>
    <definedName name="_EXC7" localSheetId="1">#REF!</definedName>
    <definedName name="_EXC7">#REF!</definedName>
    <definedName name="_EXC8" localSheetId="1">#REF!</definedName>
    <definedName name="_EXC8">#REF!</definedName>
    <definedName name="_EXC9" localSheetId="1">#REF!</definedName>
    <definedName name="_EXC9">#REF!</definedName>
    <definedName name="_F" localSheetId="1">'INDICAR CÓDIGO DEL ITEM DE PAGO'!ERR</definedName>
    <definedName name="_F" localSheetId="0">'PROPUESTA ECONOMICA(Proponente)'!ERR</definedName>
    <definedName name="_F">[0]!ERR</definedName>
    <definedName name="_F10" localSheetId="0">#REF!</definedName>
    <definedName name="_F10">#REF!</definedName>
    <definedName name="_FC" localSheetId="0">#REF!</definedName>
    <definedName name="_FC">#REF!</definedName>
    <definedName name="_Fill" localSheetId="1" hidden="1">#REF!</definedName>
    <definedName name="_Fill" localSheetId="0" hidden="1">#REF!</definedName>
    <definedName name="_Fill" hidden="1">#REF!</definedName>
    <definedName name="_xlnm._FilterDatabase" localSheetId="0" hidden="1">'PROPUESTA ECONOMICA(Proponente)'!$I$12:$I$122</definedName>
    <definedName name="_FS01" localSheetId="1">'INDICAR CÓDIGO DEL ITEM DE PAGO'!ERR</definedName>
    <definedName name="_FS01" localSheetId="0">'PROPUESTA ECONOMICA(Proponente)'!ERR</definedName>
    <definedName name="_FS01">[0]!ERR</definedName>
    <definedName name="_g2" localSheetId="1" hidden="1">{"TAB1",#N/A,TRUE,"GENERAL";"TAB2",#N/A,TRUE,"GENERAL";"TAB3",#N/A,TRUE,"GENERAL";"TAB4",#N/A,TRUE,"GENERAL";"TAB5",#N/A,TRUE,"GENERAL"}</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1" hidden="1">{"via1",#N/A,TRUE,"general";"via2",#N/A,TRUE,"general";"via3",#N/A,TRUE,"general"}</definedName>
    <definedName name="_g3" localSheetId="0" hidden="1">{"via1",#N/A,TRUE,"general";"via2",#N/A,TRUE,"general";"via3",#N/A,TRUE,"general"}</definedName>
    <definedName name="_g3" hidden="1">{"via1",#N/A,TRUE,"general";"via2",#N/A,TRUE,"general";"via3",#N/A,TRUE,"general"}</definedName>
    <definedName name="_g4" localSheetId="1"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1"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1"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1" hidden="1">{"TAB1",#N/A,TRUE,"GENERAL";"TAB2",#N/A,TRUE,"GENERAL";"TAB3",#N/A,TRUE,"GENERAL";"TAB4",#N/A,TRUE,"GENERAL";"TAB5",#N/A,TRUE,"GENERAL"}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oBack">#REF!</definedName>
    <definedName name="_GR1" localSheetId="1" hidden="1">{"TAB1",#N/A,TRUE,"GENERAL";"TAB2",#N/A,TRUE,"GENERAL";"TAB3",#N/A,TRUE,"GENERAL";"TAB4",#N/A,TRUE,"GENERAL";"TAB5",#N/A,TRUE,"GENERAL"}</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1" hidden="1">{"via1",#N/A,TRUE,"general";"via2",#N/A,TRUE,"general";"via3",#N/A,TRUE,"general"}</definedName>
    <definedName name="_gtr4" localSheetId="0" hidden="1">{"via1",#N/A,TRUE,"general";"via2",#N/A,TRUE,"general";"via3",#N/A,TRUE,"general"}</definedName>
    <definedName name="_gtr4" hidden="1">{"via1",#N/A,TRUE,"general";"via2",#N/A,TRUE,"general";"via3",#N/A,TRUE,"general"}</definedName>
    <definedName name="_h2" localSheetId="1"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1"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1" hidden="1">{"TAB1",#N/A,TRUE,"GENERAL";"TAB2",#N/A,TRUE,"GENERAL";"TAB3",#N/A,TRUE,"GENERAL";"TAB4",#N/A,TRUE,"GENERAL";"TAB5",#N/A,TRUE,"GENERAL"}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1"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1" hidden="1">{"via1",#N/A,TRUE,"general";"via2",#N/A,TRUE,"general";"via3",#N/A,TRUE,"general"}</definedName>
    <definedName name="_h6" localSheetId="0" hidden="1">{"via1",#N/A,TRUE,"general";"via2",#N/A,TRUE,"general";"via3",#N/A,TRUE,"general"}</definedName>
    <definedName name="_h6" hidden="1">{"via1",#N/A,TRUE,"general";"via2",#N/A,TRUE,"general";"via3",#N/A,TRUE,"general"}</definedName>
    <definedName name="_h7" localSheetId="1" hidden="1">{"TAB1",#N/A,TRUE,"GENERAL";"TAB2",#N/A,TRUE,"GENERAL";"TAB3",#N/A,TRUE,"GENERAL";"TAB4",#N/A,TRUE,"GENERAL";"TAB5",#N/A,TRUE,"GENERAL"}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1" hidden="1">{"via1",#N/A,TRUE,"general";"via2",#N/A,TRUE,"general";"via3",#N/A,TRUE,"general"}</definedName>
    <definedName name="_h8" localSheetId="0" hidden="1">{"via1",#N/A,TRUE,"general";"via2",#N/A,TRUE,"general";"via3",#N/A,TRUE,"general"}</definedName>
    <definedName name="_h8" hidden="1">{"via1",#N/A,TRUE,"general";"via2",#N/A,TRUE,"general";"via3",#N/A,TRUE,"general"}</definedName>
    <definedName name="_hfh7" localSheetId="1" hidden="1">{"via1",#N/A,TRUE,"general";"via2",#N/A,TRUE,"general";"via3",#N/A,TRUE,"general"}</definedName>
    <definedName name="_hfh7" localSheetId="0" hidden="1">{"via1",#N/A,TRUE,"general";"via2",#N/A,TRUE,"general";"via3",#N/A,TRUE,"general"}</definedName>
    <definedName name="_hfh7" hidden="1">{"via1",#N/A,TRUE,"general";"via2",#N/A,TRUE,"general";"via3",#N/A,TRUE,"general"}</definedName>
    <definedName name="_hhg1" localSheetId="0" hidden="1">{#N/A,#N/A,TRUE,"1842CWN0"}</definedName>
    <definedName name="_hhg1" hidden="1">{#N/A,#N/A,TRUE,"1842CWN0"}</definedName>
    <definedName name="_i4" localSheetId="1" hidden="1">{"via1",#N/A,TRUE,"general";"via2",#N/A,TRUE,"general";"via3",#N/A,TRUE,"general"}</definedName>
    <definedName name="_i4" localSheetId="0" hidden="1">{"via1",#N/A,TRUE,"general";"via2",#N/A,TRUE,"general";"via3",#N/A,TRUE,"general"}</definedName>
    <definedName name="_i4" hidden="1">{"via1",#N/A,TRUE,"general";"via2",#N/A,TRUE,"general";"via3",#N/A,TRUE,"general"}</definedName>
    <definedName name="_i5" localSheetId="1" hidden="1">{"TAB1",#N/A,TRUE,"GENERAL";"TAB2",#N/A,TRUE,"GENERAL";"TAB3",#N/A,TRUE,"GENERAL";"TAB4",#N/A,TRUE,"GENERAL";"TAB5",#N/A,TRUE,"GENERAL"}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1"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1" hidden="1">{"via1",#N/A,TRUE,"general";"via2",#N/A,TRUE,"general";"via3",#N/A,TRUE,"general"}</definedName>
    <definedName name="_i7" localSheetId="0" hidden="1">{"via1",#N/A,TRUE,"general";"via2",#N/A,TRUE,"general";"via3",#N/A,TRUE,"general"}</definedName>
    <definedName name="_i7" hidden="1">{"via1",#N/A,TRUE,"general";"via2",#N/A,TRUE,"general";"via3",#N/A,TRUE,"general"}</definedName>
    <definedName name="_i77" localSheetId="1" hidden="1">{"TAB1",#N/A,TRUE,"GENERAL";"TAB2",#N/A,TRUE,"GENERAL";"TAB3",#N/A,TRUE,"GENERAL";"TAB4",#N/A,TRUE,"GENERAL";"TAB5",#N/A,TRUE,"GENERAL"}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1" hidden="1">{"via1",#N/A,TRUE,"general";"via2",#N/A,TRUE,"general";"via3",#N/A,TRUE,"general"}</definedName>
    <definedName name="_i8" localSheetId="0" hidden="1">{"via1",#N/A,TRUE,"general";"via2",#N/A,TRUE,"general";"via3",#N/A,TRUE,"general"}</definedName>
    <definedName name="_i8" hidden="1">{"via1",#N/A,TRUE,"general";"via2",#N/A,TRUE,"general";"via3",#N/A,TRUE,"general"}</definedName>
    <definedName name="_i9" localSheetId="1" hidden="1">{"TAB1",#N/A,TRUE,"GENERAL";"TAB2",#N/A,TRUE,"GENERAL";"TAB3",#N/A,TRUE,"GENERAL";"TAB4",#N/A,TRUE,"GENERAL";"TAB5",#N/A,TRUE,"GENERAL"}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0">#REF!</definedName>
    <definedName name="_IMP1">#REF!</definedName>
    <definedName name="_IPC2002" localSheetId="1">#REF!</definedName>
    <definedName name="_IPC2002" localSheetId="0">#REF!</definedName>
    <definedName name="_IPC2002">#REF!</definedName>
    <definedName name="_IVA1" localSheetId="0">#REF!</definedName>
    <definedName name="_IVA1">#REF!</definedName>
    <definedName name="_k3" localSheetId="1" hidden="1">{"TAB1",#N/A,TRUE,"GENERAL";"TAB2",#N/A,TRUE,"GENERAL";"TAB3",#N/A,TRUE,"GENERAL";"TAB4",#N/A,TRUE,"GENERAL";"TAB5",#N/A,TRUE,"GENERAL"}</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1" hidden="1">{"via1",#N/A,TRUE,"general";"via2",#N/A,TRUE,"general";"via3",#N/A,TRUE,"general"}</definedName>
    <definedName name="_k4" localSheetId="0" hidden="1">{"via1",#N/A,TRUE,"general";"via2",#N/A,TRUE,"general";"via3",#N/A,TRUE,"general"}</definedName>
    <definedName name="_k4" hidden="1">{"via1",#N/A,TRUE,"general";"via2",#N/A,TRUE,"general";"via3",#N/A,TRUE,"general"}</definedName>
    <definedName name="_k5" localSheetId="1"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1" hidden="1">{"TAB1",#N/A,TRUE,"GENERAL";"TAB2",#N/A,TRUE,"GENERAL";"TAB3",#N/A,TRUE,"GENERAL";"TAB4",#N/A,TRUE,"GENERAL";"TAB5",#N/A,TRUE,"GENERAL"}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1" hidden="1">{"via1",#N/A,TRUE,"general";"via2",#N/A,TRUE,"general";"via3",#N/A,TRUE,"general"}</definedName>
    <definedName name="_k7" localSheetId="0" hidden="1">{"via1",#N/A,TRUE,"general";"via2",#N/A,TRUE,"general";"via3",#N/A,TRUE,"general"}</definedName>
    <definedName name="_k7" hidden="1">{"via1",#N/A,TRUE,"general";"via2",#N/A,TRUE,"general";"via3",#N/A,TRUE,"general"}</definedName>
    <definedName name="_k8" localSheetId="1"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1" hidden="1">{"TAB1",#N/A,TRUE,"GENERAL";"TAB2",#N/A,TRUE,"GENERAL";"TAB3",#N/A,TRUE,"GENERAL";"TAB4",#N/A,TRUE,"GENERAL";"TAB5",#N/A,TRUE,"GENERAL"}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1" hidden="1">#REF!</definedName>
    <definedName name="_Key1" localSheetId="0" hidden="1">#REF!</definedName>
    <definedName name="_Key1" hidden="1">#REF!</definedName>
    <definedName name="_Key11" localSheetId="0" hidden="1">[22]INST!#REF!</definedName>
    <definedName name="_Key11" hidden="1">[22]INST!#REF!</definedName>
    <definedName name="_Key2" localSheetId="0" hidden="1">#REF!</definedName>
    <definedName name="_Key2" hidden="1">#REF!</definedName>
    <definedName name="_Key21" localSheetId="0" hidden="1">#REF!</definedName>
    <definedName name="_Key21" hidden="1">#REF!</definedName>
    <definedName name="_key3" localSheetId="0" hidden="1">#REF!</definedName>
    <definedName name="_key3" hidden="1">#REF!</definedName>
    <definedName name="_key31" hidden="1">#REF!</definedName>
    <definedName name="_kjk6" localSheetId="1" hidden="1">{"TAB1",#N/A,TRUE,"GENERAL";"TAB2",#N/A,TRUE,"GENERAL";"TAB3",#N/A,TRUE,"GENERAL";"TAB4",#N/A,TRUE,"GENERAL";"TAB5",#N/A,TRUE,"GENERAL"}</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r03" localSheetId="1">#REF!</definedName>
    <definedName name="_lar03" localSheetId="0">#REF!</definedName>
    <definedName name="_lar03">#REF!</definedName>
    <definedName name="_LEY80" localSheetId="0">#REF!</definedName>
    <definedName name="_LEY80">#REF!</definedName>
    <definedName name="_m3" localSheetId="1" hidden="1">{"via1",#N/A,TRUE,"general";"via2",#N/A,TRUE,"general";"via3",#N/A,TRUE,"general"}</definedName>
    <definedName name="_m3" localSheetId="0" hidden="1">{"via1",#N/A,TRUE,"general";"via2",#N/A,TRUE,"general";"via3",#N/A,TRUE,"general"}</definedName>
    <definedName name="_m3" hidden="1">{"via1",#N/A,TRUE,"general";"via2",#N/A,TRUE,"general";"via3",#N/A,TRUE,"general"}</definedName>
    <definedName name="_m4" localSheetId="1" hidden="1">{"TAB1",#N/A,TRUE,"GENERAL";"TAB2",#N/A,TRUE,"GENERAL";"TAB3",#N/A,TRUE,"GENERAL";"TAB4",#N/A,TRUE,"GENERAL";"TAB5",#N/A,TRUE,"GENERAL"}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1" hidden="1">{"via1",#N/A,TRUE,"general";"via2",#N/A,TRUE,"general";"via3",#N/A,TRUE,"general"}</definedName>
    <definedName name="_m5" localSheetId="0" hidden="1">{"via1",#N/A,TRUE,"general";"via2",#N/A,TRUE,"general";"via3",#N/A,TRUE,"general"}</definedName>
    <definedName name="_m5" hidden="1">{"via1",#N/A,TRUE,"general";"via2",#N/A,TRUE,"general";"via3",#N/A,TRUE,"general"}</definedName>
    <definedName name="_m6" localSheetId="1" hidden="1">{"TAB1",#N/A,TRUE,"GENERAL";"TAB2",#N/A,TRUE,"GENERAL";"TAB3",#N/A,TRUE,"GENERAL";"TAB4",#N/A,TRUE,"GENERAL";"TAB5",#N/A,TRUE,"GENERAL"}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1"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1" hidden="1">{"via1",#N/A,TRUE,"general";"via2",#N/A,TRUE,"general";"via3",#N/A,TRUE,"general"}</definedName>
    <definedName name="_m8" localSheetId="0" hidden="1">{"via1",#N/A,TRUE,"general";"via2",#N/A,TRUE,"general";"via3",#N/A,TRUE,"general"}</definedName>
    <definedName name="_m8" hidden="1">{"via1",#N/A,TRUE,"general";"via2",#N/A,TRUE,"general";"via3",#N/A,TRUE,"general"}</definedName>
    <definedName name="_m9" localSheetId="1"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1">#REF!</definedName>
    <definedName name="_MA2" localSheetId="0">#REF!</definedName>
    <definedName name="_MA2">#REF!</definedName>
    <definedName name="_MAT1" localSheetId="0">#REF!</definedName>
    <definedName name="_MAT1">#REF!</definedName>
    <definedName name="_MOD1" localSheetId="0">#REF!</definedName>
    <definedName name="_MOD1">#REF!</definedName>
    <definedName name="_mun2" localSheetId="1">[19]PESOS!#REF!</definedName>
    <definedName name="_mun2" localSheetId="0">[19]PESOS!#REF!</definedName>
    <definedName name="_mun2">[19]PESOS!#REF!</definedName>
    <definedName name="_n3" localSheetId="1" hidden="1">{"TAB1",#N/A,TRUE,"GENERAL";"TAB2",#N/A,TRUE,"GENERAL";"TAB3",#N/A,TRUE,"GENERAL";"TAB4",#N/A,TRUE,"GENERAL";"TAB5",#N/A,TRUE,"GENERAL"}</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1" hidden="1">{"via1",#N/A,TRUE,"general";"via2",#N/A,TRUE,"general";"via3",#N/A,TRUE,"general"}</definedName>
    <definedName name="_n4" localSheetId="0" hidden="1">{"via1",#N/A,TRUE,"general";"via2",#N/A,TRUE,"general";"via3",#N/A,TRUE,"general"}</definedName>
    <definedName name="_n4" hidden="1">{"via1",#N/A,TRUE,"general";"via2",#N/A,TRUE,"general";"via3",#N/A,TRUE,"general"}</definedName>
    <definedName name="_n5" localSheetId="1" hidden="1">{"TAB1",#N/A,TRUE,"GENERAL";"TAB2",#N/A,TRUE,"GENERAL";"TAB3",#N/A,TRUE,"GENERAL";"TAB4",#N/A,TRUE,"GENERAL";"TAB5",#N/A,TRUE,"GENERAL"}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1">#REF!</definedName>
    <definedName name="_num10" localSheetId="0">#REF!</definedName>
    <definedName name="_num10">#REF!</definedName>
    <definedName name="_num2" localSheetId="1">#REF!</definedName>
    <definedName name="_num2" localSheetId="0">#REF!</definedName>
    <definedName name="_num2">#REF!</definedName>
    <definedName name="_num3" localSheetId="1">#REF!</definedName>
    <definedName name="_num3">#REF!</definedName>
    <definedName name="_num4" localSheetId="1">#REF!</definedName>
    <definedName name="_num4">#REF!</definedName>
    <definedName name="_num5" localSheetId="1">#REF!</definedName>
    <definedName name="_num5">#REF!</definedName>
    <definedName name="_num6" localSheetId="1">#REF!</definedName>
    <definedName name="_num6">#REF!</definedName>
    <definedName name="_num7" localSheetId="1">#REF!</definedName>
    <definedName name="_num7">#REF!</definedName>
    <definedName name="_num8" localSheetId="1">#REF!</definedName>
    <definedName name="_num8">#REF!</definedName>
    <definedName name="_num9" localSheetId="1">#REF!</definedName>
    <definedName name="_num9">#REF!</definedName>
    <definedName name="_nyn7" localSheetId="1" hidden="1">{"via1",#N/A,TRUE,"general";"via2",#N/A,TRUE,"general";"via3",#N/A,TRUE,"general"}</definedName>
    <definedName name="_nyn7" localSheetId="0" hidden="1">{"via1",#N/A,TRUE,"general";"via2",#N/A,TRUE,"general";"via3",#N/A,TRUE,"general"}</definedName>
    <definedName name="_nyn7" hidden="1">{"via1",#N/A,TRUE,"general";"via2",#N/A,TRUE,"general";"via3",#N/A,TRUE,"general"}</definedName>
    <definedName name="_o4" localSheetId="1" hidden="1">{"via1",#N/A,TRUE,"general";"via2",#N/A,TRUE,"general";"via3",#N/A,TRUE,"general"}</definedName>
    <definedName name="_o4" localSheetId="0" hidden="1">{"via1",#N/A,TRUE,"general";"via2",#N/A,TRUE,"general";"via3",#N/A,TRUE,"general"}</definedName>
    <definedName name="_o4" hidden="1">{"via1",#N/A,TRUE,"general";"via2",#N/A,TRUE,"general";"via3",#N/A,TRUE,"general"}</definedName>
    <definedName name="_o5" localSheetId="1" hidden="1">{"TAB1",#N/A,TRUE,"GENERAL";"TAB2",#N/A,TRUE,"GENERAL";"TAB3",#N/A,TRUE,"GENERAL";"TAB4",#N/A,TRUE,"GENERAL";"TAB5",#N/A,TRUE,"GENERAL"}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1"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1"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1" hidden="1">{"via1",#N/A,TRUE,"general";"via2",#N/A,TRUE,"general";"via3",#N/A,TRUE,"general"}</definedName>
    <definedName name="_o8" localSheetId="0" hidden="1">{"via1",#N/A,TRUE,"general";"via2",#N/A,TRUE,"general";"via3",#N/A,TRUE,"general"}</definedName>
    <definedName name="_o8" hidden="1">{"via1",#N/A,TRUE,"general";"via2",#N/A,TRUE,"general";"via3",#N/A,TRUE,"general"}</definedName>
    <definedName name="_o9" localSheetId="1" hidden="1">{"TAB1",#N/A,TRUE,"GENERAL";"TAB2",#N/A,TRUE,"GENERAL";"TAB3",#N/A,TRUE,"GENERAL";"TAB4",#N/A,TRUE,"GENERAL";"TAB5",#N/A,TRUE,"GENERAL"}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1" hidden="1">{"via1",#N/A,TRUE,"general";"via2",#N/A,TRUE,"general";"via3",#N/A,TRUE,"general"}</definedName>
    <definedName name="_p6" localSheetId="0" hidden="1">{"via1",#N/A,TRUE,"general";"via2",#N/A,TRUE,"general";"via3",#N/A,TRUE,"general"}</definedName>
    <definedName name="_p6" hidden="1">{"via1",#N/A,TRUE,"general";"via2",#N/A,TRUE,"general";"via3",#N/A,TRUE,"general"}</definedName>
    <definedName name="_p7" localSheetId="1"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1" hidden="1">{"TAB1",#N/A,TRUE,"GENERAL";"TAB2",#N/A,TRUE,"GENERAL";"TAB3",#N/A,TRUE,"GENERAL";"TAB4",#N/A,TRUE,"GENERAL";"TAB5",#N/A,TRUE,"GENERAL"}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1">#REF!</definedName>
    <definedName name="_PJ50" localSheetId="0">#REF!</definedName>
    <definedName name="_PJ50">#REF!</definedName>
    <definedName name="_pj51" localSheetId="1">#REF!</definedName>
    <definedName name="_pj51" localSheetId="0">#REF!</definedName>
    <definedName name="_pj51">#REF!</definedName>
    <definedName name="_pr01" localSheetId="0">#REF!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1">#REF!</definedName>
    <definedName name="_PRE1">#REF!</definedName>
    <definedName name="_PTO97">#REF!</definedName>
    <definedName name="_PW2">#REF!</definedName>
    <definedName name="_QTY1">#REF!</definedName>
    <definedName name="_r" localSheetId="1" hidden="1">{"TAB1",#N/A,TRUE,"GENERAL";"TAB2",#N/A,TRUE,"GENERAL";"TAB3",#N/A,TRUE,"GENERAL";"TAB4",#N/A,TRUE,"GENERAL";"TAB5",#N/A,TRUE,"GENERAL"}</definedName>
    <definedName name="_r" localSheetId="0" hidden="1">{"TAB1",#N/A,TRUE,"GENERAL";"TAB2",#N/A,TRUE,"GENERAL";"TAB3",#N/A,TRUE,"GENERAL";"TAB4",#N/A,TRUE,"GENERAL";"TAB5",#N/A,TRUE,"GENERAL"}</definedName>
    <definedName name="_r" hidden="1">{"TAB1",#N/A,TRUE,"GENERAL";"TAB2",#N/A,TRUE,"GENERAL";"TAB3",#N/A,TRUE,"GENERAL";"TAB4",#N/A,TRUE,"GENERAL";"TAB5",#N/A,TRUE,"GENERAL"}</definedName>
    <definedName name="_r4r" localSheetId="1" hidden="1">{"via1",#N/A,TRUE,"general";"via2",#N/A,TRUE,"general";"via3",#N/A,TRUE,"general"}</definedName>
    <definedName name="_r4r" localSheetId="0" hidden="1">{"via1",#N/A,TRUE,"general";"via2",#N/A,TRUE,"general";"via3",#N/A,TRUE,"general"}</definedName>
    <definedName name="_r4r" hidden="1">{"via1",#N/A,TRUE,"general";"via2",#N/A,TRUE,"general";"via3",#N/A,TRUE,"general"}</definedName>
    <definedName name="_REC1">"Rectángulo 31"</definedName>
    <definedName name="_ref4" localSheetId="1">#REF!</definedName>
    <definedName name="_ref4" localSheetId="0">#REF!</definedName>
    <definedName name="_ref4">#REF!</definedName>
    <definedName name="_RET1" localSheetId="0">'[3]7422CW00'!#REF!</definedName>
    <definedName name="_RET1">'[3]7422CW00'!#REF!</definedName>
    <definedName name="_RET2" localSheetId="0">'[3]7422CW00'!#REF!</definedName>
    <definedName name="_RET2">'[3]7422CW00'!#REF!</definedName>
    <definedName name="_RET3" localSheetId="0">'[3]7422CW00'!#REF!</definedName>
    <definedName name="_RET3">'[3]7422CW00'!#REF!</definedName>
    <definedName name="_RET4" localSheetId="0">'[3]7422CW00'!#REF!</definedName>
    <definedName name="_RET4">'[3]7422CW00'!#REF!</definedName>
    <definedName name="_RET5">'[3]7422CW00'!#REF!</definedName>
    <definedName name="_RET6">'[3]7422CW00'!#REF!</definedName>
    <definedName name="_rtu6" localSheetId="1" hidden="1">{"via1",#N/A,TRUE,"general";"via2",#N/A,TRUE,"general";"via3",#N/A,TRUE,"general"}</definedName>
    <definedName name="_rtu6" localSheetId="0" hidden="1">{"via1",#N/A,TRUE,"general";"via2",#N/A,TRUE,"general";"via3",#N/A,TRUE,"general"}</definedName>
    <definedName name="_rtu6" hidden="1">{"via1",#N/A,TRUE,"general";"via2",#N/A,TRUE,"general";"via3",#N/A,TRUE,"general"}</definedName>
    <definedName name="_s1" localSheetId="1" hidden="1">{"via1",#N/A,TRUE,"general";"via2",#N/A,TRUE,"general";"via3",#N/A,TRUE,"general"}</definedName>
    <definedName name="_s1" localSheetId="0" hidden="1">{"via1",#N/A,TRUE,"general";"via2",#N/A,TRUE,"general";"via3",#N/A,TRUE,"general"}</definedName>
    <definedName name="_s1" hidden="1">{"via1",#N/A,TRUE,"general";"via2",#N/A,TRUE,"general";"via3",#N/A,TRUE,"general"}</definedName>
    <definedName name="_s2" localSheetId="1" hidden="1">{"TAB1",#N/A,TRUE,"GENERAL";"TAB2",#N/A,TRUE,"GENERAL";"TAB3",#N/A,TRUE,"GENERAL";"TAB4",#N/A,TRUE,"GENERAL";"TAB5",#N/A,TRUE,"GENERAL"}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1"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1" hidden="1">{"via1",#N/A,TRUE,"general";"via2",#N/A,TRUE,"general";"via3",#N/A,TRUE,"general"}</definedName>
    <definedName name="_s4" localSheetId="0" hidden="1">{"via1",#N/A,TRUE,"general";"via2",#N/A,TRUE,"general";"via3",#N/A,TRUE,"general"}</definedName>
    <definedName name="_s4" hidden="1">{"via1",#N/A,TRUE,"general";"via2",#N/A,TRUE,"general";"via3",#N/A,TRUE,"general"}</definedName>
    <definedName name="_s5" localSheetId="1"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1" hidden="1">{"TAB1",#N/A,TRUE,"GENERAL";"TAB2",#N/A,TRUE,"GENERAL";"TAB3",#N/A,TRUE,"GENERAL";"TAB4",#N/A,TRUE,"GENERAL";"TAB5",#N/A,TRUE,"GENERAL"}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1" hidden="1">{"via1",#N/A,TRUE,"general";"via2",#N/A,TRUE,"general";"via3",#N/A,TRUE,"general"}</definedName>
    <definedName name="_s7" localSheetId="0"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1" hidden="1">#REF!</definedName>
    <definedName name="_Sort" localSheetId="0" hidden="1">#REF!</definedName>
    <definedName name="_Sort" hidden="1">#REF!</definedName>
    <definedName name="_srn001" localSheetId="1">#REF!</definedName>
    <definedName name="_srn001" localSheetId="0">#REF!</definedName>
    <definedName name="_srn001">#REF!</definedName>
    <definedName name="_SUM1" localSheetId="0">#REF!</definedName>
    <definedName name="_SUM1">#REF!</definedName>
    <definedName name="_SUM2">#REF!</definedName>
    <definedName name="_t3" localSheetId="1" hidden="1">{"TAB1",#N/A,TRUE,"GENERAL";"TAB2",#N/A,TRUE,"GENERAL";"TAB3",#N/A,TRUE,"GENERAL";"TAB4",#N/A,TRUE,"GENERAL";"TAB5",#N/A,TRUE,"GENERAL"}</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4" localSheetId="1" hidden="1">{"via1",#N/A,TRUE,"general";"via2",#N/A,TRUE,"general";"via3",#N/A,TRUE,"general"}</definedName>
    <definedName name="_t4" localSheetId="0" hidden="1">{"via1",#N/A,TRUE,"general";"via2",#N/A,TRUE,"general";"via3",#N/A,TRUE,"general"}</definedName>
    <definedName name="_t4" hidden="1">{"via1",#N/A,TRUE,"general";"via2",#N/A,TRUE,"general";"via3",#N/A,TRUE,"general"}</definedName>
    <definedName name="_t5" localSheetId="1" hidden="1">{"TAB1",#N/A,TRUE,"GENERAL";"TAB2",#N/A,TRUE,"GENERAL";"TAB3",#N/A,TRUE,"GENERAL";"TAB4",#N/A,TRUE,"GENERAL";"TAB5",#N/A,TRUE,"GENERAL"}</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1" hidden="1">{"via1",#N/A,TRUE,"general";"via2",#N/A,TRUE,"general";"via3",#N/A,TRUE,"general"}</definedName>
    <definedName name="_t6" localSheetId="0" hidden="1">{"via1",#N/A,TRUE,"general";"via2",#N/A,TRUE,"general";"via3",#N/A,TRUE,"general"}</definedName>
    <definedName name="_t6" hidden="1">{"via1",#N/A,TRUE,"general";"via2",#N/A,TRUE,"general";"via3",#N/A,TRUE,"general"}</definedName>
    <definedName name="_t66" localSheetId="1" hidden="1">{"TAB1",#N/A,TRUE,"GENERAL";"TAB2",#N/A,TRUE,"GENERAL";"TAB3",#N/A,TRUE,"GENERAL";"TAB4",#N/A,TRUE,"GENERAL";"TAB5",#N/A,TRUE,"GENERAL"}</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7" localSheetId="1" hidden="1">{"via1",#N/A,TRUE,"general";"via2",#N/A,TRUE,"general";"via3",#N/A,TRUE,"general"}</definedName>
    <definedName name="_t7" localSheetId="0" hidden="1">{"via1",#N/A,TRUE,"general";"via2",#N/A,TRUE,"general";"via3",#N/A,TRUE,"general"}</definedName>
    <definedName name="_t7" hidden="1">{"via1",#N/A,TRUE,"general";"via2",#N/A,TRUE,"general";"via3",#N/A,TRUE,"general"}</definedName>
    <definedName name="_t77" localSheetId="1" hidden="1">{"TAB1",#N/A,TRUE,"GENERAL";"TAB2",#N/A,TRUE,"GENERAL";"TAB3",#N/A,TRUE,"GENERAL";"TAB4",#N/A,TRUE,"GENERAL";"TAB5",#N/A,TRUE,"GENERAL"}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1"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8" localSheetId="1" hidden="1">{"via1",#N/A,TRUE,"general";"via2",#N/A,TRUE,"general";"via3",#N/A,TRUE,"general"}</definedName>
    <definedName name="_t88" localSheetId="0" hidden="1">{"via1",#N/A,TRUE,"general";"via2",#N/A,TRUE,"general";"via3",#N/A,TRUE,"general"}</definedName>
    <definedName name="_t88" hidden="1">{"via1",#N/A,TRUE,"general";"via2",#N/A,TRUE,"general";"via3",#N/A,TRUE,"general"}</definedName>
    <definedName name="_t9" localSheetId="1" hidden="1">{"TAB1",#N/A,TRUE,"GENERAL";"TAB2",#N/A,TRUE,"GENERAL";"TAB3",#N/A,TRUE,"GENERAL";"TAB4",#N/A,TRUE,"GENERAL";"TAB5",#N/A,TRUE,"GENERAL"}</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1" hidden="1">{"via1",#N/A,TRUE,"general";"via2",#N/A,TRUE,"general";"via3",#N/A,TRUE,"general"}</definedName>
    <definedName name="_t99" localSheetId="0"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1" hidden="1">{"TAB1",#N/A,TRUE,"GENERAL";"TAB2",#N/A,TRUE,"GENERAL";"TAB3",#N/A,TRUE,"GENERAL";"TAB4",#N/A,TRUE,"GENERAL";"TAB5",#N/A,TRUE,"GENERAL"}</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1"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1"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1" hidden="1">{"via1",#N/A,TRUE,"general";"via2",#N/A,TRUE,"general";"via3",#N/A,TRUE,"general"}</definedName>
    <definedName name="_u7" localSheetId="0" hidden="1">{"via1",#N/A,TRUE,"general";"via2",#N/A,TRUE,"general";"via3",#N/A,TRUE,"general"}</definedName>
    <definedName name="_u7" hidden="1">{"via1",#N/A,TRUE,"general";"via2",#N/A,TRUE,"general";"via3",#N/A,TRUE,"general"}</definedName>
    <definedName name="_u8" localSheetId="1" hidden="1">{"TAB1",#N/A,TRUE,"GENERAL";"TAB2",#N/A,TRUE,"GENERAL";"TAB3",#N/A,TRUE,"GENERAL";"TAB4",#N/A,TRUE,"GENERAL";"TAB5",#N/A,TRUE,"GENERAL"}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1"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1" hidden="1">{"TAB1",#N/A,TRUE,"GENERAL";"TAB2",#N/A,TRUE,"GENERAL";"TAB3",#N/A,TRUE,"GENERAL";"TAB4",#N/A,TRUE,"GENERAL";"TAB5",#N/A,TRUE,"GENERAL"}</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v2" localSheetId="1" hidden="1">{"via1",#N/A,TRUE,"general";"via2",#N/A,TRUE,"general";"via3",#N/A,TRUE,"general"}</definedName>
    <definedName name="_v2" localSheetId="0" hidden="1">{"via1",#N/A,TRUE,"general";"via2",#N/A,TRUE,"general";"via3",#N/A,TRUE,"general"}</definedName>
    <definedName name="_v2" hidden="1">{"via1",#N/A,TRUE,"general";"via2",#N/A,TRUE,"general";"via3",#N/A,TRUE,"general"}</definedName>
    <definedName name="_v3" localSheetId="1" hidden="1">{"TAB1",#N/A,TRUE,"GENERAL";"TAB2",#N/A,TRUE,"GENERAL";"TAB3",#N/A,TRUE,"GENERAL";"TAB4",#N/A,TRUE,"GENERAL";"TAB5",#N/A,TRUE,"GENERAL"}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1"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1"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1"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1" hidden="1">{"via1",#N/A,TRUE,"general";"via2",#N/A,TRUE,"general";"via3",#N/A,TRUE,"general"}</definedName>
    <definedName name="_v7" localSheetId="0" hidden="1">{"via1",#N/A,TRUE,"general";"via2",#N/A,TRUE,"general";"via3",#N/A,TRUE,"general"}</definedName>
    <definedName name="_v7" hidden="1">{"via1",#N/A,TRUE,"general";"via2",#N/A,TRUE,"general";"via3",#N/A,TRUE,"general"}</definedName>
    <definedName name="_v8" localSheetId="1" hidden="1">{"TAB1",#N/A,TRUE,"GENERAL";"TAB2",#N/A,TRUE,"GENERAL";"TAB3",#N/A,TRUE,"GENERAL";"TAB4",#N/A,TRUE,"GENERAL";"TAB5",#N/A,TRUE,"GENERAL"}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1"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1" hidden="1">{"via1",#N/A,TRUE,"general";"via2",#N/A,TRUE,"general";"via3",#N/A,TRUE,"general"}</definedName>
    <definedName name="_vfv4" localSheetId="0"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1" hidden="1">{"TAB1",#N/A,TRUE,"GENERAL";"TAB2",#N/A,TRUE,"GENERAL";"TAB3",#N/A,TRUE,"GENERAL";"TAB4",#N/A,TRUE,"GENERAL";"TAB5",#N/A,TRUE,"GENERAL"}</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1" hidden="1">{"via1",#N/A,TRUE,"general";"via2",#N/A,TRUE,"general";"via3",#N/A,TRUE,"general"}</definedName>
    <definedName name="_x2" localSheetId="0" hidden="1">{"via1",#N/A,TRUE,"general";"via2",#N/A,TRUE,"general";"via3",#N/A,TRUE,"general"}</definedName>
    <definedName name="_x2" hidden="1">{"via1",#N/A,TRUE,"general";"via2",#N/A,TRUE,"general";"via3",#N/A,TRUE,"general"}</definedName>
    <definedName name="_x3" localSheetId="1"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1"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1" hidden="1">{"TAB1",#N/A,TRUE,"GENERAL";"TAB2",#N/A,TRUE,"GENERAL";"TAB3",#N/A,TRUE,"GENERAL";"TAB4",#N/A,TRUE,"GENERAL";"TAB5",#N/A,TRUE,"GENERAL"}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1"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1"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1" hidden="1">{"via1",#N/A,TRUE,"general";"via2",#N/A,TRUE,"general";"via3",#N/A,TRUE,"general"}</definedName>
    <definedName name="_x8" localSheetId="0" hidden="1">{"via1",#N/A,TRUE,"general";"via2",#N/A,TRUE,"general";"via3",#N/A,TRUE,"general"}</definedName>
    <definedName name="_x8" hidden="1">{"via1",#N/A,TRUE,"general";"via2",#N/A,TRUE,"general";"via3",#N/A,TRUE,"general"}</definedName>
    <definedName name="_x9" localSheetId="1" hidden="1">{"TAB1",#N/A,TRUE,"GENERAL";"TAB2",#N/A,TRUE,"GENERAL";"TAB3",#N/A,TRUE,"GENERAL";"TAB4",#N/A,TRUE,"GENERAL";"TAB5",#N/A,TRUE,"GENERAL"}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y2" localSheetId="1" hidden="1">{"TAB1",#N/A,TRUE,"GENERAL";"TAB2",#N/A,TRUE,"GENERAL";"TAB3",#N/A,TRUE,"GENERAL";"TAB4",#N/A,TRUE,"GENERAL";"TAB5",#N/A,TRUE,"GENERAL"}</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3" localSheetId="1" hidden="1">{"via1",#N/A,TRUE,"general";"via2",#N/A,TRUE,"general";"via3",#N/A,TRUE,"general"}</definedName>
    <definedName name="_y3" localSheetId="0" hidden="1">{"via1",#N/A,TRUE,"general";"via2",#N/A,TRUE,"general";"via3",#N/A,TRUE,"general"}</definedName>
    <definedName name="_y3" hidden="1">{"via1",#N/A,TRUE,"general";"via2",#N/A,TRUE,"general";"via3",#N/A,TRUE,"general"}</definedName>
    <definedName name="_y4" localSheetId="1" hidden="1">{"via1",#N/A,TRUE,"general";"via2",#N/A,TRUE,"general";"via3",#N/A,TRUE,"general"}</definedName>
    <definedName name="_y4" localSheetId="0" hidden="1">{"via1",#N/A,TRUE,"general";"via2",#N/A,TRUE,"general";"via3",#N/A,TRUE,"general"}</definedName>
    <definedName name="_y4" hidden="1">{"via1",#N/A,TRUE,"general";"via2",#N/A,TRUE,"general";"via3",#N/A,TRUE,"general"}</definedName>
    <definedName name="_y5" localSheetId="1" hidden="1">{"TAB1",#N/A,TRUE,"GENERAL";"TAB2",#N/A,TRUE,"GENERAL";"TAB3",#N/A,TRUE,"GENERAL";"TAB4",#N/A,TRUE,"GENERAL";"TAB5",#N/A,TRUE,"GENERAL"}</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1" hidden="1">{"via1",#N/A,TRUE,"general";"via2",#N/A,TRUE,"general";"via3",#N/A,TRUE,"general"}</definedName>
    <definedName name="_y6" localSheetId="0" hidden="1">{"via1",#N/A,TRUE,"general";"via2",#N/A,TRUE,"general";"via3",#N/A,TRUE,"general"}</definedName>
    <definedName name="_y6" hidden="1">{"via1",#N/A,TRUE,"general";"via2",#N/A,TRUE,"general";"via3",#N/A,TRUE,"general"}</definedName>
    <definedName name="_y7" localSheetId="1"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1"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1" hidden="1">{"TAB1",#N/A,TRUE,"GENERAL";"TAB2",#N/A,TRUE,"GENERAL";"TAB3",#N/A,TRUE,"GENERAL";"TAB4",#N/A,TRUE,"GENERAL";"TAB5",#N/A,TRUE,"GENERAL"}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1"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1" hidden="1">{"via1",#N/A,TRUE,"general";"via2",#N/A,TRUE,"general";"via3",#N/A,TRUE,"general"}</definedName>
    <definedName name="_z2" localSheetId="0" hidden="1">{"via1",#N/A,TRUE,"general";"via2",#N/A,TRUE,"general";"via3",#N/A,TRUE,"general"}</definedName>
    <definedName name="_z2" hidden="1">{"via1",#N/A,TRUE,"general";"via2",#N/A,TRUE,"general";"via3",#N/A,TRUE,"general"}</definedName>
    <definedName name="_z3" localSheetId="1"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1" hidden="1">{"TAB1",#N/A,TRUE,"GENERAL";"TAB2",#N/A,TRUE,"GENERAL";"TAB3",#N/A,TRUE,"GENERAL";"TAB4",#N/A,TRUE,"GENERAL";"TAB5",#N/A,TRUE,"GENERAL"}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1" hidden="1">{"via1",#N/A,TRUE,"general";"via2",#N/A,TRUE,"general";"via3",#N/A,TRUE,"general"}</definedName>
    <definedName name="_z5" localSheetId="0" hidden="1">{"via1",#N/A,TRUE,"general";"via2",#N/A,TRUE,"general";"via3",#N/A,TRUE,"general"}</definedName>
    <definedName name="_z5" hidden="1">{"via1",#N/A,TRUE,"general";"via2",#N/A,TRUE,"general";"via3",#N/A,TRUE,"general"}</definedName>
    <definedName name="_z6" localSheetId="1" hidden="1">{"TAB1",#N/A,TRUE,"GENERAL";"TAB2",#N/A,TRUE,"GENERAL";"TAB3",#N/A,TRUE,"GENERAL";"TAB4",#N/A,TRUE,"GENERAL";"TAB5",#N/A,TRUE,"GENERAL"}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a" localSheetId="1">'[23]DUB-823'!#REF!</definedName>
    <definedName name="a">'[23]DUB-823'!#REF!</definedName>
    <definedName name="A_1" localSheetId="0">#REF!</definedName>
    <definedName name="A_1">#REF!</definedName>
    <definedName name="A_impresión_IM" localSheetId="1">#REF!</definedName>
    <definedName name="A_impresión_IM" localSheetId="0">#REF!</definedName>
    <definedName name="A_impresión_IM">#REF!</definedName>
    <definedName name="A18A200" localSheetId="0">[24]ESPEC!#REF!</definedName>
    <definedName name="A18A200">[24]ESPEC!#REF!</definedName>
    <definedName name="a2a" localSheetId="1" hidden="1">{"TAB1",#N/A,TRUE,"GENERAL";"TAB2",#N/A,TRUE,"GENERAL";"TAB3",#N/A,TRUE,"GENERAL";"TAB4",#N/A,TRUE,"GENERAL";"TAB5",#N/A,TRUE,"GENERAL"}</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a" localSheetId="1">'INDICAR CÓDIGO DEL ITEM DE PAGO'!ERR</definedName>
    <definedName name="aa" localSheetId="0">'PROPUESTA ECONOMICA(Proponente)'!ERR</definedName>
    <definedName name="aa">[0]!ERR</definedName>
    <definedName name="AAA" localSheetId="1">'INDICAR CÓDIGO DEL ITEM DE PAGO'!ERR</definedName>
    <definedName name="AAA" localSheetId="0">'PROPUESTA ECONOMICA(Proponente)'!ERR</definedName>
    <definedName name="AAA">[0]!ERR</definedName>
    <definedName name="aaaaaa">[25]otros!$C$5</definedName>
    <definedName name="aaaaas" localSheetId="1" hidden="1">{"TAB1",#N/A,TRUE,"GENERAL";"TAB2",#N/A,TRUE,"GENERAL";"TAB3",#N/A,TRUE,"GENERAL";"TAB4",#N/A,TRUE,"GENERAL";"TAB5",#N/A,TRUE,"GENERAL"}</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1" hidden="1">{"TAB1",#N/A,TRUE,"GENERAL";"TAB2",#N/A,TRUE,"GENERAL";"TAB3",#N/A,TRUE,"GENERAL";"TAB4",#N/A,TRUE,"GENERAL";"TAB5",#N/A,TRUE,"GENERAL"}</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1">#REF!</definedName>
    <definedName name="abc">#REF!</definedName>
    <definedName name="ABCD" hidden="1">#REF!</definedName>
    <definedName name="ABCDE" hidden="1">#REF!</definedName>
    <definedName name="ABG">[6]AASHTO!$A$2:$F$5</definedName>
    <definedName name="absc1">[26]!absc</definedName>
    <definedName name="ac" localSheetId="0">#REF!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1">#REF!</definedName>
    <definedName name="ad" localSheetId="0">#REF!</definedName>
    <definedName name="ad">#REF!</definedName>
    <definedName name="adasd" localSheetId="0">#REF!</definedName>
    <definedName name="adasd">#REF!</definedName>
    <definedName name="ADFGSDB" localSheetId="1" hidden="1">{"via1",#N/A,TRUE,"general";"via2",#N/A,TRUE,"general";"via3",#N/A,TRUE,"general"}</definedName>
    <definedName name="ADFGSDB" localSheetId="0"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#REF!</definedName>
    <definedName name="ADMON1" localSheetId="0">#REF!</definedName>
    <definedName name="ADMON1">#REF!</definedName>
    <definedName name="adoc1">[26]!absc</definedName>
    <definedName name="ADOC125">[29]!absc</definedName>
    <definedName name="adoq">[30]!absc</definedName>
    <definedName name="ADSAD" localSheetId="1" hidden="1">{"TAB1",#N/A,TRUE,"GENERAL";"TAB2",#N/A,TRUE,"GENERAL";"TAB3",#N/A,TRUE,"GENERAL";"TAB4",#N/A,TRUE,"GENERAL";"TAB5",#N/A,TRUE,"GENERAL"}</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efa" localSheetId="1" hidden="1">{"via1",#N/A,TRUE,"general";"via2",#N/A,TRUE,"general";"via3",#N/A,TRUE,"general"}</definedName>
    <definedName name="aefa" localSheetId="0" hidden="1">{"via1",#N/A,TRUE,"general";"via2",#N/A,TRUE,"general";"via3",#N/A,TRUE,"general"}</definedName>
    <definedName name="aefa" hidden="1">{"via1",#N/A,TRUE,"general";"via2",#N/A,TRUE,"general";"via3",#N/A,TRUE,"general"}</definedName>
    <definedName name="afdsw" localSheetId="1"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1" hidden="1">{"via1",#N/A,TRUE,"general";"via2",#N/A,TRUE,"general";"via3",#N/A,TRUE,"general"}</definedName>
    <definedName name="agdsgg" localSheetId="0" hidden="1">{"via1",#N/A,TRUE,"general";"via2",#N/A,TRUE,"general";"via3",#N/A,TRUE,"general"}</definedName>
    <definedName name="agdsgg" hidden="1">{"via1",#N/A,TRUE,"general";"via2",#N/A,TRUE,"general";"via3",#N/A,TRUE,"general"}</definedName>
    <definedName name="aida">#REF!</definedName>
    <definedName name="aida1">#REF!</definedName>
    <definedName name="AIU" localSheetId="1">#REF!</definedName>
    <definedName name="AIU" localSheetId="0">#REF!</definedName>
    <definedName name="AIU">#REF!</definedName>
    <definedName name="AIU_01">#REF!</definedName>
    <definedName name="AIU_1">#REF!</definedName>
    <definedName name="AIU_2">#REF!</definedName>
    <definedName name="AjustDelAIU" localSheetId="1">#REF!</definedName>
    <definedName name="AjustDelAIU">#REF!</definedName>
    <definedName name="alam">#REF!</definedName>
    <definedName name="alc">[31]!absc</definedName>
    <definedName name="AlcanceProyecto" localSheetId="0">#REF!</definedName>
    <definedName name="AlcanceProyecto">#REF!</definedName>
    <definedName name="ALM" localSheetId="0">#REF!</definedName>
    <definedName name="ALM">#REF!</definedName>
    <definedName name="ALTO">[32]Tabla!$A$1:$A$5</definedName>
    <definedName name="Amount" localSheetId="0">#REF!</definedName>
    <definedName name="Amount">#REF!</definedName>
    <definedName name="ANCLAJE" localSheetId="1">'[33]MC SF GAVIONES'!#REF!</definedName>
    <definedName name="ANCLAJE">'[33]MC SF GAVIONES'!#REF!</definedName>
    <definedName name="AND" localSheetId="0">#REF!</definedName>
    <definedName name="AND">#REF!</definedName>
    <definedName name="anex7" localSheetId="0">#REF!</definedName>
    <definedName name="anex7">#REF!</definedName>
    <definedName name="anex8" localSheetId="0">#REF!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 localSheetId="0">#REF!</definedName>
    <definedName name="anexo8">#REF!</definedName>
    <definedName name="anexo9" localSheetId="0">#REF!</definedName>
    <definedName name="anexo9">#REF!</definedName>
    <definedName name="anexů7" localSheetId="0">#REF!</definedName>
    <definedName name="anexů7">#REF!</definedName>
    <definedName name="Antic">[35]BASES!$B$33</definedName>
    <definedName name="ANTICIPO">[36]BASES!$B$33</definedName>
    <definedName name="AÑO">[25]PRESUPUESTO!$D$13</definedName>
    <definedName name="AÑOWUIE">'[37]Res-Accide-10'!$R$2:$R$7</definedName>
    <definedName name="apaiy" localSheetId="0">#REF!</definedName>
    <definedName name="apaiy">#REF!</definedName>
    <definedName name="APELLIDOS" localSheetId="0">#REF!</definedName>
    <definedName name="APELLIDOS">#REF!</definedName>
    <definedName name="API" localSheetId="0">#REF!</definedName>
    <definedName name="API">#REF!</definedName>
    <definedName name="APU">[38]!absc</definedName>
    <definedName name="APU_directos" localSheetId="1">#REF!</definedName>
    <definedName name="APU_directos" localSheetId="0">#REF!</definedName>
    <definedName name="APU_directos">#REF!</definedName>
    <definedName name="APU221.1" localSheetId="1">#REF!</definedName>
    <definedName name="APU221.1" localSheetId="0">#REF!</definedName>
    <definedName name="APU221.1">#REF!</definedName>
    <definedName name="APU221.2" localSheetId="1">#REF!</definedName>
    <definedName name="APU221.2" localSheetId="0">#REF!</definedName>
    <definedName name="APU221.2">#REF!</definedName>
    <definedName name="aq" localSheetId="1">'INDICAR CÓDIGO DEL ITEM DE PAGO'!ERR</definedName>
    <definedName name="aq" localSheetId="0">'PROPUESTA ECONOMICA(Proponente)'!ERR</definedName>
    <definedName name="aq">[0]!ERR</definedName>
    <definedName name="aqaq" localSheetId="1" hidden="1">{"TAB1",#N/A,TRUE,"GENERAL";"TAB2",#N/A,TRUE,"GENERAL";"TAB3",#N/A,TRUE,"GENERAL";"TAB4",#N/A,TRUE,"GENERAL";"TAB5",#N/A,TRUE,"GENERAL"}</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1">'INDICAR CÓDIGO DEL ITEM DE PAGO'!$A$1:$Q$94</definedName>
    <definedName name="_xlnm.Print_Area" localSheetId="0">'PROPUESTA ECONOMICA(Proponente)'!$A$1:$M$137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 localSheetId="0">#REF!</definedName>
    <definedName name="Areatotal">#REF!</definedName>
    <definedName name="Aref" localSheetId="0">#REF!</definedName>
    <definedName name="Aref">#REF!</definedName>
    <definedName name="armuve" localSheetId="1">'INDICAR CÓDIGO DEL ITEM DE PAGO'!ERR</definedName>
    <definedName name="armuve" localSheetId="0">'PROPUESTA ECONOMICA(Proponente)'!ERR</definedName>
    <definedName name="armuve">[0]!ERR</definedName>
    <definedName name="ARP" localSheetId="0">#REF!</definedName>
    <definedName name="ARP">#REF!</definedName>
    <definedName name="ARS" localSheetId="0">#REF!</definedName>
    <definedName name="ARS">#REF!</definedName>
    <definedName name="as" localSheetId="1">'INDICAR CÓDIGO DEL ITEM DE PAGO'!ERR</definedName>
    <definedName name="as" localSheetId="0">'PROPUESTA ECONOMICA(Proponente)'!ERR</definedName>
    <definedName name="as">[0]!ERR</definedName>
    <definedName name="ASB">[6]AASHTO!$A$8:$F$11</definedName>
    <definedName name="ASD" localSheetId="1" hidden="1">{"via1",#N/A,TRUE,"general";"via2",#N/A,TRUE,"general";"via3",#N/A,TRUE,"general"}</definedName>
    <definedName name="ASD" localSheetId="0" hidden="1">{"via1",#N/A,TRUE,"general";"via2",#N/A,TRUE,"general";"via3",#N/A,TRUE,"general"}</definedName>
    <definedName name="ASD" hidden="1">{"via1",#N/A,TRUE,"general";"via2",#N/A,TRUE,"general";"via3",#N/A,TRUE,"general"}</definedName>
    <definedName name="ASDA" localSheetId="1"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d" localSheetId="1" hidden="1">{"TAB1",#N/A,TRUE,"GENERAL";"TAB2",#N/A,TRUE,"GENERAL";"TAB3",#N/A,TRUE,"GENERAL";"TAB4",#N/A,TRUE,"GENERAL";"TAB5",#N/A,TRUE,"GENERAL"}</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f" localSheetId="1" hidden="1">{"via1",#N/A,TRUE,"general";"via2",#N/A,TRUE,"general";"via3",#N/A,TRUE,"general"}</definedName>
    <definedName name="asdf" localSheetId="0" hidden="1">{"via1",#N/A,TRUE,"general";"via2",#N/A,TRUE,"general";"via3",#N/A,TRUE,"general"}</definedName>
    <definedName name="asdf" hidden="1">{"via1",#N/A,TRUE,"general";"via2",#N/A,TRUE,"general";"via3",#N/A,TRUE,"general"}</definedName>
    <definedName name="asdfa" localSheetId="1"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1">'INDICAR CÓDIGO DEL ITEM DE PAGO'!ERR</definedName>
    <definedName name="ASDFGHJKLÑ" localSheetId="0">'PROPUESTA ECONOMICA(Proponente)'!ERR</definedName>
    <definedName name="ASDFGHJKLÑ">[0]!ERR</definedName>
    <definedName name="asfasd" localSheetId="1" hidden="1">{"via1",#N/A,TRUE,"general";"via2",#N/A,TRUE,"general";"via3",#N/A,TRUE,"general"}</definedName>
    <definedName name="asfasd" localSheetId="0" hidden="1">{"via1",#N/A,TRUE,"general";"via2",#N/A,TRUE,"general";"via3",#N/A,TRUE,"general"}</definedName>
    <definedName name="asfasd" hidden="1">{"via1",#N/A,TRUE,"general";"via2",#N/A,TRUE,"general";"via3",#N/A,TRUE,"general"}</definedName>
    <definedName name="asfasdl" localSheetId="1"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hidden="1">{#N/A,#N/A,TRUE,"INGENIERIA";#N/A,#N/A,TRUE,"COMPRAS";#N/A,#N/A,TRUE,"DIRECCION";#N/A,#N/A,TRUE,"RESUMEN"}</definedName>
    <definedName name="asff" localSheetId="1" hidden="1">{"TAB1",#N/A,TRUE,"GENERAL";"TAB2",#N/A,TRUE,"GENERAL";"TAB3",#N/A,TRUE,"GENERAL";"TAB4",#N/A,TRUE,"GENERAL";"TAB5",#N/A,TRUE,"GENERAL"}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1" hidden="1">{"via1",#N/A,TRUE,"general";"via2",#N/A,TRUE,"general";"via3",#N/A,TRUE,"general"}</definedName>
    <definedName name="asfghjoi" localSheetId="0" hidden="1">{"via1",#N/A,TRUE,"general";"via2",#N/A,TRUE,"general";"via3",#N/A,TRUE,"general"}</definedName>
    <definedName name="asfghjoi" hidden="1">{"via1",#N/A,TRUE,"general";"via2",#N/A,TRUE,"general";"via3",#N/A,TRUE,"general"}</definedName>
    <definedName name="asojkdr" localSheetId="1" hidden="1">{"TAB1",#N/A,TRUE,"GENERAL";"TAB2",#N/A,TRUE,"GENERAL";"TAB3",#N/A,TRUE,"GENERAL";"TAB4",#N/A,TRUE,"GENERAL";"TAB5",#N/A,TRUE,"GENERAL"}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 localSheetId="1">#REF!</definedName>
    <definedName name="auto1" localSheetId="0">#REF!</definedName>
    <definedName name="auto1">#REF!</definedName>
    <definedName name="auto123" localSheetId="1">#REF!</definedName>
    <definedName name="auto123" localSheetId="0">#REF!</definedName>
    <definedName name="auto123">#REF!</definedName>
    <definedName name="auto2" localSheetId="1">#REF!</definedName>
    <definedName name="auto2" localSheetId="0">#REF!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 localSheetId="0">#REF!,#REF!,#REF!,#REF!,#REF!,#REF!,#REF!,#REF!,#REF!,#REF!,#REF!,#REF!,#REF!,#REF!,#REF!,#REF!,#REF!,#REF!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#REF!,#REF!,#REF!,#REF!,#REF!,#REF!,#REF!,#REF!,#REF!,#REF!,#REF!,#REF!,#REF!,#REF!,#REF!,#REF!,#REF!,#REF!</definedName>
    <definedName name="AW" localSheetId="1">#REF!</definedName>
    <definedName name="AW" localSheetId="0">#REF!</definedName>
    <definedName name="AW">#REF!</definedName>
    <definedName name="azaz" localSheetId="1" hidden="1">{"TAB1",#N/A,TRUE,"GENERAL";"TAB2",#N/A,TRUE,"GENERAL";"TAB3",#N/A,TRUE,"GENERAL";"TAB4",#N/A,TRUE,"GENERAL";"TAB5",#N/A,TRUE,"GENERAL"}</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1" hidden="1">{"via1",#N/A,TRUE,"general";"via2",#N/A,TRUE,"general";"via3",#N/A,TRUE,"general"}</definedName>
    <definedName name="B" localSheetId="0" hidden="1">{"via1",#N/A,TRUE,"general";"via2",#N/A,TRUE,"general";"via3",#N/A,TRUE,"general"}</definedName>
    <definedName name="B" hidden="1">{"via1",#N/A,TRUE,"general";"via2",#N/A,TRUE,"general";"via3",#N/A,TRUE,"general"}</definedName>
    <definedName name="Bajo_L">[32]Tabla!$A$1:$A$5</definedName>
    <definedName name="bASE" localSheetId="1">#REF!</definedName>
    <definedName name="Base" localSheetId="0">#REF!</definedName>
    <definedName name="Base">#REF!</definedName>
    <definedName name="Base_datos_IM" localSheetId="0">#REF!</definedName>
    <definedName name="Base_datos_IM">#REF!</definedName>
    <definedName name="base1" localSheetId="0">#REF!</definedName>
    <definedName name="base1">#REF!</definedName>
    <definedName name="base2">#REF!</definedName>
    <definedName name="basedatos">[42]Hoja1!$A$4:$BZ$55</definedName>
    <definedName name="_xlnm.Database" localSheetId="1">#REF!</definedName>
    <definedName name="_xlnm.Database" localSheetId="0">#REF!</definedName>
    <definedName name="_xlnm.Database">#REF!</definedName>
    <definedName name="BaseDeDatos1" localSheetId="0">#REF!</definedName>
    <definedName name="BaseDeDatos1">#REF!</definedName>
    <definedName name="basep">[43]PRESUPUESTAL!$A$4:$P$190</definedName>
    <definedName name="Basica_Centro_costo_2001" localSheetId="0">#REF!</definedName>
    <definedName name="Basica_Centro_costo_2001">#REF!</definedName>
    <definedName name="Basica_Facturacion_2001" localSheetId="0">#REF!</definedName>
    <definedName name="Basica_Facturacion_2001">#REF!</definedName>
    <definedName name="Basica_Reserva_2001" localSheetId="0">#REF!</definedName>
    <definedName name="Basica_Reserva_2001">#REF!</definedName>
    <definedName name="Básico">#REF!</definedName>
    <definedName name="BB" localSheetId="1">'INDICAR CÓDIGO DEL ITEM DE PAGO'!ERR</definedName>
    <definedName name="BB" localSheetId="0">'PROPUESTA ECONOMICA(Proponente)'!ERR</definedName>
    <definedName name="BB">[0]!ERR</definedName>
    <definedName name="bbbbbb" localSheetId="1" hidden="1">{"via1",#N/A,TRUE,"general";"via2",#N/A,TRUE,"general";"via3",#N/A,TRUE,"general"}</definedName>
    <definedName name="bbbbbb" localSheetId="0" hidden="1">{"via1",#N/A,TRUE,"general";"via2",#N/A,TRUE,"general";"via3",#N/A,TRUE,"general"}</definedName>
    <definedName name="bbbbbb" hidden="1">{"via1",#N/A,TRUE,"general";"via2",#N/A,TRUE,"general";"via3",#N/A,TRUE,"general"}</definedName>
    <definedName name="bbbbbh" localSheetId="1" hidden="1">{"TAB1",#N/A,TRUE,"GENERAL";"TAB2",#N/A,TRUE,"GENERAL";"TAB3",#N/A,TRUE,"GENERAL";"TAB4",#N/A,TRUE,"GENERAL";"TAB5",#N/A,TRUE,"GENERAL"}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1"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1"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1" hidden="1">{"via1",#N/A,TRUE,"general";"via2",#N/A,TRUE,"general";"via3",#N/A,TRUE,"general"}</definedName>
    <definedName name="BDFB" localSheetId="0" hidden="1">{"via1",#N/A,TRUE,"general";"via2",#N/A,TRUE,"general";"via3",#N/A,TRUE,"general"}</definedName>
    <definedName name="BDFB" hidden="1">{"via1",#N/A,TRUE,"general";"via2",#N/A,TRUE,"general";"via3",#N/A,TRUE,"general"}</definedName>
    <definedName name="BDFGDG" localSheetId="1" hidden="1">{"TAB1",#N/A,TRUE,"GENERAL";"TAB2",#N/A,TRUE,"GENERAL";"TAB3",#N/A,TRUE,"GENERAL";"TAB4",#N/A,TRUE,"GENERAL";"TAB5",#N/A,TRUE,"GENERAL"}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1"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1" hidden="1">{"TAB1",#N/A,TRUE,"GENERAL";"TAB2",#N/A,TRUE,"GENERAL";"TAB3",#N/A,TRUE,"GENERAL";"TAB4",#N/A,TRUE,"GENERAL";"TAB5",#N/A,TRUE,"GENERAL"}</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b" localSheetId="1" hidden="1">{"TAB1",#N/A,TRUE,"GENERAL";"TAB2",#N/A,TRUE,"GENERAL";"TAB3",#N/A,TRUE,"GENERAL";"TAB4",#N/A,TRUE,"GENERAL";"TAB5",#N/A,TRUE,"GENERAL"}</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1" hidden="1">{"via1",#N/A,TRUE,"general";"via2",#N/A,TRUE,"general";"via3",#N/A,TRUE,"general"}</definedName>
    <definedName name="BGDGFRT" localSheetId="0" hidden="1">{"via1",#N/A,TRUE,"general";"via2",#N/A,TRUE,"general";"via3",#N/A,TRUE,"general"}</definedName>
    <definedName name="BGDGFRT" hidden="1">{"via1",#N/A,TRUE,"general";"via2",#N/A,TRUE,"general";"via3",#N/A,TRUE,"general"}</definedName>
    <definedName name="BGFBFH" localSheetId="1"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T">#REF!</definedName>
    <definedName name="bgvfcdx" localSheetId="1" hidden="1">{"via1",#N/A,TRUE,"general";"via2",#N/A,TRUE,"general";"via3",#N/A,TRUE,"general"}</definedName>
    <definedName name="bgvfcdx" localSheetId="0"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 localSheetId="0">#REF!</definedName>
    <definedName name="blEqCantiInf1">#REF!</definedName>
    <definedName name="blEqCantiInf2" localSheetId="0">#REF!</definedName>
    <definedName name="blEqCantiInf2">#REF!</definedName>
    <definedName name="blEqClaseInf1" localSheetId="0">#REF!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 localSheetId="0">#REF!</definedName>
    <definedName name="blReferenciaInforme">#REF!</definedName>
    <definedName name="bn" localSheetId="1">#REF!</definedName>
    <definedName name="bn" localSheetId="0">#REF!</definedName>
    <definedName name="bn">#REF!</definedName>
    <definedName name="Bombas" localSheetId="0">#REF!</definedName>
    <definedName name="Bombas">#REF!</definedName>
    <definedName name="BONO">#REF!</definedName>
    <definedName name="BORDER1">[45]steel!#REF!</definedName>
    <definedName name="BORDET" localSheetId="0">#REF!</definedName>
    <definedName name="BORDET">#REF!</definedName>
    <definedName name="BORSHE">'[3]7422CW00'!#REF!</definedName>
    <definedName name="BORSUM">'[3]7422CW00'!#REF!</definedName>
    <definedName name="boxes">#REF!</definedName>
    <definedName name="BQ">#REF!</definedName>
    <definedName name="br" localSheetId="1" hidden="1">{"TAB1",#N/A,TRUE,"GENERAL";"TAB2",#N/A,TRUE,"GENERAL";"TAB3",#N/A,TRUE,"GENERAL";"TAB4",#N/A,TRUE,"GENERAL";"TAB5",#N/A,TRUE,"GENERAL"}</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1" hidden="1">{"via1",#N/A,TRUE,"general";"via2",#N/A,TRUE,"general";"via3",#N/A,TRUE,"general"}</definedName>
    <definedName name="bsb" localSheetId="0" hidden="1">{"via1",#N/A,TRUE,"general";"via2",#N/A,TRUE,"general";"via3",#N/A,TRUE,"general"}</definedName>
    <definedName name="bsb" hidden="1">{"via1",#N/A,TRUE,"general";"via2",#N/A,TRUE,"general";"via3",#N/A,TRUE,"general"}</definedName>
    <definedName name="bspoi" localSheetId="1" hidden="1">{"TAB1",#N/A,TRUE,"GENERAL";"TAB2",#N/A,TRUE,"GENERAL";"TAB3",#N/A,TRUE,"GENERAL";"TAB4",#N/A,TRUE,"GENERAL";"TAB5",#N/A,TRUE,"GENERAL"}</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1" hidden="1">{"via1",#N/A,TRUE,"general";"via2",#N/A,TRUE,"general";"via3",#N/A,TRUE,"general"}</definedName>
    <definedName name="bt" localSheetId="0" hidden="1">{"via1",#N/A,TRUE,"general";"via2",#N/A,TRUE,"general";"via3",#N/A,TRUE,"general"}</definedName>
    <definedName name="bt" hidden="1">{"via1",#N/A,TRUE,"general";"via2",#N/A,TRUE,"general";"via3",#N/A,TRUE,"general"}</definedName>
    <definedName name="BTYJHTR" localSheetId="1" hidden="1">{"TAB1",#N/A,TRUE,"GENERAL";"TAB2",#N/A,TRUE,"GENERAL";"TAB3",#N/A,TRUE,"GENERAL";"TAB4",#N/A,TRUE,"GENERAL";"TAB5",#N/A,TRUE,"GENERAL"}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1" hidden="1">{"TAB1",#N/A,TRUE,"GENERAL";"TAB2",#N/A,TRUE,"GENERAL";"TAB3",#N/A,TRUE,"GENERAL";"TAB4",#N/A,TRUE,"GENERAL";"TAB5",#N/A,TRUE,"GENERAL"}</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1" hidden="1">{"via1",#N/A,TRUE,"general";"via2",#N/A,TRUE,"general";"via3",#N/A,TRUE,"general"}</definedName>
    <definedName name="bvcb" localSheetId="0" hidden="1">{"via1",#N/A,TRUE,"general";"via2",#N/A,TRUE,"general";"via3",#N/A,TRUE,"general"}</definedName>
    <definedName name="bvcb" hidden="1">{"via1",#N/A,TRUE,"general";"via2",#N/A,TRUE,"general";"via3",#N/A,TRUE,"general"}</definedName>
    <definedName name="bvn" localSheetId="1"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y" localSheetId="1" hidden="1">{"via1",#N/A,TRUE,"general";"via2",#N/A,TRUE,"general";"via3",#N/A,TRUE,"general"}</definedName>
    <definedName name="by" localSheetId="0" hidden="1">{"via1",#N/A,TRUE,"general";"via2",#N/A,TRUE,"general";"via3",#N/A,TRUE,"general"}</definedName>
    <definedName name="by" hidden="1">{"via1",#N/A,TRUE,"general";"via2",#N/A,TRUE,"general";"via3",#N/A,TRUE,"general"}</definedName>
    <definedName name="C._C.">#REF!</definedName>
    <definedName name="C_" localSheetId="1">#REF!</definedName>
    <definedName name="C_" localSheetId="0">#REF!</definedName>
    <definedName name="C_">#REF!</definedName>
    <definedName name="CA" localSheetId="0">#REF!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1">#REF!</definedName>
    <definedName name="CANT">#REF!</definedName>
    <definedName name="cantidad" localSheetId="0">'[48]TRAMO 03'!$F:$F,'[48]TRAMO 03'!$I:$I,'[48]TRAMO 03'!$K:$K,'[48]TRAMO 03'!#REF!,'[48]TRAMO 03'!#REF!,'[48]TRAMO 03'!#REF!,'[48]TRAMO 03'!#REF!,'[48]TRAMO 03'!#REF!,'[48]TRAMO 03'!#REF!,'[48]TRAMO 03'!#REF!,'[48]TRAMO 03'!#REF!,'[48]TRAMO 03'!#REF!,'[48]TRAMO 03'!#REF!,'[48]TRAMO 03'!#REF!,'[48]TRAMO 03'!#REF!,'[48]TRAMO 03'!#REF!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1">#REF!</definedName>
    <definedName name="CAP" localSheetId="0">#REF!</definedName>
    <definedName name="CAP">#REF!</definedName>
    <definedName name="CAPAC._HSE" localSheetId="0">#REF!</definedName>
    <definedName name="CAPAC._HSE">#REF!</definedName>
    <definedName name="CARGA" localSheetId="0">#REF!</definedName>
    <definedName name="CARGA">#REF!</definedName>
    <definedName name="CARGOS">#REF!</definedName>
    <definedName name="carlos" localSheetId="0">MODULO10.auto_abrir</definedName>
    <definedName name="carlos">MODULO10.auto_abrir</definedName>
    <definedName name="CBLES" localSheetId="0">#REF!</definedName>
    <definedName name="CBLES">#REF!</definedName>
    <definedName name="CBLES1" localSheetId="0">#REF!</definedName>
    <definedName name="CBLES1">#REF!</definedName>
    <definedName name="CBRDISEÑO">[49]SECTORIZACIÓN!$A$12:$G$20</definedName>
    <definedName name="CBWorkbookPriority" hidden="1">-1602700874</definedName>
    <definedName name="CC">[50]Personalizar!$G$22:$G$25</definedName>
    <definedName name="ccccc" localSheetId="1" hidden="1">{"TAB1",#N/A,TRUE,"GENERAL";"TAB2",#N/A,TRUE,"GENERAL";"TAB3",#N/A,TRUE,"GENERAL";"TAB4",#N/A,TRUE,"GENERAL";"TAB5",#N/A,TRUE,"GENERAL"}</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1">'[51]A. P. U.'!#REF!</definedName>
    <definedName name="CCCCCC">'[51]A. P. U.'!#REF!</definedName>
    <definedName name="CCT" localSheetId="0">#REF!</definedName>
    <definedName name="CCT">#REF!</definedName>
    <definedName name="ccto210" localSheetId="1">#REF!</definedName>
    <definedName name="ccto210" localSheetId="0">#REF!</definedName>
    <definedName name="ccto210">#REF!</definedName>
    <definedName name="cd">[52]Hoja1!$C$81</definedName>
    <definedName name="cdcdc" localSheetId="1" hidden="1">{"via1",#N/A,TRUE,"general";"via2",#N/A,TRUE,"general";"via3",#N/A,TRUE,"general"}</definedName>
    <definedName name="cdcdc" localSheetId="0" hidden="1">{"via1",#N/A,TRUE,"general";"via2",#N/A,TRUE,"general";"via3",#N/A,TRUE,"general"}</definedName>
    <definedName name="cdcdc" hidden="1">{"via1",#N/A,TRUE,"general";"via2",#N/A,TRUE,"general";"via3",#N/A,TRUE,"general"}</definedName>
    <definedName name="CDctrl">[35]CDItem!$G$8</definedName>
    <definedName name="CDE" localSheetId="0">#REF!</definedName>
    <definedName name="CDE">#REF!</definedName>
    <definedName name="cdfgrtfd" localSheetId="0" hidden="1">#REF!</definedName>
    <definedName name="cdfgrtfd" hidden="1">#REF!</definedName>
    <definedName name="ceerf" localSheetId="1" hidden="1">{"TAB1",#N/A,TRUE,"GENERAL";"TAB2",#N/A,TRUE,"GENERAL";"TAB3",#N/A,TRUE,"GENERAL";"TAB4",#N/A,TRUE,"GENERAL";"TAB5",#N/A,TRUE,"GENERAL"}</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MENTO" localSheetId="1">[53]Insum!$A$3:$H$63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0">#REF!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 localSheetId="0">#REF!</definedName>
    <definedName name="CMIBLE">#REF!</definedName>
    <definedName name="CMIBLE1" localSheetId="0">#REF!</definedName>
    <definedName name="CMIBLE1">#REF!</definedName>
    <definedName name="Cod" localSheetId="0">#REF!</definedName>
    <definedName name="Cod">#REF!</definedName>
    <definedName name="CodActEco">[10]EMPRESA!$F$10</definedName>
    <definedName name="codigo" localSheetId="0">#REF!,#REF!</definedName>
    <definedName name="codigo">#REF!,#REF!</definedName>
    <definedName name="CodigoInversion" localSheetId="0">#REF!</definedName>
    <definedName name="CodigoInversion">#REF!</definedName>
    <definedName name="CodigoProyecto">#REF!</definedName>
    <definedName name="Codigos">#REF!</definedName>
    <definedName name="CODOS">#REF!</definedName>
    <definedName name="cogvsiruj">[34]COMPARATIVO!#REF!</definedName>
    <definedName name="COLON" localSheetId="0">#REF!</definedName>
    <definedName name="COLON">#REF!</definedName>
    <definedName name="ColTap">'[20]Coloc. e Interc. Tapones'!$E$1:$E$65536</definedName>
    <definedName name="Com">'[40]LIQUIDA-NOMINA'!$AL$4</definedName>
    <definedName name="COMIDA" localSheetId="0">#REF!</definedName>
    <definedName name="COMIDA">#REF!</definedName>
    <definedName name="Compresores" localSheetId="0">#REF!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1">'INDICAR CÓDIGO DEL ITEM DE PAGO'!ERR</definedName>
    <definedName name="COPIA" localSheetId="0">'PROPUESTA ECONOMICA(Proponente)'!ERR</definedName>
    <definedName name="COPIA">[0]!ERR</definedName>
    <definedName name="COPIA1" localSheetId="0">#REF!</definedName>
    <definedName name="COPIA1">#REF!</definedName>
    <definedName name="COPIA2" localSheetId="0">#REF!</definedName>
    <definedName name="COPIA2">#REF!</definedName>
    <definedName name="copiao4" localSheetId="1">'INDICAR CÓDIGO DEL ITEM DE PAGO'!ERR</definedName>
    <definedName name="copiao4" localSheetId="0">'PROPUESTA ECONOMICA(Proponente)'!ERR</definedName>
    <definedName name="copiao4">[0]!ERR</definedName>
    <definedName name="corri" localSheetId="1">'INDICAR CÓDIGO DEL ITEM DE PAGO'!ERR</definedName>
    <definedName name="corri" localSheetId="0">'PROPUESTA ECONOMICA(Proponente)'!ERR</definedName>
    <definedName name="corri">[0]!ERR</definedName>
    <definedName name="COSTO_FRENTE">[57]BITACORA!$E$1:$E$65536</definedName>
    <definedName name="costo2" localSheetId="0" hidden="1">#REF!</definedName>
    <definedName name="costo2" hidden="1">#REF!</definedName>
    <definedName name="COSTODIRECTO" localSheetId="1">#REF!</definedName>
    <definedName name="COSTODIRECTO" localSheetId="0">#REF!</definedName>
    <definedName name="COSTODIRECTO">#REF!</definedName>
    <definedName name="COSTOS">[58]TARIFAS!$A$1:$F$52</definedName>
    <definedName name="CRIT" localSheetId="0">#REF!</definedName>
    <definedName name="CRIT">#REF!</definedName>
    <definedName name="CRIT_APIAY" localSheetId="0">#REF!</definedName>
    <definedName name="CRIT_APIAY">#REF!</definedName>
    <definedName name="CRIT_CHICHI" localSheetId="0">#REF!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 localSheetId="0">#REF!</definedName>
    <definedName name="cs">#REF!</definedName>
    <definedName name="CS_AVG_SIZE" localSheetId="0">#REF!</definedName>
    <definedName name="CS_AVG_SIZE">#REF!</definedName>
    <definedName name="CS_WELDING" localSheetId="0">#REF!</definedName>
    <definedName name="CS_WELDING">#REF!</definedName>
    <definedName name="CTA" localSheetId="1">#REF!</definedName>
    <definedName name="CTA">#REF!</definedName>
    <definedName name="CTE">#REF!</definedName>
    <definedName name="CTR">'[3]7422CW00'!#REF!</definedName>
    <definedName name="CTRPAG">'[3]7422CW00'!#REF!</definedName>
    <definedName name="CUAL" localSheetId="1">'INDICAR CÓDIGO DEL ITEM DE PAGO'!ERR</definedName>
    <definedName name="CUAL" localSheetId="0">'PROPUESTA ECONOMICA(Proponente)'!ERR</definedName>
    <definedName name="CUAL">[0]!ERR</definedName>
    <definedName name="CUBS" localSheetId="1">#REF!</definedName>
    <definedName name="CUBS" localSheetId="0">#REF!</definedName>
    <definedName name="CUBS">#REF!</definedName>
    <definedName name="CUNET" localSheetId="1" hidden="1">{"via1",#N/A,TRUE,"general";"via2",#N/A,TRUE,"general";"via3",#N/A,TRUE,"general"}</definedName>
    <definedName name="CUNET" localSheetId="0" hidden="1">{"via1",#N/A,TRUE,"general";"via2",#N/A,TRUE,"general";"via3",#N/A,TRUE,"general"}</definedName>
    <definedName name="CUNET" hidden="1">{"via1",#N/A,TRUE,"general";"via2",#N/A,TRUE,"general";"via3",#N/A,TRUE,"general"}</definedName>
    <definedName name="Customize">[50]!Customize</definedName>
    <definedName name="cv" localSheetId="1">#REF!</definedName>
    <definedName name="cv" localSheetId="0">#REF!</definedName>
    <definedName name="cv">#REF!</definedName>
    <definedName name="CVa">'[20]Cambio de Valv.'!$E$1:$E$65536</definedName>
    <definedName name="cvbcvbf" localSheetId="0" hidden="1">{#N/A,#N/A,TRUE,"INGENIERIA";#N/A,#N/A,TRUE,"COMPRAS";#N/A,#N/A,TRUE,"DIRECCION";#N/A,#N/A,TRUE,"RESUMEN"}</definedName>
    <definedName name="cvbcvbf" hidden="1">{#N/A,#N/A,TRUE,"INGENIERIA";#N/A,#N/A,TRUE,"COMPRAS";#N/A,#N/A,TRUE,"DIRECCION";#N/A,#N/A,TRUE,"RESUMEN"}</definedName>
    <definedName name="cvfvd" localSheetId="1" hidden="1">{"via1",#N/A,TRUE,"general";"via2",#N/A,TRUE,"general";"via3",#N/A,TRUE,"general"}</definedName>
    <definedName name="cvfvd" localSheetId="0" hidden="1">{"via1",#N/A,TRUE,"general";"via2",#N/A,TRUE,"general";"via3",#N/A,TRUE,"general"}</definedName>
    <definedName name="cvfvd" hidden="1">{"via1",#N/A,TRUE,"general";"via2",#N/A,TRUE,"general";"via3",#N/A,TRUE,"general"}</definedName>
    <definedName name="cvn" localSheetId="1" hidden="1">{"TAB1",#N/A,TRUE,"GENERAL";"TAB2",#N/A,TRUE,"GENERAL";"TAB3",#N/A,TRUE,"GENERAL";"TAB4",#N/A,TRUE,"GENERAL";"TAB5",#N/A,TRUE,"GENERAL"}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1" hidden="1">{"via1",#N/A,TRUE,"general";"via2",#N/A,TRUE,"general";"via3",#N/A,TRUE,"general"}</definedName>
    <definedName name="CVXC" localSheetId="0" hidden="1">{"via1",#N/A,TRUE,"general";"via2",#N/A,TRUE,"general";"via3",#N/A,TRUE,"general"}</definedName>
    <definedName name="CVXC" hidden="1">{"via1",#N/A,TRUE,"general";"via2",#N/A,TRUE,"general";"via3",#N/A,TRUE,"general"}</definedName>
    <definedName name="d" localSheetId="1" hidden="1">{"TAB1",#N/A,TRUE,"GENERAL";"TAB2",#N/A,TRUE,"GENERAL";"TAB3",#N/A,TRUE,"GENERAL";"TAB4",#N/A,TRUE,"GENERAL";"TAB5",#N/A,TRUE,"GENERAL"}</definedName>
    <definedName name="d" localSheetId="0"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1">'[23]GPI 526'!#REF!</definedName>
    <definedName name="dario">'[23]GPI 526'!#REF!</definedName>
    <definedName name="DASD" localSheetId="1" hidden="1">{"TAB1",#N/A,TRUE,"GENERAL";"TAB2",#N/A,TRUE,"GENERAL";"TAB3",#N/A,TRUE,"GENERAL";"TAB4",#N/A,TRUE,"GENERAL";"TAB5",#N/A,TRUE,"GENERAL"}</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1">#REF!</definedName>
    <definedName name="datos" localSheetId="0">#REF!</definedName>
    <definedName name="datos">#REF!</definedName>
    <definedName name="DBASE1" localSheetId="0">#REF!</definedName>
    <definedName name="DBASE1">#REF!</definedName>
    <definedName name="DBASE2" localSheetId="0">#REF!</definedName>
    <definedName name="DBASE2">#REF!</definedName>
    <definedName name="DBASE3">#REF!</definedName>
    <definedName name="dbfdfbi" localSheetId="1" hidden="1">{"TAB1",#N/A,TRUE,"GENERAL";"TAB2",#N/A,TRUE,"GENERAL";"TAB3",#N/A,TRUE,"GENERAL";"TAB4",#N/A,TRUE,"GENERAL";"TAB5",#N/A,TRUE,"GENERAL"}</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 localSheetId="1">#REF!</definedName>
    <definedName name="Dbgcm" localSheetId="0">#REF!</definedName>
    <definedName name="Dbgcm">#REF!</definedName>
    <definedName name="dc" localSheetId="0">#REF!</definedName>
    <definedName name="dc">#REF!</definedName>
    <definedName name="Dcacm" localSheetId="1">#REF!</definedName>
    <definedName name="Dcacm" localSheetId="0">#REF!</definedName>
    <definedName name="Dcacm">#REF!</definedName>
    <definedName name="DCI" localSheetId="0">[12]Tablas!#REF!</definedName>
    <definedName name="DCI">[12]Tablas!#REF!</definedName>
    <definedName name="DCI1_1" localSheetId="0">[12]Tablas!#REF!</definedName>
    <definedName name="DCI1_1">[12]Tablas!#REF!</definedName>
    <definedName name="DCI1_1_1" localSheetId="0">[12]Tablas!#REF!</definedName>
    <definedName name="DCI1_1_1">[12]Tablas!#REF!</definedName>
    <definedName name="DCI1_1_2" localSheetId="0">[12]Tablas!#REF!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0">#REF!</definedName>
    <definedName name="DCorriente">#REF!</definedName>
    <definedName name="Dcorriente1">'[62]Pta a tierra'!#REF!</definedName>
    <definedName name="DCSDCTV" localSheetId="1" hidden="1">{"via1",#N/A,TRUE,"general";"via2",#N/A,TRUE,"general";"via3",#N/A,TRUE,"general"}</definedName>
    <definedName name="DCSDCTV" localSheetId="0" hidden="1">{"via1",#N/A,TRUE,"general";"via2",#N/A,TRUE,"general";"via3",#N/A,TRUE,"general"}</definedName>
    <definedName name="DCSDCTV" hidden="1">{"via1",#N/A,TRUE,"general";"via2",#N/A,TRUE,"general";"via3",#N/A,TRUE,"general"}</definedName>
    <definedName name="dd" localSheetId="1">#REF!</definedName>
    <definedName name="dd" localSheetId="0">#REF!</definedName>
    <definedName name="dd">#REF!</definedName>
    <definedName name="ddd" localSheetId="1" hidden="1">{"via1",#N/A,TRUE,"general";"via2",#N/A,TRUE,"general";"via3",#N/A,TRUE,"general"}</definedName>
    <definedName name="ddd" localSheetId="0"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1" hidden="1">{"via1",#N/A,TRUE,"general";"via2",#N/A,TRUE,"general";"via3",#N/A,TRUE,"general"}</definedName>
    <definedName name="ddddt" localSheetId="0" hidden="1">{"via1",#N/A,TRUE,"general";"via2",#N/A,TRUE,"general";"via3",#N/A,TRUE,"general"}</definedName>
    <definedName name="ddddt" hidden="1">{"via1",#N/A,TRUE,"general";"via2",#N/A,TRUE,"general";"via3",#N/A,TRUE,"general"}</definedName>
    <definedName name="ddewdw" localSheetId="1" hidden="1">{"TAB1",#N/A,TRUE,"GENERAL";"TAB2",#N/A,TRUE,"GENERAL";"TAB3",#N/A,TRUE,"GENERAL";"TAB4",#N/A,TRUE,"GENERAL";"TAB5",#N/A,TRUE,"GENERAL"}</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1"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GSDP" localSheetId="1" hidden="1">{"TAB1",#N/A,TRUE,"GENERAL";"TAB2",#N/A,TRUE,"GENERAL";"TAB3",#N/A,TRUE,"GENERAL";"TAB4",#N/A,TRUE,"GENERAL";"TAB5",#N/A,TRUE,"GENERAL"}</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1" hidden="1">{"TAB1",#N/A,TRUE,"GENERAL";"TAB2",#N/A,TRUE,"GENERAL";"TAB3",#N/A,TRUE,"GENERAL";"TAB4",#N/A,TRUE,"GENERAL";"TAB5",#N/A,TRUE,"GENERAL"}</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fd" localSheetId="1" hidden="1">{"via1",#N/A,TRUE,"general";"via2",#N/A,TRUE,"general";"via3",#N/A,TRUE,"general"}</definedName>
    <definedName name="defd" localSheetId="0" hidden="1">{"via1",#N/A,TRUE,"general";"via2",#N/A,TRUE,"general";"via3",#N/A,TRUE,"general"}</definedName>
    <definedName name="defd" hidden="1">{"via1",#N/A,TRUE,"general";"via2",#N/A,TRUE,"general";"via3",#N/A,TRUE,"general"}</definedName>
    <definedName name="demanto" localSheetId="1">#REF!</definedName>
    <definedName name="demanto" localSheetId="0">#REF!</definedName>
    <definedName name="demanto">#REF!</definedName>
    <definedName name="DEMOLICIÓN">'[63]BASE-LISTAS'!$B$24:$B$29</definedName>
    <definedName name="DEP_VPR_GRM" localSheetId="0">#REF!</definedName>
    <definedName name="DEP_VPR_GRM">#REF!</definedName>
    <definedName name="DEP_VPR_GRN" localSheetId="0">#REF!</definedName>
    <definedName name="DEP_VPR_GRN">#REF!</definedName>
    <definedName name="DEP_VPR_GRS" localSheetId="0">#REF!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 localSheetId="0">#REF!</definedName>
    <definedName name="DERFE">#REF!</definedName>
    <definedName name="desarrolladas">'[27]Reservas de Petróleo'!$A$2,'[27]Reservas de Petróleo'!$A$1,'[27]Reservas de Petróleo'!$D$4,'[27]Reservas de Petróleo'!$F$1:$F$65536</definedName>
    <definedName name="DESCUNMI" localSheetId="0">#REF!</definedName>
    <definedName name="DESCUNMI">#REF!</definedName>
    <definedName name="DEST_ART" localSheetId="0">[45]steel!#REF!</definedName>
    <definedName name="DEST_ART">[45]steel!#REF!</definedName>
    <definedName name="DESTCOD" localSheetId="0">'[3]7422CW00'!#REF!</definedName>
    <definedName name="DESTCOD">'[3]7422CW00'!#REF!</definedName>
    <definedName name="DESTFG" localSheetId="0">'[3]7422CW00'!#REF!</definedName>
    <definedName name="DESTFG">'[3]7422CW00'!#REF!</definedName>
    <definedName name="DESTQTY">'[3]7422CW00'!#REF!</definedName>
    <definedName name="DETAIL">#REF!</definedName>
    <definedName name="Detalle_Reserva">#REF!</definedName>
    <definedName name="DEX" localSheetId="1">#REF!</definedName>
    <definedName name="DEX" localSheetId="0">#REF!</definedName>
    <definedName name="DEX">#REF!</definedName>
    <definedName name="DF" localSheetId="0">[64]Cronograma!#REF!</definedName>
    <definedName name="DF">[64]Cronograma!#REF!</definedName>
    <definedName name="dfa" localSheetId="1" hidden="1">{"TAB1",#N/A,TRUE,"GENERAL";"TAB2",#N/A,TRUE,"GENERAL";"TAB3",#N/A,TRUE,"GENERAL";"TAB4",#N/A,TRUE,"GENERAL";"TAB5",#N/A,TRUE,"GENERAL"}</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1"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BNJ" localSheetId="1" hidden="1">{"via1",#N/A,TRUE,"general";"via2",#N/A,TRUE,"general";"via3",#N/A,TRUE,"general"}</definedName>
    <definedName name="DFBNJ" localSheetId="0" hidden="1">{"via1",#N/A,TRUE,"general";"via2",#N/A,TRUE,"general";"via3",#N/A,TRUE,"general"}</definedName>
    <definedName name="DFBNJ" hidden="1">{"via1",#N/A,TRUE,"general";"via2",#N/A,TRUE,"general";"via3",#N/A,TRUE,"general"}</definedName>
    <definedName name="dfds" localSheetId="1" hidden="1">{"TAB1",#N/A,TRUE,"GENERAL";"TAB2",#N/A,TRUE,"GENERAL";"TAB3",#N/A,TRUE,"GENERAL";"TAB4",#N/A,TRUE,"GENERAL";"TAB5",#N/A,TRUE,"GENERAL"}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1" hidden="1">{"via1",#N/A,TRUE,"general";"via2",#N/A,TRUE,"general";"via3",#N/A,TRUE,"general"}</definedName>
    <definedName name="dfdsfi" localSheetId="0" hidden="1">{"via1",#N/A,TRUE,"general";"via2",#N/A,TRUE,"general";"via3",#N/A,TRUE,"general"}</definedName>
    <definedName name="dfdsfi" hidden="1">{"via1",#N/A,TRUE,"general";"via2",#N/A,TRUE,"general";"via3",#N/A,TRUE,"general"}</definedName>
    <definedName name="dffffe" localSheetId="1" hidden="1">{"TAB1",#N/A,TRUE,"GENERAL";"TAB2",#N/A,TRUE,"GENERAL";"TAB3",#N/A,TRUE,"GENERAL";"TAB4",#N/A,TRUE,"GENERAL";"TAB5",#N/A,TRUE,"GENERAL"}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1" hidden="1">{"via1",#N/A,TRUE,"general";"via2",#N/A,TRUE,"general";"via3",#N/A,TRUE,"general"}</definedName>
    <definedName name="DFG" localSheetId="0" hidden="1">{"via1",#N/A,TRUE,"general";"via2",#N/A,TRUE,"general";"via3",#N/A,TRUE,"general"}</definedName>
    <definedName name="DFG" hidden="1">{"via1",#N/A,TRUE,"general";"via2",#N/A,TRUE,"general";"via3",#N/A,TRUE,"general"}</definedName>
    <definedName name="DFGBHJ" localSheetId="1"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G" localSheetId="1" hidden="1">{"via1",#N/A,TRUE,"general";"via2",#N/A,TRUE,"general";"via3",#N/A,TRUE,"general"}</definedName>
    <definedName name="DFGDFG" localSheetId="0" hidden="1">{"via1",#N/A,TRUE,"general";"via2",#N/A,TRUE,"general";"via3",#N/A,TRUE,"general"}</definedName>
    <definedName name="DFGDFG" hidden="1">{"via1",#N/A,TRUE,"general";"via2",#N/A,TRUE,"general";"via3",#N/A,TRUE,"general"}</definedName>
    <definedName name="DFGDYYB" localSheetId="1" hidden="1">{"TAB1",#N/A,TRUE,"GENERAL";"TAB2",#N/A,TRUE,"GENERAL";"TAB3",#N/A,TRUE,"GENERAL";"TAB4",#N/A,TRUE,"GENERAL";"TAB5",#N/A,TRUE,"GENERAL"}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1" hidden="1">{"via1",#N/A,TRUE,"general";"via2",#N/A,TRUE,"general";"via3",#N/A,TRUE,"general"}</definedName>
    <definedName name="dfgf" localSheetId="0" hidden="1">{"via1",#N/A,TRUE,"general";"via2",#N/A,TRUE,"general";"via3",#N/A,TRUE,"general"}</definedName>
    <definedName name="dfgf" hidden="1">{"via1",#N/A,TRUE,"general";"via2",#N/A,TRUE,"general";"via3",#N/A,TRUE,"general"}</definedName>
    <definedName name="DFGFBOP" localSheetId="1" hidden="1">{"TAB1",#N/A,TRUE,"GENERAL";"TAB2",#N/A,TRUE,"GENERAL";"TAB3",#N/A,TRUE,"GENERAL";"TAB4",#N/A,TRUE,"GENERAL";"TAB5",#N/A,TRUE,"GENERAL"}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1"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V" localSheetId="1" hidden="1">{"TAB1",#N/A,TRUE,"GENERAL";"TAB2",#N/A,TRUE,"GENERAL";"TAB3",#N/A,TRUE,"GENERAL";"TAB4",#N/A,TRUE,"GENERAL";"TAB5",#N/A,TRUE,"GENERAL"}</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1"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1"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1" hidden="1">{"via1",#N/A,TRUE,"general";"via2",#N/A,TRUE,"general";"via3",#N/A,TRUE,"general"}</definedName>
    <definedName name="dfhdr" localSheetId="0" hidden="1">{"via1",#N/A,TRUE,"general";"via2",#N/A,TRUE,"general";"via3",#N/A,TRUE,"general"}</definedName>
    <definedName name="dfhdr" hidden="1">{"via1",#N/A,TRUE,"general";"via2",#N/A,TRUE,"general";"via3",#N/A,TRUE,"general"}</definedName>
    <definedName name="dfhgh" localSheetId="1"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1"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1" hidden="1">{"via1",#N/A,TRUE,"general";"via2",#N/A,TRUE,"general";"via3",#N/A,TRUE,"general"}</definedName>
    <definedName name="DFRFRF" localSheetId="0" hidden="1">{"via1",#N/A,TRUE,"general";"via2",#N/A,TRUE,"general";"via3",#N/A,TRUE,"general"}</definedName>
    <definedName name="DFRFRF" hidden="1">{"via1",#N/A,TRUE,"general";"via2",#N/A,TRUE,"general";"via3",#N/A,TRUE,"general"}</definedName>
    <definedName name="DFVUI" localSheetId="1" hidden="1">{"via1",#N/A,TRUE,"general";"via2",#N/A,TRUE,"general";"via3",#N/A,TRUE,"general"}</definedName>
    <definedName name="DFVUI" localSheetId="0" hidden="1">{"via1",#N/A,TRUE,"general";"via2",#N/A,TRUE,"general";"via3",#N/A,TRUE,"general"}</definedName>
    <definedName name="DFVUI" hidden="1">{"via1",#N/A,TRUE,"general";"via2",#N/A,TRUE,"general";"via3",#N/A,TRUE,"general"}</definedName>
    <definedName name="dg" localSheetId="1"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1"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1" hidden="1">{"TAB1",#N/A,TRUE,"GENERAL";"TAB2",#N/A,TRUE,"GENERAL";"TAB3",#N/A,TRUE,"GENERAL";"TAB4",#N/A,TRUE,"GENERAL";"TAB5",#N/A,TRUE,"GENERAL"}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1" hidden="1">{"via1",#N/A,TRUE,"general";"via2",#N/A,TRUE,"general";"via3",#N/A,TRUE,"general"}</definedName>
    <definedName name="DGFDFVSDF" localSheetId="0" hidden="1">{"via1",#N/A,TRUE,"general";"via2",#N/A,TRUE,"general";"via3",#N/A,TRUE,"general"}</definedName>
    <definedName name="DGFDFVSDF" hidden="1">{"via1",#N/A,TRUE,"general";"via2",#N/A,TRUE,"general";"via3",#N/A,TRUE,"general"}</definedName>
    <definedName name="dgfdg" localSheetId="1"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1"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1" hidden="1">{"TAB1",#N/A,TRUE,"GENERAL";"TAB2",#N/A,TRUE,"GENERAL";"TAB3",#N/A,TRUE,"GENERAL";"TAB4",#N/A,TRUE,"GENERAL";"TAB5",#N/A,TRUE,"GENERAL"}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1"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1" hidden="1">{"via1",#N/A,TRUE,"general";"via2",#N/A,TRUE,"general";"via3",#N/A,TRUE,"general"}</definedName>
    <definedName name="dgreg" localSheetId="0" hidden="1">{"via1",#N/A,TRUE,"general";"via2",#N/A,TRUE,"general";"via3",#N/A,TRUE,"general"}</definedName>
    <definedName name="dgreg" hidden="1">{"via1",#N/A,TRUE,"general";"via2",#N/A,TRUE,"general";"via3",#N/A,TRUE,"general"}</definedName>
    <definedName name="DH" localSheetId="1" hidden="1">{"via1",#N/A,TRUE,"general";"via2",#N/A,TRUE,"general";"via3",#N/A,TRUE,"general"}</definedName>
    <definedName name="DH" localSheetId="0" hidden="1">{"via1",#N/A,TRUE,"general";"via2",#N/A,TRUE,"general";"via3",#N/A,TRUE,"general"}</definedName>
    <definedName name="DH" hidden="1">{"via1",#N/A,TRUE,"general";"via2",#N/A,TRUE,"general";"via3",#N/A,TRUE,"general"}</definedName>
    <definedName name="dhdth" localSheetId="1" hidden="1">{"TAB1",#N/A,TRUE,"GENERAL";"TAB2",#N/A,TRUE,"GENERAL";"TAB3",#N/A,TRUE,"GENERAL";"TAB4",#N/A,TRUE,"GENERAL";"TAB5",#N/A,TRUE,"GENERAL"}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h" localSheetId="1" hidden="1">{"via1",#N/A,TRUE,"general";"via2",#N/A,TRUE,"general";"via3",#N/A,TRUE,"general"}</definedName>
    <definedName name="dhgh" localSheetId="0"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#REF!</definedName>
    <definedName name="diámetroft" localSheetId="0">#REF!</definedName>
    <definedName name="diámetroft">#REF!</definedName>
    <definedName name="diametros" localSheetId="0">#REF!</definedName>
    <definedName name="diametros">#REF!</definedName>
    <definedName name="diferencia" localSheetId="0">'[65]MEDIA GEOMETRICA'!$J$8,'[65]MEDIA GEOMETRICA'!$N$8,'[65]MEDIA GEOMETRICA'!$R$8,'[65]MEDIA GEOMETRICA'!$V$8,'[65]MEDIA GEOMETRICA'!$Z$8,'[65]MEDIA GEOMETRICA'!$AD$8,'[65]MEDIA GEOMETRICA'!$AH$8,'[65]MEDIA GEOMETRICA'!$AL$8,'[65]MEDIA GEOMETRICA'!#REF!,'[65]MEDIA GEOMETRICA'!#REF!</definedName>
    <definedName name="diferencia">'[65]MEDIA GEOMETRICA'!$J$8,'[65]MEDIA GEOMETRICA'!$N$8,'[65]MEDIA GEOMETRICA'!$R$8,'[65]MEDIA GEOMETRICA'!$V$8,'[65]MEDIA GEOMETRICA'!$Z$8,'[65]MEDIA GEOMETRICA'!$AD$8,'[65]MEDIA GEOMETRICA'!$AH$8,'[65]MEDIA GEOMETRICA'!$AL$8,'[65]MEDIA GEOMETRICA'!#REF!,'[65]MEDIA GEOMETRICA'!#REF!</definedName>
    <definedName name="DIJ" localSheetId="0">[12]Tablas!#REF!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 localSheetId="0">#REF!</definedName>
    <definedName name="display_area_2">#REF!</definedName>
    <definedName name="djdytj" localSheetId="1" hidden="1">{"TAB1",#N/A,TRUE,"GENERAL";"TAB2",#N/A,TRUE,"GENERAL";"TAB3",#N/A,TRUE,"GENERAL";"TAB4",#N/A,TRUE,"GENERAL";"TAB5",#N/A,TRUE,"GENERAL"}</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 localSheetId="0">#REF!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1" hidden="1">{"via1",#N/A,TRUE,"general";"via2",#N/A,TRUE,"general";"via3",#N/A,TRUE,"general"}</definedName>
    <definedName name="dry" localSheetId="0" hidden="1">{"via1",#N/A,TRUE,"general";"via2",#N/A,TRUE,"general";"via3",#N/A,TRUE,"general"}</definedName>
    <definedName name="dry" hidden="1">{"via1",#N/A,TRUE,"general";"via2",#N/A,TRUE,"general";"via3",#N/A,TRUE,"general"}</definedName>
    <definedName name="DS">[64]Cronograma!#REF!</definedName>
    <definedName name="DSAD" localSheetId="1" hidden="1">{"via1",#N/A,TRUE,"general";"via2",#N/A,TRUE,"general";"via3",#N/A,TRUE,"general"}</definedName>
    <definedName name="DSAD" localSheetId="0" hidden="1">{"via1",#N/A,TRUE,"general";"via2",#N/A,TRUE,"general";"via3",#N/A,TRUE,"general"}</definedName>
    <definedName name="DSAD" hidden="1">{"via1",#N/A,TRUE,"general";"via2",#N/A,TRUE,"general";"via3",#N/A,TRUE,"general"}</definedName>
    <definedName name="dsadfp" localSheetId="1" hidden="1">{"TAB1",#N/A,TRUE,"GENERAL";"TAB2",#N/A,TRUE,"GENERAL";"TAB3",#N/A,TRUE,"GENERAL";"TAB4",#N/A,TRUE,"GENERAL";"TAB5",#N/A,TRUE,"GENERAL"}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bcm" localSheetId="1">#REF!</definedName>
    <definedName name="Dsbcm" localSheetId="0">#REF!</definedName>
    <definedName name="Dsbcm">#REF!</definedName>
    <definedName name="DsctoFondo">[67]EMPRESA!$I$25</definedName>
    <definedName name="DsctoPension">[67]EMPRESA!$I$23</definedName>
    <definedName name="DsctoSalud">[67]EMPRESA!$I$24</definedName>
    <definedName name="DSD" localSheetId="1" hidden="1">{"via1",#N/A,TRUE,"general";"via2",#N/A,TRUE,"general";"via3",#N/A,TRUE,"general"}</definedName>
    <definedName name="DSD" localSheetId="0" hidden="1">{"via1",#N/A,TRUE,"general";"via2",#N/A,TRUE,"general";"via3",#N/A,TRUE,"general"}</definedName>
    <definedName name="DSD" hidden="1">{"via1",#N/A,TRUE,"general";"via2",#N/A,TRUE,"general";"via3",#N/A,TRUE,"general"}</definedName>
    <definedName name="dsdads4" localSheetId="1" hidden="1">{"TAB1",#N/A,TRUE,"GENERAL";"TAB2",#N/A,TRUE,"GENERAL";"TAB3",#N/A,TRUE,"GENERAL";"TAB4",#N/A,TRUE,"GENERAL";"TAB5",#N/A,TRUE,"GENERAL"}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1" hidden="1">{"via1",#N/A,TRUE,"general";"via2",#N/A,TRUE,"general";"via3",#N/A,TRUE,"general"}</definedName>
    <definedName name="DSF" localSheetId="0" hidden="1">{"via1",#N/A,TRUE,"general";"via2",#N/A,TRUE,"general";"via3",#N/A,TRUE,"general"}</definedName>
    <definedName name="DSF" hidden="1">{"via1",#N/A,TRUE,"general";"via2",#N/A,TRUE,"general";"via3",#N/A,TRUE,"general"}</definedName>
    <definedName name="DSFCVTY" localSheetId="1" hidden="1">{"TAB1",#N/A,TRUE,"GENERAL";"TAB2",#N/A,TRUE,"GENERAL";"TAB3",#N/A,TRUE,"GENERAL";"TAB4",#N/A,TRUE,"GENERAL";"TAB5",#N/A,TRUE,"GENERAL"}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1" hidden="1">{"via1",#N/A,TRUE,"general";"via2",#N/A,TRUE,"general";"via3",#N/A,TRUE,"general"}</definedName>
    <definedName name="dsfg" localSheetId="0" hidden="1">{"via1",#N/A,TRUE,"general";"via2",#N/A,TRUE,"general";"via3",#N/A,TRUE,"general"}</definedName>
    <definedName name="dsfg" hidden="1">{"via1",#N/A,TRUE,"general";"via2",#N/A,TRUE,"general";"via3",#N/A,TRUE,"general"}</definedName>
    <definedName name="dsfhgfdh" localSheetId="1" hidden="1">{"TAB1",#N/A,TRUE,"GENERAL";"TAB2",#N/A,TRUE,"GENERAL";"TAB3",#N/A,TRUE,"GENERAL";"TAB4",#N/A,TRUE,"GENERAL";"TAB5",#N/A,TRUE,"GENERAL"}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1" hidden="1">{"via1",#N/A,TRUE,"general";"via2",#N/A,TRUE,"general";"via3",#N/A,TRUE,"general"}</definedName>
    <definedName name="dsfsdf" localSheetId="0" hidden="1">{"via1",#N/A,TRUE,"general";"via2",#N/A,TRUE,"general";"via3",#N/A,TRUE,"general"}</definedName>
    <definedName name="dsfsdf" hidden="1">{"via1",#N/A,TRUE,"general";"via2",#N/A,TRUE,"general";"via3",#N/A,TRUE,"general"}</definedName>
    <definedName name="DSFSDFCXV" localSheetId="1" hidden="1">{"TAB1",#N/A,TRUE,"GENERAL";"TAB2",#N/A,TRUE,"GENERAL";"TAB3",#N/A,TRUE,"GENERAL";"TAB4",#N/A,TRUE,"GENERAL";"TAB5",#N/A,TRUE,"GENERAL"}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1"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1" hidden="1">{"via1",#N/A,TRUE,"general";"via2",#N/A,TRUE,"general";"via3",#N/A,TRUE,"general"}</definedName>
    <definedName name="dsftbv" localSheetId="0"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#REF!</definedName>
    <definedName name="dtrhj" localSheetId="1" hidden="1">{"via1",#N/A,TRUE,"general";"via2",#N/A,TRUE,"general";"via3",#N/A,TRUE,"general"}</definedName>
    <definedName name="dtrhj" localSheetId="0" hidden="1">{"via1",#N/A,TRUE,"general";"via2",#N/A,TRUE,"general";"via3",#N/A,TRUE,"general"}</definedName>
    <definedName name="dtrhj" hidden="1">{"via1",#N/A,TRUE,"general";"via2",#N/A,TRUE,"general";"via3",#N/A,TRUE,"general"}</definedName>
    <definedName name="dxfgg" localSheetId="1" hidden="1">{"via1",#N/A,TRUE,"general";"via2",#N/A,TRUE,"general";"via3",#N/A,TRUE,"general"}</definedName>
    <definedName name="dxfgg" localSheetId="0" hidden="1">{"via1",#N/A,TRUE,"general";"via2",#N/A,TRUE,"general";"via3",#N/A,TRUE,"general"}</definedName>
    <definedName name="dxfgg" hidden="1">{"via1",#N/A,TRUE,"general";"via2",#N/A,TRUE,"general";"via3",#N/A,TRUE,"general"}</definedName>
    <definedName name="E">#REF!</definedName>
    <definedName name="e3e33" localSheetId="1" hidden="1">{"via1",#N/A,TRUE,"general";"via2",#N/A,TRUE,"general";"via3",#N/A,TRUE,"general"}</definedName>
    <definedName name="e3e33" localSheetId="0"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0">#REF!</definedName>
    <definedName name="EDC">#REF!</definedName>
    <definedName name="EDEDWSWQA" localSheetId="1" hidden="1">{"TAB1",#N/A,TRUE,"GENERAL";"TAB2",#N/A,TRUE,"GENERAL";"TAB3",#N/A,TRUE,"GENERAL";"TAB4",#N/A,TRUE,"GENERAL";"TAB5",#N/A,TRUE,"GENERAL"}</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gfhmn" localSheetId="1" hidden="1">{"via1",#N/A,TRUE,"general";"via2",#N/A,TRUE,"general";"via3",#N/A,TRUE,"general"}</definedName>
    <definedName name="edgfhmn" localSheetId="0" hidden="1">{"via1",#N/A,TRUE,"general";"via2",#N/A,TRUE,"general";"via3",#N/A,TRUE,"general"}</definedName>
    <definedName name="edgfhmn" hidden="1">{"via1",#N/A,TRUE,"general";"via2",#N/A,TRUE,"general";"via3",#N/A,TRUE,"general"}</definedName>
    <definedName name="EE" localSheetId="1">'INDICAR CÓDIGO DEL ITEM DE PAGO'!ERR</definedName>
    <definedName name="EE" localSheetId="0">'PROPUESTA ECONOMICA(Proponente)'!ERR</definedName>
    <definedName name="EE">[0]!ERR</definedName>
    <definedName name="eeedfr" localSheetId="1" hidden="1">{"TAB1",#N/A,TRUE,"GENERAL";"TAB2",#N/A,TRUE,"GENERAL";"TAB3",#N/A,TRUE,"GENERAL";"TAB4",#N/A,TRUE,"GENERAL";"TAB5",#N/A,TRUE,"GENERAL"}</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r" localSheetId="1" hidden="1">{"TAB1",#N/A,TRUE,"GENERAL";"TAB2",#N/A,TRUE,"GENERAL";"TAB3",#N/A,TRUE,"GENERAL";"TAB4",#N/A,TRUE,"GENERAL";"TAB5",#N/A,TRUE,"GENERAL"}</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1" hidden="1">{"via1",#N/A,TRUE,"general";"via2",#N/A,TRUE,"general";"via3",#N/A,TRUE,"general"}</definedName>
    <definedName name="eeerfd" localSheetId="0" hidden="1">{"via1",#N/A,TRUE,"general";"via2",#N/A,TRUE,"general";"via3",#N/A,TRUE,"general"}</definedName>
    <definedName name="eeerfd" hidden="1">{"via1",#N/A,TRUE,"general";"via2",#N/A,TRUE,"general";"via3",#N/A,TRUE,"general"}</definedName>
    <definedName name="EF">#REF!</definedName>
    <definedName name="EFA">#REF!</definedName>
    <definedName name="efef" localSheetId="1" hidden="1">{"TAB1",#N/A,TRUE,"GENERAL";"TAB2",#N/A,TRUE,"GENERAL";"TAB3",#N/A,TRUE,"GENERAL";"TAB4",#N/A,TRUE,"GENERAL";"TAB5",#N/A,TRUE,"GENERAL"}</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1" hidden="1">{"via1",#N/A,TRUE,"general";"via2",#N/A,TRUE,"general";"via3",#N/A,TRUE,"general"}</definedName>
    <definedName name="efer" localSheetId="0" hidden="1">{"via1",#N/A,TRUE,"general";"via2",#N/A,TRUE,"general";"via3",#N/A,TRUE,"general"}</definedName>
    <definedName name="efer" hidden="1">{"via1",#N/A,TRUE,"general";"via2",#N/A,TRUE,"general";"via3",#N/A,TRUE,"general"}</definedName>
    <definedName name="egeg" localSheetId="1" hidden="1">{"TAB1",#N/A,TRUE,"GENERAL";"TAB2",#N/A,TRUE,"GENERAL";"TAB3",#N/A,TRUE,"GENERAL";"TAB4",#N/A,TRUE,"GENERAL";"TAB5",#N/A,TRUE,"GENERAL"}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1"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 localSheetId="0">#REF!</definedName>
    <definedName name="ELIMINACIONPROYC">#REF!</definedName>
    <definedName name="emanto" localSheetId="1">#REF!</definedName>
    <definedName name="emanto" localSheetId="0">#REF!</definedName>
    <definedName name="emanto">#REF!</definedName>
    <definedName name="eme" localSheetId="1">'INDICAR CÓDIGO DEL ITEM DE PAGO'!ERR</definedName>
    <definedName name="eme" localSheetId="0">'PROPUESTA ECONOMICA(Proponente)'!ERR</definedName>
    <definedName name="eme">[0]!ERR</definedName>
    <definedName name="EMPLEADO" localSheetId="0">#REF!</definedName>
    <definedName name="EMPLEADO">#REF!</definedName>
    <definedName name="Empresa">[40]EMPRESA!$F$6</definedName>
    <definedName name="EMULSION" localSheetId="0">#REF!</definedName>
    <definedName name="EMULSION">#REF!</definedName>
    <definedName name="End_Bal" localSheetId="0">#REF!</definedName>
    <definedName name="End_Bal">#REF!</definedName>
    <definedName name="ene" localSheetId="0">#REF!</definedName>
    <definedName name="ene">#REF!</definedName>
    <definedName name="Ensayos">#REF!</definedName>
    <definedName name="ENTRADASP" localSheetId="1">#REF!</definedName>
    <definedName name="ENTRADASP">#REF!</definedName>
    <definedName name="EPECIALIDAD_SIDOE">[12]Tablas!#REF!</definedName>
    <definedName name="equipo">[69]Equipo!$A$7:$A$65536</definedName>
    <definedName name="EQUIPO1" localSheetId="0">#REF!</definedName>
    <definedName name="EQUIPO1">#REF!</definedName>
    <definedName name="EQUIPOS" localSheetId="1">'[70]TABLA EQUIPOS'!$A$3:$D$70</definedName>
    <definedName name="Equipos" localSheetId="0">#REF!</definedName>
    <definedName name="Equipos">#REF!</definedName>
    <definedName name="EQUIPOS1" localSheetId="0">#REF!</definedName>
    <definedName name="EQUIPOS1">#REF!</definedName>
    <definedName name="eqw" localSheetId="1" hidden="1">{"via1",#N/A,TRUE,"general";"via2",#N/A,TRUE,"general";"via3",#N/A,TRUE,"general"}</definedName>
    <definedName name="eqw" localSheetId="0" hidden="1">{"via1",#N/A,TRUE,"general";"via2",#N/A,TRUE,"general";"via3",#N/A,TRUE,"general"}</definedName>
    <definedName name="eqw" hidden="1">{"via1",#N/A,TRUE,"general";"via2",#N/A,TRUE,"general";"via3",#N/A,TRUE,"general"}</definedName>
    <definedName name="ERE_ART">[45]steel!$B$8:$B$47</definedName>
    <definedName name="erfg" localSheetId="0" hidden="1">{#N/A,#N/A,FALSE,"Hoja1";#N/A,#N/A,FALSE,"Hoja2"}</definedName>
    <definedName name="erfg" hidden="1">{#N/A,#N/A,FALSE,"Hoja1";#N/A,#N/A,FALSE,"Hoja2"}</definedName>
    <definedName name="erg" localSheetId="1" hidden="1">{"TAB1",#N/A,TRUE,"GENERAL";"TAB2",#N/A,TRUE,"GENERAL";"TAB3",#N/A,TRUE,"GENERAL";"TAB4",#N/A,TRUE,"GENERAL";"TAB5",#N/A,TRUE,"GENERAL"}</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1" hidden="1">{"via1",#N/A,TRUE,"general";"via2",#N/A,TRUE,"general";"via3",#N/A,TRUE,"general"}</definedName>
    <definedName name="erger" localSheetId="0" hidden="1">{"via1",#N/A,TRUE,"general";"via2",#N/A,TRUE,"general";"via3",#N/A,TRUE,"general"}</definedName>
    <definedName name="erger" hidden="1">{"via1",#N/A,TRUE,"general";"via2",#N/A,TRUE,"general";"via3",#N/A,TRUE,"general"}</definedName>
    <definedName name="ergerg" localSheetId="1"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1"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1" hidden="1">{"TAB1",#N/A,TRUE,"GENERAL";"TAB2",#N/A,TRUE,"GENERAL";"TAB3",#N/A,TRUE,"GENERAL";"TAB4",#N/A,TRUE,"GENERAL";"TAB5",#N/A,TRUE,"GENERAL"}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1" hidden="1">{"via1",#N/A,TRUE,"general";"via2",#N/A,TRUE,"general";"via3",#N/A,TRUE,"general"}</definedName>
    <definedName name="erggewg" localSheetId="0" hidden="1">{"via1",#N/A,TRUE,"general";"via2",#N/A,TRUE,"general";"via3",#N/A,TRUE,"general"}</definedName>
    <definedName name="erggewg" hidden="1">{"via1",#N/A,TRUE,"general";"via2",#N/A,TRUE,"general";"via3",#N/A,TRUE,"general"}</definedName>
    <definedName name="ergreg" localSheetId="1" hidden="1">{"TAB1",#N/A,TRUE,"GENERAL";"TAB2",#N/A,TRUE,"GENERAL";"TAB3",#N/A,TRUE,"GENERAL";"TAB4",#N/A,TRUE,"GENERAL";"TAB5",#N/A,TRUE,"GENERAL"}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1" hidden="1">{"via1",#N/A,TRUE,"general";"via2",#N/A,TRUE,"general";"via3",#N/A,TRUE,"general"}</definedName>
    <definedName name="ergregerg" localSheetId="0" hidden="1">{"via1",#N/A,TRUE,"general";"via2",#N/A,TRUE,"general";"via3",#N/A,TRUE,"general"}</definedName>
    <definedName name="ergregerg" hidden="1">{"via1",#N/A,TRUE,"general";"via2",#N/A,TRUE,"general";"via3",#N/A,TRUE,"general"}</definedName>
    <definedName name="ergrg" localSheetId="1" hidden="1">{"TAB1",#N/A,TRUE,"GENERAL";"TAB2",#N/A,TRUE,"GENERAL";"TAB3",#N/A,TRUE,"GENERAL";"TAB4",#N/A,TRUE,"GENERAL";"TAB5",#N/A,TRUE,"GENERAL"}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1"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1" hidden="1">{"via1",#N/A,TRUE,"general";"via2",#N/A,TRUE,"general";"via3",#N/A,TRUE,"general"}</definedName>
    <definedName name="ergwreg" localSheetId="0" hidden="1">{"via1",#N/A,TRUE,"general";"via2",#N/A,TRUE,"general";"via3",#N/A,TRUE,"general"}</definedName>
    <definedName name="ergwreg" hidden="1">{"via1",#N/A,TRUE,"general";"via2",#N/A,TRUE,"general";"via3",#N/A,TRUE,"general"}</definedName>
    <definedName name="erheyh" localSheetId="1" hidden="1">{"TAB1",#N/A,TRUE,"GENERAL";"TAB2",#N/A,TRUE,"GENERAL";"TAB3",#N/A,TRUE,"GENERAL";"TAB4",#N/A,TRUE,"GENERAL";"TAB5",#N/A,TRUE,"GENERAL"}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1">{"TAB1",#N/A,TRUE,"GENERAL";"TAB2",#N/A,TRUE,"GENERAL";"TAB3",#N/A,TRUE,"GENERAL";"TAB4",#N/A,TRUE,"GENERAL";"TAB5",#N/A,TRUE,"GENERAL"}</definedName>
    <definedName name="ERR" localSheetId="0">{"TAB1",#N/A,TRUE,"GENERAL";"TAB2",#N/A,TRUE,"GENERAL";"TAB3",#N/A,TRUE,"GENERAL";"TAB4",#N/A,TRUE,"GENERAL";"TAB5",#N/A,TRUE,"GENERAL"}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1" hidden="1">{"via1",#N/A,TRUE,"general";"via2",#N/A,TRUE,"general";"via3",#N/A,TRUE,"general"}</definedName>
    <definedName name="ert" localSheetId="0" hidden="1">{"via1",#N/A,TRUE,"general";"via2",#N/A,TRUE,"general";"via3",#N/A,TRUE,"general"}</definedName>
    <definedName name="ert" hidden="1">{"via1",#N/A,TRUE,"general";"via2",#N/A,TRUE,"general";"via3",#N/A,TRUE,"general"}</definedName>
    <definedName name="erte" localSheetId="1"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1" hidden="1">{"TAB1",#N/A,TRUE,"GENERAL";"TAB2",#N/A,TRUE,"GENERAL";"TAB3",#N/A,TRUE,"GENERAL";"TAB4",#N/A,TRUE,"GENERAL";"TAB5",#N/A,TRUE,"GENERAL"}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1" hidden="1">{"via1",#N/A,TRUE,"general";"via2",#N/A,TRUE,"general";"via3",#N/A,TRUE,"general"}</definedName>
    <definedName name="ertert" localSheetId="0" hidden="1">{"via1",#N/A,TRUE,"general";"via2",#N/A,TRUE,"general";"via3",#N/A,TRUE,"general"}</definedName>
    <definedName name="ertert" hidden="1">{"via1",#N/A,TRUE,"general";"via2",#N/A,TRUE,"general";"via3",#N/A,TRUE,"general"}</definedName>
    <definedName name="ertgyhik" localSheetId="1" hidden="1">{"TAB1",#N/A,TRUE,"GENERAL";"TAB2",#N/A,TRUE,"GENERAL";"TAB3",#N/A,TRUE,"GENERAL";"TAB4",#N/A,TRUE,"GENERAL";"TAB5",#N/A,TRUE,"GENERAL"}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1" hidden="1">{"via1",#N/A,TRUE,"general";"via2",#N/A,TRUE,"general";"via3",#N/A,TRUE,"general"}</definedName>
    <definedName name="ertreb" localSheetId="0" hidden="1">{"via1",#N/A,TRUE,"general";"via2",#N/A,TRUE,"general";"via3",#N/A,TRUE,"general"}</definedName>
    <definedName name="ertreb" hidden="1">{"via1",#N/A,TRUE,"general";"via2",#N/A,TRUE,"general";"via3",#N/A,TRUE,"general"}</definedName>
    <definedName name="ertret" localSheetId="1" hidden="1">{"TAB1",#N/A,TRUE,"GENERAL";"TAB2",#N/A,TRUE,"GENERAL";"TAB3",#N/A,TRUE,"GENERAL";"TAB4",#N/A,TRUE,"GENERAL";"TAB5",#N/A,TRUE,"GENERAL"}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1" hidden="1">{"via1",#N/A,TRUE,"general";"via2",#N/A,TRUE,"general";"via3",#N/A,TRUE,"general"}</definedName>
    <definedName name="erttret" localSheetId="0" hidden="1">{"via1",#N/A,TRUE,"general";"via2",#N/A,TRUE,"general";"via3",#N/A,TRUE,"general"}</definedName>
    <definedName name="erttret" hidden="1">{"via1",#N/A,TRUE,"general";"via2",#N/A,TRUE,"general";"via3",#N/A,TRUE,"general"}</definedName>
    <definedName name="ertuiy" localSheetId="1"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1" hidden="1">{"TAB1",#N/A,TRUE,"GENERAL";"TAB2",#N/A,TRUE,"GENERAL";"TAB3",#N/A,TRUE,"GENERAL";"TAB4",#N/A,TRUE,"GENERAL";"TAB5",#N/A,TRUE,"GENERAL"}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u" localSheetId="1" hidden="1">{"TAB1",#N/A,TRUE,"GENERAL";"TAB2",#N/A,TRUE,"GENERAL";"TAB3",#N/A,TRUE,"GENERAL";"TAB4",#N/A,TRUE,"GENERAL";"TAB5",#N/A,TRUE,"GENERAL"}</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1" hidden="1">{"via1",#N/A,TRUE,"general";"via2",#N/A,TRUE,"general";"via3",#N/A,TRUE,"general"}</definedName>
    <definedName name="ERV" localSheetId="0" hidden="1">{"via1",#N/A,TRUE,"general";"via2",#N/A,TRUE,"general";"via3",#N/A,TRUE,"general"}</definedName>
    <definedName name="ERV" hidden="1">{"via1",#N/A,TRUE,"general";"via2",#N/A,TRUE,"general";"via3",#N/A,TRUE,"general"}</definedName>
    <definedName name="erware" localSheetId="1"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1"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1" hidden="1">{"TAB1",#N/A,TRUE,"GENERAL";"TAB2",#N/A,TRUE,"GENERAL";"TAB3",#N/A,TRUE,"GENERAL";"TAB4",#N/A,TRUE,"GENERAL";"TAB5",#N/A,TRUE,"GENERAL"}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1"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1" hidden="1">{"via1",#N/A,TRUE,"general";"via2",#N/A,TRUE,"general";"via3",#N/A,TRUE,"general"}</definedName>
    <definedName name="ERWRL" localSheetId="0" hidden="1">{"via1",#N/A,TRUE,"general";"via2",#N/A,TRUE,"general";"via3",#N/A,TRUE,"general"}</definedName>
    <definedName name="ERWRL" hidden="1">{"via1",#N/A,TRUE,"general";"via2",#N/A,TRUE,"general";"via3",#N/A,TRUE,"general"}</definedName>
    <definedName name="ery" localSheetId="1"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1"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1" hidden="1">{"TAB1",#N/A,TRUE,"GENERAL";"TAB2",#N/A,TRUE,"GENERAL";"TAB3",#N/A,TRUE,"GENERAL";"TAB4",#N/A,TRUE,"GENERAL";"TAB5",#N/A,TRUE,"GENERAL"}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1"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1"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1"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1" hidden="1">{"via1",#N/A,TRUE,"general";"via2",#N/A,TRUE,"general";"via3",#N/A,TRUE,"general"}</definedName>
    <definedName name="erytd" localSheetId="0" hidden="1">{"via1",#N/A,TRUE,"general";"via2",#N/A,TRUE,"general";"via3",#N/A,TRUE,"general"}</definedName>
    <definedName name="erytd" hidden="1">{"via1",#N/A,TRUE,"general";"via2",#N/A,TRUE,"general";"via3",#N/A,TRUE,"general"}</definedName>
    <definedName name="eryty" localSheetId="1"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1"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1">'INDICAR CÓDIGO DEL ITEM DE PAGO'!ERR</definedName>
    <definedName name="ES" localSheetId="0">'PROPUESTA ECONOMICA(Proponente)'!ERR</definedName>
    <definedName name="ES">[0]!ERR</definedName>
    <definedName name="ESA" localSheetId="0">#REF!</definedName>
    <definedName name="ESA">#REF!</definedName>
    <definedName name="ESE" localSheetId="0">#REF!</definedName>
    <definedName name="ESE">#REF!</definedName>
    <definedName name="ESPE" localSheetId="0">#REF!</definedName>
    <definedName name="ESPE">#REF!</definedName>
    <definedName name="ESPECIFICACION" localSheetId="1">#REF!</definedName>
    <definedName name="ESPECIFICACION">#REF!</definedName>
    <definedName name="Especificación" localSheetId="1">#REF!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localSheetId="0" hidden="1">{#N/A,#N/A,TRUE,"INGENIERIA";#N/A,#N/A,TRUE,"COMPRAS";#N/A,#N/A,TRUE,"DIRECCION";#N/A,#N/A,TRUE,"RESUMEN"}</definedName>
    <definedName name="ESTRUCTURA" hidden="1">{#N/A,#N/A,TRUE,"INGENIERIA";#N/A,#N/A,TRUE,"COMPRAS";#N/A,#N/A,TRUE,"DIRECCION";#N/A,#N/A,TRUE,"RESUMEN"}</definedName>
    <definedName name="ESTRUCTURAS">[72]Hoja3!$B$7:$B$15</definedName>
    <definedName name="ETAP" localSheetId="0">#REF!</definedName>
    <definedName name="ETAP">#REF!</definedName>
    <definedName name="ETAPA_PACC" localSheetId="0">#REF!</definedName>
    <definedName name="ETAPA_PACC">#REF!</definedName>
    <definedName name="etertgg" localSheetId="1" hidden="1">{"via1",#N/A,TRUE,"general";"via2",#N/A,TRUE,"general";"via3",#N/A,TRUE,"general"}</definedName>
    <definedName name="etertgg" localSheetId="0" hidden="1">{"via1",#N/A,TRUE,"general";"via2",#N/A,TRUE,"general";"via3",#N/A,TRUE,"general"}</definedName>
    <definedName name="etertgg" hidden="1">{"via1",#N/A,TRUE,"general";"via2",#N/A,TRUE,"general";"via3",#N/A,TRUE,"general"}</definedName>
    <definedName name="etertt" localSheetId="0" hidden="1">{#N/A,#N/A,TRUE,"1842CWN0"}</definedName>
    <definedName name="etertt" hidden="1">{#N/A,#N/A,TRUE,"1842CWN0"}</definedName>
    <definedName name="etewt" localSheetId="1" hidden="1">{"TAB1",#N/A,TRUE,"GENERAL";"TAB2",#N/A,TRUE,"GENERAL";"TAB3",#N/A,TRUE,"GENERAL";"TAB4",#N/A,TRUE,"GENERAL";"TAB5",#N/A,TRUE,"GENERAL"}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u" localSheetId="1" hidden="1">{"via1",#N/A,TRUE,"general";"via2",#N/A,TRUE,"general";"via3",#N/A,TRUE,"general"}</definedName>
    <definedName name="etu" localSheetId="0" hidden="1">{"via1",#N/A,TRUE,"general";"via2",#N/A,TRUE,"general";"via3",#N/A,TRUE,"general"}</definedName>
    <definedName name="etu" hidden="1">{"via1",#N/A,TRUE,"general";"via2",#N/A,TRUE,"general";"via3",#N/A,TRUE,"general"}</definedName>
    <definedName name="etueh" localSheetId="1"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1"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1" hidden="1">{"TAB1",#N/A,TRUE,"GENERAL";"TAB2",#N/A,TRUE,"GENERAL";"TAB3",#N/A,TRUE,"GENERAL";"TAB4",#N/A,TRUE,"GENERAL";"TAB5",#N/A,TRUE,"GENERAL"}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1" hidden="1">{"via1",#N/A,TRUE,"general";"via2",#N/A,TRUE,"general";"via3",#N/A,TRUE,"general"}</definedName>
    <definedName name="eu" localSheetId="0" hidden="1">{"via1",#N/A,TRUE,"general";"via2",#N/A,TRUE,"general";"via3",#N/A,TRUE,"general"}</definedName>
    <definedName name="eu" hidden="1">{"via1",#N/A,TRUE,"general";"via2",#N/A,TRUE,"general";"via3",#N/A,TRUE,"general"}</definedName>
    <definedName name="eut" localSheetId="1" hidden="1">{"via1",#N/A,TRUE,"general";"via2",#N/A,TRUE,"general";"via3",#N/A,TRUE,"general"}</definedName>
    <definedName name="eut" localSheetId="0" hidden="1">{"via1",#N/A,TRUE,"general";"via2",#N/A,TRUE,"general";"via3",#N/A,TRUE,"general"}</definedName>
    <definedName name="eut" hidden="1">{"via1",#N/A,TRUE,"general";"via2",#N/A,TRUE,"general";"via3",#N/A,TRUE,"general"}</definedName>
    <definedName name="euyt" localSheetId="1" hidden="1">{"TAB1",#N/A,TRUE,"GENERAL";"TAB2",#N/A,TRUE,"GENERAL";"TAB3",#N/A,TRUE,"GENERAL";"TAB4",#N/A,TRUE,"GENERAL";"TAB5",#N/A,TRUE,"GENERAL"}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1" hidden="1">{"TAB1",#N/A,TRUE,"GENERAL";"TAB2",#N/A,TRUE,"GENERAL";"TAB3",#N/A,TRUE,"GENERAL";"TAB4",#N/A,TRUE,"GENERAL";"TAB5",#N/A,TRUE,"GENERAL"}</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1"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1"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1"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1"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t" localSheetId="1" hidden="1">{"TAB1",#N/A,TRUE,"GENERAL";"TAB2",#N/A,TRUE,"GENERAL";"TAB3",#N/A,TRUE,"GENERAL";"TAB4",#N/A,TRUE,"GENERAL";"TAB5",#N/A,TRUE,"GENERAL"}</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1"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1">#REF!</definedName>
    <definedName name="EXC" localSheetId="0">#REF!</definedName>
    <definedName name="EXC">#REF!</definedName>
    <definedName name="EXCAV_1">#REF!</definedName>
    <definedName name="EXCAV_2">#REF!</definedName>
    <definedName name="exCEL" localSheetId="1">#REF!</definedName>
    <definedName name="exCEL">#REF!</definedName>
    <definedName name="Excel_BuiltIn_Print_Area_3" localSheetId="1">#REF!</definedName>
    <definedName name="Excel_BuiltIn_Print_Area_3">#REF!</definedName>
    <definedName name="Excel_BuiltIn_Print_Area_3_X" localSheetId="1">#REF!</definedName>
    <definedName name="Excel_BuiltIn_Print_Area_3_X">#REF!</definedName>
    <definedName name="Excel_BuiltIn_Print_Titles_10" localSheetId="1">[23]SKJ452!#REF!</definedName>
    <definedName name="Excel_BuiltIn_Print_Titles_10">[23]SKJ452!#REF!</definedName>
    <definedName name="Excel_BuiltIn_Print_Titles_11" localSheetId="1">[23]ITA878!#REF!</definedName>
    <definedName name="Excel_BuiltIn_Print_Titles_11">[23]ITA878!#REF!</definedName>
    <definedName name="Excel_BuiltIn_Print_Titles_12" localSheetId="1">'[23]AEA-944'!#REF!</definedName>
    <definedName name="Excel_BuiltIn_Print_Titles_12">'[23]AEA-944'!#REF!</definedName>
    <definedName name="Excel_BuiltIn_Print_Titles_13" localSheetId="1">'[23]DUB-823'!#REF!</definedName>
    <definedName name="Excel_BuiltIn_Print_Titles_13">'[23]DUB-823'!#REF!</definedName>
    <definedName name="Excel_BuiltIn_Print_Titles_14" localSheetId="1">'[23]GPI 526'!#REF!</definedName>
    <definedName name="Excel_BuiltIn_Print_Titles_14">'[23]GPI 526'!#REF!</definedName>
    <definedName name="Excel_BuiltIn_Print_Titles_15" localSheetId="1">#REF!</definedName>
    <definedName name="Excel_BuiltIn_Print_Titles_15" localSheetId="0">#REF!</definedName>
    <definedName name="Excel_BuiltIn_Print_Titles_15">#REF!</definedName>
    <definedName name="Excel_BuiltIn_Print_Titles_16" localSheetId="1">#REF!</definedName>
    <definedName name="Excel_BuiltIn_Print_Titles_16" localSheetId="0">#REF!</definedName>
    <definedName name="Excel_BuiltIn_Print_Titles_16">#REF!</definedName>
    <definedName name="Excel_BuiltIn_Print_Titles_17" localSheetId="1">#REF!</definedName>
    <definedName name="Excel_BuiltIn_Print_Titles_17" localSheetId="0">#REF!</definedName>
    <definedName name="Excel_BuiltIn_Print_Titles_17">#REF!</definedName>
    <definedName name="Excel_BuiltIn_Print_Titles_18" localSheetId="1">#REF!</definedName>
    <definedName name="Excel_BuiltIn_Print_Titles_18">#REF!</definedName>
    <definedName name="Excel_BuiltIn_Print_Titles_19" localSheetId="1">[23]XXJ617!#REF!</definedName>
    <definedName name="Excel_BuiltIn_Print_Titles_19">[23]XXJ617!#REF!</definedName>
    <definedName name="Excel_BuiltIn_Print_Titles_20" localSheetId="1">#REF!</definedName>
    <definedName name="Excel_BuiltIn_Print_Titles_20" localSheetId="0">#REF!</definedName>
    <definedName name="Excel_BuiltIn_Print_Titles_20">#REF!</definedName>
    <definedName name="Excel_BuiltIn_Print_Titles_21" localSheetId="1">[23]SNG_855!#REF!</definedName>
    <definedName name="Excel_BuiltIn_Print_Titles_21" localSheetId="0">[23]SNG_855!#REF!</definedName>
    <definedName name="Excel_BuiltIn_Print_Titles_21">[23]SNG_855!#REF!</definedName>
    <definedName name="Excel_BuiltIn_Print_Titles_23" localSheetId="1">#REF!</definedName>
    <definedName name="Excel_BuiltIn_Print_Titles_23" localSheetId="0">#REF!</definedName>
    <definedName name="Excel_BuiltIn_Print_Titles_23">#REF!</definedName>
    <definedName name="Excel_BuiltIn_Print_Titles_3" localSheetId="1">#REF!</definedName>
    <definedName name="Excel_BuiltIn_Print_Titles_3" localSheetId="0">#REF!</definedName>
    <definedName name="Excel_BuiltIn_Print_Titles_3">#REF!</definedName>
    <definedName name="Excel_BuiltIn_Print_Titles_5" localSheetId="1">'[23]VEA 374'!#REF!</definedName>
    <definedName name="Excel_BuiltIn_Print_Titles_5" localSheetId="0">'[23]VEA 374'!#REF!</definedName>
    <definedName name="Excel_BuiltIn_Print_Titles_5">'[23]VEA 374'!#REF!</definedName>
    <definedName name="Excel_BuiltIn_Print_Titles_5_XX" localSheetId="1">'[23]VEA 374'!#REF!</definedName>
    <definedName name="Excel_BuiltIn_Print_Titles_5_XX" localSheetId="0">'[23]VEA 374'!#REF!</definedName>
    <definedName name="Excel_BuiltIn_Print_Titles_5_XX">'[23]VEA 374'!#REF!</definedName>
    <definedName name="Excel_BuiltIn_Print_Titles_6" localSheetId="1">#REF!</definedName>
    <definedName name="Excel_BuiltIn_Print_Titles_6" localSheetId="0">#REF!</definedName>
    <definedName name="Excel_BuiltIn_Print_Titles_6">#REF!</definedName>
    <definedName name="Excel_BuiltIn_Print_Titles_7" localSheetId="1">[23]HFB024!#REF!</definedName>
    <definedName name="Excel_BuiltIn_Print_Titles_7" localSheetId="0">[23]HFB024!#REF!</definedName>
    <definedName name="Excel_BuiltIn_Print_Titles_7">[23]HFB024!#REF!</definedName>
    <definedName name="Excel_BuiltIn_Print_Titles_8" localSheetId="1">#REF!</definedName>
    <definedName name="Excel_BuiltIn_Print_Titles_8" localSheetId="0">#REF!</definedName>
    <definedName name="Excel_BuiltIn_Print_Titles_8">#REF!</definedName>
    <definedName name="Excel_BuiltIn_Print_Titles_9" localSheetId="1">[23]PAJ825!#REF!</definedName>
    <definedName name="Excel_BuiltIn_Print_Titles_9" localSheetId="0">[23]PAJ825!#REF!</definedName>
    <definedName name="Excel_BuiltIn_Print_Titles_9">[23]PAJ825!#REF!</definedName>
    <definedName name="EXCROC">'[73]Análisis de precios'!$H$52</definedName>
    <definedName name="ExtensionCoordinador" localSheetId="0">#REF!</definedName>
    <definedName name="ExtensionCoordinador">#REF!</definedName>
    <definedName name="Extra_Pay" localSheetId="0">#REF!</definedName>
    <definedName name="Extra_Pay">#REF!</definedName>
    <definedName name="Extracción_IM" localSheetId="0">#REF!</definedName>
    <definedName name="Extracción_IM">#REF!</definedName>
    <definedName name="Extras">'[40]LIQUIDA-NOMINA'!$AH$4</definedName>
    <definedName name="F._INGRESO" localSheetId="0">#REF!</definedName>
    <definedName name="F._INGRESO">#REF!</definedName>
    <definedName name="F._RETIRO" localSheetId="0">#REF!</definedName>
    <definedName name="F._RETIRO">#REF!</definedName>
    <definedName name="F.L" localSheetId="0">#REF!</definedName>
    <definedName name="F.L">#REF!</definedName>
    <definedName name="Facilidades">#REF!</definedName>
    <definedName name="factor">#REF!</definedName>
    <definedName name="FACTURADO">'[74]Itemes Renovación'!#REF!</definedName>
    <definedName name="FareWellStmnt">[50]!FareWellStmnt</definedName>
    <definedName name="FaseProyecto" localSheetId="0">#REF!</definedName>
    <definedName name="FaseProyecto">#REF!</definedName>
    <definedName name="FD" localSheetId="1">'INDICAR CÓDIGO DEL ITEM DE PAGO'!ERR</definedName>
    <definedName name="FD" localSheetId="0">'PROPUESTA ECONOMICA(Proponente)'!ERR</definedName>
    <definedName name="FD">[0]!ERR</definedName>
    <definedName name="fda" localSheetId="1" hidden="1">{"TAB1",#N/A,TRUE,"GENERAL";"TAB2",#N/A,TRUE,"GENERAL";"TAB3",#N/A,TRUE,"GENERAL";"TAB4",#N/A,TRUE,"GENERAL";"TAB5",#N/A,TRUE,"GENERAL"}</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bjp" localSheetId="1" hidden="1">{"TAB1",#N/A,TRUE,"GENERAL";"TAB2",#N/A,TRUE,"GENERAL";"TAB3",#N/A,TRUE,"GENERAL";"TAB4",#N/A,TRUE,"GENERAL";"TAB5",#N/A,TRUE,"GENERAL"}</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1"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g" localSheetId="1" hidden="1">{"via1",#N/A,TRUE,"general";"via2",#N/A,TRUE,"general";"via3",#N/A,TRUE,"general"}</definedName>
    <definedName name="fdg" localSheetId="0" hidden="1">{"via1",#N/A,TRUE,"general";"via2",#N/A,TRUE,"general";"via3",#N/A,TRUE,"general"}</definedName>
    <definedName name="fdg" hidden="1">{"via1",#N/A,TRUE,"general";"via2",#N/A,TRUE,"general";"via3",#N/A,TRUE,"general"}</definedName>
    <definedName name="FDGD" localSheetId="1" hidden="1">{"TAB1",#N/A,TRUE,"GENERAL";"TAB2",#N/A,TRUE,"GENERAL";"TAB3",#N/A,TRUE,"GENERAL";"TAB4",#N/A,TRUE,"GENERAL";"TAB5",#N/A,TRUE,"GENERAL"}</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1"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1"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f" localSheetId="1" hidden="1">{"TAB1",#N/A,TRUE,"GENERAL";"TAB2",#N/A,TRUE,"GENERAL";"TAB3",#N/A,TRUE,"GENERAL";"TAB4",#N/A,TRUE,"GENERAL";"TAB5",#N/A,TRUE,"GENERAL"}</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1"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1" hidden="1">{"via1",#N/A,TRUE,"general";"via2",#N/A,TRUE,"general";"via3",#N/A,TRUE,"general"}</definedName>
    <definedName name="fdsfdsf" localSheetId="0" hidden="1">{"via1",#N/A,TRUE,"general";"via2",#N/A,TRUE,"general";"via3",#N/A,TRUE,"general"}</definedName>
    <definedName name="fdsfdsf" hidden="1">{"via1",#N/A,TRUE,"general";"via2",#N/A,TRUE,"general";"via3",#N/A,TRUE,"general"}</definedName>
    <definedName name="fdsgfds" localSheetId="1"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1" hidden="1">{"TAB1",#N/A,TRUE,"GENERAL";"TAB2",#N/A,TRUE,"GENERAL";"TAB3",#N/A,TRUE,"GENERAL";"TAB4",#N/A,TRUE,"GENERAL";"TAB5",#N/A,TRUE,"GENERAL"}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1"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 localSheetId="0">#REF!</definedName>
    <definedName name="FechaTerminacion">#REF!</definedName>
    <definedName name="fer" localSheetId="1">'[37]Res-Accide-10'!#REF!</definedName>
    <definedName name="fer" localSheetId="0">'[37]Res-Accide-10'!#REF!</definedName>
    <definedName name="fer">'[37]Res-Accide-10'!#REF!</definedName>
    <definedName name="ferfer" localSheetId="1" hidden="1">{"via1",#N/A,TRUE,"general";"via2",#N/A,TRUE,"general";"via3",#N/A,TRUE,"general"}</definedName>
    <definedName name="ferfer" localSheetId="0" hidden="1">{"via1",#N/A,TRUE,"general";"via2",#N/A,TRUE,"general";"via3",#N/A,TRUE,"general"}</definedName>
    <definedName name="ferfer" hidden="1">{"via1",#N/A,TRUE,"general";"via2",#N/A,TRUE,"general";"via3",#N/A,TRUE,"general"}</definedName>
    <definedName name="ff" localSheetId="1">'INDICAR CÓDIGO DEL ITEM DE PAGO'!ERR</definedName>
    <definedName name="ff" localSheetId="0">'PROPUESTA ECONOMICA(Proponente)'!ERR</definedName>
    <definedName name="ff">[0]!ERR</definedName>
    <definedName name="fff" localSheetId="1" hidden="1">{"via1",#N/A,TRUE,"general";"via2",#N/A,TRUE,"general";"via3",#N/A,TRUE,"general"}</definedName>
    <definedName name="fff" localSheetId="0" hidden="1">{"via1",#N/A,TRUE,"general";"via2",#N/A,TRUE,"general";"via3",#N/A,TRUE,"general"}</definedName>
    <definedName name="fff" hidden="1">{"via1",#N/A,TRUE,"general";"via2",#N/A,TRUE,"general";"via3",#N/A,TRUE,"general"}</definedName>
    <definedName name="ffffd" localSheetId="1" hidden="1">{"via1",#N/A,TRUE,"general";"via2",#N/A,TRUE,"general";"via3",#N/A,TRUE,"general"}</definedName>
    <definedName name="ffffd" localSheetId="0" hidden="1">{"via1",#N/A,TRUE,"general";"via2",#N/A,TRUE,"general";"via3",#N/A,TRUE,"general"}</definedName>
    <definedName name="ffffd" hidden="1">{"via1",#N/A,TRUE,"general";"via2",#N/A,TRUE,"general";"via3",#N/A,TRUE,"general"}</definedName>
    <definedName name="fffffft" localSheetId="1" hidden="1">{"TAB1",#N/A,TRUE,"GENERAL";"TAB2",#N/A,TRUE,"GENERAL";"TAB3",#N/A,TRUE,"GENERAL";"TAB4",#N/A,TRUE,"GENERAL";"TAB5",#N/A,TRUE,"GENERAL"}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1"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1"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1" hidden="1">{"via1",#N/A,TRUE,"general";"via2",#N/A,TRUE,"general";"via3",#N/A,TRUE,"general"}</definedName>
    <definedName name="ffffrd" localSheetId="0" hidden="1">{"via1",#N/A,TRUE,"general";"via2",#N/A,TRUE,"general";"via3",#N/A,TRUE,"general"}</definedName>
    <definedName name="ffffrd" hidden="1">{"via1",#N/A,TRUE,"general";"via2",#N/A,TRUE,"general";"via3",#N/A,TRUE,"general"}</definedName>
    <definedName name="ffffy" localSheetId="1" hidden="1">{"TAB1",#N/A,TRUE,"GENERAL";"TAB2",#N/A,TRUE,"GENERAL";"TAB3",#N/A,TRUE,"GENERAL";"TAB4",#N/A,TRUE,"GENERAL";"TAB5",#N/A,TRUE,"GENERAL"}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1"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1"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g" localSheetId="1">'INDICAR CÓDIGO DEL ITEM DE PAGO'!ERR</definedName>
    <definedName name="fg" localSheetId="0">'PROPUESTA ECONOMICA(Proponente)'!ERR</definedName>
    <definedName name="fg">[0]!ERR</definedName>
    <definedName name="fgdfg" localSheetId="1" hidden="1">{"TAB1",#N/A,TRUE,"GENERAL";"TAB2",#N/A,TRUE,"GENERAL";"TAB3",#N/A,TRUE,"GENERAL";"TAB4",#N/A,TRUE,"GENERAL";"TAB5",#N/A,TRUE,"GENERAL"}</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1" hidden="1">{"via1",#N/A,TRUE,"general";"via2",#N/A,TRUE,"general";"via3",#N/A,TRUE,"general"}</definedName>
    <definedName name="fgdfsgr" localSheetId="0" hidden="1">{"via1",#N/A,TRUE,"general";"via2",#N/A,TRUE,"general";"via3",#N/A,TRUE,"general"}</definedName>
    <definedName name="fgdfsgr" hidden="1">{"via1",#N/A,TRUE,"general";"via2",#N/A,TRUE,"general";"via3",#N/A,TRUE,"general"}</definedName>
    <definedName name="fgdsfg" localSheetId="1" hidden="1">{"TAB1",#N/A,TRUE,"GENERAL";"TAB2",#N/A,TRUE,"GENERAL";"TAB3",#N/A,TRUE,"GENERAL";"TAB4",#N/A,TRUE,"GENERAL";"TAB5",#N/A,TRUE,"GENERAL"}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FDH" localSheetId="1" hidden="1">{"via1",#N/A,TRUE,"general";"via2",#N/A,TRUE,"general";"via3",#N/A,TRUE,"general"}</definedName>
    <definedName name="FGFDH" localSheetId="0" hidden="1">{"via1",#N/A,TRUE,"general";"via2",#N/A,TRUE,"general";"via3",#N/A,TRUE,"general"}</definedName>
    <definedName name="FGFDH" hidden="1">{"via1",#N/A,TRUE,"general";"via2",#N/A,TRUE,"general";"via3",#N/A,TRUE,"general"}</definedName>
    <definedName name="fgghhj" localSheetId="1" hidden="1">{"via1",#N/A,TRUE,"general";"via2",#N/A,TRUE,"general";"via3",#N/A,TRUE,"general"}</definedName>
    <definedName name="fgghhj" localSheetId="0" hidden="1">{"via1",#N/A,TRUE,"general";"via2",#N/A,TRUE,"general";"via3",#N/A,TRUE,"general"}</definedName>
    <definedName name="fgghhj" hidden="1">{"via1",#N/A,TRUE,"general";"via2",#N/A,TRUE,"general";"via3",#N/A,TRUE,"general"}</definedName>
    <definedName name="fgh">'[76]7422CW00'!#REF!</definedName>
    <definedName name="FGHFBC" localSheetId="1"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1" hidden="1">{"TAB1",#N/A,TRUE,"GENERAL";"TAB2",#N/A,TRUE,"GENERAL";"TAB3",#N/A,TRUE,"GENERAL";"TAB4",#N/A,TRUE,"GENERAL";"TAB5",#N/A,TRUE,"GENERAL"}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1" hidden="1">{"via1",#N/A,TRUE,"general";"via2",#N/A,TRUE,"general";"via3",#N/A,TRUE,"general"}</definedName>
    <definedName name="fghfgh" localSheetId="0" hidden="1">{"via1",#N/A,TRUE,"general";"via2",#N/A,TRUE,"general";"via3",#N/A,TRUE,"general"}</definedName>
    <definedName name="fghfgh" hidden="1">{"via1",#N/A,TRUE,"general";"via2",#N/A,TRUE,"general";"via3",#N/A,TRUE,"general"}</definedName>
    <definedName name="FGHFW" localSheetId="1"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1" hidden="1">{"TAB1",#N/A,TRUE,"GENERAL";"TAB2",#N/A,TRUE,"GENERAL";"TAB3",#N/A,TRUE,"GENERAL";"TAB4",#N/A,TRUE,"GENERAL";"TAB5",#N/A,TRUE,"GENERAL"}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sfgh" localSheetId="1" hidden="1">{"via1",#N/A,TRUE,"general";"via2",#N/A,TRUE,"general";"via3",#N/A,TRUE,"general"}</definedName>
    <definedName name="fghsfgh" localSheetId="0" hidden="1">{"via1",#N/A,TRUE,"general";"via2",#N/A,TRUE,"general";"via3",#N/A,TRUE,"general"}</definedName>
    <definedName name="fghsfgh" hidden="1">{"via1",#N/A,TRUE,"general";"via2",#N/A,TRUE,"general";"via3",#N/A,TRUE,"general"}</definedName>
    <definedName name="fght" localSheetId="1" hidden="1">{"TAB1",#N/A,TRUE,"GENERAL";"TAB2",#N/A,TRUE,"GENERAL";"TAB3",#N/A,TRUE,"GENERAL";"TAB4",#N/A,TRUE,"GENERAL";"TAB5",#N/A,TRUE,"GENERAL"}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1"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hfg" localSheetId="1" hidden="1">{"TAB1",#N/A,TRUE,"GENERAL";"TAB2",#N/A,TRUE,"GENERAL";"TAB3",#N/A,TRUE,"GENERAL";"TAB4",#N/A,TRUE,"GENERAL";"TAB5",#N/A,TRUE,"GENERAL"}</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1" hidden="1">{"via1",#N/A,TRUE,"general";"via2",#N/A,TRUE,"general";"via3",#N/A,TRUE,"general"}</definedName>
    <definedName name="fhfgh" localSheetId="0" hidden="1">{"via1",#N/A,TRUE,"general";"via2",#N/A,TRUE,"general";"via3",#N/A,TRUE,"general"}</definedName>
    <definedName name="fhfgh" hidden="1">{"via1",#N/A,TRUE,"general";"via2",#N/A,TRUE,"general";"via3",#N/A,TRUE,"general"}</definedName>
    <definedName name="fhg" localSheetId="0" hidden="1">{#N/A,#N/A,TRUE,"1842CWN0"}</definedName>
    <definedName name="fhg" hidden="1">{#N/A,#N/A,TRUE,"1842CWN0"}</definedName>
    <definedName name="fhgh" localSheetId="1"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1"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1">'INDICAR CÓDIGO DEL ITEM DE PAGO'!ERR</definedName>
    <definedName name="FINANCIACION" localSheetId="0">'PROPUESTA ECONOMICA(Proponente)'!ERR</definedName>
    <definedName name="FINANCIACION">[0]!ERR</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1" hidden="1">{"TAB1",#N/A,TRUE,"GENERAL";"TAB2",#N/A,TRUE,"GENERAL";"TAB3",#N/A,TRUE,"GENERAL";"TAB4",#N/A,TRUE,"GENERAL";"TAB5",#N/A,TRUE,"GENERAL"}</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fr" localSheetId="1" hidden="1">{"via1",#N/A,TRUE,"general";"via2",#N/A,TRUE,"general";"via3",#N/A,TRUE,"general"}</definedName>
    <definedName name="frefr" localSheetId="0" hidden="1">{"via1",#N/A,TRUE,"general";"via2",#N/A,TRUE,"general";"via3",#N/A,TRUE,"general"}</definedName>
    <definedName name="frefr" hidden="1">{"via1",#N/A,TRUE,"general";"via2",#N/A,TRUE,"general";"via3",#N/A,TRUE,"general"}</definedName>
    <definedName name="frfa" localSheetId="1" hidden="1">{"via1",#N/A,TRUE,"general";"via2",#N/A,TRUE,"general";"via3",#N/A,TRUE,"general"}</definedName>
    <definedName name="frfa" localSheetId="0" hidden="1">{"via1",#N/A,TRUE,"general";"via2",#N/A,TRUE,"general";"via3",#N/A,TRUE,"general"}</definedName>
    <definedName name="frfa" hidden="1">{"via1",#N/A,TRUE,"general";"via2",#N/A,TRUE,"general";"via3",#N/A,TRUE,"general"}</definedName>
    <definedName name="frfr" localSheetId="1" hidden="1">{"TAB1",#N/A,TRUE,"GENERAL";"TAB2",#N/A,TRUE,"GENERAL";"TAB3",#N/A,TRUE,"GENERAL";"TAB4",#N/A,TRUE,"GENERAL";"TAB5",#N/A,TRUE,"GENERAL"}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1">'INDICAR CÓDIGO DEL ITEM DE PAGO'!ERR</definedName>
    <definedName name="fu" localSheetId="0">'PROPUESTA ECONOMICA(Proponente)'!ERR</definedName>
    <definedName name="fu">[0]!ERR</definedName>
    <definedName name="Full_Print" localSheetId="0">#REF!</definedName>
    <definedName name="Full_Print">#REF!</definedName>
    <definedName name="fwff" localSheetId="1" hidden="1">{"via1",#N/A,TRUE,"general";"via2",#N/A,TRUE,"general";"via3",#N/A,TRUE,"general"}</definedName>
    <definedName name="fwff" localSheetId="0" hidden="1">{"via1",#N/A,TRUE,"general";"via2",#N/A,TRUE,"general";"via3",#N/A,TRUE,"general"}</definedName>
    <definedName name="fwff" hidden="1">{"via1",#N/A,TRUE,"general";"via2",#N/A,TRUE,"general";"via3",#N/A,TRUE,"general"}</definedName>
    <definedName name="fwwe" localSheetId="1"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0">#REF!</definedName>
    <definedName name="G1_">#REF!</definedName>
    <definedName name="GAJ" localSheetId="1">#REF!</definedName>
    <definedName name="GAJ" localSheetId="0">#REF!</definedName>
    <definedName name="GAJ">#REF!</definedName>
    <definedName name="GAS" localSheetId="0">[12]Tablas!#REF!</definedName>
    <definedName name="GAS">[12]Tablas!#REF!</definedName>
    <definedName name="gba" localSheetId="0"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1" hidden="1">{"TAB1",#N/A,TRUE,"GENERAL";"TAB2",#N/A,TRUE,"GENERAL";"TAB3",#N/A,TRUE,"GENERAL";"TAB4",#N/A,TRUE,"GENERAL";"TAB5",#N/A,TRUE,"GENERAL"}</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1" hidden="1">{"TAB1",#N/A,TRUE,"GENERAL";"TAB2",#N/A,TRUE,"GENERAL";"TAB3",#N/A,TRUE,"GENERAL";"TAB4",#N/A,TRUE,"GENERAL";"TAB5",#N/A,TRUE,"GENERAL"}</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0">#REF!</definedName>
    <definedName name="GEC_ON_DAPIAY">#REF!</definedName>
    <definedName name="GEC_ON_GER" localSheetId="0">#REF!</definedName>
    <definedName name="GEC_ON_GER">#REF!</definedName>
    <definedName name="geg" localSheetId="1" hidden="1">{"via1",#N/A,TRUE,"general";"via2",#N/A,TRUE,"general";"via3",#N/A,TRUE,"general"}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1">#REF!</definedName>
    <definedName name="Geotex" localSheetId="1">#REF!</definedName>
    <definedName name="Geotex" localSheetId="0">#REF!</definedName>
    <definedName name="Geotex">#REF!</definedName>
    <definedName name="GERENCIA">#REF!</definedName>
    <definedName name="GERENCIA1">#REF!</definedName>
    <definedName name="GERENCIA2">#REF!</definedName>
    <definedName name="Gerente">[40]EMPRESA!$F$12</definedName>
    <definedName name="gerg" localSheetId="1" hidden="1">{"TAB1",#N/A,TRUE,"GENERAL";"TAB2",#N/A,TRUE,"GENERAL";"TAB3",#N/A,TRUE,"GENERAL";"TAB4",#N/A,TRUE,"GENERAL";"TAB5",#N/A,TRUE,"GENERAL"}</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1" hidden="1">{"via1",#N/A,TRUE,"general";"via2",#N/A,TRUE,"general";"via3",#N/A,TRUE,"general"}</definedName>
    <definedName name="gerg54" localSheetId="0" hidden="1">{"via1",#N/A,TRUE,"general";"via2",#N/A,TRUE,"general";"via3",#N/A,TRUE,"general"}</definedName>
    <definedName name="gerg54" hidden="1">{"via1",#N/A,TRUE,"general";"via2",#N/A,TRUE,"general";"via3",#N/A,TRUE,"general"}</definedName>
    <definedName name="gergew" localSheetId="1" hidden="1">{"TAB1",#N/A,TRUE,"GENERAL";"TAB2",#N/A,TRUE,"GENERAL";"TAB3",#N/A,TRUE,"GENERAL";"TAB4",#N/A,TRUE,"GENERAL";"TAB5",#N/A,TRUE,"GENERAL"}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1"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d" localSheetId="1" hidden="1">{"TAB1",#N/A,TRUE,"GENERAL";"TAB2",#N/A,TRUE,"GENERAL";"TAB3",#N/A,TRUE,"GENERAL";"TAB4",#N/A,TRUE,"GENERAL";"TAB5",#N/A,TRUE,"GENERAL"}</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1" hidden="1">{"via1",#N/A,TRUE,"general";"via2",#N/A,TRUE,"general";"via3",#N/A,TRUE,"general"}</definedName>
    <definedName name="gfdg" localSheetId="0"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hidden="1">{#N/A,#N/A,TRUE,"INGENIERIA";#N/A,#N/A,TRUE,"COMPRAS";#N/A,#N/A,TRUE,"DIRECCION";#N/A,#N/A,TRUE,"RESUMEN"}</definedName>
    <definedName name="gfgfgr" localSheetId="1"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1"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1" hidden="1">{"TAB1",#N/A,TRUE,"GENERAL";"TAB2",#N/A,TRUE,"GENERAL";"TAB3",#N/A,TRUE,"GENERAL";"TAB4",#N/A,TRUE,"GENERAL";"TAB5",#N/A,TRUE,"GENERAL"}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1"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1"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1" hidden="1">{"via1",#N/A,TRUE,"general";"via2",#N/A,TRUE,"general";"via3",#N/A,TRUE,"general"}</definedName>
    <definedName name="gfjjh" localSheetId="0" hidden="1">{"via1",#N/A,TRUE,"general";"via2",#N/A,TRUE,"general";"via3",#N/A,TRUE,"general"}</definedName>
    <definedName name="gfjjh" hidden="1">{"via1",#N/A,TRUE,"general";"via2",#N/A,TRUE,"general";"via3",#N/A,TRUE,"general"}</definedName>
    <definedName name="GFN">[12]Tablas!#REF!</definedName>
    <definedName name="gfutyj6" localSheetId="1" hidden="1">{"via1",#N/A,TRUE,"general";"via2",#N/A,TRUE,"general";"via3",#N/A,TRUE,"general"}</definedName>
    <definedName name="gfutyj6" localSheetId="0" hidden="1">{"via1",#N/A,TRUE,"general";"via2",#N/A,TRUE,"general";"via3",#N/A,TRUE,"general"}</definedName>
    <definedName name="gfutyj6" hidden="1">{"via1",#N/A,TRUE,"general";"via2",#N/A,TRUE,"general";"via3",#N/A,TRUE,"general"}</definedName>
    <definedName name="gg" localSheetId="1" hidden="1">{"TAB1",#N/A,TRUE,"GENERAL";"TAB2",#N/A,TRUE,"GENERAL";"TAB3",#N/A,TRUE,"GENERAL";"TAB4",#N/A,TRUE,"GENERAL";"TAB5",#N/A,TRUE,"GENERAL"}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1" hidden="1">{"via1",#N/A,TRUE,"general";"via2",#N/A,TRUE,"general";"via3",#N/A,TRUE,"general"}</definedName>
    <definedName name="ggdr" localSheetId="0" hidden="1">{"via1",#N/A,TRUE,"general";"via2",#N/A,TRUE,"general";"via3",#N/A,TRUE,"general"}</definedName>
    <definedName name="ggdr" hidden="1">{"via1",#N/A,TRUE,"general";"via2",#N/A,TRUE,"general";"via3",#N/A,TRUE,"general"}</definedName>
    <definedName name="ggerg" localSheetId="1" hidden="1">{"TAB1",#N/A,TRUE,"GENERAL";"TAB2",#N/A,TRUE,"GENERAL";"TAB3",#N/A,TRUE,"GENERAL";"TAB4",#N/A,TRUE,"GENERAL";"TAB5",#N/A,TRUE,"GENERAL"}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1">'INDICAR CÓDIGO DEL ITEM DE PAGO'!ERR</definedName>
    <definedName name="GGG" localSheetId="0">'PROPUESTA ECONOMICA(Proponente)'!ERR</definedName>
    <definedName name="GGG">[0]!ERR</definedName>
    <definedName name="gggb" localSheetId="1" hidden="1">{"TAB1",#N/A,TRUE,"GENERAL";"TAB2",#N/A,TRUE,"GENERAL";"TAB3",#N/A,TRUE,"GENERAL";"TAB4",#N/A,TRUE,"GENERAL";"TAB5",#N/A,TRUE,"GENERAL"}</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1" hidden="1">{"via1",#N/A,TRUE,"general";"via2",#N/A,TRUE,"general";"via3",#N/A,TRUE,"general"}</definedName>
    <definedName name="gggg" localSheetId="0" hidden="1">{"via1",#N/A,TRUE,"general";"via2",#N/A,TRUE,"general";"via3",#N/A,TRUE,"general"}</definedName>
    <definedName name="gggg" hidden="1">{"via1",#N/A,TRUE,"general";"via2",#N/A,TRUE,"general";"via3",#N/A,TRUE,"general"}</definedName>
    <definedName name="ggggd" localSheetId="1" hidden="1">{"TAB1",#N/A,TRUE,"GENERAL";"TAB2",#N/A,TRUE,"GENERAL";"TAB3",#N/A,TRUE,"GENERAL";"TAB4",#N/A,TRUE,"GENERAL";"TAB5",#N/A,TRUE,"GENERAL"}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t" localSheetId="1" hidden="1">{"via1",#N/A,TRUE,"general";"via2",#N/A,TRUE,"general";"via3",#N/A,TRUE,"general"}</definedName>
    <definedName name="gggggt" localSheetId="0" hidden="1">{"via1",#N/A,TRUE,"general";"via2",#N/A,TRUE,"general";"via3",#N/A,TRUE,"general"}</definedName>
    <definedName name="gggggt" hidden="1">{"via1",#N/A,TRUE,"general";"via2",#N/A,TRUE,"general";"via3",#N/A,TRUE,"general"}</definedName>
    <definedName name="gggghn" localSheetId="1" hidden="1">{"TAB1",#N/A,TRUE,"GENERAL";"TAB2",#N/A,TRUE,"GENERAL";"TAB3",#N/A,TRUE,"GENERAL";"TAB4",#N/A,TRUE,"GENERAL";"TAB5",#N/A,TRUE,"GENERAL"}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1"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1"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1" hidden="1">{"via1",#N/A,TRUE,"general";"via2",#N/A,TRUE,"general";"via3",#N/A,TRUE,"general"}</definedName>
    <definedName name="gggtgd" localSheetId="0" hidden="1">{"via1",#N/A,TRUE,"general";"via2",#N/A,TRUE,"general";"via3",#N/A,TRUE,"general"}</definedName>
    <definedName name="gggtgd" hidden="1">{"via1",#N/A,TRUE,"general";"via2",#N/A,TRUE,"general";"via3",#N/A,TRUE,"general"}</definedName>
    <definedName name="ggjgjkg" localSheetId="0" hidden="1">{#N/A,#N/A,TRUE,"1842CWN0"}</definedName>
    <definedName name="ggjgjkg" hidden="1">{#N/A,#N/A,TRUE,"1842CWN0"}</definedName>
    <definedName name="ggtgt" localSheetId="1"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dghuy" localSheetId="1" hidden="1">{"via1",#N/A,TRUE,"general";"via2",#N/A,TRUE,"general";"via3",#N/A,TRUE,"general"}</definedName>
    <definedName name="ghdghuy" localSheetId="0" hidden="1">{"via1",#N/A,TRUE,"general";"via2",#N/A,TRUE,"general";"via3",#N/A,TRUE,"general"}</definedName>
    <definedName name="ghdghuy" hidden="1">{"via1",#N/A,TRUE,"general";"via2",#N/A,TRUE,"general";"via3",#N/A,TRUE,"general"}</definedName>
    <definedName name="GHDP" localSheetId="1"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'[76]7422CW00'!#REF!</definedName>
    <definedName name="ghfg" localSheetId="1"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ghy">#REF!</definedName>
    <definedName name="ghjghj" localSheetId="1" hidden="1">{"TAB1",#N/A,TRUE,"GENERAL";"TAB2",#N/A,TRUE,"GENERAL";"TAB3",#N/A,TRUE,"GENERAL";"TAB4",#N/A,TRUE,"GENERAL";"TAB5",#N/A,TRUE,"GENERAL"}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1"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hidden="1">{#N/A,#N/A,TRUE,"1842CWN0"}</definedName>
    <definedName name="GJHVCB" localSheetId="1" hidden="1">{"TAB1",#N/A,TRUE,"GENERAL";"TAB2",#N/A,TRUE,"GENERAL";"TAB3",#N/A,TRUE,"GENERAL";"TAB4",#N/A,TRUE,"GENERAL";"TAB5",#N/A,TRUE,"GENERAL"}</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k" localSheetId="1" hidden="1">{"via1",#N/A,TRUE,"general";"via2",#N/A,TRUE,"general";"via3",#N/A,TRUE,"general"}</definedName>
    <definedName name="gk" localSheetId="0"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0">#REF!</definedName>
    <definedName name="GMM_ON_DMARES">#REF!</definedName>
    <definedName name="GMM_ON_DRIO" localSheetId="0">#REF!</definedName>
    <definedName name="GMM_ON_DRIO">#REF!</definedName>
    <definedName name="GOR" localSheetId="0">#REF!</definedName>
    <definedName name="GOR">#REF!</definedName>
    <definedName name="GOT" localSheetId="0">[12]Tablas!#REF!</definedName>
    <definedName name="GOT">[12]Tablas!#REF!</definedName>
    <definedName name="GPO" localSheetId="0">[12]Tablas!#REF!</definedName>
    <definedName name="GPO">[12]Tablas!#REF!</definedName>
    <definedName name="GPR" localSheetId="0">[12]Tablas!#REF!</definedName>
    <definedName name="GPR">[12]Tablas!#REF!</definedName>
    <definedName name="GRAF1ANO" localSheetId="1" hidden="1">{"via1",#N/A,TRUE,"general";"via2",#N/A,TRUE,"general";"via3",#N/A,TRUE,"general"}</definedName>
    <definedName name="GRAF1ANO" localSheetId="0" hidden="1">{"via1",#N/A,TRUE,"general";"via2",#N/A,TRUE,"general";"via3",#N/A,TRUE,"general"}</definedName>
    <definedName name="GRAF1ANO" hidden="1">{"via1",#N/A,TRUE,"general";"via2",#N/A,TRUE,"general";"via3",#N/A,TRUE,"general"}</definedName>
    <definedName name="GRAF1AÑO" localSheetId="1" hidden="1">{"TAB1",#N/A,TRUE,"GENERAL";"TAB2",#N/A,TRUE,"GENERAL";"TAB3",#N/A,TRUE,"GENERAL";"TAB4",#N/A,TRUE,"GENERAL";"TAB5",#N/A,TRUE,"GENERAL"}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 localSheetId="1">#REF!</definedName>
    <definedName name="GRAF2" localSheetId="0">#REF!</definedName>
    <definedName name="GRAF2">#REF!</definedName>
    <definedName name="GRAF3" localSheetId="1">#REF!</definedName>
    <definedName name="GRAF3" localSheetId="0">#REF!</definedName>
    <definedName name="GRAF3">#REF!</definedName>
    <definedName name="GRC" localSheetId="0">[12]Tablas!#REF!</definedName>
    <definedName name="GRC">[12]Tablas!#REF!</definedName>
    <definedName name="GRC_ON_ASO" localSheetId="0">[12]Tablas!#REF!</definedName>
    <definedName name="GRC_ON_ASO">[12]Tablas!#REF!</definedName>
    <definedName name="GRC_ON_DAPIAY" localSheetId="0">#REF!</definedName>
    <definedName name="GRC_ON_DAPIAY">#REF!</definedName>
    <definedName name="GRC_ON_GER" localSheetId="0">#REF!</definedName>
    <definedName name="GRC_ON_GER">#REF!</definedName>
    <definedName name="gregds" localSheetId="1" hidden="1">{"TAB1",#N/A,TRUE,"GENERAL";"TAB2",#N/A,TRUE,"GENERAL";"TAB3",#N/A,TRUE,"GENERAL";"TAB4",#N/A,TRUE,"GENERAL";"TAB5",#N/A,TRUE,"GENERAL"}</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1"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1" hidden="1">{"via1",#N/A,TRUE,"general";"via2",#N/A,TRUE,"general";"via3",#N/A,TRUE,"general"}</definedName>
    <definedName name="grggwero" localSheetId="0" hidden="1">{"via1",#N/A,TRUE,"general";"via2",#N/A,TRUE,"general";"via3",#N/A,TRUE,"general"}</definedName>
    <definedName name="grggwero" hidden="1">{"via1",#N/A,TRUE,"general";"via2",#N/A,TRUE,"general";"via3",#N/A,TRUE,"general"}</definedName>
    <definedName name="GRM">[12]Tablas!#REF!</definedName>
    <definedName name="GRM_ON_DMARES" localSheetId="0">#REF!</definedName>
    <definedName name="GRM_ON_DMARES">#REF!</definedName>
    <definedName name="GRM_ON_DRIO" localSheetId="0">#REF!</definedName>
    <definedName name="GRM_ON_DRIO">#REF!</definedName>
    <definedName name="GRN" localSheetId="0">[12]Tablas!#REF!</definedName>
    <definedName name="GRN">[12]Tablas!#REF!</definedName>
    <definedName name="GRN_ON_ASO" localSheetId="0">[12]Tablas!#REF!</definedName>
    <definedName name="GRN_ON_ASO">[12]Tablas!#REF!</definedName>
    <definedName name="GRN_ON_DIREC" localSheetId="0">#REF!</definedName>
    <definedName name="GRN_ON_DIREC">#REF!</definedName>
    <definedName name="GRS" localSheetId="0">[12]Tablas!#REF!</definedName>
    <definedName name="GRS">[12]Tablas!#REF!</definedName>
    <definedName name="GRS_ON_ASO" localSheetId="0">[12]Tablas!#REF!</definedName>
    <definedName name="GRS_ON_ASO">[12]Tablas!#REF!</definedName>
    <definedName name="GRS_ON_DIREC" localSheetId="0">#REF!</definedName>
    <definedName name="GRS_ON_DIREC">#REF!</definedName>
    <definedName name="GRS_ON_HUIL" localSheetId="0">#REF!</definedName>
    <definedName name="GRS_ON_HUIL">#REF!</definedName>
    <definedName name="grtyerh" localSheetId="1" hidden="1">{"TAB1",#N/A,TRUE,"GENERAL";"TAB2",#N/A,TRUE,"GENERAL";"TAB3",#N/A,TRUE,"GENERAL";"TAB4",#N/A,TRUE,"GENERAL";"TAB5",#N/A,TRUE,"GENERAL"}</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1" localSheetId="1">#REF!</definedName>
    <definedName name="GRUPO1" localSheetId="0">#REF!</definedName>
    <definedName name="GRUPO1">#REF!</definedName>
    <definedName name="GRUPO123" localSheetId="1">#REF!</definedName>
    <definedName name="GRUPO123" localSheetId="0">#REF!</definedName>
    <definedName name="GRUPO123">#REF!</definedName>
    <definedName name="GRUPO13" localSheetId="1">#REF!</definedName>
    <definedName name="GRUPO13" localSheetId="0">#REF!</definedName>
    <definedName name="GRUPO13">#REF!</definedName>
    <definedName name="GRUPO2" localSheetId="1">#REF!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1" hidden="1">{"TAB1",#N/A,TRUE,"GENERAL";"TAB2",#N/A,TRUE,"GENERAL";"TAB3",#N/A,TRUE,"GENERAL";"TAB4",#N/A,TRUE,"GENERAL";"TAB5",#N/A,TRUE,"GENERAL"}</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1" hidden="1">{"via1",#N/A,TRUE,"general";"via2",#N/A,TRUE,"general";"via3",#N/A,TRUE,"general"}</definedName>
    <definedName name="gsfsf" localSheetId="0"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1" hidden="1">{"via1",#N/A,TRUE,"general";"via2",#N/A,TRUE,"general";"via3",#N/A,TRUE,"general"}</definedName>
    <definedName name="gtgt" localSheetId="0" hidden="1">{"via1",#N/A,TRUE,"general";"via2",#N/A,TRUE,"general";"via3",#N/A,TRUE,"general"}</definedName>
    <definedName name="gtgt" hidden="1">{"via1",#N/A,TRUE,"general";"via2",#N/A,TRUE,"general";"via3",#N/A,TRUE,"general"}</definedName>
    <definedName name="gtgtg" localSheetId="1"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1"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1" hidden="1">{"TAB1",#N/A,TRUE,"GENERAL";"TAB2",#N/A,TRUE,"GENERAL";"TAB3",#N/A,TRUE,"GENERAL";"TAB4",#N/A,TRUE,"GENERAL";"TAB5",#N/A,TRUE,"GENERAL"}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1"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1">#REF!</definedName>
    <definedName name="GTRE" localSheetId="0">#REF!</definedName>
    <definedName name="GTRE">#REF!</definedName>
    <definedName name="h" localSheetId="0">#REF!</definedName>
    <definedName name="h">#REF!</definedName>
    <definedName name="H_pump" localSheetId="0">#REF!</definedName>
    <definedName name="H_pump">#REF!</definedName>
    <definedName name="h9h" localSheetId="1" hidden="1">{"via1",#N/A,TRUE,"general";"via2",#N/A,TRUE,"general";"via3",#N/A,TRUE,"general"}</definedName>
    <definedName name="h9h" localSheetId="0" hidden="1">{"via1",#N/A,TRUE,"general";"via2",#N/A,TRUE,"general";"via3",#N/A,TRUE,"general"}</definedName>
    <definedName name="h9h" hidden="1">{"via1",#N/A,TRUE,"general";"via2",#N/A,TRUE,"general";"via3",#N/A,TRUE,"general"}</definedName>
    <definedName name="Hazards">#REF!</definedName>
    <definedName name="hbfdhrw" localSheetId="1" hidden="1">{"TAB1",#N/A,TRUE,"GENERAL";"TAB2",#N/A,TRUE,"GENERAL";"TAB3",#N/A,TRUE,"GENERAL";"TAB4",#N/A,TRUE,"GENERAL";"TAB5",#N/A,TRUE,"GENERAL"}</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dfh" localSheetId="1" hidden="1">{"via1",#N/A,TRUE,"general";"via2",#N/A,TRUE,"general";"via3",#N/A,TRUE,"general"}</definedName>
    <definedName name="hdfh" localSheetId="0" hidden="1">{"via1",#N/A,TRUE,"general";"via2",#N/A,TRUE,"general";"via3",#N/A,TRUE,"general"}</definedName>
    <definedName name="hdfh" hidden="1">{"via1",#N/A,TRUE,"general";"via2",#N/A,TRUE,"general";"via3",#N/A,TRUE,"general"}</definedName>
    <definedName name="hdfh4" localSheetId="1" hidden="1">{"TAB1",#N/A,TRUE,"GENERAL";"TAB2",#N/A,TRUE,"GENERAL";"TAB3",#N/A,TRUE,"GENERAL";"TAB4",#N/A,TRUE,"GENERAL";"TAB5",#N/A,TRUE,"GENERAL"}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1"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1" hidden="1">{"via1",#N/A,TRUE,"general";"via2",#N/A,TRUE,"general";"via3",#N/A,TRUE,"general"}</definedName>
    <definedName name="hdgh" localSheetId="0" hidden="1">{"via1",#N/A,TRUE,"general";"via2",#N/A,TRUE,"general";"via3",#N/A,TRUE,"general"}</definedName>
    <definedName name="hdgh" hidden="1">{"via1",#N/A,TRUE,"general";"via2",#N/A,TRUE,"general";"via3",#N/A,TRUE,"general"}</definedName>
    <definedName name="hdhf" localSheetId="1" hidden="1">{"TAB1",#N/A,TRUE,"GENERAL";"TAB2",#N/A,TRUE,"GENERAL";"TAB3",#N/A,TRUE,"GENERAL";"TAB4",#N/A,TRUE,"GENERAL";"TAB5",#N/A,TRUE,"GENERAL"}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 localSheetId="0">#REF!</definedName>
    <definedName name="HERRERO">#REF!</definedName>
    <definedName name="hfgh" localSheetId="1" hidden="1">{"via1",#N/A,TRUE,"general";"via2",#N/A,TRUE,"general";"via3",#N/A,TRUE,"general"}</definedName>
    <definedName name="hfgh" localSheetId="0" hidden="1">{"via1",#N/A,TRUE,"general";"via2",#N/A,TRUE,"general";"via3",#N/A,TRUE,"general"}</definedName>
    <definedName name="hfgh" hidden="1">{"via1",#N/A,TRUE,"general";"via2",#N/A,TRUE,"general";"via3",#N/A,TRUE,"general"}</definedName>
    <definedName name="hfh" localSheetId="1" hidden="1">{"TAB1",#N/A,TRUE,"GENERAL";"TAB2",#N/A,TRUE,"GENERAL";"TAB3",#N/A,TRUE,"GENERAL";"TAB4",#N/A,TRUE,"GENERAL";"TAB5",#N/A,TRUE,"GENERAL"}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1"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hr" localSheetId="1" hidden="1">{"via1",#N/A,TRUE,"general";"via2",#N/A,TRUE,"general";"via3",#N/A,TRUE,"general"}</definedName>
    <definedName name="hfthr" localSheetId="0" hidden="1">{"via1",#N/A,TRUE,"general";"via2",#N/A,TRUE,"general";"via3",#N/A,TRUE,"general"}</definedName>
    <definedName name="hfthr" hidden="1">{"via1",#N/A,TRUE,"general";"via2",#N/A,TRUE,"general";"via3",#N/A,TRUE,"general"}</definedName>
    <definedName name="hg" localSheetId="1"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1"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1"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1" hidden="1">{"TAB1",#N/A,TRUE,"GENERAL";"TAB2",#N/A,TRUE,"GENERAL";"TAB3",#N/A,TRUE,"GENERAL";"TAB4",#N/A,TRUE,"GENERAL";"TAB5",#N/A,TRUE,"GENERAL"}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1"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1" hidden="1">{"via1",#N/A,TRUE,"general";"via2",#N/A,TRUE,"general";"via3",#N/A,TRUE,"general"}</definedName>
    <definedName name="hghydj" localSheetId="0" hidden="1">{"via1",#N/A,TRUE,"general";"via2",#N/A,TRUE,"general";"via3",#N/A,TRUE,"general"}</definedName>
    <definedName name="hghydj" hidden="1">{"via1",#N/A,TRUE,"general";"via2",#N/A,TRUE,"general";"via3",#N/A,TRUE,"general"}</definedName>
    <definedName name="hgjfjw" localSheetId="1"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1" hidden="1">{"TAB1",#N/A,TRUE,"GENERAL";"TAB2",#N/A,TRUE,"GENERAL";"TAB3",#N/A,TRUE,"GENERAL";"TAB4",#N/A,TRUE,"GENERAL";"TAB5",#N/A,TRUE,"GENERAL"}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h" localSheetId="1">'INDICAR CÓDIGO DEL ITEM DE PAGO'!ERR</definedName>
    <definedName name="hh" localSheetId="0">'PROPUESTA ECONOMICA(Proponente)'!ERR</definedName>
    <definedName name="hh">[0]!ERR</definedName>
    <definedName name="hhg" localSheetId="0" hidden="1">{#N/A,#N/A,TRUE,"1842CWN0"}</definedName>
    <definedName name="hhg" hidden="1">{#N/A,#N/A,TRUE,"1842CWN0"}</definedName>
    <definedName name="hhh" localSheetId="1" hidden="1">{"TAB1",#N/A,TRUE,"GENERAL";"TAB2",#N/A,TRUE,"GENERAL";"TAB3",#N/A,TRUE,"GENERAL";"TAB4",#N/A,TRUE,"GENERAL";"TAB5",#N/A,TRUE,"GENERAL"}</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hh" localSheetId="1" hidden="1">{"via1",#N/A,TRUE,"general";"via2",#N/A,TRUE,"general";"via3",#N/A,TRUE,"general"}</definedName>
    <definedName name="hhhhhh" localSheetId="0" hidden="1">{"via1",#N/A,TRUE,"general";"via2",#N/A,TRUE,"general";"via3",#N/A,TRUE,"general"}</definedName>
    <definedName name="hhhhhh" hidden="1">{"via1",#N/A,TRUE,"general";"via2",#N/A,TRUE,"general";"via3",#N/A,TRUE,"general"}</definedName>
    <definedName name="hhhhhho" localSheetId="1" hidden="1">{"TAB1",#N/A,TRUE,"GENERAL";"TAB2",#N/A,TRUE,"GENERAL";"TAB3",#N/A,TRUE,"GENERAL";"TAB4",#N/A,TRUE,"GENERAL";"TAB5",#N/A,TRUE,"GENERAL"}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1"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1" hidden="1">{"via1",#N/A,TRUE,"general";"via2",#N/A,TRUE,"general";"via3",#N/A,TRUE,"general"}</definedName>
    <definedName name="hhhhth" localSheetId="0" hidden="1">{"via1",#N/A,TRUE,"general";"via2",#N/A,TRUE,"general";"via3",#N/A,TRUE,"general"}</definedName>
    <definedName name="hhhhth" hidden="1">{"via1",#N/A,TRUE,"general";"via2",#N/A,TRUE,"general";"via3",#N/A,TRUE,"general"}</definedName>
    <definedName name="hhhyhyh" localSheetId="1" hidden="1">{"TAB1",#N/A,TRUE,"GENERAL";"TAB2",#N/A,TRUE,"GENERAL";"TAB3",#N/A,TRUE,"GENERAL";"TAB4",#N/A,TRUE,"GENERAL";"TAB5",#N/A,TRUE,"GENERAL"}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1" hidden="1">{"via1",#N/A,TRUE,"general";"via2",#N/A,TRUE,"general";"via3",#N/A,TRUE,"general"}</definedName>
    <definedName name="hhtrhreh" localSheetId="0"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1" hidden="1">{"via1",#N/A,TRUE,"general";"via2",#N/A,TRUE,"general";"via3",#N/A,TRUE,"general"}</definedName>
    <definedName name="hjfg" localSheetId="0" hidden="1">{"via1",#N/A,TRUE,"general";"via2",#N/A,TRUE,"general";"via3",#N/A,TRUE,"general"}</definedName>
    <definedName name="hjfg" hidden="1">{"via1",#N/A,TRUE,"general";"via2",#N/A,TRUE,"general";"via3",#N/A,TRUE,"general"}</definedName>
    <definedName name="hjgh" localSheetId="1" hidden="1">{"TAB1",#N/A,TRUE,"GENERAL";"TAB2",#N/A,TRUE,"GENERAL";"TAB3",#N/A,TRUE,"GENERAL";"TAB4",#N/A,TRUE,"GENERAL";"TAB5",#N/A,TRUE,"GENERAL"}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1"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g" localSheetId="1" hidden="1">{"TAB1",#N/A,TRUE,"GENERAL";"TAB2",#N/A,TRUE,"GENERAL";"TAB3",#N/A,TRUE,"GENERAL";"TAB4",#N/A,TRUE,"GENERAL";"TAB5",#N/A,TRUE,"GENERAL"}</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KH" localSheetId="1" hidden="1">{"via1",#N/A,TRUE,"general";"via2",#N/A,TRUE,"general";"via3",#N/A,TRUE,"general"}</definedName>
    <definedName name="HJKH" localSheetId="0" hidden="1">{"via1",#N/A,TRUE,"general";"via2",#N/A,TRUE,"general";"via3",#N/A,TRUE,"general"}</definedName>
    <definedName name="HJKH" hidden="1">{"via1",#N/A,TRUE,"general";"via2",#N/A,TRUE,"general";"via3",#N/A,TRUE,"general"}</definedName>
    <definedName name="hjkjk" localSheetId="1"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1">'INDICAR CÓDIGO DEL ITEM DE PAGO'!ERR</definedName>
    <definedName name="HK" localSheetId="0">'PROPUESTA ECONOMICA(Proponente)'!ERR</definedName>
    <definedName name="HK">[0]!ERR</definedName>
    <definedName name="HM" localSheetId="0">#REF!</definedName>
    <definedName name="HM">#REF!</definedName>
    <definedName name="hn" localSheetId="1" hidden="1">{"TAB1",#N/A,TRUE,"GENERAL";"TAB2",#N/A,TRUE,"GENERAL";"TAB3",#N/A,TRUE,"GENERAL";"TAB4",#N/A,TRUE,"GENERAL";"TAB5",#N/A,TRUE,"GENERAL"}</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OJA1" localSheetId="1">#REF!</definedName>
    <definedName name="HOJA1" localSheetId="0">#REF!</definedName>
    <definedName name="HOJA1">#REF!</definedName>
    <definedName name="horat" localSheetId="0">'[20]Itemes Renovación'!#REF!</definedName>
    <definedName name="horat">'[20]Itemes Renovación'!#REF!</definedName>
    <definedName name="Hornos" localSheetId="0">#REF!</definedName>
    <definedName name="Hornos">#REF!</definedName>
    <definedName name="HP_stg_Hz" localSheetId="0">#REF!</definedName>
    <definedName name="HP_stg_Hz">#REF!</definedName>
    <definedName name="hreer" localSheetId="1" hidden="1">{"TAB1",#N/A,TRUE,"GENERAL";"TAB2",#N/A,TRUE,"GENERAL";"TAB3",#N/A,TRUE,"GENERAL";"TAB4",#N/A,TRUE,"GENERAL";"TAB5",#N/A,TRUE,"GENERAL"}</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1"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1"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1" hidden="1">{"via1",#N/A,TRUE,"general";"via2",#N/A,TRUE,"general";"via3",#N/A,TRUE,"general"}</definedName>
    <definedName name="hsfg" localSheetId="0" hidden="1">{"via1",#N/A,TRUE,"general";"via2",#N/A,TRUE,"general";"via3",#N/A,TRUE,"general"}</definedName>
    <definedName name="hsfg" hidden="1">{"via1",#N/A,TRUE,"general";"via2",#N/A,TRUE,"general";"via3",#N/A,TRUE,"general"}</definedName>
    <definedName name="HTAS">#REF!</definedName>
    <definedName name="HTAS1">#REF!</definedName>
    <definedName name="hthdrf" localSheetId="1" hidden="1">{"TAB1",#N/A,TRUE,"GENERAL";"TAB2",#N/A,TRUE,"GENERAL";"TAB3",#N/A,TRUE,"GENERAL";"TAB4",#N/A,TRUE,"GENERAL";"TAB5",#N/A,TRUE,"GENERAL"}</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ryrt7" localSheetId="1" hidden="1">{"via1",#N/A,TRUE,"general";"via2",#N/A,TRUE,"general";"via3",#N/A,TRUE,"general"}</definedName>
    <definedName name="htryrt7" localSheetId="0" hidden="1">{"via1",#N/A,TRUE,"general";"via2",#N/A,TRUE,"general";"via3",#N/A,TRUE,"general"}</definedName>
    <definedName name="htryrt7" hidden="1">{"via1",#N/A,TRUE,"general";"via2",#N/A,TRUE,"general";"via3",#N/A,TRUE,"general"}</definedName>
    <definedName name="hut">#REF!</definedName>
    <definedName name="hxdfk">#REF!</definedName>
    <definedName name="hyhjop" localSheetId="1" hidden="1">{"TAB1",#N/A,TRUE,"GENERAL";"TAB2",#N/A,TRUE,"GENERAL";"TAB3",#N/A,TRUE,"GENERAL";"TAB4",#N/A,TRUE,"GENERAL";"TAB5",#N/A,TRUE,"GENERAL"}</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1"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tirs" localSheetId="1" hidden="1">{"via1",#N/A,TRUE,"general";"via2",#N/A,TRUE,"general";"via3",#N/A,TRUE,"general"}</definedName>
    <definedName name="hytirs" localSheetId="0" hidden="1">{"via1",#N/A,TRUE,"general";"via2",#N/A,TRUE,"general";"via3",#N/A,TRUE,"general"}</definedName>
    <definedName name="hytirs" hidden="1">{"via1",#N/A,TRUE,"general";"via2",#N/A,TRUE,"general";"via3",#N/A,TRUE,"general"}</definedName>
    <definedName name="I" localSheetId="1">#REF!</definedName>
    <definedName name="I" localSheetId="0">#REF!</definedName>
    <definedName name="I">#REF!</definedName>
    <definedName name="i0" localSheetId="0">#REF!</definedName>
    <definedName name="i0">#REF!</definedName>
    <definedName name="i8i" localSheetId="1" hidden="1">{"TAB1",#N/A,TRUE,"GENERAL";"TAB2",#N/A,TRUE,"GENERAL";"TAB3",#N/A,TRUE,"GENERAL";"TAB4",#N/A,TRUE,"GENERAL";"TAB5",#N/A,TRUE,"GENERAL"}</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 localSheetId="0">#REF!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1">'INDICAR CÓDIGO DEL ITEM DE PAGO'!ERR</definedName>
    <definedName name="ID" localSheetId="0">'PROPUESTA ECONOMICA(Proponente)'!ERR</definedName>
    <definedName name="ID">[0]!ERR</definedName>
    <definedName name="IF" localSheetId="1">'[51]A. P. U.'!#REF!</definedName>
    <definedName name="IF" localSheetId="0">'[51]A. P. U.'!#REF!</definedName>
    <definedName name="IF">'[51]A. P. U.'!#REF!</definedName>
    <definedName name="Ig" localSheetId="0">#REF!</definedName>
    <definedName name="Ig">#REF!</definedName>
    <definedName name="ii" localSheetId="1" hidden="1">{"TAB1",#N/A,TRUE,"GENERAL";"TAB2",#N/A,TRUE,"GENERAL";"TAB3",#N/A,TRUE,"GENERAL";"TAB4",#N/A,TRUE,"GENERAL";"TAB5",#N/A,TRUE,"GENERAL"}</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1" hidden="1">{"via1",#N/A,TRUE,"general";"via2",#N/A,TRUE,"general";"via3",#N/A,TRUE,"general"}</definedName>
    <definedName name="iii" localSheetId="0" hidden="1">{"via1",#N/A,TRUE,"general";"via2",#N/A,TRUE,"general";"via3",#N/A,TRUE,"general"}</definedName>
    <definedName name="iii" hidden="1">{"via1",#N/A,TRUE,"general";"via2",#N/A,TRUE,"general";"via3",#N/A,TRUE,"general"}</definedName>
    <definedName name="iiii" localSheetId="1"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iik" localSheetId="1" hidden="1">{"via1",#N/A,TRUE,"general";"via2",#N/A,TRUE,"general";"via3",#N/A,TRUE,"general"}</definedName>
    <definedName name="iiiiiiik" localSheetId="0" hidden="1">{"via1",#N/A,TRUE,"general";"via2",#N/A,TRUE,"general";"via3",#N/A,TRUE,"general"}</definedName>
    <definedName name="iiiiiiik" hidden="1">{"via1",#N/A,TRUE,"general";"via2",#N/A,TRUE,"general";"via3",#N/A,TRUE,"general"}</definedName>
    <definedName name="iiiiuh" localSheetId="1" hidden="1">{"TAB1",#N/A,TRUE,"GENERAL";"TAB2",#N/A,TRUE,"GENERAL";"TAB3",#N/A,TRUE,"GENERAL";"TAB4",#N/A,TRUE,"GENERAL";"TAB5",#N/A,TRUE,"GENERAL"}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tgvfmu" localSheetId="1" hidden="1">{"TAB1",#N/A,TRUE,"GENERAL";"TAB2",#N/A,TRUE,"GENERAL";"TAB3",#N/A,TRUE,"GENERAL";"TAB4",#N/A,TRUE,"GENERAL";"TAB5",#N/A,TRUE,"GENERAL"}</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 localSheetId="0">#REF!</definedName>
    <definedName name="IMPRESSION">#REF!</definedName>
    <definedName name="imprimir" localSheetId="0">#REF!</definedName>
    <definedName name="imprimir">#REF!</definedName>
    <definedName name="IMPTOS" localSheetId="0">#REF!</definedName>
    <definedName name="IMPTOS">#REF!</definedName>
    <definedName name="IMPTOS1">#REF!</definedName>
    <definedName name="INC">#REF!</definedName>
    <definedName name="INCR._PRODC.">#REF!</definedName>
    <definedName name="INDICE" localSheetId="1">#REF!</definedName>
    <definedName name="INDICE">#REF!</definedName>
    <definedName name="inf" localSheetId="1">#REF!</definedName>
    <definedName name="inf">#REF!</definedName>
    <definedName name="INFORME">[80]TABLAS!$A$1:$A$65536</definedName>
    <definedName name="Informe_semanal" localSheetId="0">#REF!</definedName>
    <definedName name="Informe_semanal">#REF!</definedName>
    <definedName name="INGENIERIA1" localSheetId="0" hidden="1">#REF!</definedName>
    <definedName name="INGENIERIA1" hidden="1">#REF!</definedName>
    <definedName name="INGENIERIA11" localSheetId="0"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 localSheetId="0">#REF!</definedName>
    <definedName name="INPU">#REF!</definedName>
    <definedName name="INPUT">'[3]7422CW00'!#REF!</definedName>
    <definedName name="INSU">[81]INSUMOS!$A$1:$E$65536</definedName>
    <definedName name="Insumos_auxiliares" localSheetId="1">[82]Insumos!#REF!</definedName>
    <definedName name="Insumos_auxiliares" localSheetId="0">[82]Insumos!#REF!</definedName>
    <definedName name="Insumos_auxiliares">[82]Insumos!#REF!</definedName>
    <definedName name="Insumos_basicos" localSheetId="1">#REF!</definedName>
    <definedName name="Insumos_basicos" localSheetId="0">#REF!</definedName>
    <definedName name="Insumos_basicos">#REF!</definedName>
    <definedName name="Int" localSheetId="0">#REF!</definedName>
    <definedName name="Int">#REF!</definedName>
    <definedName name="InTap">[20]Interc.tapones!$E$1:$E$65536</definedName>
    <definedName name="INTER">[72]Hoja3!$F$7:$F$9</definedName>
    <definedName name="Intercambiadores" localSheetId="0">#REF!</definedName>
    <definedName name="Intercambiadores">#REF!</definedName>
    <definedName name="Interest_Rate" localSheetId="0">#REF!</definedName>
    <definedName name="Interest_Rate">#REF!</definedName>
    <definedName name="INTERMEDIA_I" localSheetId="0">#REF!</definedName>
    <definedName name="INTERMEDIA_I">#REF!</definedName>
    <definedName name="Interventor">[40]CONTRATO!$E$12</definedName>
    <definedName name="IntVal">'[20]Interc.válv.'!$E$1:$E$65536</definedName>
    <definedName name="INV_11">'[83]PR 1'!$A$2:$N$655</definedName>
    <definedName name="INV_Payments">[50]!INV_Payments</definedName>
    <definedName name="InvDol1" localSheetId="0">#REF!</definedName>
    <definedName name="InvDol1">#REF!</definedName>
    <definedName name="InvDol2" localSheetId="0">#REF!</definedName>
    <definedName name="InvDol2">#REF!</definedName>
    <definedName name="InvDol3" localSheetId="0">#REF!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1">'INDICAR CÓDIGO DEL ITEM DE PAGO'!ERR</definedName>
    <definedName name="IOUHH" localSheetId="0">'PROPUESTA ECONOMICA(Proponente)'!ERR</definedName>
    <definedName name="IOUHH">[0]!ERR</definedName>
    <definedName name="IP" localSheetId="0">#REF!</definedName>
    <definedName name="IP">#REF!</definedName>
    <definedName name="irng" localSheetId="0" hidden="1">#REF!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1">#REF!</definedName>
    <definedName name="ITEM1" localSheetId="0">#REF!</definedName>
    <definedName name="ITEM1">#REF!</definedName>
    <definedName name="ITEM15" localSheetId="1">#REF!</definedName>
    <definedName name="ITEM15" localSheetId="0">#REF!</definedName>
    <definedName name="ITEM15">#REF!</definedName>
    <definedName name="ITEM2" localSheetId="1">#REF!</definedName>
    <definedName name="ITEM2" localSheetId="0">#REF!</definedName>
    <definedName name="ITEM2">#REF!</definedName>
    <definedName name="item210.3" localSheetId="1">#REF!</definedName>
    <definedName name="item210.3">#REF!</definedName>
    <definedName name="item230.1" localSheetId="1">#REF!</definedName>
    <definedName name="item230.1">#REF!</definedName>
    <definedName name="ITEM3" localSheetId="1">#REF!</definedName>
    <definedName name="ITEM3">#REF!</definedName>
    <definedName name="item310" localSheetId="1">#REF!</definedName>
    <definedName name="item310">#REF!</definedName>
    <definedName name="item320.2" localSheetId="1">#REF!</definedName>
    <definedName name="item320.2">#REF!</definedName>
    <definedName name="item330.1" localSheetId="1">#REF!</definedName>
    <definedName name="item330.1">#REF!</definedName>
    <definedName name="item420" localSheetId="1">#REF!</definedName>
    <definedName name="item420">#REF!</definedName>
    <definedName name="item450.2P" localSheetId="1">#REF!</definedName>
    <definedName name="item450.2P">#REF!</definedName>
    <definedName name="item600.1" localSheetId="1">#REF!</definedName>
    <definedName name="item600.1">#REF!</definedName>
    <definedName name="item610.1" localSheetId="1">#REF!</definedName>
    <definedName name="item610.1">#REF!</definedName>
    <definedName name="item610.2" localSheetId="1">#REF!</definedName>
    <definedName name="item610.2">#REF!</definedName>
    <definedName name="item630.4" localSheetId="1">#REF!</definedName>
    <definedName name="item630.4">#REF!</definedName>
    <definedName name="item630.6" localSheetId="1">#REF!</definedName>
    <definedName name="item630.6">#REF!</definedName>
    <definedName name="item630.7" localSheetId="1">#REF!</definedName>
    <definedName name="item630.7">#REF!</definedName>
    <definedName name="item640.3" localSheetId="1">#REF!</definedName>
    <definedName name="item640.3">#REF!</definedName>
    <definedName name="item661" localSheetId="1">#REF!</definedName>
    <definedName name="item661">#REF!</definedName>
    <definedName name="item671" localSheetId="1">#REF!</definedName>
    <definedName name="item671">#REF!</definedName>
    <definedName name="item673.1" localSheetId="1">#REF!</definedName>
    <definedName name="item673.1">#REF!</definedName>
    <definedName name="item673.3" localSheetId="1">#REF!</definedName>
    <definedName name="item673.3">#REF!</definedName>
    <definedName name="item681" localSheetId="1">#REF!</definedName>
    <definedName name="item681">#REF!</definedName>
    <definedName name="item700.1" localSheetId="1">#REF!</definedName>
    <definedName name="item700.1">#REF!</definedName>
    <definedName name="item710.1" localSheetId="1">#REF!</definedName>
    <definedName name="item710.1">#REF!</definedName>
    <definedName name="item710.2" localSheetId="1">#REF!</definedName>
    <definedName name="item710.2">#REF!</definedName>
    <definedName name="item730.1" localSheetId="1">#REF!</definedName>
    <definedName name="item730.1">#REF!</definedName>
    <definedName name="item730.2" localSheetId="1">#REF!</definedName>
    <definedName name="item730.2">#REF!</definedName>
    <definedName name="item730.2.4" localSheetId="1">#REF!</definedName>
    <definedName name="item730.2.4">#REF!</definedName>
    <definedName name="item900.2" localSheetId="1">#REF!</definedName>
    <definedName name="item900.2">#REF!</definedName>
    <definedName name="ItemCodos">#REF!</definedName>
    <definedName name="IUI" localSheetId="1" hidden="1">{"TAB1",#N/A,TRUE,"GENERAL";"TAB2",#N/A,TRUE,"GENERAL";"TAB3",#N/A,TRUE,"GENERAL";"TAB4",#N/A,TRUE,"GENERAL";"TAB5",#N/A,TRUE,"GENERAL"}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1"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1" hidden="1">{"via1",#N/A,TRUE,"general";"via2",#N/A,TRUE,"general";"via3",#N/A,TRUE,"general"}</definedName>
    <definedName name="iul" localSheetId="0" hidden="1">{"via1",#N/A,TRUE,"general";"via2",#N/A,TRUE,"general";"via3",#N/A,TRUE,"general"}</definedName>
    <definedName name="iul" hidden="1">{"via1",#N/A,TRUE,"general";"via2",#N/A,TRUE,"general";"via3",#N/A,TRUE,"general"}</definedName>
    <definedName name="iuouio" localSheetId="1"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1" hidden="1">{"TAB1",#N/A,TRUE,"GENERAL";"TAB2",#N/A,TRUE,"GENERAL";"TAB3",#N/A,TRUE,"GENERAL";"TAB4",#N/A,TRUE,"GENERAL";"TAB5",#N/A,TRUE,"GENERAL"}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 localSheetId="1">#REF!</definedName>
    <definedName name="IVA" localSheetId="0">#REF!</definedName>
    <definedName name="IVA">#REF!</definedName>
    <definedName name="iwjer" localSheetId="0">#REF!</definedName>
    <definedName name="iwjer">#REF!</definedName>
    <definedName name="iyuiuyi" localSheetId="1" hidden="1">{"via1",#N/A,TRUE,"general";"via2",#N/A,TRUE,"general";"via3",#N/A,TRUE,"general"}</definedName>
    <definedName name="iyuiuyi" localSheetId="0" hidden="1">{"via1",#N/A,TRUE,"general";"via2",#N/A,TRUE,"general";"via3",#N/A,TRUE,"general"}</definedName>
    <definedName name="iyuiuyi" hidden="1">{"via1",#N/A,TRUE,"general";"via2",#N/A,TRUE,"general";"via3",#N/A,TRUE,"general"}</definedName>
    <definedName name="j" localSheetId="1" hidden="1">{"TAB1",#N/A,TRUE,"GENERAL";"TAB2",#N/A,TRUE,"GENERAL";"TAB3",#N/A,TRUE,"GENERAL";"TAB4",#N/A,TRUE,"GENERAL";"TAB5",#N/A,TRUE,"GENERAL"}</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d" localSheetId="1" hidden="1">{"via1",#N/A,TRUE,"general";"via2",#N/A,TRUE,"general";"via3",#N/A,TRUE,"general"}</definedName>
    <definedName name="jd" localSheetId="0" hidden="1">{"via1",#N/A,TRUE,"general";"via2",#N/A,TRUE,"general";"via3",#N/A,TRUE,"general"}</definedName>
    <definedName name="jd" hidden="1">{"via1",#N/A,TRUE,"general";"via2",#N/A,TRUE,"general";"via3",#N/A,TRUE,"general"}</definedName>
    <definedName name="jdh" localSheetId="1" hidden="1">{"TAB1",#N/A,TRUE,"GENERAL";"TAB2",#N/A,TRUE,"GENERAL";"TAB3",#N/A,TRUE,"GENERAL";"TAB4",#N/A,TRUE,"GENERAL";"TAB5",#N/A,TRUE,"GENERAL"}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eytj" localSheetId="1" hidden="1">{"TAB1",#N/A,TRUE,"GENERAL";"TAB2",#N/A,TRUE,"GENERAL";"TAB3",#N/A,TRUE,"GENERAL";"TAB4",#N/A,TRUE,"GENERAL";"TAB5",#N/A,TRUE,"GENERAL"}</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1"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gfj" localSheetId="1" hidden="1">{"via1",#N/A,TRUE,"general";"via2",#N/A,TRUE,"general";"via3",#N/A,TRUE,"general"}</definedName>
    <definedName name="jgfj" localSheetId="0" hidden="1">{"via1",#N/A,TRUE,"general";"via2",#N/A,TRUE,"general";"via3",#N/A,TRUE,"general"}</definedName>
    <definedName name="jgfj" hidden="1">{"via1",#N/A,TRUE,"general";"via2",#N/A,TRUE,"general";"via3",#N/A,TRUE,"general"}</definedName>
    <definedName name="jghj" localSheetId="1" hidden="1">{"TAB1",#N/A,TRUE,"GENERAL";"TAB2",#N/A,TRUE,"GENERAL";"TAB3",#N/A,TRUE,"GENERAL";"TAB4",#N/A,TRUE,"GENERAL";"TAB5",#N/A,TRUE,"GENERAL"}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1"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hg" localSheetId="1" hidden="1">{"TAB1",#N/A,TRUE,"GENERAL";"TAB2",#N/A,TRUE,"GENERAL";"TAB3",#N/A,TRUE,"GENERAL";"TAB4",#N/A,TRUE,"GENERAL";"TAB5",#N/A,TRUE,"GENERAL"}</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1" hidden="1">{"via1",#N/A,TRUE,"general";"via2",#N/A,TRUE,"general";"via3",#N/A,TRUE,"general"}</definedName>
    <definedName name="jhjyj" localSheetId="0" hidden="1">{"via1",#N/A,TRUE,"general";"via2",#N/A,TRUE,"general";"via3",#N/A,TRUE,"general"}</definedName>
    <definedName name="jhjyj" hidden="1">{"via1",#N/A,TRUE,"general";"via2",#N/A,TRUE,"general";"via3",#N/A,TRUE,"general"}</definedName>
    <definedName name="JHK" localSheetId="1" hidden="1">{"TAB1",#N/A,TRUE,"GENERAL";"TAB2",#N/A,TRUE,"GENERAL";"TAB3",#N/A,TRUE,"GENERAL";"TAB4",#N/A,TRUE,"GENERAL";"TAB5",#N/A,TRUE,"GENERAL"}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1"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j" localSheetId="1">'INDICAR CÓDIGO DEL ITEM DE PAGO'!ERR</definedName>
    <definedName name="jj" localSheetId="0">'PROPUESTA ECONOMICA(Proponente)'!ERR</definedName>
    <definedName name="jj">[0]!ERR</definedName>
    <definedName name="jjfq" localSheetId="1"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 localSheetId="0" hidden="1">{#N/A,#N/A,FALSE,"Hoja1";#N/A,#N/A,FALSE,"Hoja2"}</definedName>
    <definedName name="JJJ" hidden="1">{#N/A,#N/A,FALSE,"Hoja1";#N/A,#N/A,FALSE,"Hoja2"}</definedName>
    <definedName name="jjjhjddfg" localSheetId="1"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ju" localSheetId="1" hidden="1">{"via1",#N/A,TRUE,"general";"via2",#N/A,TRUE,"general";"via3",#N/A,TRUE,"general"}</definedName>
    <definedName name="jjjjju" localSheetId="0" hidden="1">{"via1",#N/A,TRUE,"general";"via2",#N/A,TRUE,"general";"via3",#N/A,TRUE,"general"}</definedName>
    <definedName name="jjjjju" hidden="1">{"via1",#N/A,TRUE,"general";"via2",#N/A,TRUE,"general";"via3",#N/A,TRUE,"general"}</definedName>
    <definedName name="jjujujty" localSheetId="1" hidden="1">{"TAB1",#N/A,TRUE,"GENERAL";"TAB2",#N/A,TRUE,"GENERAL";"TAB3",#N/A,TRUE,"GENERAL";"TAB4",#N/A,TRUE,"GENERAL";"TAB5",#N/A,TRUE,"GENERAL"}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1" hidden="1">{"via1",#N/A,TRUE,"general";"via2",#N/A,TRUE,"general";"via3",#N/A,TRUE,"general"}</definedName>
    <definedName name="jjyjy" localSheetId="0" hidden="1">{"via1",#N/A,TRUE,"general";"via2",#N/A,TRUE,"general";"via3",#N/A,TRUE,"general"}</definedName>
    <definedName name="jjyjy" hidden="1">{"via1",#N/A,TRUE,"general";"via2",#N/A,TRUE,"general";"via3",#N/A,TRUE,"general"}</definedName>
    <definedName name="jkk" localSheetId="1" hidden="1">{"TAB1",#N/A,TRUE,"GENERAL";"TAB2",#N/A,TRUE,"GENERAL";"TAB3",#N/A,TRUE,"GENERAL";"TAB4",#N/A,TRUE,"GENERAL";"TAB5",#N/A,TRUE,"GENERAL"}</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1">#REF!</definedName>
    <definedName name="jkl" localSheetId="0">#REF!</definedName>
    <definedName name="jkl">#REF!</definedName>
    <definedName name="JOHNNY" localSheetId="1">'INDICAR CÓDIGO DEL ITEM DE PAGO'!ERR</definedName>
    <definedName name="JOHNNY" localSheetId="0">'PROPUESTA ECONOMICA(Proponente)'!ERR</definedName>
    <definedName name="JOHNNY">[0]!ERR</definedName>
    <definedName name="JRYJ" localSheetId="1" hidden="1">{"via1",#N/A,TRUE,"general";"via2",#N/A,TRUE,"general";"via3",#N/A,TRUE,"general"}</definedName>
    <definedName name="JRYJ" localSheetId="0" hidden="1">{"via1",#N/A,TRUE,"general";"via2",#N/A,TRUE,"general";"via3",#N/A,TRUE,"general"}</definedName>
    <definedName name="JRYJ" hidden="1">{"via1",#N/A,TRUE,"general";"via2",#N/A,TRUE,"general";"via3",#N/A,TRUE,"general"}</definedName>
    <definedName name="jtyj" localSheetId="1" hidden="1">{"TAB1",#N/A,TRUE,"GENERAL";"TAB2",#N/A,TRUE,"GENERAL";"TAB3",#N/A,TRUE,"GENERAL";"TAB4",#N/A,TRUE,"GENERAL";"TAB5",#N/A,TRUE,"GENERAL"}</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1"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j" localSheetId="1" hidden="1">{"via1",#N/A,TRUE,"general";"via2",#N/A,TRUE,"general";"via3",#N/A,TRUE,"general"}</definedName>
    <definedName name="juj" localSheetId="0" hidden="1">{"via1",#N/A,TRUE,"general";"via2",#N/A,TRUE,"general";"via3",#N/A,TRUE,"general"}</definedName>
    <definedName name="juj" hidden="1">{"via1",#N/A,TRUE,"general";"via2",#N/A,TRUE,"general";"via3",#N/A,TRUE,"general"}</definedName>
    <definedName name="jujcx" localSheetId="1"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j" localSheetId="1" hidden="1">{"via1",#N/A,TRUE,"general";"via2",#N/A,TRUE,"general";"via3",#N/A,TRUE,"general"}</definedName>
    <definedName name="jujuj" localSheetId="0" hidden="1">{"via1",#N/A,TRUE,"general";"via2",#N/A,TRUE,"general";"via3",#N/A,TRUE,"general"}</definedName>
    <definedName name="jujuj" hidden="1">{"via1",#N/A,TRUE,"general";"via2",#N/A,TRUE,"general";"via3",#N/A,TRUE,"general"}</definedName>
    <definedName name="jujujuju" localSheetId="1" hidden="1">{"TAB1",#N/A,TRUE,"GENERAL";"TAB2",#N/A,TRUE,"GENERAL";"TAB3",#N/A,TRUE,"GENERAL";"TAB4",#N/A,TRUE,"GENERAL";"TAB5",#N/A,TRUE,"GENERAL"}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uuhb" localSheetId="1" hidden="1">{"TAB1",#N/A,TRUE,"GENERAL";"TAB2",#N/A,TRUE,"GENERAL";"TAB3",#N/A,TRUE,"GENERAL";"TAB4",#N/A,TRUE,"GENERAL";"TAB5",#N/A,TRUE,"GENERAL"}</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vv" localSheetId="1">#REF!</definedName>
    <definedName name="jvv" localSheetId="0">#REF!</definedName>
    <definedName name="jvv">#REF!</definedName>
    <definedName name="jyjt7" localSheetId="1" hidden="1">{"via1",#N/A,TRUE,"general";"via2",#N/A,TRUE,"general";"via3",#N/A,TRUE,"general"}</definedName>
    <definedName name="jyjt7" localSheetId="0" hidden="1">{"via1",#N/A,TRUE,"general";"via2",#N/A,TRUE,"general";"via3",#N/A,TRUE,"general"}</definedName>
    <definedName name="jyjt7" hidden="1">{"via1",#N/A,TRUE,"general";"via2",#N/A,TRUE,"general";"via3",#N/A,TRUE,"general"}</definedName>
    <definedName name="jyt" localSheetId="1"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1"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1"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1"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0F1" localSheetId="1">#REF!</definedName>
    <definedName name="K0F1" localSheetId="0">#REF!</definedName>
    <definedName name="K0F1">#REF!</definedName>
    <definedName name="K0F2" localSheetId="1">#REF!</definedName>
    <definedName name="K0F2" localSheetId="0">#REF!</definedName>
    <definedName name="K0F2">#REF!</definedName>
    <definedName name="K10ALO" localSheetId="1">#REF!</definedName>
    <definedName name="K10ALO" localSheetId="0">#REF!</definedName>
    <definedName name="K10ALO">#REF!</definedName>
    <definedName name="K11ALO" localSheetId="1">#REF!</definedName>
    <definedName name="K11ALO">#REF!</definedName>
    <definedName name="K1F1" localSheetId="1">#REF!</definedName>
    <definedName name="K1F1">#REF!</definedName>
    <definedName name="K1F2" localSheetId="1">#REF!</definedName>
    <definedName name="K1F2">#REF!</definedName>
    <definedName name="K2F1" localSheetId="1">#REF!</definedName>
    <definedName name="K2F1">#REF!</definedName>
    <definedName name="K2F2" localSheetId="1">#REF!</definedName>
    <definedName name="K2F2">#REF!</definedName>
    <definedName name="K3F1" localSheetId="1">#REF!</definedName>
    <definedName name="K3F1">#REF!</definedName>
    <definedName name="K3F2" localSheetId="1">#REF!</definedName>
    <definedName name="K3F2">#REF!</definedName>
    <definedName name="K4F1" localSheetId="1">#REF!</definedName>
    <definedName name="K4F1">#REF!</definedName>
    <definedName name="K4F2" localSheetId="1">#REF!</definedName>
    <definedName name="K4F2">#REF!</definedName>
    <definedName name="K5F1" localSheetId="1">#REF!</definedName>
    <definedName name="K5F1">#REF!</definedName>
    <definedName name="K5F2" localSheetId="1">#REF!</definedName>
    <definedName name="K5F2">#REF!</definedName>
    <definedName name="K6F1" localSheetId="1">#REF!</definedName>
    <definedName name="K6F1">#REF!</definedName>
    <definedName name="K6F2" localSheetId="1">#REF!</definedName>
    <definedName name="K6F2">#REF!</definedName>
    <definedName name="K7F1" localSheetId="1">#REF!</definedName>
    <definedName name="K7F1">#REF!</definedName>
    <definedName name="K7F2" localSheetId="1">#REF!</definedName>
    <definedName name="K7F2">#REF!</definedName>
    <definedName name="K8ALO" localSheetId="1">#REF!</definedName>
    <definedName name="K8ALO">#REF!</definedName>
    <definedName name="K8F1" localSheetId="1">#REF!</definedName>
    <definedName name="K8F1">#REF!</definedName>
    <definedName name="K8F2" localSheetId="1">#REF!</definedName>
    <definedName name="K8F2">#REF!</definedName>
    <definedName name="K9ALO" localSheetId="1">#REF!</definedName>
    <definedName name="K9ALO">#REF!</definedName>
    <definedName name="kdmfm" hidden="1">#REF!</definedName>
    <definedName name="kf">#REF!</definedName>
    <definedName name="kh">#REF!</definedName>
    <definedName name="KHGGH" localSheetId="1" hidden="1">{"via1",#N/A,TRUE,"general";"via2",#N/A,TRUE,"general";"via3",#N/A,TRUE,"general"}</definedName>
    <definedName name="KHGGH" localSheetId="0" hidden="1">{"via1",#N/A,TRUE,"general";"via2",#N/A,TRUE,"general";"via3",#N/A,TRUE,"general"}</definedName>
    <definedName name="KHGGH" hidden="1">{"via1",#N/A,TRUE,"general";"via2",#N/A,TRUE,"general";"via3",#N/A,TRUE,"general"}</definedName>
    <definedName name="khjk7" localSheetId="1" hidden="1">{"TAB1",#N/A,TRUE,"GENERAL";"TAB2",#N/A,TRUE,"GENERAL";"TAB3",#N/A,TRUE,"GENERAL";"TAB4",#N/A,TRUE,"GENERAL";"TAB5",#N/A,TRUE,"GENERAL"}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1" hidden="1">{"via1",#N/A,TRUE,"general";"via2",#N/A,TRUE,"general";"via3",#N/A,TRUE,"general"}</definedName>
    <definedName name="kikik" localSheetId="0" hidden="1">{"via1",#N/A,TRUE,"general";"via2",#N/A,TRUE,"general";"via3",#N/A,TRUE,"general"}</definedName>
    <definedName name="kikik" hidden="1">{"via1",#N/A,TRUE,"general";"via2",#N/A,TRUE,"general";"via3",#N/A,TRUE,"general"}</definedName>
    <definedName name="kj">#REF!</definedName>
    <definedName name="kjhkd" localSheetId="1" hidden="1">{"via1",#N/A,TRUE,"general";"via2",#N/A,TRUE,"general";"via3",#N/A,TRUE,"general"}</definedName>
    <definedName name="kjhkd" localSheetId="0" hidden="1">{"via1",#N/A,TRUE,"general";"via2",#N/A,TRUE,"general";"via3",#N/A,TRUE,"general"}</definedName>
    <definedName name="kjhkd" hidden="1">{"via1",#N/A,TRUE,"general";"via2",#N/A,TRUE,"general";"via3",#N/A,TRUE,"general"}</definedName>
    <definedName name="kjj">#REF!</definedName>
    <definedName name="kjk" localSheetId="1"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1"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#REF!</definedName>
    <definedName name="kkkki" localSheetId="1" hidden="1">{"via1",#N/A,TRUE,"general";"via2",#N/A,TRUE,"general";"via3",#N/A,TRUE,"general"}</definedName>
    <definedName name="kkkki" localSheetId="0" hidden="1">{"via1",#N/A,TRUE,"general";"via2",#N/A,TRUE,"general";"via3",#N/A,TRUE,"general"}</definedName>
    <definedName name="kkkki" hidden="1">{"via1",#N/A,TRUE,"general";"via2",#N/A,TRUE,"general";"via3",#N/A,TRUE,"general"}</definedName>
    <definedName name="kkkkkki" localSheetId="1" hidden="1">{"TAB1",#N/A,TRUE,"GENERAL";"TAB2",#N/A,TRUE,"GENERAL";"TAB3",#N/A,TRUE,"GENERAL";"TAB4",#N/A,TRUE,"GENERAL";"TAB5",#N/A,TRUE,"GENERAL"}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 localSheetId="1">'INDICAR CÓDIGO DEL ITEM DE PAGO'!ERR</definedName>
    <definedName name="kl" localSheetId="0">'PROPUESTA ECONOMICA(Proponente)'!ERR</definedName>
    <definedName name="kl">[0]!ERR</definedName>
    <definedName name="klklk" localSheetId="1">#REF!</definedName>
    <definedName name="klklk" localSheetId="0">#REF!</definedName>
    <definedName name="klklk">#REF!</definedName>
    <definedName name="km" localSheetId="0">#REF!</definedName>
    <definedName name="km">#REF!</definedName>
    <definedName name="krtrk" localSheetId="1" hidden="1">{"via1",#N/A,TRUE,"general";"via2",#N/A,TRUE,"general";"via3",#N/A,TRUE,"general"}</definedName>
    <definedName name="krtrk" localSheetId="0"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1" hidden="1">{"TAB1",#N/A,TRUE,"GENERAL";"TAB2",#N/A,TRUE,"GENERAL";"TAB3",#N/A,TRUE,"GENERAL";"TAB4",#N/A,TRUE,"GENERAL";"TAB5",#N/A,TRUE,"GENERAL"}</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1">#REF!</definedName>
    <definedName name="LICITACION" localSheetId="0">#REF!</definedName>
    <definedName name="LICITACION">#REF!</definedName>
    <definedName name="LINEA" localSheetId="1">[85]CONT_ADI!#REF!</definedName>
    <definedName name="LINEA" localSheetId="0">[85]CONT_ADI!#REF!</definedName>
    <definedName name="LINEA">[85]CONT_ADI!#REF!</definedName>
    <definedName name="ListaCantidad" localSheetId="0">#REF!</definedName>
    <definedName name="ListaCantidad">#REF!</definedName>
    <definedName name="Listado" localSheetId="0">#REF!</definedName>
    <definedName name="Listado">#REF!</definedName>
    <definedName name="Listado1" localSheetId="0">#REF!</definedName>
    <definedName name="Listado1">#REF!</definedName>
    <definedName name="ListaItem">#REF!</definedName>
    <definedName name="ListaUni">[86]TOTALES!$D$7:$D$654</definedName>
    <definedName name="liuoo" localSheetId="1" hidden="1">{"TAB1",#N/A,TRUE,"GENERAL";"TAB2",#N/A,TRUE,"GENERAL";"TAB3",#N/A,TRUE,"GENERAL";"TAB4",#N/A,TRUE,"GENERAL";"TAB5",#N/A,TRUE,"GENERAL"}</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1" hidden="1">{"via1",#N/A,TRUE,"general";"via2",#N/A,TRUE,"general";"via3",#N/A,TRUE,"general"}</definedName>
    <definedName name="lkj" localSheetId="0" hidden="1">{"via1",#N/A,TRUE,"general";"via2",#N/A,TRUE,"general";"via3",#N/A,TRUE,"general"}</definedName>
    <definedName name="lkj" hidden="1">{"via1",#N/A,TRUE,"general";"via2",#N/A,TRUE,"general";"via3",#N/A,TRUE,"general"}</definedName>
    <definedName name="LKJLJK" localSheetId="1" hidden="1">{"TAB1",#N/A,TRUE,"GENERAL";"TAB2",#N/A,TRUE,"GENERAL";"TAB3",#N/A,TRUE,"GENERAL";"TAB4",#N/A,TRUE,"GENERAL";"TAB5",#N/A,TRUE,"GENERAL"}</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[87]tub!$C$1:$J$39</definedName>
    <definedName name="lllllh" localSheetId="1" hidden="1">{"via1",#N/A,TRUE,"general";"via2",#N/A,TRUE,"general";"via3",#N/A,TRUE,"general"}</definedName>
    <definedName name="lllllh" localSheetId="0" hidden="1">{"via1",#N/A,TRUE,"general";"via2",#N/A,TRUE,"general";"via3",#N/A,TRUE,"general"}</definedName>
    <definedName name="lllllh" hidden="1">{"via1",#N/A,TRUE,"general";"via2",#N/A,TRUE,"general";"via3",#N/A,TRUE,"general"}</definedName>
    <definedName name="lllllllo" localSheetId="1"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[26]!absc</definedName>
    <definedName name="LOCA1">[38]!absc</definedName>
    <definedName name="LOCALIZACION_Y_REPLANTEO" localSheetId="1">#REF!</definedName>
    <definedName name="LOCALIZACION_Y_REPLANTEO" localSheetId="0">#REF!</definedName>
    <definedName name="LOCALIZACION_Y_REPLANTEO">#REF!</definedName>
    <definedName name="LOGO" localSheetId="1">'INDICAR CÓDIGO DEL ITEM DE PAGO'!ERR</definedName>
    <definedName name="LOGO" localSheetId="0">'PROPUESTA ECONOMICA(Proponente)'!ERR</definedName>
    <definedName name="LOGO">[0]!ERR</definedName>
    <definedName name="lolol" localSheetId="1" hidden="1">{"TAB1",#N/A,TRUE,"GENERAL";"TAB2",#N/A,TRUE,"GENERAL";"TAB3",#N/A,TRUE,"GENERAL";"TAB4",#N/A,TRUE,"GENERAL";"TAB5",#N/A,TRUE,"GENERAL"}</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1" hidden="1">{"via1",#N/A,TRUE,"general";"via2",#N/A,TRUE,"general";"via3",#N/A,TRUE,"general"}</definedName>
    <definedName name="lplpl" localSheetId="0" hidden="1">{"via1",#N/A,TRUE,"general";"via2",#N/A,TRUE,"general";"via3",#N/A,TRUE,"general"}</definedName>
    <definedName name="lplpl" hidden="1">{"via1",#N/A,TRUE,"general";"via2",#N/A,TRUE,"general";"via3",#N/A,TRUE,"general"}</definedName>
    <definedName name="lt">#REF!</definedName>
    <definedName name="lun" localSheetId="1">'[37]Res-Accide-10'!#REF!</definedName>
    <definedName name="lun" localSheetId="0">'[37]Res-Accide-10'!#REF!</definedName>
    <definedName name="lun">'[37]Res-Accide-10'!#REF!</definedName>
    <definedName name="lv" localSheetId="0">#REF!</definedName>
    <definedName name="lv">#REF!</definedName>
    <definedName name="m" localSheetId="0">#REF!</definedName>
    <definedName name="m">#REF!</definedName>
    <definedName name="MA" localSheetId="1">'[37]Res-Accide-10'!#REF!</definedName>
    <definedName name="MA" localSheetId="0">'[37]Res-Accide-10'!#REF!</definedName>
    <definedName name="MA">'[37]Res-Accide-10'!#REF!</definedName>
    <definedName name="MACR" localSheetId="0">#REF!</definedName>
    <definedName name="MACR">#REF!</definedName>
    <definedName name="MACRDEL" localSheetId="0">'[3]7422CW00'!#REF!</definedName>
    <definedName name="MACRDEL">'[3]7422CW00'!#REF!</definedName>
    <definedName name="Macroactividad" localSheetId="0">#REF!</definedName>
    <definedName name="Macroactividad">#REF!</definedName>
    <definedName name="mafdsf" localSheetId="1" hidden="1">{"via1",#N/A,TRUE,"general";"via2",#N/A,TRUE,"general";"via3",#N/A,TRUE,"general"}</definedName>
    <definedName name="mafdsf" localSheetId="0" hidden="1">{"via1",#N/A,TRUE,"general";"via2",#N/A,TRUE,"general";"via3",#N/A,TRUE,"general"}</definedName>
    <definedName name="mafdsf" hidden="1">{"via1",#N/A,TRUE,"general";"via2",#N/A,TRUE,"general";"via3",#N/A,TRUE,"general"}</definedName>
    <definedName name="MANUAL">#REF!</definedName>
    <definedName name="mao" localSheetId="1" hidden="1">{"TAB1",#N/A,TRUE,"GENERAL";"TAB2",#N/A,TRUE,"GENERAL";"TAB3",#N/A,TRUE,"GENERAL";"TAB4",#N/A,TRUE,"GENERAL";"TAB5",#N/A,TRUE,"GENERAL"}</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1" hidden="1">{"via1",#N/A,TRUE,"general";"via2",#N/A,TRUE,"general";"via3",#N/A,TRUE,"general"}</definedName>
    <definedName name="maow" localSheetId="0" hidden="1">{"via1",#N/A,TRUE,"general";"via2",#N/A,TRUE,"general";"via3",#N/A,TRUE,"general"}</definedName>
    <definedName name="maow" hidden="1">{"via1",#N/A,TRUE,"general";"via2",#N/A,TRUE,"general";"via3",#N/A,TRUE,"general"}</definedName>
    <definedName name="MAQUINAR" localSheetId="1">[53]Insum!$A$68:$H$98</definedName>
    <definedName name="MAQUINAR">[54]Insum!$A$68:$H$98</definedName>
    <definedName name="mar" localSheetId="1">'[37]Res-Accide-10'!#REF!</definedName>
    <definedName name="mar" localSheetId="0">'[37]Res-Accide-10'!#REF!</definedName>
    <definedName name="mar">'[37]Res-Accide-10'!#REF!</definedName>
    <definedName name="MARCO_H" localSheetId="0">#REF!</definedName>
    <definedName name="MARCO_H">#REF!</definedName>
    <definedName name="marina" localSheetId="0">'[88]Informe Semanal 1'!#REF!</definedName>
    <definedName name="marina">'[88]Informe Semanal 1'!#REF!</definedName>
    <definedName name="masor" localSheetId="1" hidden="1">{"via1",#N/A,TRUE,"general";"via2",#N/A,TRUE,"general";"via3",#N/A,TRUE,"general"}</definedName>
    <definedName name="masor" localSheetId="0" hidden="1">{"via1",#N/A,TRUE,"general";"via2",#N/A,TRUE,"general";"via3",#N/A,TRUE,"general"}</definedName>
    <definedName name="masor" hidden="1">{"via1",#N/A,TRUE,"general";"via2",#N/A,TRUE,"general";"via3",#N/A,TRUE,"general"}</definedName>
    <definedName name="MAT" localSheetId="1">#REF!</definedName>
    <definedName name="MAT" localSheetId="0">#REF!</definedName>
    <definedName name="MAT">#REF!</definedName>
    <definedName name="MATERIAL">'[70]TABLA MATERIALES'!$A$3:$D$654</definedName>
    <definedName name="materiales">[69]materiales!$A$7:$A$1317</definedName>
    <definedName name="materiales1" localSheetId="0">#REF!</definedName>
    <definedName name="materiales1">#REF!</definedName>
    <definedName name="MaterialTub" localSheetId="0">#REF!</definedName>
    <definedName name="MaterialTub">#REF!</definedName>
    <definedName name="MATRIZ" localSheetId="0">#REF!</definedName>
    <definedName name="MATRIZ">#REF!</definedName>
    <definedName name="MATRIZ_DE_DATOS">#REF!</definedName>
    <definedName name="MCCs">#REF!</definedName>
    <definedName name="mdd" localSheetId="1" hidden="1">{"via1",#N/A,TRUE,"general";"via2",#N/A,TRUE,"general";"via3",#N/A,TRUE,"general"}</definedName>
    <definedName name="mdd" localSheetId="0" hidden="1">{"via1",#N/A,TRUE,"general";"via2",#N/A,TRUE,"general";"via3",#N/A,TRUE,"general"}</definedName>
    <definedName name="mdd" hidden="1">{"via1",#N/A,TRUE,"general";"via2",#N/A,TRUE,"general";"via3",#N/A,TRUE,"general"}</definedName>
    <definedName name="mediah_reposo_comida">'[89]CCP,LEYES, Y DEC.'!#REF!</definedName>
    <definedName name="meg" localSheetId="1" hidden="1">{"TAB1",#N/A,TRUE,"GENERAL";"TAB2",#N/A,TRUE,"GENERAL";"TAB3",#N/A,TRUE,"GENERAL";"TAB4",#N/A,TRUE,"GENERAL";"TAB5",#N/A,TRUE,"GENERAL"}</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1">#REF!</definedName>
    <definedName name="MESES" localSheetId="0">#REF!</definedName>
    <definedName name="MESES">#REF!</definedName>
    <definedName name="MesesMora">'[10]LIQ-NOM'!$I$3</definedName>
    <definedName name="Meta1" localSheetId="0">#REF!</definedName>
    <definedName name="Meta1">#REF!</definedName>
    <definedName name="Meta2" localSheetId="0">#REF!</definedName>
    <definedName name="Meta2">#REF!</definedName>
    <definedName name="Meta3" localSheetId="0">#REF!</definedName>
    <definedName name="Meta3">#REF!</definedName>
    <definedName name="mfgjrdt" localSheetId="1" hidden="1">{"TAB1",#N/A,TRUE,"GENERAL";"TAB2",#N/A,TRUE,"GENERAL";"TAB3",#N/A,TRUE,"GENERAL";"TAB4",#N/A,TRUE,"GENERAL";"TAB5",#N/A,TRUE,"GENERAL"}</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1" hidden="1">{"via1",#N/A,TRUE,"general";"via2",#N/A,TRUE,"general";"via3",#N/A,TRUE,"general"}</definedName>
    <definedName name="mghm" localSheetId="0"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1" hidden="1">{"via1",#N/A,TRUE,"general";"via2",#N/A,TRUE,"general";"via3",#N/A,TRUE,"general"}</definedName>
    <definedName name="mjmj" localSheetId="0" hidden="1">{"via1",#N/A,TRUE,"general";"via2",#N/A,TRUE,"general";"via3",#N/A,TRUE,"general"}</definedName>
    <definedName name="mjmj" hidden="1">{"via1",#N/A,TRUE,"general";"via2",#N/A,TRUE,"general";"via3",#N/A,TRUE,"general"}</definedName>
    <definedName name="mjmjmn" localSheetId="1"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1"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mjmjh" localSheetId="1" hidden="1">{"TAB1",#N/A,TRUE,"GENERAL";"TAB2",#N/A,TRUE,"GENERAL";"TAB3",#N/A,TRUE,"GENERAL";"TAB4",#N/A,TRUE,"GENERAL";"TAB5",#N/A,TRUE,"GENERAL"}</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1"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1" hidden="1">{"via1",#N/A,TRUE,"general";"via2",#N/A,TRUE,"general";"via3",#N/A,TRUE,"general"}</definedName>
    <definedName name="mmmh" localSheetId="0" hidden="1">{"via1",#N/A,TRUE,"general";"via2",#N/A,TRUE,"general";"via3",#N/A,TRUE,"general"}</definedName>
    <definedName name="mmmh" hidden="1">{"via1",#N/A,TRUE,"general";"via2",#N/A,TRUE,"general";"via3",#N/A,TRUE,"general"}</definedName>
    <definedName name="mmmmmjyt" localSheetId="1" hidden="1">{"TAB1",#N/A,TRUE,"GENERAL";"TAB2",#N/A,TRUE,"GENERAL";"TAB3",#N/A,TRUE,"GENERAL";"TAB4",#N/A,TRUE,"GENERAL";"TAB5",#N/A,TRUE,"GENERAL"}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mg" localSheetId="1" hidden="1">{"via1",#N/A,TRUE,"general";"via2",#N/A,TRUE,"general";"via3",#N/A,TRUE,"general"}</definedName>
    <definedName name="mmmmmmg" localSheetId="0" hidden="1">{"via1",#N/A,TRUE,"general";"via2",#N/A,TRUE,"general";"via3",#N/A,TRUE,"general"}</definedName>
    <definedName name="mmmmmmg" hidden="1">{"via1",#N/A,TRUE,"general";"via2",#N/A,TRUE,"general";"via3",#N/A,TRUE,"general"}</definedName>
    <definedName name="MN" localSheetId="1" hidden="1">{"via1",#N/A,TRUE,"general";"via2",#N/A,TRUE,"general";"via3",#N/A,TRUE,"general"}</definedName>
    <definedName name="MN" localSheetId="0" hidden="1">{"via1",#N/A,TRUE,"general";"via2",#N/A,TRUE,"general";"via3",#N/A,TRUE,"general"}</definedName>
    <definedName name="MN" hidden="1">{"via1",#N/A,TRUE,"general";"via2",#N/A,TRUE,"general";"via3",#N/A,TRUE,"general"}</definedName>
    <definedName name="MOA" localSheetId="0" hidden="1">{#N/A,#N/A,FALSE,"Hoja1";#N/A,#N/A,FALSE,"Hoja2"}</definedName>
    <definedName name="MOA" hidden="1">{#N/A,#N/A,FALSE,"Hoja1";#N/A,#N/A,FALSE,"Hoja2"}</definedName>
    <definedName name="MOD">#REF!</definedName>
    <definedName name="MODIVejec" localSheetId="0" hidden="1">{#N/A,#N/A,FALSE,"Hoja1";#N/A,#N/A,FALSE,"Hoja2"}</definedName>
    <definedName name="MODIVejec" hidden="1">{#N/A,#N/A,FALSE,"Hoja1";#N/A,#N/A,FALSE,"Hoja2"}</definedName>
    <definedName name="Módulo3.anexo1">[9]!Módulo3.anexo1</definedName>
    <definedName name="Módulo3.anexo10">[9]!Módulo3.anexo10</definedName>
    <definedName name="Módulo3.anexo11">[9]!Módulo3.anexo11</definedName>
    <definedName name="Módulo3.anexo12">[9]!Módulo3.anexo12</definedName>
    <definedName name="Módulo3.anexo3">[9]!Módulo3.anexo3</definedName>
    <definedName name="Módulo3.anexo4">[9]!Módulo3.anexo4</definedName>
    <definedName name="Módulo3.anexo5">[9]!Módulo3.anexo5</definedName>
    <definedName name="Módulo3.anexo6">[9]!Módulo3.anexo6</definedName>
    <definedName name="Módulo8.anexo16">[9]!Módulo8.anexo16</definedName>
    <definedName name="MOE" localSheetId="0" hidden="1">{#N/A,#N/A,FALSE,"Hoja1";#N/A,#N/A,FALSE,"Hoja2"}</definedName>
    <definedName name="MOE" hidden="1">{#N/A,#N/A,FALSE,"Hoja1";#N/A,#N/A,FALSE,"Hoja2"}</definedName>
    <definedName name="MONEDA">[90]Tablas!$AO$6:$AO$7</definedName>
    <definedName name="mono" localSheetId="0">#REF!</definedName>
    <definedName name="mono">#REF!</definedName>
    <definedName name="MontoVigenciasA1" localSheetId="0">#REF!</definedName>
    <definedName name="MontoVigenciasA1">#REF!</definedName>
    <definedName name="MontoVigenciasA2" localSheetId="0">#REF!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0">#REF!</definedName>
    <definedName name="MORON">#REF!</definedName>
    <definedName name="MRLART">[2]STRSUMM0!#REF!</definedName>
    <definedName name="MRSUPDET">[45]steel!#REF!</definedName>
    <definedName name="Mtz_Avance" localSheetId="0">#REF!</definedName>
    <definedName name="Mtz_Avance">#REF!</definedName>
    <definedName name="Mv" localSheetId="0">#REF!</definedName>
    <definedName name="Mv">#REF!</definedName>
    <definedName name="n" localSheetId="1" hidden="1">{"via1",#N/A,TRUE,"general";"via2",#N/A,TRUE,"general";"via3",#N/A,TRUE,"general"}</definedName>
    <definedName name="n" localSheetId="0" hidden="1">{"via1",#N/A,TRUE,"general";"via2",#N/A,TRUE,"general";"via3",#N/A,TRUE,"general"}</definedName>
    <definedName name="n" hidden="1">{"via1",#N/A,TRUE,"general";"via2",#N/A,TRUE,"general";"via3",#N/A,TRUE,"general"}</definedName>
    <definedName name="Nada">[50]!Nada</definedName>
    <definedName name="Nafta_2">'[91] ASR+Nafta'!$K$19:$AS$19</definedName>
    <definedName name="Nafta2">'[91] ASR+Nafta'!$K$19:$AS$19</definedName>
    <definedName name="Nafta3">'[91]Todos+Nafta'!$K$19:$AS$19</definedName>
    <definedName name="nbvnv" localSheetId="1" hidden="1">{"via1",#N/A,TRUE,"general";"via2",#N/A,TRUE,"general";"via3",#N/A,TRUE,"general"}</definedName>
    <definedName name="nbvnv" localSheetId="0" hidden="1">{"via1",#N/A,TRUE,"general";"via2",#N/A,TRUE,"general";"via3",#N/A,TRUE,"general"}</definedName>
    <definedName name="nbvnv" hidden="1">{"via1",#N/A,TRUE,"general";"via2",#N/A,TRUE,"general";"via3",#N/A,TRUE,"general"}</definedName>
    <definedName name="NDHS" localSheetId="1" hidden="1">{"TAB1",#N/A,TRUE,"GENERAL";"TAB2",#N/A,TRUE,"GENERAL";"TAB3",#N/A,TRUE,"GENERAL";"TAB4",#N/A,TRUE,"GENERAL";"TAB5",#N/A,TRUE,"GENERAL"}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f" localSheetId="1" hidden="1">{"TAB1",#N/A,TRUE,"GENERAL";"TAB2",#N/A,TRUE,"GENERAL";"TAB3",#N/A,TRUE,"GENERAL";"TAB4",#N/A,TRUE,"GENERAL";"TAB5",#N/A,TRUE,"GENERAL"}</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1" hidden="1">{"via1",#N/A,TRUE,"general";"via2",#N/A,TRUE,"general";"via3",#N/A,TRUE,"general"}</definedName>
    <definedName name="nfg" localSheetId="0" hidden="1">{"via1",#N/A,TRUE,"general";"via2",#N/A,TRUE,"general";"via3",#N/A,TRUE,"general"}</definedName>
    <definedName name="nfg" hidden="1">{"via1",#N/A,TRUE,"general";"via2",#N/A,TRUE,"general";"via3",#N/A,TRUE,"general"}</definedName>
    <definedName name="nfgn" localSheetId="1"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#REF!</definedName>
    <definedName name="ngdn" localSheetId="1" hidden="1">{"TAB1",#N/A,TRUE,"GENERAL";"TAB2",#N/A,TRUE,"GENERAL";"TAB3",#N/A,TRUE,"GENERAL";"TAB4",#N/A,TRUE,"GENERAL";"TAB5",#N/A,TRUE,"GENERAL"}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1" hidden="1">{"via1",#N/A,TRUE,"general";"via2",#N/A,TRUE,"general";"via3",#N/A,TRUE,"general"}</definedName>
    <definedName name="ngfh" localSheetId="0" hidden="1">{"via1",#N/A,TRUE,"general";"via2",#N/A,TRUE,"general";"via3",#N/A,TRUE,"general"}</definedName>
    <definedName name="ngfh" hidden="1">{"via1",#N/A,TRUE,"general";"via2",#N/A,TRUE,"general";"via3",#N/A,TRUE,"general"}</definedName>
    <definedName name="NH">#REF!</definedName>
    <definedName name="nhn" localSheetId="1" hidden="1">{"via1",#N/A,TRUE,"general";"via2",#N/A,TRUE,"general";"via3",#N/A,TRUE,"general"}</definedName>
    <definedName name="nhn" localSheetId="0" hidden="1">{"via1",#N/A,TRUE,"general";"via2",#N/A,TRUE,"general";"via3",#N/A,TRUE,"general"}</definedName>
    <definedName name="nhn" hidden="1">{"via1",#N/A,TRUE,"general";"via2",#N/A,TRUE,"general";"via3",#N/A,TRUE,"general"}</definedName>
    <definedName name="nhncfgn" localSheetId="1" hidden="1">{"TAB1",#N/A,TRUE,"GENERAL";"TAB2",#N/A,TRUE,"GENERAL";"TAB3",#N/A,TRUE,"GENERAL";"TAB4",#N/A,TRUE,"GENERAL";"TAB5",#N/A,TRUE,"GENERAL"}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1" hidden="1">{"via1",#N/A,TRUE,"general";"via2",#N/A,TRUE,"general";"via3",#N/A,TRUE,"general"}</definedName>
    <definedName name="nhndr" localSheetId="0" hidden="1">{"via1",#N/A,TRUE,"general";"via2",#N/A,TRUE,"general";"via3",#N/A,TRUE,"general"}</definedName>
    <definedName name="nhndr" hidden="1">{"via1",#N/A,TRUE,"general";"via2",#N/A,TRUE,"general";"via3",#N/A,TRUE,"general"}</definedName>
    <definedName name="Nit">[40]EMPRESA!$F$8</definedName>
    <definedName name="Nmax" localSheetId="0">#REF!</definedName>
    <definedName name="Nmax">#REF!</definedName>
    <definedName name="nmdlf" localSheetId="0">#REF!</definedName>
    <definedName name="nmdlf">#REF!</definedName>
    <definedName name="nmmmm" localSheetId="1" hidden="1">{"via1",#N/A,TRUE,"general";"via2",#N/A,TRUE,"general";"via3",#N/A,TRUE,"general"}</definedName>
    <definedName name="nmmmm" localSheetId="0" hidden="1">{"via1",#N/A,TRUE,"general";"via2",#N/A,TRUE,"general";"via3",#N/A,TRUE,"general"}</definedName>
    <definedName name="nmmmm" hidden="1">{"via1",#N/A,TRUE,"general";"via2",#N/A,TRUE,"general";"via3",#N/A,TRUE,"general"}</definedName>
    <definedName name="NN" localSheetId="1" hidden="1">{"TAB1",#N/A,TRUE,"GENERAL";"TAB2",#N/A,TRUE,"GENERAL";"TAB3",#N/A,TRUE,"GENERAL";"TAB4",#N/A,TRUE,"GENERAL";"TAB5",#N/A,TRUE,"GENERAL"}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1"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1" hidden="1">{"TAB1",#N/A,TRUE,"GENERAL";"TAB2",#N/A,TRUE,"GENERAL";"TAB3",#N/A,TRUE,"GENERAL";"TAB4",#N/A,TRUE,"GENERAL";"TAB5",#N/A,TRUE,"GENERAL"}</definedName>
    <definedName name="nnn" localSheetId="0" hidden="1">{"TAB1",#N/A,TRUE,"GENERAL";"TAB2",#N/A,TRUE,"GENERAL";"TAB3",#N/A,TRUE,"GENERAL";"TAB4",#N/A,TRUE,"GENERAL";"TAB5",#N/A,TRUE,"GENERAL"}</definedName>
    <definedName name="nnn" hidden="1">{"TAB1",#N/A,TRUE,"GENERAL";"TAB2",#N/A,TRUE,"GENERAL";"TAB3",#N/A,TRUE,"GENERAL";"TAB4",#N/A,TRUE,"GENERAL";"TAB5",#N/A,TRUE,"GENERAL"}</definedName>
    <definedName name="nnnhd" localSheetId="1" hidden="1">{"via1",#N/A,TRUE,"general";"via2",#N/A,TRUE,"general";"via3",#N/A,TRUE,"general"}</definedName>
    <definedName name="nnnhd" localSheetId="0" hidden="1">{"via1",#N/A,TRUE,"general";"via2",#N/A,TRUE,"general";"via3",#N/A,TRUE,"general"}</definedName>
    <definedName name="nnnhd" hidden="1">{"via1",#N/A,TRUE,"general";"via2",#N/A,TRUE,"general";"via3",#N/A,TRUE,"general"}</definedName>
    <definedName name="nnnnn" localSheetId="1"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1" hidden="1">{"TAB1",#N/A,TRUE,"GENERAL";"TAB2",#N/A,TRUE,"GENERAL";"TAB3",#N/A,TRUE,"GENERAL";"TAB4",#N/A,TRUE,"GENERAL";"TAB5",#N/A,TRUE,"GENERAL"}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1"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1" hidden="1">{"via1",#N/A,TRUE,"general";"via2",#N/A,TRUE,"general";"via3",#N/A,TRUE,"general"}</definedName>
    <definedName name="nnnnnh" localSheetId="0" hidden="1">{"via1",#N/A,TRUE,"general";"via2",#N/A,TRUE,"general";"via3",#N/A,TRUE,"general"}</definedName>
    <definedName name="nnnnnh" hidden="1">{"via1",#N/A,TRUE,"general";"via2",#N/A,TRUE,"general";"via3",#N/A,TRUE,"general"}</definedName>
    <definedName name="NO" localSheetId="1">'INDICAR CÓDIGO DEL ITEM DE PAGO'!ERR</definedName>
    <definedName name="NO" localSheetId="0">'PROPUESTA ECONOMICA(Proponente)'!ERR</definedName>
    <definedName name="NO">[0]!ERR</definedName>
    <definedName name="No_desarrolladas">'[27]Reservas de Petróleo'!$A$2,'[27]Reservas de Petróleo'!$A$1,'[27]Reservas de Petróleo'!$D$4,'[27]Reservas de Petróleo'!$G$1:$G$65536</definedName>
    <definedName name="NOMBRE" localSheetId="1">#REF!</definedName>
    <definedName name="NOMBRE" localSheetId="0">#REF!</definedName>
    <definedName name="NOMBRE">#REF!</definedName>
    <definedName name="NombreCoordinador" localSheetId="0">#REF!</definedName>
    <definedName name="NombreCoordinador">#REF!</definedName>
    <definedName name="NombreDependencia" localSheetId="0">#REF!</definedName>
    <definedName name="NombreDependencia">#REF!</definedName>
    <definedName name="NombreProyecto">#REF!</definedName>
    <definedName name="NombreVicepresidencia">#REF!</definedName>
    <definedName name="Norte">#REF!</definedName>
    <definedName name="NPAGE">[2]STRSUMM0!#REF!</definedName>
    <definedName name="NUEVO" localSheetId="1">#REF!</definedName>
    <definedName name="NUEVO" localSheetId="0">#REF!</definedName>
    <definedName name="NUEVO">#REF!</definedName>
    <definedName name="Num_Pmt_Per_Year" localSheetId="0">#REF!</definedName>
    <definedName name="Num_Pmt_Per_Year">#REF!</definedName>
    <definedName name="Number_of_Payments" localSheetId="0">MATCH(0.01,'PROPUESTA ECONOMICA(Proponente)'!End_Bal,-1)+1</definedName>
    <definedName name="Number_of_Payments">MATCH(0.01,End_Bal,-1)+1</definedName>
    <definedName name="nxn" localSheetId="1" hidden="1">{"via1",#N/A,TRUE,"general";"via2",#N/A,TRUE,"general";"via3",#N/A,TRUE,"general"}</definedName>
    <definedName name="nxn" localSheetId="0" hidden="1">{"via1",#N/A,TRUE,"general";"via2",#N/A,TRUE,"general";"via3",#N/A,TRUE,"general"}</definedName>
    <definedName name="nxn" hidden="1">{"via1",#N/A,TRUE,"general";"via2",#N/A,TRUE,"general";"via3",#N/A,TRUE,"general"}</definedName>
    <definedName name="ñpñpñ" localSheetId="1" hidden="1">{"via1",#N/A,TRUE,"general";"via2",#N/A,TRUE,"general";"via3",#N/A,TRUE,"general"}</definedName>
    <definedName name="ñpñpñ" localSheetId="0" hidden="1">{"via1",#N/A,TRUE,"general";"via2",#N/A,TRUE,"general";"via3",#N/A,TRUE,"general"}</definedName>
    <definedName name="ñpñpñ" hidden="1">{"via1",#N/A,TRUE,"general";"via2",#N/A,TRUE,"general";"via3",#N/A,TRUE,"general"}</definedName>
    <definedName name="º1" localSheetId="1">#REF!</definedName>
    <definedName name="º1" localSheetId="0">#REF!</definedName>
    <definedName name="º1">#REF!</definedName>
    <definedName name="o9o9" localSheetId="1" hidden="1">{"via1",#N/A,TRUE,"general";"via2",#N/A,TRUE,"general";"via3",#N/A,TRUE,"general"}</definedName>
    <definedName name="o9o9" localSheetId="0"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#REF!</definedName>
    <definedName name="Obra" localSheetId="1">#REF!</definedName>
    <definedName name="Obra" localSheetId="0">#REF!</definedName>
    <definedName name="Obra">#REF!</definedName>
    <definedName name="obras" localSheetId="0" hidden="1">#REF!</definedName>
    <definedName name="obras" hidden="1">#REF!</definedName>
    <definedName name="obras1" localSheetId="0">DATE(YEAR([92]!Loan_Start),MONTH([92]!Loan_Start)+Payment_Number,DAY([92]!Loan_Start))</definedName>
    <definedName name="obras1">DATE(YEAR([92]!Loan_Start),MONTH([92]!Loan_Start)+Payment_Number,DAY([92]!Loan_Start))</definedName>
    <definedName name="obras11" localSheetId="0" hidden="1">#REF!</definedName>
    <definedName name="obras11" hidden="1">#REF!</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1" hidden="1">{"TAB1",#N/A,TRUE,"GENERAL";"TAB2",#N/A,TRUE,"GENERAL";"TAB3",#N/A,TRUE,"GENERAL";"TAB4",#N/A,TRUE,"GENERAL";"TAB5",#N/A,TRUE,"GENERAL"}</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1"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1" hidden="1">{"via1",#N/A,TRUE,"general";"via2",#N/A,TRUE,"general";"via3",#N/A,TRUE,"general"}</definedName>
    <definedName name="OIUOIU" localSheetId="0" hidden="1">{"via1",#N/A,TRUE,"general";"via2",#N/A,TRUE,"general";"via3",#N/A,TRUE,"general"}</definedName>
    <definedName name="OIUOIU" hidden="1">{"via1",#N/A,TRUE,"general";"via2",#N/A,TRUE,"general";"via3",#N/A,TRUE,"general"}</definedName>
    <definedName name="OnceThru">0</definedName>
    <definedName name="OÑ">#REF!</definedName>
    <definedName name="ooo" localSheetId="1" hidden="1">{"via1",#N/A,TRUE,"general";"via2",#N/A,TRUE,"general";"via3",#N/A,TRUE,"general"}</definedName>
    <definedName name="ooo" localSheetId="0" hidden="1">{"via1",#N/A,TRUE,"general";"via2",#N/A,TRUE,"general";"via3",#N/A,TRUE,"general"}</definedName>
    <definedName name="ooo" hidden="1">{"via1",#N/A,TRUE,"general";"via2",#N/A,TRUE,"general";"via3",#N/A,TRUE,"general"}</definedName>
    <definedName name="ooooiii" localSheetId="1" hidden="1">{"TAB1",#N/A,TRUE,"GENERAL";"TAB2",#N/A,TRUE,"GENERAL";"TAB3",#N/A,TRUE,"GENERAL";"TAB4",#N/A,TRUE,"GENERAL";"TAB5",#N/A,TRUE,"GENERAL"}</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1" hidden="1">{"via1",#N/A,TRUE,"general";"via2",#N/A,TRUE,"general";"via3",#N/A,TRUE,"general"}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[69]otros!$A$6:$A$1235</definedName>
    <definedName name="OTROS1" localSheetId="0">#REF!</definedName>
    <definedName name="OTROS1">#REF!</definedName>
    <definedName name="OUT" localSheetId="0">#REF!</definedName>
    <definedName name="OUT">#REF!</definedName>
    <definedName name="P" localSheetId="0">#REF!</definedName>
    <definedName name="P">#REF!</definedName>
    <definedName name="P_Yacimiento">#REF!</definedName>
    <definedName name="p0p0" localSheetId="1" hidden="1">{"via1",#N/A,TRUE,"general";"via2",#N/A,TRUE,"general";"via3",#N/A,TRUE,"general"}</definedName>
    <definedName name="p0p0" localSheetId="0"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 localSheetId="0">#REF!</definedName>
    <definedName name="Pay_Date">#REF!</definedName>
    <definedName name="Pay_Num" localSheetId="0">#REF!</definedName>
    <definedName name="Pay_Num">#REF!</definedName>
    <definedName name="Payment_Date" localSheetId="0">DATE(YEAR(Loan_Start),MONTH(Loan_Start)+Payment_Number,DAY(Loan_Start))</definedName>
    <definedName name="Payment_Date">DATE(YEAR(Loan_Start),MONTH(Loan_Start)+Payment_Number,DAY(Loan_Start))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1">'INDICAR CÓDIGO DEL ITEM DE PAGO'!ERR</definedName>
    <definedName name="PEPE" localSheetId="0">'PROPUESTA ECONOMICA(Proponente)'!ERR</definedName>
    <definedName name="PEPE">[0]!ERR</definedName>
    <definedName name="Periodo">[42]Hoja1!$C$1</definedName>
    <definedName name="PeriodoPago">'[40]LIQUIDA-NOMINA'!$C$4</definedName>
    <definedName name="PeriodoRepago" localSheetId="0">#REF!</definedName>
    <definedName name="PeriodoRepago">#REF!</definedName>
    <definedName name="PeriodoRepagoCCP" localSheetId="0">#REF!</definedName>
    <definedName name="PeriodoRepagoCCP">#REF!</definedName>
    <definedName name="phed">[55]Hoja1!$C$4</definedName>
    <definedName name="phen">[55]Hoja1!$C$5</definedName>
    <definedName name="Pindis" localSheetId="0">#REF!</definedName>
    <definedName name="Pindis">#REF!</definedName>
    <definedName name="pint">'[76]7422CW00'!#REF!</definedName>
    <definedName name="pintura">'[76]7422CW00'!#REF!</definedName>
    <definedName name="pintyura">[94]STRSUMM0!#REF!</definedName>
    <definedName name="PIP" localSheetId="0">#REF!</definedName>
    <definedName name="PIP">#REF!</definedName>
    <definedName name="Piscinas" localSheetId="0">#REF!</definedName>
    <definedName name="Piscinas">#REF!</definedName>
    <definedName name="PKHK" localSheetId="1" hidden="1">{"TAB1",#N/A,TRUE,"GENERAL";"TAB2",#N/A,TRUE,"GENERAL";"TAB3",#N/A,TRUE,"GENERAL";"TAB4",#N/A,TRUE,"GENERAL";"TAB5",#N/A,TRUE,"GENERAL"}</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1"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1" hidden="1">{"TAB1",#N/A,TRUE,"GENERAL";"TAB2",#N/A,TRUE,"GENERAL";"TAB3",#N/A,TRUE,"GENERAL";"TAB4",#N/A,TRUE,"GENERAL";"TAB5",#N/A,TRUE,"GENERAL"}</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1">#REF!</definedName>
    <definedName name="PlazoAIU" localSheetId="0">#REF!</definedName>
    <definedName name="PlazoAIU">#REF!</definedName>
    <definedName name="PLPLUNN" localSheetId="1" hidden="1">{"TAB1",#N/A,TRUE,"GENERAL";"TAB2",#N/A,TRUE,"GENERAL";"TAB3",#N/A,TRUE,"GENERAL";"TAB4",#N/A,TRUE,"GENERAL";"TAB5",#N/A,TRUE,"GENERAL"}</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1">#REF!</definedName>
    <definedName name="POCETAS" localSheetId="0">#REF!</definedName>
    <definedName name="POCETAS">#REF!</definedName>
    <definedName name="POIUP" localSheetId="1" hidden="1">{"via1",#N/A,TRUE,"general";"via2",#N/A,TRUE,"general";"via3",#N/A,TRUE,"general"}</definedName>
    <definedName name="POIUP" localSheetId="0" hidden="1">{"via1",#N/A,TRUE,"general";"via2",#N/A,TRUE,"general";"via3",#N/A,TRUE,"general"}</definedName>
    <definedName name="POIUP" hidden="1">{"via1",#N/A,TRUE,"general";"via2",#N/A,TRUE,"general";"via3",#N/A,TRUE,"general"}</definedName>
    <definedName name="popop" localSheetId="1" hidden="1">{"via1",#N/A,TRUE,"general";"via2",#N/A,TRUE,"general";"via3",#N/A,TRUE,"general"}</definedName>
    <definedName name="popop" localSheetId="0" hidden="1">{"via1",#N/A,TRUE,"general";"via2",#N/A,TRUE,"general";"via3",#N/A,TRUE,"general"}</definedName>
    <definedName name="popop" hidden="1">{"via1",#N/A,TRUE,"general";"via2",#N/A,TRUE,"general";"via3",#N/A,TRUE,"general"}</definedName>
    <definedName name="popp" localSheetId="1"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 localSheetId="1">#REF!</definedName>
    <definedName name="popu" localSheetId="0">#REF!</definedName>
    <definedName name="popu">#REF!</definedName>
    <definedName name="popvds" localSheetId="1" hidden="1">{"TAB1",#N/A,TRUE,"GENERAL";"TAB2",#N/A,TRUE,"GENERAL";"TAB3",#N/A,TRUE,"GENERAL";"TAB4",#N/A,TRUE,"GENERAL";"TAB5",#N/A,TRUE,"GENERAL"}</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 localSheetId="1">#REF!</definedName>
    <definedName name="porc" localSheetId="0">#REF!</definedName>
    <definedName name="porc">#REF!</definedName>
    <definedName name="PORCE">[36]BASES!$E$26</definedName>
    <definedName name="Porcentaje" localSheetId="0">#REF!</definedName>
    <definedName name="Porcentaje">#REF!</definedName>
    <definedName name="PORCENTAJE1" localSheetId="0">#REF!</definedName>
    <definedName name="PORCENTAJE1">#REF!</definedName>
    <definedName name="PORTADA2" localSheetId="0">'[95]Hoja 1 '!#REF!</definedName>
    <definedName name="PORTADA2">'[95]Hoja 1 '!#REF!</definedName>
    <definedName name="POSICION_PRESUP" localSheetId="0">[11]Tablas!#REF!</definedName>
    <definedName name="POSICION_PRESUP">[11]Tablas!#REF!</definedName>
    <definedName name="POSICIONES" localSheetId="0">#REF!</definedName>
    <definedName name="POSICIONES">#REF!</definedName>
    <definedName name="pouig" localSheetId="1" hidden="1">{"via1",#N/A,TRUE,"general";"via2",#N/A,TRUE,"general";"via3",#N/A,TRUE,"general"}</definedName>
    <definedName name="pouig" localSheetId="0" hidden="1">{"via1",#N/A,TRUE,"general";"via2",#N/A,TRUE,"general";"via3",#N/A,TRUE,"general"}</definedName>
    <definedName name="pouig" hidden="1">{"via1",#N/A,TRUE,"general";"via2",#N/A,TRUE,"general";"via3",#N/A,TRUE,"general"}</definedName>
    <definedName name="POZO">[57]Tablas!$C$1:$C$65536</definedName>
    <definedName name="PPPP" localSheetId="0"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1" hidden="1">{"via1",#N/A,TRUE,"general";"via2",#N/A,TRUE,"general";"via3",#N/A,TRUE,"general"}</definedName>
    <definedName name="ppppp9" localSheetId="0" hidden="1">{"via1",#N/A,TRUE,"general";"via2",#N/A,TRUE,"general";"via3",#N/A,TRUE,"general"}</definedName>
    <definedName name="ppppp9" hidden="1">{"via1",#N/A,TRUE,"general";"via2",#N/A,TRUE,"general";"via3",#N/A,TRUE,"general"}</definedName>
    <definedName name="pppppd" localSheetId="1" hidden="1">{"TAB1",#N/A,TRUE,"GENERAL";"TAB2",#N/A,TRUE,"GENERAL";"TAB3",#N/A,TRUE,"GENERAL";"TAB4",#N/A,TRUE,"GENERAL";"TAB5",#N/A,TRUE,"GENERAL"}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1" hidden="1">{"via1",#N/A,TRUE,"general";"via2",#N/A,TRUE,"general";"via3",#N/A,TRUE,"general"}</definedName>
    <definedName name="pqroj" localSheetId="0" hidden="1">{"via1",#N/A,TRUE,"general";"via2",#N/A,TRUE,"general";"via3",#N/A,TRUE,"general"}</definedName>
    <definedName name="pqroj" hidden="1">{"via1",#N/A,TRUE,"general";"via2",#N/A,TRUE,"general";"via3",#N/A,TRUE,"general"}</definedName>
    <definedName name="Pr">[46]medelo!$D$46</definedName>
    <definedName name="PRE" localSheetId="1">#REF!</definedName>
    <definedName name="PRE" localSheetId="0">#REF!</definedName>
    <definedName name="PRE">#REF!</definedName>
    <definedName name="Precio" localSheetId="0">#REF!</definedName>
    <definedName name="Precio">#REF!</definedName>
    <definedName name="precio2" localSheetId="0">#REF!</definedName>
    <definedName name="precio2">#REF!</definedName>
    <definedName name="PrecioS">#REF!</definedName>
    <definedName name="PREST" localSheetId="1">#REF!</definedName>
    <definedName name="PREST">#REF!</definedName>
    <definedName name="PRIMER" localSheetId="1" hidden="1">{"via1",#N/A,TRUE,"general";"via2",#N/A,TRUE,"general";"via3",#N/A,TRUE,"general"}</definedName>
    <definedName name="PRIMER" localSheetId="0" hidden="1">{"via1",#N/A,TRUE,"general";"via2",#N/A,TRUE,"general";"via3",#N/A,TRUE,"general"}</definedName>
    <definedName name="PRIMER" hidden="1">{"via1",#N/A,TRUE,"general";"via2",#N/A,TRUE,"general";"via3",#N/A,TRUE,"general"}</definedName>
    <definedName name="PRIMERO">'[88]Informe Semanal 1'!$V$43:$W$43</definedName>
    <definedName name="PRIMET" localSheetId="1" hidden="1">{"TAB1",#N/A,TRUE,"GENERAL";"TAB2",#N/A,TRUE,"GENERAL";"TAB3",#N/A,TRUE,"GENERAL";"TAB4",#N/A,TRUE,"GENERAL";"TAB5",#N/A,TRUE,"GENERAL"}</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1">#REF!</definedName>
    <definedName name="Print_Area_MI" localSheetId="0">#REF!</definedName>
    <definedName name="Print_Area_MI">#REF!</definedName>
    <definedName name="Print_Area_Reset" localSheetId="0">OFFSET('PROPUESTA ECONOMICA(Proponente)'!Full_Print,0,0,Last_Row)</definedName>
    <definedName name="Print_Area_Reset">OFFSET(Full_Print,0,0,Last_Row)</definedName>
    <definedName name="PRINT_TITLES">#N/A</definedName>
    <definedName name="PRINT_TITLES_MI">#N/A</definedName>
    <definedName name="PRINT1" localSheetId="0">'[3]7422CW00'!#REF!</definedName>
    <definedName name="PRINT1">'[3]7422CW00'!#REF!</definedName>
    <definedName name="PRINT2" localSheetId="0">'[3]7422CW00'!#REF!</definedName>
    <definedName name="PRINT2">'[3]7422CW00'!#REF!</definedName>
    <definedName name="PRIVADO" localSheetId="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 localSheetId="0">#REF!</definedName>
    <definedName name="PROGDES">#REF!</definedName>
    <definedName name="Programa" localSheetId="0">#REF!</definedName>
    <definedName name="Programa">#REF!</definedName>
    <definedName name="programainv" localSheetId="1">'INDICAR CÓDIGO DEL ITEM DE PAGO'!ERR</definedName>
    <definedName name="programainv" localSheetId="0">'PROPUESTA ECONOMICA(Proponente)'!ERR</definedName>
    <definedName name="programainv">[0]!ERR</definedName>
    <definedName name="Proponente" localSheetId="1">#REF!</definedName>
    <definedName name="Proponente" localSheetId="0">#REF!</definedName>
    <definedName name="Proponente">#REF!</definedName>
    <definedName name="PRUEBA">[96]!absc</definedName>
    <definedName name="prueba1">[96]!absc</definedName>
    <definedName name="PRUEBA2" localSheetId="1">#REF!</definedName>
    <definedName name="PRUEBA2" localSheetId="0">#REF!</definedName>
    <definedName name="PRUEBA2">#REF!</definedName>
    <definedName name="ps" localSheetId="0">#REF!</definedName>
    <definedName name="ps">#REF!</definedName>
    <definedName name="PSTRESS_RELIEVI" localSheetId="0">#REF!</definedName>
    <definedName name="PSTRESS_RELIEVI">#REF!</definedName>
    <definedName name="PTAR" localSheetId="0"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1" hidden="1">{"TAB1",#N/A,TRUE,"GENERAL";"TAB2",#N/A,TRUE,"GENERAL";"TAB3",#N/A,TRUE,"GENERAL";"TAB4",#N/A,TRUE,"GENERAL";"TAB5",#N/A,TRUE,"GENERAL"}</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1" hidden="1">{"via1",#N/A,TRUE,"general";"via2",#N/A,TRUE,"general";"via3",#N/A,TRUE,"general"}</definedName>
    <definedName name="ptopes" localSheetId="0"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 localSheetId="0">#REF!</definedName>
    <definedName name="Pwfd">#REF!</definedName>
    <definedName name="Q" localSheetId="1">#REF!</definedName>
    <definedName name="Q" localSheetId="0">#REF!</definedName>
    <definedName name="Q">#REF!</definedName>
    <definedName name="Q_actual">'[97]ORITO 02 '!$E$7</definedName>
    <definedName name="Q_BRUTO" localSheetId="0">#REF!</definedName>
    <definedName name="Q_BRUTO">#REF!</definedName>
    <definedName name="q1q1q" localSheetId="1" hidden="1">{"via1",#N/A,TRUE,"general";"via2",#N/A,TRUE,"general";"via3",#N/A,TRUE,"general"}</definedName>
    <definedName name="q1q1q" localSheetId="0" hidden="1">{"via1",#N/A,TRUE,"general";"via2",#N/A,TRUE,"general";"via3",#N/A,TRUE,"general"}</definedName>
    <definedName name="q1q1q" hidden="1">{"via1",#N/A,TRUE,"general";"via2",#N/A,TRUE,"general";"via3",#N/A,TRUE,"general"}</definedName>
    <definedName name="qaedtguj" localSheetId="1"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1"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1"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 localSheetId="1">#REF!</definedName>
    <definedName name="qaz" localSheetId="0">#REF!</definedName>
    <definedName name="qaz">#REF!</definedName>
    <definedName name="qedcd" localSheetId="1" hidden="1">{"via1",#N/A,TRUE,"general";"via2",#N/A,TRUE,"general";"via3",#N/A,TRUE,"general"}</definedName>
    <definedName name="qedcd" localSheetId="0" hidden="1">{"via1",#N/A,TRUE,"general";"via2",#N/A,TRUE,"general";"via3",#N/A,TRUE,"general"}</definedName>
    <definedName name="qedcd" hidden="1">{"via1",#N/A,TRUE,"general";"via2",#N/A,TRUE,"general";"via3",#N/A,TRUE,"general"}</definedName>
    <definedName name="qeqewe" localSheetId="1" hidden="1">{"TAB1",#N/A,TRUE,"GENERAL";"TAB2",#N/A,TRUE,"GENERAL";"TAB3",#N/A,TRUE,"GENERAL";"TAB4",#N/A,TRUE,"GENERAL";"TAB5",#N/A,TRUE,"GENERAL"}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1" hidden="1">{"via1",#N/A,TRUE,"general";"via2",#N/A,TRUE,"general";"via3",#N/A,TRUE,"general"}</definedName>
    <definedName name="qewj" localSheetId="0" hidden="1">{"via1",#N/A,TRUE,"general";"via2",#N/A,TRUE,"general";"via3",#N/A,TRUE,"general"}</definedName>
    <definedName name="qewj" hidden="1">{"via1",#N/A,TRUE,"general";"via2",#N/A,TRUE,"general";"via3",#N/A,TRUE,"general"}</definedName>
    <definedName name="Qmax">[46]medelo!$B$63</definedName>
    <definedName name="qqqqqw" localSheetId="1" hidden="1">{"via1",#N/A,TRUE,"general";"via2",#N/A,TRUE,"general";"via3",#N/A,TRUE,"general"}</definedName>
    <definedName name="qqqqqw" localSheetId="0" hidden="1">{"via1",#N/A,TRUE,"general";"via2",#N/A,TRUE,"general";"via3",#N/A,TRUE,"general"}</definedName>
    <definedName name="qqqqqw" hidden="1">{"via1",#N/A,TRUE,"general";"via2",#N/A,TRUE,"general";"via3",#N/A,TRUE,"general"}</definedName>
    <definedName name="QS">#REF!</definedName>
    <definedName name="Qt">'[97]ORITO 02 '!$E$9</definedName>
    <definedName name="QTIES" localSheetId="0">#REF!</definedName>
    <definedName name="QTIES">#REF!</definedName>
    <definedName name="QTY" localSheetId="0">#REF!</definedName>
    <definedName name="QTY">#REF!</definedName>
    <definedName name="qw" localSheetId="1" hidden="1">{"via1",#N/A,TRUE,"general";"via2",#N/A,TRUE,"general";"via3",#N/A,TRUE,"general"}</definedName>
    <definedName name="qw" localSheetId="0" hidden="1">{"via1",#N/A,TRUE,"general";"via2",#N/A,TRUE,"general";"via3",#N/A,TRUE,"general"}</definedName>
    <definedName name="qw" hidden="1">{"via1",#N/A,TRUE,"general";"via2",#N/A,TRUE,"general";"via3",#N/A,TRUE,"general"}</definedName>
    <definedName name="qwdas2" localSheetId="1"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#REF!</definedName>
    <definedName name="qweqe" localSheetId="1" hidden="1">{"TAB1",#N/A,TRUE,"GENERAL";"TAB2",#N/A,TRUE,"GENERAL";"TAB3",#N/A,TRUE,"GENERAL";"TAB4",#N/A,TRUE,"GENERAL";"TAB5",#N/A,TRUE,"GENERAL"}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RTY" localSheetId="1">'INDICAR CÓDIGO DEL ITEM DE PAGO'!ERR</definedName>
    <definedName name="QWERTY" localSheetId="0">'PROPUESTA ECONOMICA(Proponente)'!ERR</definedName>
    <definedName name="QWERTY">[0]!ERR</definedName>
    <definedName name="qwewertet" localSheetId="0" hidden="1">{#N/A,#N/A,TRUE,"1842CWN0"}</definedName>
    <definedName name="qwewertet" hidden="1">{#N/A,#N/A,TRUE,"1842CWN0"}</definedName>
    <definedName name="qwqwqwj" localSheetId="1" hidden="1">{"TAB1",#N/A,TRUE,"GENERAL";"TAB2",#N/A,TRUE,"GENERAL";"TAB3",#N/A,TRUE,"GENERAL";"TAB4",#N/A,TRUE,"GENERAL";"TAB5",#N/A,TRUE,"GENERAL"}</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 localSheetId="0">#REF!</definedName>
    <definedName name="Recorder">#REF!</definedName>
    <definedName name="recursos">[98]RECURSOS!$A$8:$A$204</definedName>
    <definedName name="rege" localSheetId="1" hidden="1">{"TAB1",#N/A,TRUE,"GENERAL";"TAB2",#N/A,TRUE,"GENERAL";"TAB3",#N/A,TRUE,"GENERAL";"TAB4",#N/A,TRUE,"GENERAL";"TAB5",#N/A,TRUE,"GENERAL"}</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 localSheetId="0">#REF!</definedName>
    <definedName name="RegistroCoordinador">#REF!</definedName>
    <definedName name="regresd" localSheetId="1" hidden="1">{"TAB1",#N/A,TRUE,"GENERAL";"TAB2",#N/A,TRUE,"GENERAL";"TAB3",#N/A,TRUE,"GENERAL";"TAB4",#N/A,TRUE,"GENERAL";"TAB5",#N/A,TRUE,"GENERAL"}</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1"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ICIO" localSheetId="1">'INDICAR CÓDIGO DEL ITEM DE PAGO'!ERR</definedName>
    <definedName name="REICIO" localSheetId="0">'PROPUESTA ECONOMICA(Proponente)'!ERR</definedName>
    <definedName name="REICIO">[0]!ERR</definedName>
    <definedName name="Reimbursement">"Reembolso"</definedName>
    <definedName name="reinicio" localSheetId="1">'INDICAR CÓDIGO DEL ITEM DE PAGO'!ERR</definedName>
    <definedName name="reinicio" localSheetId="0">'PROPUESTA ECONOMICA(Proponente)'!ERR</definedName>
    <definedName name="reinicio">[0]!ERR</definedName>
    <definedName name="REJHE" localSheetId="1" hidden="1">{"via1",#N/A,TRUE,"general";"via2",#N/A,TRUE,"general";"via3",#N/A,TRUE,"general"}</definedName>
    <definedName name="REJHE" localSheetId="0" hidden="1">{"via1",#N/A,TRUE,"general";"via2",#N/A,TRUE,"general";"via3",#N/A,TRUE,"general"}</definedName>
    <definedName name="REJHE" hidden="1">{"via1",#N/A,TRUE,"general";"via2",#N/A,TRUE,"general";"via3",#N/A,TRUE,"general"}</definedName>
    <definedName name="rell" localSheetId="1">#REF!</definedName>
    <definedName name="rell" localSheetId="0">#REF!</definedName>
    <definedName name="rell">#REF!</definedName>
    <definedName name="remanentes">'[27]Reservas de Petróleo'!$A$2,'[27]Reservas de Petróleo'!$A$1,'[27]Reservas de Petróleo'!$D$4,'[27]Reservas de Petróleo'!$H$1:$H$65536</definedName>
    <definedName name="rendimiento" localSheetId="0">#REF!</definedName>
    <definedName name="rendimiento">#REF!</definedName>
    <definedName name="RENDIMIENTO____CARGA" localSheetId="0">#REF!</definedName>
    <definedName name="RENDIMIENTO____CARGA">#REF!</definedName>
    <definedName name="REPXXX">#REF!</definedName>
    <definedName name="Requerimiento">#REF!</definedName>
    <definedName name="Requerimientos">#REF!</definedName>
    <definedName name="rer" localSheetId="1" hidden="1">{"via1",#N/A,TRUE,"general";"via2",#N/A,TRUE,"general";"via3",#N/A,TRUE,"general"}</definedName>
    <definedName name="rer" localSheetId="0" hidden="1">{"via1",#N/A,TRUE,"general";"via2",#N/A,TRUE,"general";"via3",#N/A,TRUE,"general"}</definedName>
    <definedName name="rer" hidden="1">{"via1",#N/A,TRUE,"general";"via2",#N/A,TRUE,"general";"via3",#N/A,TRUE,"general"}</definedName>
    <definedName name="rererw" localSheetId="1" hidden="1">{"TAB1",#N/A,TRUE,"GENERAL";"TAB2",#N/A,TRUE,"GENERAL";"TAB3",#N/A,TRUE,"GENERAL";"TAB4",#N/A,TRUE,"GENERAL";"TAB5",#N/A,TRUE,"GENERAL"}</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1"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1"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1">[99]original_sist!$B$1:$L$167</definedName>
    <definedName name="RESU" localSheetId="0">#REF!</definedName>
    <definedName name="RESU">#REF!</definedName>
    <definedName name="resu8">[9]!resu8</definedName>
    <definedName name="resufi" localSheetId="0">#REF!</definedName>
    <definedName name="resufi">#REF!</definedName>
    <definedName name="resufi1" localSheetId="0">#REF!</definedName>
    <definedName name="resufi1">#REF!</definedName>
    <definedName name="resumen" localSheetId="0">#REF!</definedName>
    <definedName name="resumen">#REF!</definedName>
    <definedName name="resumen_final">#REF!</definedName>
    <definedName name="resumen_final1">#REF!</definedName>
    <definedName name="Retenc">[35]BASES!$E$31</definedName>
    <definedName name="RETTRE" localSheetId="1" hidden="1">{"via1",#N/A,TRUE,"general";"via2",#N/A,TRUE,"general";"via3",#N/A,TRUE,"general"}</definedName>
    <definedName name="RETTRE" localSheetId="0" hidden="1">{"via1",#N/A,TRUE,"general";"via2",#N/A,TRUE,"general";"via3",#N/A,TRUE,"general"}</definedName>
    <definedName name="RETTRE" hidden="1">{"via1",#N/A,TRUE,"general";"via2",#N/A,TRUE,"general";"via3",#N/A,TRUE,"general"}</definedName>
    <definedName name="rety" localSheetId="1" hidden="1">{"TAB1",#N/A,TRUE,"GENERAL";"TAB2",#N/A,TRUE,"GENERAL";"TAB3",#N/A,TRUE,"GENERAL";"TAB4",#N/A,TRUE,"GENERAL";"TAB5",#N/A,TRUE,"GENERAL"}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wfreg" localSheetId="1" hidden="1">{"via1",#N/A,TRUE,"general";"via2",#N/A,TRUE,"general";"via3",#N/A,TRUE,"general"}</definedName>
    <definedName name="rewfreg" localSheetId="0" hidden="1">{"via1",#N/A,TRUE,"general";"via2",#N/A,TRUE,"general";"via3",#N/A,TRUE,"general"}</definedName>
    <definedName name="rewfreg" hidden="1">{"via1",#N/A,TRUE,"general";"via2",#N/A,TRUE,"general";"via3",#N/A,TRUE,"general"}</definedName>
    <definedName name="rewr" localSheetId="1"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ER" localSheetId="1" hidden="1">{"TAB1",#N/A,TRUE,"GENERAL";"TAB2",#N/A,TRUE,"GENERAL";"TAB3",#N/A,TRUE,"GENERAL";"TAB4",#N/A,TRUE,"GENERAL";"TAB5",#N/A,TRUE,"GENERAL"}</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1"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1" hidden="1">{"via1",#N/A,TRUE,"general";"via2",#N/A,TRUE,"general";"via3",#N/A,TRUE,"general"}</definedName>
    <definedName name="reyety" localSheetId="0" hidden="1">{"via1",#N/A,TRUE,"general";"via2",#N/A,TRUE,"general";"via3",#N/A,TRUE,"general"}</definedName>
    <definedName name="reyety" hidden="1">{"via1",#N/A,TRUE,"general";"via2",#N/A,TRUE,"general";"via3",#N/A,TRUE,"general"}</definedName>
    <definedName name="reyty" localSheetId="1"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1"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hnhjyu" localSheetId="1" hidden="1">{"TAB1",#N/A,TRUE,"GENERAL";"TAB2",#N/A,TRUE,"GENERAL";"TAB3",#N/A,TRUE,"GENERAL";"TAB4",#N/A,TRUE,"GENERAL";"TAB5",#N/A,TRUE,"GENERAL"}</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f" localSheetId="1" hidden="1">{"via1",#N/A,TRUE,"general";"via2",#N/A,TRUE,"general";"via3",#N/A,TRUE,"general"}</definedName>
    <definedName name="rfrf" localSheetId="0" hidden="1">{"via1",#N/A,TRUE,"general";"via2",#N/A,TRUE,"general";"via3",#N/A,TRUE,"general"}</definedName>
    <definedName name="rfrf" hidden="1">{"via1",#N/A,TRUE,"general";"via2",#N/A,TRUE,"general";"via3",#N/A,TRUE,"general"}</definedName>
    <definedName name="RFV">#REF!</definedName>
    <definedName name="RG">#REF!</definedName>
    <definedName name="rge" localSheetId="1"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1"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1" hidden="1">{"TAB1",#N/A,TRUE,"GENERAL";"TAB2",#N/A,TRUE,"GENERAL";"TAB3",#N/A,TRUE,"GENERAL";"TAB4",#N/A,TRUE,"GENERAL";"TAB5",#N/A,TRUE,"GENERAL"}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1"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1"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1" hidden="1">{"TAB1",#N/A,TRUE,"GENERAL";"TAB2",#N/A,TRUE,"GENERAL";"TAB3",#N/A,TRUE,"GENERAL";"TAB4",#N/A,TRUE,"GENERAL";"TAB5",#N/A,TRUE,"GENERAL"}</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1"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1" hidden="1">{"via1",#N/A,TRUE,"general";"via2",#N/A,TRUE,"general";"via3",#N/A,TRUE,"general"}</definedName>
    <definedName name="rjy" localSheetId="0" hidden="1">{"via1",#N/A,TRUE,"general";"via2",#N/A,TRUE,"general";"via3",#N/A,TRUE,"general"}</definedName>
    <definedName name="rjy" hidden="1">{"via1",#N/A,TRUE,"general";"via2",#N/A,TRUE,"general";"via3",#N/A,TRUE,"general"}</definedName>
    <definedName name="rkjyk" localSheetId="1" hidden="1">{"TAB1",#N/A,TRUE,"GENERAL";"TAB2",#N/A,TRUE,"GENERAL";"TAB3",#N/A,TRUE,"GENERAL";"TAB4",#N/A,TRUE,"GENERAL";"TAB5",#N/A,TRUE,"GENERAL"}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1" hidden="1">{"via1",#N/A,TRUE,"general";"via2",#N/A,TRUE,"general";"via3",#N/A,TRUE,"general"}</definedName>
    <definedName name="rkru" localSheetId="0" hidden="1">{"via1",#N/A,TRUE,"general";"via2",#N/A,TRUE,"general";"via3",#N/A,TRUE,"general"}</definedName>
    <definedName name="rkru" hidden="1">{"via1",#N/A,TRUE,"general";"via2",#N/A,TRUE,"general";"via3",#N/A,TRUE,"general"}</definedName>
    <definedName name="rky" localSheetId="1" hidden="1">{"TAB1",#N/A,TRUE,"GENERAL";"TAB2",#N/A,TRUE,"GENERAL";"TAB3",#N/A,TRUE,"GENERAL";"TAB4",#N/A,TRUE,"GENERAL";"TAB5",#N/A,TRUE,"GENERAL"}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 localSheetId="0">#REF!,#REF!,#REF!</definedName>
    <definedName name="Ro">#REF!,#REF!,#REF!</definedName>
    <definedName name="rr" localSheetId="1">'INDICAR CÓDIGO DEL ITEM DE PAGO'!ERR</definedName>
    <definedName name="rr" localSheetId="0">'PROPUESTA ECONOMICA(Proponente)'!ERR</definedName>
    <definedName name="rr">[0]!ERR</definedName>
    <definedName name="rrr" localSheetId="1" hidden="1">{"via1",#N/A,TRUE,"general";"via2",#N/A,TRUE,"general";"via3",#N/A,TRUE,"general"}</definedName>
    <definedName name="rrr" localSheetId="0" hidden="1">{"via1",#N/A,TRUE,"general";"via2",#N/A,TRUE,"general";"via3",#N/A,TRUE,"general"}</definedName>
    <definedName name="rrr" hidden="1">{"via1",#N/A,TRUE,"general";"via2",#N/A,TRUE,"general";"via3",#N/A,TRUE,"general"}</definedName>
    <definedName name="rrrr">'[101]Form5 _Pág_ 1'!#REF!</definedName>
    <definedName name="rrrrrb" localSheetId="1"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1" hidden="1">{"TAB1",#N/A,TRUE,"GENERAL";"TAB2",#N/A,TRUE,"GENERAL";"TAB3",#N/A,TRUE,"GENERAL";"TAB4",#N/A,TRUE,"GENERAL";"TAB5",#N/A,TRUE,"GENERAL"}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1" hidden="1">{"via1",#N/A,TRUE,"general";"via2",#N/A,TRUE,"general";"via3",#N/A,TRUE,"general"}</definedName>
    <definedName name="rrrrt" localSheetId="0" hidden="1">{"via1",#N/A,TRUE,"general";"via2",#N/A,TRUE,"general";"via3",#N/A,TRUE,"general"}</definedName>
    <definedName name="rrrrt" hidden="1">{"via1",#N/A,TRUE,"general";"via2",#N/A,TRUE,"general";"via3",#N/A,TRUE,"general"}</definedName>
    <definedName name="Rs">#REF!</definedName>
    <definedName name="rsdgsd5" localSheetId="1" hidden="1">{"TAB1",#N/A,TRUE,"GENERAL";"TAB2",#N/A,TRUE,"GENERAL";"TAB3",#N/A,TRUE,"GENERAL";"TAB4",#N/A,TRUE,"GENERAL";"TAB5",#N/A,TRUE,"GENERAL"}</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1"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1"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1" hidden="1">{"via1",#N/A,TRUE,"general";"via2",#N/A,TRUE,"general";"via3",#N/A,TRUE,"general"}</definedName>
    <definedName name="rteg" localSheetId="0" hidden="1">{"via1",#N/A,TRUE,"general";"via2",#N/A,TRUE,"general";"via3",#N/A,TRUE,"general"}</definedName>
    <definedName name="rteg" hidden="1">{"via1",#N/A,TRUE,"general";"via2",#N/A,TRUE,"general";"via3",#N/A,TRUE,"general"}</definedName>
    <definedName name="rtert" localSheetId="1" hidden="1">{"TAB1",#N/A,TRUE,"GENERAL";"TAB2",#N/A,TRUE,"GENERAL";"TAB3",#N/A,TRUE,"GENERAL";"TAB4",#N/A,TRUE,"GENERAL";"TAB5",#N/A,TRUE,"GENERAL"}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1" hidden="1">{"via1",#N/A,TRUE,"general";"via2",#N/A,TRUE,"general";"via3",#N/A,TRUE,"general"}</definedName>
    <definedName name="rtes" localSheetId="0" hidden="1">{"via1",#N/A,TRUE,"general";"via2",#N/A,TRUE,"general";"via3",#N/A,TRUE,"general"}</definedName>
    <definedName name="rtes" hidden="1">{"via1",#N/A,TRUE,"general";"via2",#N/A,TRUE,"general";"via3",#N/A,TRUE,"general"}</definedName>
    <definedName name="rtewth" localSheetId="1" hidden="1">{"TAB1",#N/A,TRUE,"GENERAL";"TAB2",#N/A,TRUE,"GENERAL";"TAB3",#N/A,TRUE,"GENERAL";"TAB4",#N/A,TRUE,"GENERAL";"TAB5",#N/A,TRUE,"GENERAL"}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1"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1" hidden="1">{"via1",#N/A,TRUE,"general";"via2",#N/A,TRUE,"general";"via3",#N/A,TRUE,"general"}</definedName>
    <definedName name="rthrthg" localSheetId="0" hidden="1">{"via1",#N/A,TRUE,"general";"via2",#N/A,TRUE,"general";"via3",#N/A,TRUE,"general"}</definedName>
    <definedName name="rthrthg" hidden="1">{"via1",#N/A,TRUE,"general";"via2",#N/A,TRUE,"general";"via3",#N/A,TRUE,"general"}</definedName>
    <definedName name="rthtrh" localSheetId="1"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1"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1"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1"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1" hidden="1">{"TAB1",#N/A,TRUE,"GENERAL";"TAB2",#N/A,TRUE,"GENERAL";"TAB3",#N/A,TRUE,"GENERAL";"TAB4",#N/A,TRUE,"GENERAL";"TAB5",#N/A,TRUE,"GENERAL"}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1"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1" hidden="1">{"via1",#N/A,TRUE,"general";"via2",#N/A,TRUE,"general";"via3",#N/A,TRUE,"general"}</definedName>
    <definedName name="rturtu" localSheetId="0" hidden="1">{"via1",#N/A,TRUE,"general";"via2",#N/A,TRUE,"general";"via3",#N/A,TRUE,"general"}</definedName>
    <definedName name="rturtu" hidden="1">{"via1",#N/A,TRUE,"general";"via2",#N/A,TRUE,"general";"via3",#N/A,TRUE,"general"}</definedName>
    <definedName name="rturu" localSheetId="1"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1"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1"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1"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hr" localSheetId="1" hidden="1">{"TAB1",#N/A,TRUE,"GENERAL";"TAB2",#N/A,TRUE,"GENERAL";"TAB3",#N/A,TRUE,"GENERAL";"TAB4",#N/A,TRUE,"GENERAL";"TAB5",#N/A,TRUE,"GENERAL"}</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1" hidden="1">{"via1",#N/A,TRUE,"general";"via2",#N/A,TRUE,"general";"via3",#N/A,TRUE,"general"}</definedName>
    <definedName name="rtym" localSheetId="0" hidden="1">{"via1",#N/A,TRUE,"general";"via2",#N/A,TRUE,"general";"via3",#N/A,TRUE,"general"}</definedName>
    <definedName name="rtym" hidden="1">{"via1",#N/A,TRUE,"general";"via2",#N/A,TRUE,"general";"via3",#N/A,TRUE,"general"}</definedName>
    <definedName name="rtyrey" localSheetId="1" hidden="1">{"TAB1",#N/A,TRUE,"GENERAL";"TAB2",#N/A,TRUE,"GENERAL";"TAB3",#N/A,TRUE,"GENERAL";"TAB4",#N/A,TRUE,"GENERAL";"TAB5",#N/A,TRUE,"GENERAL"}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1" hidden="1">{"via1",#N/A,TRUE,"general";"via2",#N/A,TRUE,"general";"via3",#N/A,TRUE,"general"}</definedName>
    <definedName name="rtyrh" localSheetId="0" hidden="1">{"via1",#N/A,TRUE,"general";"via2",#N/A,TRUE,"general";"via3",#N/A,TRUE,"general"}</definedName>
    <definedName name="rtyrh" hidden="1">{"via1",#N/A,TRUE,"general";"via2",#N/A,TRUE,"general";"via3",#N/A,TRUE,"general"}</definedName>
    <definedName name="RTYRTY" localSheetId="1"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1" hidden="1">{"TAB1",#N/A,TRUE,"GENERAL";"TAB2",#N/A,TRUE,"GENERAL";"TAB3",#N/A,TRUE,"GENERAL";"TAB4",#N/A,TRUE,"GENERAL";"TAB5",#N/A,TRUE,"GENERAL"}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1" hidden="1">{"via1",#N/A,TRUE,"general";"via2",#N/A,TRUE,"general";"via3",#N/A,TRUE,"general"}</definedName>
    <definedName name="rtytry" localSheetId="0" hidden="1">{"via1",#N/A,TRUE,"general";"via2",#N/A,TRUE,"general";"via3",#N/A,TRUE,"general"}</definedName>
    <definedName name="rtytry" hidden="1">{"via1",#N/A,TRUE,"general";"via2",#N/A,TRUE,"general";"via3",#N/A,TRUE,"general"}</definedName>
    <definedName name="ruru" localSheetId="1" hidden="1">{"TAB1",#N/A,TRUE,"GENERAL";"TAB2",#N/A,TRUE,"GENERAL";"TAB3",#N/A,TRUE,"GENERAL";"TAB4",#N/A,TRUE,"GENERAL";"TAB5",#N/A,TRUE,"GENERAL"}</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1" hidden="1">{"via1",#N/A,TRUE,"general";"via2",#N/A,TRUE,"general";"via3",#N/A,TRUE,"general"}</definedName>
    <definedName name="rutu" localSheetId="0" hidden="1">{"via1",#N/A,TRUE,"general";"via2",#N/A,TRUE,"general";"via3",#N/A,TRUE,"general"}</definedName>
    <definedName name="rutu" hidden="1">{"via1",#N/A,TRUE,"general";"via2",#N/A,TRUE,"general";"via3",#N/A,TRUE,"general"}</definedName>
    <definedName name="rwt" localSheetId="1" hidden="1">{"via1",#N/A,TRUE,"general";"via2",#N/A,TRUE,"general";"via3",#N/A,TRUE,"general"}</definedName>
    <definedName name="rwt" localSheetId="0" hidden="1">{"via1",#N/A,TRUE,"general";"via2",#N/A,TRUE,"general";"via3",#N/A,TRUE,"general"}</definedName>
    <definedName name="rwt" hidden="1">{"via1",#N/A,TRUE,"general";"via2",#N/A,TRUE,"general";"via3",#N/A,TRUE,"general"}</definedName>
    <definedName name="ry" localSheetId="1" hidden="1">{"via1",#N/A,TRUE,"general";"via2",#N/A,TRUE,"general";"via3",#N/A,TRUE,"general"}</definedName>
    <definedName name="ry" localSheetId="0" hidden="1">{"via1",#N/A,TRUE,"general";"via2",#N/A,TRUE,"general";"via3",#N/A,TRUE,"general"}</definedName>
    <definedName name="ry" hidden="1">{"via1",#N/A,TRUE,"general";"via2",#N/A,TRUE,"general";"via3",#N/A,TRUE,"general"}</definedName>
    <definedName name="ryeryb" localSheetId="1" hidden="1">{"TAB1",#N/A,TRUE,"GENERAL";"TAB2",#N/A,TRUE,"GENERAL";"TAB3",#N/A,TRUE,"GENERAL";"TAB4",#N/A,TRUE,"GENERAL";"TAB5",#N/A,TRUE,"GENERAL"}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1" hidden="1">{"via1",#N/A,TRUE,"general";"via2",#N/A,TRUE,"general";"via3",#N/A,TRUE,"general"}</definedName>
    <definedName name="rytrsdg" localSheetId="0" hidden="1">{"via1",#N/A,TRUE,"general";"via2",#N/A,TRUE,"general";"via3",#N/A,TRUE,"general"}</definedName>
    <definedName name="rytrsdg" hidden="1">{"via1",#N/A,TRUE,"general";"via2",#N/A,TRUE,"general";"via3",#N/A,TRUE,"general"}</definedName>
    <definedName name="s" localSheetId="1">'INDICAR CÓDIGO DEL ITEM DE PAGO'!ERR</definedName>
    <definedName name="s" localSheetId="0">'PROPUESTA ECONOMICA(Proponente)'!ERR</definedName>
    <definedName name="s">[0]!ERR</definedName>
    <definedName name="saa" localSheetId="1" hidden="1">{"via1",#N/A,TRUE,"general";"via2",#N/A,TRUE,"general";"via3",#N/A,TRUE,"general"}</definedName>
    <definedName name="saa" localSheetId="0" hidden="1">{"via1",#N/A,TRUE,"general";"via2",#N/A,TRUE,"general";"via3",#N/A,TRUE,"general"}</definedName>
    <definedName name="saa" hidden="1">{"via1",#N/A,TRUE,"general";"via2",#N/A,TRUE,"general";"via3",#N/A,TRUE,"general"}</definedName>
    <definedName name="SAD" localSheetId="1" hidden="1">{"via1",#N/A,TRUE,"general";"via2",#N/A,TRUE,"general";"via3",#N/A,TRUE,"general"}</definedName>
    <definedName name="SAD" localSheetId="0" hidden="1">{"via1",#N/A,TRUE,"general";"via2",#N/A,TRUE,"general";"via3",#N/A,TRUE,"general"}</definedName>
    <definedName name="SAD" hidden="1">{"via1",#N/A,TRUE,"general";"via2",#N/A,TRUE,"general";"via3",#N/A,TRUE,"general"}</definedName>
    <definedName name="SADF" localSheetId="1"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1" hidden="1">{"TAB1",#N/A,TRUE,"GENERAL";"TAB2",#N/A,TRUE,"GENERAL";"TAB3",#N/A,TRUE,"GENERAL";"TAB4",#N/A,TRUE,"GENERAL";"TAB5",#N/A,TRUE,"GENERAL"}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1" hidden="1">{"via1",#N/A,TRUE,"general";"via2",#N/A,TRUE,"general";"via3",#N/A,TRUE,"general"}</definedName>
    <definedName name="sadfo" localSheetId="0" hidden="1">{"via1",#N/A,TRUE,"general";"via2",#N/A,TRUE,"general";"via3",#N/A,TRUE,"general"}</definedName>
    <definedName name="sadfo" hidden="1">{"via1",#N/A,TRUE,"general";"via2",#N/A,TRUE,"general";"via3",#N/A,TRUE,"general"}</definedName>
    <definedName name="safdp" localSheetId="1" hidden="1">{"TAB1",#N/A,TRUE,"GENERAL";"TAB2",#N/A,TRUE,"GENERAL";"TAB3",#N/A,TRUE,"GENERAL";"TAB4",#N/A,TRUE,"GENERAL";"TAB5",#N/A,TRUE,"GENERAL"}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s" localSheetId="1">'INDICAR CÓDIGO DEL ITEM DE PAGO'!ERR</definedName>
    <definedName name="salarios" localSheetId="0">'PROPUESTA ECONOMICA(Proponente)'!ERR</definedName>
    <definedName name="salarios">[0]!ERR</definedName>
    <definedName name="SalConv">'[10]DATOS CONTRATO'!$G$14</definedName>
    <definedName name="SALID1" localSheetId="0">#REF!</definedName>
    <definedName name="SALID1">#REF!</definedName>
    <definedName name="SalMinimo">[35]BASES!$E$41</definedName>
    <definedName name="sbgfbgdr" localSheetId="1" hidden="1">{"via1",#N/A,TRUE,"general";"via2",#N/A,TRUE,"general";"via3",#N/A,TRUE,"general"}</definedName>
    <definedName name="sbgfbgdr" localSheetId="0"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1" hidden="1">{"TAB1",#N/A,TRUE,"GENERAL";"TAB2",#N/A,TRUE,"GENERAL";"TAB3",#N/A,TRUE,"GENERAL";"TAB4",#N/A,TRUE,"GENERAL";"TAB5",#N/A,TRUE,"GENERAL"}</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1" hidden="1">{"via1",#N/A,TRUE,"general";"via2",#N/A,TRUE,"general";"via3",#N/A,TRUE,"general"}</definedName>
    <definedName name="sdaf" localSheetId="0" hidden="1">{"via1",#N/A,TRUE,"general";"via2",#N/A,TRUE,"general";"via3",#N/A,TRUE,"general"}</definedName>
    <definedName name="sdaf" hidden="1">{"via1",#N/A,TRUE,"general";"via2",#N/A,TRUE,"general";"via3",#N/A,TRUE,"general"}</definedName>
    <definedName name="sdas" localSheetId="1"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1"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1" hidden="1">{"TAB1",#N/A,TRUE,"GENERAL";"TAB2",#N/A,TRUE,"GENERAL";"TAB3",#N/A,TRUE,"GENERAL";"TAB4",#N/A,TRUE,"GENERAL";"TAB5",#N/A,TRUE,"GENERAL"}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hidden="1">{#N/A,#N/A,TRUE,"1842CWN0"}</definedName>
    <definedName name="SDFCE" localSheetId="1" hidden="1">{"TAB1",#N/A,TRUE,"GENERAL";"TAB2",#N/A,TRUE,"GENERAL";"TAB3",#N/A,TRUE,"GENERAL";"TAB4",#N/A,TRUE,"GENERAL";"TAB5",#N/A,TRUE,"GENERAL"}</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1" hidden="1">{"via1",#N/A,TRUE,"general";"via2",#N/A,TRUE,"general";"via3",#N/A,TRUE,"general"}</definedName>
    <definedName name="sdfd" localSheetId="0" hidden="1">{"via1",#N/A,TRUE,"general";"via2",#N/A,TRUE,"general";"via3",#N/A,TRUE,"general"}</definedName>
    <definedName name="sdfd" hidden="1">{"via1",#N/A,TRUE,"general";"via2",#N/A,TRUE,"general";"via3",#N/A,TRUE,"general"}</definedName>
    <definedName name="SDFDG" localSheetId="0" hidden="1">{#N/A,#N/A,TRUE,"1842CWN0"}</definedName>
    <definedName name="SDFDG" hidden="1">{#N/A,#N/A,TRUE,"1842CWN0"}</definedName>
    <definedName name="sdfds" localSheetId="1" hidden="1">{"via1",#N/A,TRUE,"general";"via2",#N/A,TRUE,"general";"via3",#N/A,TRUE,"general"}</definedName>
    <definedName name="sdfds" localSheetId="0" hidden="1">{"via1",#N/A,TRUE,"general";"via2",#N/A,TRUE,"general";"via3",#N/A,TRUE,"general"}</definedName>
    <definedName name="sdfds" hidden="1">{"via1",#N/A,TRUE,"general";"via2",#N/A,TRUE,"general";"via3",#N/A,TRUE,"general"}</definedName>
    <definedName name="SDFDSO" localSheetId="1"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1" hidden="1">{"TAB1",#N/A,TRUE,"GENERAL";"TAB2",#N/A,TRUE,"GENERAL";"TAB3",#N/A,TRUE,"GENERAL";"TAB4",#N/A,TRUE,"GENERAL";"TAB5",#N/A,TRUE,"GENERAL"}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1" hidden="1">{"via1",#N/A,TRUE,"general";"via2",#N/A,TRUE,"general";"via3",#N/A,TRUE,"general"}</definedName>
    <definedName name="SDFEO" localSheetId="0" hidden="1">{"via1",#N/A,TRUE,"general";"via2",#N/A,TRUE,"general";"via3",#N/A,TRUE,"general"}</definedName>
    <definedName name="SDFEO" hidden="1">{"via1",#N/A,TRUE,"general";"via2",#N/A,TRUE,"general";"via3",#N/A,TRUE,"general"}</definedName>
    <definedName name="sdfg" localSheetId="1" hidden="1">{"TAB1",#N/A,TRUE,"GENERAL";"TAB2",#N/A,TRUE,"GENERAL";"TAB3",#N/A,TRUE,"GENERAL";"TAB4",#N/A,TRUE,"GENERAL";"TAB5",#N/A,TRUE,"GENERAL"}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1" hidden="1">{"via1",#N/A,TRUE,"general";"via2",#N/A,TRUE,"general";"via3",#N/A,TRUE,"general"}</definedName>
    <definedName name="sdfgdsfk" localSheetId="0" hidden="1">{"via1",#N/A,TRUE,"general";"via2",#N/A,TRUE,"general";"via3",#N/A,TRUE,"general"}</definedName>
    <definedName name="sdfgdsfk" hidden="1">{"via1",#N/A,TRUE,"general";"via2",#N/A,TRUE,"general";"via3",#N/A,TRUE,"general"}</definedName>
    <definedName name="sdfgsg" localSheetId="1"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1" hidden="1">{"TAB1",#N/A,TRUE,"GENERAL";"TAB2",#N/A,TRUE,"GENERAL";"TAB3",#N/A,TRUE,"GENERAL";"TAB4",#N/A,TRUE,"GENERAL";"TAB5",#N/A,TRUE,"GENERAL"}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1" hidden="1">{"via1",#N/A,TRUE,"general";"via2",#N/A,TRUE,"general";"via3",#N/A,TRUE,"general"}</definedName>
    <definedName name="sdfsd4" localSheetId="0" hidden="1">{"via1",#N/A,TRUE,"general";"via2",#N/A,TRUE,"general";"via3",#N/A,TRUE,"general"}</definedName>
    <definedName name="sdfsd4" hidden="1">{"via1",#N/A,TRUE,"general";"via2",#N/A,TRUE,"general";"via3",#N/A,TRUE,"general"}</definedName>
    <definedName name="SDFSDF" localSheetId="1" hidden="1">{"TAB1",#N/A,TRUE,"GENERAL";"TAB2",#N/A,TRUE,"GENERAL";"TAB3",#N/A,TRUE,"GENERAL";"TAB4",#N/A,TRUE,"GENERAL";"TAB5",#N/A,TRUE,"GENERAL"}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1" hidden="1">{"via1",#N/A,TRUE,"general";"via2",#N/A,TRUE,"general";"via3",#N/A,TRUE,"general"}</definedName>
    <definedName name="sdfsdfb" localSheetId="0"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hidden="1">{#N/A,#N/A,TRUE,"INGENIERIA";#N/A,#N/A,TRUE,"COMPRAS";#N/A,#N/A,TRUE,"DIRECCION";#N/A,#N/A,TRUE,"RESUMEN"}</definedName>
    <definedName name="SDFSF" localSheetId="1" hidden="1">{"TAB1",#N/A,TRUE,"GENERAL";"TAB2",#N/A,TRUE,"GENERAL";"TAB3",#N/A,TRUE,"GENERAL";"TAB4",#N/A,TRUE,"GENERAL";"TAB5",#N/A,TRUE,"GENERAL"}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1"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gfd" localSheetId="1" hidden="1">{"TAB1",#N/A,TRUE,"GENERAL";"TAB2",#N/A,TRUE,"GENERAL";"TAB3",#N/A,TRUE,"GENERAL";"TAB4",#N/A,TRUE,"GENERAL";"TAB5",#N/A,TRUE,"GENERAL"}</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1" hidden="1">{"via1",#N/A,TRUE,"general";"via2",#N/A,TRUE,"general";"via3",#N/A,TRUE,"general"}</definedName>
    <definedName name="sdgfgp" localSheetId="0" hidden="1">{"via1",#N/A,TRUE,"general";"via2",#N/A,TRUE,"general";"via3",#N/A,TRUE,"general"}</definedName>
    <definedName name="sdgfgp" hidden="1">{"via1",#N/A,TRUE,"general";"via2",#N/A,TRUE,"general";"via3",#N/A,TRUE,"general"}</definedName>
    <definedName name="sdgfiu" localSheetId="1"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1" hidden="1">{"TAB1",#N/A,TRUE,"GENERAL";"TAB2",#N/A,TRUE,"GENERAL";"TAB3",#N/A,TRUE,"GENERAL";"TAB4",#N/A,TRUE,"GENERAL";"TAB5",#N/A,TRUE,"GENERAL"}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1" hidden="1">{"via1",#N/A,TRUE,"general";"via2",#N/A,TRUE,"general";"via3",#N/A,TRUE,"general"}</definedName>
    <definedName name="sdgsg" localSheetId="0" hidden="1">{"via1",#N/A,TRUE,"general";"via2",#N/A,TRUE,"general";"via3",#N/A,TRUE,"general"}</definedName>
    <definedName name="sdgsg" hidden="1">{"via1",#N/A,TRUE,"general";"via2",#N/A,TRUE,"general";"via3",#N/A,TRUE,"general"}</definedName>
    <definedName name="SDIKOM" localSheetId="1" hidden="1">{"TAB1",#N/A,TRUE,"GENERAL";"TAB2",#N/A,TRUE,"GENERAL";"TAB3",#N/A,TRUE,"GENERAL";"TAB4",#N/A,TRUE,"GENERAL";"TAB5",#N/A,TRUE,"GENERAL"}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dfh" localSheetId="1" hidden="1">{"via1",#N/A,TRUE,"general";"via2",#N/A,TRUE,"general";"via3",#N/A,TRUE,"general"}</definedName>
    <definedName name="sdsdfh" localSheetId="0" hidden="1">{"via1",#N/A,TRUE,"general";"via2",#N/A,TRUE,"general";"via3",#N/A,TRUE,"general"}</definedName>
    <definedName name="sdsdfh" hidden="1">{"via1",#N/A,TRUE,"general";"via2",#N/A,TRUE,"general";"via3",#N/A,TRUE,"general"}</definedName>
    <definedName name="sdsdfsdff" localSheetId="0" hidden="1">{#N/A,#N/A,TRUE,"1842CWN0"}</definedName>
    <definedName name="sdsdfsdff" hidden="1">{#N/A,#N/A,TRUE,"1842CWN0"}</definedName>
    <definedName name="SECTOR" localSheetId="1">#REF!</definedName>
    <definedName name="SECTOR" localSheetId="0">#REF!</definedName>
    <definedName name="SECTOR">#REF!</definedName>
    <definedName name="SEMANA_C3" localSheetId="0">#REF!</definedName>
    <definedName name="SEMANA_C3">#REF!</definedName>
    <definedName name="sena">[55]Hoja1!$C$14</definedName>
    <definedName name="SERO" localSheetId="1">'INDICAR CÓDIGO DEL ITEM DE PAGO'!ERR</definedName>
    <definedName name="SERO" localSheetId="0">'PROPUESTA ECONOMICA(Proponente)'!ERR</definedName>
    <definedName name="SERO">[0]!ERR</definedName>
    <definedName name="setrj" localSheetId="1" hidden="1">{"via1",#N/A,TRUE,"general";"via2",#N/A,TRUE,"general";"via3",#N/A,TRUE,"general"}</definedName>
    <definedName name="setrj" localSheetId="0" hidden="1">{"via1",#N/A,TRUE,"general";"via2",#N/A,TRUE,"general";"via3",#N/A,TRUE,"general"}</definedName>
    <definedName name="setrj" hidden="1">{"via1",#N/A,TRUE,"general";"via2",#N/A,TRUE,"general";"via3",#N/A,TRUE,"general"}</definedName>
    <definedName name="sett" localSheetId="1"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[55]Hoja1!$C$12</definedName>
    <definedName name="sfasf" localSheetId="1" hidden="1">{"TAB1",#N/A,TRUE,"GENERAL";"TAB2",#N/A,TRUE,"GENERAL";"TAB3",#N/A,TRUE,"GENERAL";"TAB4",#N/A,TRUE,"GENERAL";"TAB5",#N/A,TRUE,"GENERAL"}</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HSGFH" localSheetId="1" hidden="1">{"TAB1",#N/A,TRUE,"GENERAL";"TAB2",#N/A,TRUE,"GENERAL";"TAB3",#N/A,TRUE,"GENERAL";"TAB4",#N/A,TRUE,"GENERAL";"TAB5",#N/A,TRUE,"GENERAL"}</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1" hidden="1">{"via1",#N/A,TRUE,"general";"via2",#N/A,TRUE,"general";"via3",#N/A,TRUE,"general"}</definedName>
    <definedName name="sfsd" localSheetId="0" hidden="1">{"via1",#N/A,TRUE,"general";"via2",#N/A,TRUE,"general";"via3",#N/A,TRUE,"general"}</definedName>
    <definedName name="sfsd" hidden="1">{"via1",#N/A,TRUE,"general";"via2",#N/A,TRUE,"general";"via3",#N/A,TRUE,"general"}</definedName>
    <definedName name="sfsdf" localSheetId="1" hidden="1">{"TAB1",#N/A,TRUE,"GENERAL";"TAB2",#N/A,TRUE,"GENERAL";"TAB3",#N/A,TRUE,"GENERAL";"TAB4",#N/A,TRUE,"GENERAL";"TAB5",#N/A,TRUE,"GENERAL"}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1"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1"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 localSheetId="0">#REF!</definedName>
    <definedName name="SHEET1">#REF!</definedName>
    <definedName name="SHEET10" localSheetId="0">#REF!</definedName>
    <definedName name="SHEET10">#REF!</definedName>
    <definedName name="SHEET11" localSheetId="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1">'INDICAR CÓDIGO DEL ITEM DE PAGO'!ERR</definedName>
    <definedName name="SI" localSheetId="0">'PROPUESTA ECONOMICA(Proponente)'!ERR</definedName>
    <definedName name="SI">[0]!ERR</definedName>
    <definedName name="SINGOLO" localSheetId="0">'[3]7422CW00'!#REF!</definedName>
    <definedName name="SINGOLO">'[3]7422CW00'!#REF!</definedName>
    <definedName name="SISISIS" localSheetId="1">'INDICAR CÓDIGO DEL ITEM DE PAGO'!ERR</definedName>
    <definedName name="SISISIS" localSheetId="0">'PROPUESTA ECONOMICA(Proponente)'!ERR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 localSheetId="0">#REF!</definedName>
    <definedName name="SOLD._4_">#REF!</definedName>
    <definedName name="SOLD._6_" localSheetId="0">#REF!</definedName>
    <definedName name="SOLD._6_">#REF!</definedName>
    <definedName name="SOLD._8_" localSheetId="0">#REF!</definedName>
    <definedName name="SOLD._8_">#REF!</definedName>
    <definedName name="solver_adj" localSheetId="1" hidden="1">'INDICAR CÓDIGO DEL ITEM DE PAGO'!#REF!</definedName>
    <definedName name="solver_adj" localSheetId="0" hidden="1">'PROPUESTA ECONOMICA(Proponente)'!$K$124</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'INDICAR CÓDIGO DEL ITEM DE PAGO'!#REF!</definedName>
    <definedName name="solver_lhs1" localSheetId="0" hidden="1">'PROPUESTA ECONOMICA(Proponente)'!$K$132</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'INDICAR CÓDIGO DEL ITEM DE PAGO'!#REF!</definedName>
    <definedName name="solver_opt" localSheetId="0" hidden="1">'PROPUESTA ECONOMICA(Proponente)'!$K$132</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'INDICAR CÓDIGO DEL ITEM DE PAGO'!#REF!</definedName>
    <definedName name="solver_rhs1" localSheetId="0" hidden="1">'PROPUESTA ECONOMICA(Proponente)'!$K$133</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490454</definedName>
    <definedName name="solver_val" localSheetId="0" hidden="1">63899000000</definedName>
    <definedName name="srwrwr" localSheetId="1" hidden="1">{"TAB1",#N/A,TRUE,"GENERAL";"TAB2",#N/A,TRUE,"GENERAL";"TAB3",#N/A,TRUE,"GENERAL";"TAB4",#N/A,TRUE,"GENERAL";"TAB5",#N/A,TRUE,"GENERAL"}</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 localSheetId="1">#REF!</definedName>
    <definedName name="SS" localSheetId="0">#REF!</definedName>
    <definedName name="SS">#REF!</definedName>
    <definedName name="SS_AVG_SIZE" localSheetId="0">#REF!</definedName>
    <definedName name="SS_AVG_SIZE">#REF!</definedName>
    <definedName name="SS_WELDING" localSheetId="0">#REF!</definedName>
    <definedName name="SS_WELDING">#REF!</definedName>
    <definedName name="ssa">[55]Hoja1!$C$25</definedName>
    <definedName name="ssh">[55]Hoja1!$C$24</definedName>
    <definedName name="sss" localSheetId="0">MODULO10.auto_abrir</definedName>
    <definedName name="sss">MODULO10.auto_abrir</definedName>
    <definedName name="SSSS" localSheetId="1">'INDICAR CÓDIGO DEL ITEM DE PAGO'!ERR</definedName>
    <definedName name="SSSS" localSheetId="0">'PROPUESTA ECONOMICA(Proponente)'!ERR</definedName>
    <definedName name="SSSS">[0]!ERR</definedName>
    <definedName name="sssss7" localSheetId="1" hidden="1">{"via1",#N/A,TRUE,"general";"via2",#N/A,TRUE,"general";"via3",#N/A,TRUE,"general"}</definedName>
    <definedName name="sssss7" localSheetId="0" hidden="1">{"via1",#N/A,TRUE,"general";"via2",#N/A,TRUE,"general";"via3",#N/A,TRUE,"general"}</definedName>
    <definedName name="sssss7" hidden="1">{"via1",#N/A,TRUE,"general";"via2",#N/A,TRUE,"general";"via3",#N/A,TRUE,"general"}</definedName>
    <definedName name="sssssa" localSheetId="1" hidden="1">{"TAB1",#N/A,TRUE,"GENERAL";"TAB2",#N/A,TRUE,"GENERAL";"TAB3",#N/A,TRUE,"GENERAL";"TAB4",#N/A,TRUE,"GENERAL";"TAB5",#N/A,TRUE,"GENERAL"}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y" localSheetId="1" hidden="1">{"via1",#N/A,TRUE,"general";"via2",#N/A,TRUE,"general";"via3",#N/A,TRUE,"general"}</definedName>
    <definedName name="sssssy" localSheetId="0"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1" hidden="1">{"via1",#N/A,TRUE,"general";"via2",#N/A,TRUE,"general";"via3",#N/A,TRUE,"general"}</definedName>
    <definedName name="stt" localSheetId="0"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1">#REF!</definedName>
    <definedName name="Summary" localSheetId="0">#REF!</definedName>
    <definedName name="Summary">#REF!</definedName>
    <definedName name="SUP_ART" localSheetId="0">[45]steel!#REF!</definedName>
    <definedName name="SUP_ART">[45]steel!#REF!</definedName>
    <definedName name="SUP_VEX" localSheetId="0">#REF!</definedName>
    <definedName name="SUP_VEX">#REF!</definedName>
    <definedName name="SUP_VPR" localSheetId="0">#REF!</definedName>
    <definedName name="SUP_VPR">#REF!</definedName>
    <definedName name="SUP_VPR_GEC" localSheetId="0">#REF!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0">#REF!</definedName>
    <definedName name="SUP_VPR_NA">#REF!</definedName>
    <definedName name="SUPER">[57]Tablas!$H$1:$H$65536</definedName>
    <definedName name="SUPERFICIE" localSheetId="0">#REF!</definedName>
    <definedName name="SUPERFICIE">#REF!</definedName>
    <definedName name="sw" localSheetId="1">'INDICAR CÓDIGO DEL ITEM DE PAGO'!ERR</definedName>
    <definedName name="sw" localSheetId="0">'PROPUESTA ECONOMICA(Proponente)'!ERR</definedName>
    <definedName name="sw">[0]!ERR</definedName>
    <definedName name="swsw" localSheetId="1" hidden="1">{"via1",#N/A,TRUE,"general";"via2",#N/A,TRUE,"general";"via3",#N/A,TRUE,"general"}</definedName>
    <definedName name="swsw" localSheetId="0" hidden="1">{"via1",#N/A,TRUE,"general";"via2",#N/A,TRUE,"general";"via3",#N/A,TRUE,"general"}</definedName>
    <definedName name="swsw" hidden="1">{"via1",#N/A,TRUE,"general";"via2",#N/A,TRUE,"general";"via3",#N/A,TRUE,"general"}</definedName>
    <definedName name="swsw3" localSheetId="1" hidden="1">{"TAB1",#N/A,TRUE,"GENERAL";"TAB2",#N/A,TRUE,"GENERAL";"TAB3",#N/A,TRUE,"GENERAL";"TAB4",#N/A,TRUE,"GENERAL";"TAB5",#N/A,TRUE,"GENERAL"}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t">[21]!absc</definedName>
    <definedName name="t_1" localSheetId="0">Scheduled_Payment+Extra_Payment</definedName>
    <definedName name="t_1">Scheduled_Payment+Extra_Payment</definedName>
    <definedName name="t5t5" localSheetId="1" hidden="1">{"TAB1",#N/A,TRUE,"GENERAL";"TAB2",#N/A,TRUE,"GENERAL";"TAB3",#N/A,TRUE,"GENERAL";"TAB4",#N/A,TRUE,"GENERAL";"TAB5",#N/A,TRUE,"GENERAL"}</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1">#REF!</definedName>
    <definedName name="TABLA" localSheetId="0">#REF!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 localSheetId="0">#REF!</definedName>
    <definedName name="Tasa">#REF!</definedName>
    <definedName name="TASA_DE_CAMBIO" localSheetId="0">#REF!</definedName>
    <definedName name="TASA_DE_CAMBIO">#REF!</definedName>
    <definedName name="Tasa1">'[105]Bases 2A'!$C$20</definedName>
    <definedName name="TasaCCP" localSheetId="0">#REF!</definedName>
    <definedName name="TasaCCP">#REF!</definedName>
    <definedName name="Tax" localSheetId="0">#REF!</definedName>
    <definedName name="Tax">#REF!</definedName>
    <definedName name="TB_EVENTOS_OTS_ANUAL" localSheetId="0">#REF!</definedName>
    <definedName name="TB_EVENTOS_OTS_ANUAL">#REF!</definedName>
    <definedName name="tc">#REF!</definedName>
    <definedName name="tdy" localSheetId="1" hidden="1">{"TAB1",#N/A,TRUE,"GENERAL";"TAB2",#N/A,TRUE,"GENERAL";"TAB3",#N/A,TRUE,"GENERAL";"TAB4",#N/A,TRUE,"GENERAL";"TAB5",#N/A,TRUE,"GENERAL"}</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 localSheetId="0">#REF!</definedName>
    <definedName name="TEMA1">#REF!</definedName>
    <definedName name="TEMA10" localSheetId="0">#REF!</definedName>
    <definedName name="TEMA10">#REF!</definedName>
    <definedName name="TEMA2" localSheetId="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1">'INDICAR CÓDIGO DEL ITEM DE PAGO'!ERR</definedName>
    <definedName name="TER" localSheetId="0">'PROPUESTA ECONOMICA(Proponente)'!ERR</definedName>
    <definedName name="TER">[0]!ERR</definedName>
    <definedName name="TERM" localSheetId="1">'INDICAR CÓDIGO DEL ITEM DE PAGO'!ERR</definedName>
    <definedName name="TERM" localSheetId="0">'PROPUESTA ECONOMICA(Proponente)'!ERR</definedName>
    <definedName name="TERM">[0]!ERR</definedName>
    <definedName name="TÉRMINOS" localSheetId="1">'INDICAR CÓDIGO DEL ITEM DE PAGO'!ERR</definedName>
    <definedName name="TÉRMINOS" localSheetId="0">'PROPUESTA ECONOMICA(Proponente)'!ERR</definedName>
    <definedName name="TÉRMINOS">[0]!ERR</definedName>
    <definedName name="TERR">[25]PRESUPUESTO!$I$7</definedName>
    <definedName name="tewst" localSheetId="1" hidden="1">{"TAB1",#N/A,TRUE,"GENERAL";"TAB2",#N/A,TRUE,"GENERAL";"TAB3",#N/A,TRUE,"GENERAL";"TAB4",#N/A,TRUE,"GENERAL";"TAB5",#N/A,TRUE,"GENERAL"}</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1" hidden="1">{"via1",#N/A,TRUE,"general";"via2",#N/A,TRUE,"general";"via3",#N/A,TRUE,"general"}</definedName>
    <definedName name="teytrh" localSheetId="0" hidden="1">{"via1",#N/A,TRUE,"general";"via2",#N/A,TRUE,"general";"via3",#N/A,TRUE,"general"}</definedName>
    <definedName name="teytrh" hidden="1">{"via1",#N/A,TRUE,"general";"via2",#N/A,TRUE,"general";"via3",#N/A,TRUE,"general"}</definedName>
    <definedName name="TGB">#REF!</definedName>
    <definedName name="TH">#REF!</definedName>
    <definedName name="thdh" localSheetId="1" hidden="1">{"TAB1",#N/A,TRUE,"GENERAL";"TAB2",#N/A,TRUE,"GENERAL";"TAB3",#N/A,TRUE,"GENERAL";"TAB4",#N/A,TRUE,"GENERAL";"TAB5",#N/A,TRUE,"GENERAL"}</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1" hidden="1">{"via1",#N/A,TRUE,"general";"via2",#N/A,TRUE,"general";"via3",#N/A,TRUE,"general"}</definedName>
    <definedName name="thtj" localSheetId="0" hidden="1">{"via1",#N/A,TRUE,"general";"via2",#N/A,TRUE,"general";"via3",#N/A,TRUE,"general"}</definedName>
    <definedName name="thtj" hidden="1">{"via1",#N/A,TRUE,"general";"via2",#N/A,TRUE,"general";"via3",#N/A,TRUE,"general"}</definedName>
    <definedName name="TIEMPO">[36]BASES!$E$27</definedName>
    <definedName name="TIPO" localSheetId="0">#REF!</definedName>
    <definedName name="TIPO">#REF!</definedName>
    <definedName name="TIPO_GRUPO" localSheetId="0">#REF!</definedName>
    <definedName name="TIPO_GRUPO">#REF!</definedName>
    <definedName name="TipoGC">[90]Tablas!$U$6:$U$15</definedName>
    <definedName name="TipoNeces">[90]Tablas!$Q$6:$Q$8</definedName>
    <definedName name="TipoPro" localSheetId="0">#REF!</definedName>
    <definedName name="TipoPro">#REF!</definedName>
    <definedName name="Tipoproceso" localSheetId="0">#REF!</definedName>
    <definedName name="Tipoproceso">#REF!</definedName>
    <definedName name="TIR" localSheetId="0">#REF!</definedName>
    <definedName name="TIR">#REF!</definedName>
    <definedName name="TITLE">#REF!</definedName>
    <definedName name="titu">#REF!</definedName>
    <definedName name="titu2">#REF!</definedName>
    <definedName name="TITULO" localSheetId="1">#REF!</definedName>
    <definedName name="TITULO">#REF!</definedName>
    <definedName name="_xlnm.Print_Titles">#N/A</definedName>
    <definedName name="Títulos_a_imprimir_IM" localSheetId="1">#REF!</definedName>
    <definedName name="Títulos_a_imprimir_IM" localSheetId="0">#REF!</definedName>
    <definedName name="Títulos_a_imprimir_IM">#REF!</definedName>
    <definedName name="tk">'[10]DATOS CONTRATO'!$E$18</definedName>
    <definedName name="TK_1" hidden="1">[22]INST!#REF!</definedName>
    <definedName name="TKSLCI07">[10]EMPRESA!$F$22</definedName>
    <definedName name="tld">[55]Datos!$D$14</definedName>
    <definedName name="TOPGENER" localSheetId="0">#REF!</definedName>
    <definedName name="TOPGENER">#REF!</definedName>
    <definedName name="TOPGENER1" localSheetId="0">#REF!</definedName>
    <definedName name="TOPGENER1">#REF!</definedName>
    <definedName name="TOPMENU" localSheetId="0">#REF!</definedName>
    <definedName name="TOPMENU">#REF!</definedName>
    <definedName name="Torres">#REF!</definedName>
    <definedName name="tortas" localSheetId="1" hidden="1">{"TAB1",#N/A,TRUE,"GENERAL";"TAB2",#N/A,TRUE,"GENERAL";"TAB3",#N/A,TRUE,"GENERAL";"TAB4",#N/A,TRUE,"GENERAL";"TAB5",#N/A,TRUE,"GENERAL"}</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1" hidden="1">{"via1",#N/A,TRUE,"general";"via2",#N/A,TRUE,"general";"via3",#N/A,TRUE,"general"}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1">#REF!</definedName>
    <definedName name="TOTAL" localSheetId="0">#REF!</definedName>
    <definedName name="TOTAL">#REF!</definedName>
    <definedName name="Total_Interest" localSheetId="0">#REF!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 localSheetId="0">#REF!</definedName>
    <definedName name="total1">#REF!</definedName>
    <definedName name="TotalCesantias">'[40]NOMINA 1'!$N$38</definedName>
    <definedName name="TOTALHH" localSheetId="0">#REF!</definedName>
    <definedName name="TOTALHH">#REF!</definedName>
    <definedName name="TOTALHH1" localSheetId="0">#REF!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 localSheetId="0">#REF!</definedName>
    <definedName name="TOTSHE1">#REF!</definedName>
    <definedName name="TOTSHE10" localSheetId="0">#REF!</definedName>
    <definedName name="TOTSHE10">#REF!</definedName>
    <definedName name="TOTSHE11" localSheetId="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1" hidden="1">{"TAB1",#N/A,TRUE,"GENERAL";"TAB2",#N/A,TRUE,"GENERAL";"TAB3",#N/A,TRUE,"GENERAL";"TAB4",#N/A,TRUE,"GENERAL";"TAB5",#N/A,TRUE,"GENERAL"}</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1">[106]desmonte!$E$48</definedName>
    <definedName name="TRAT">[107]desmonte!$E$48</definedName>
    <definedName name="TREM" localSheetId="0">#REF!</definedName>
    <definedName name="TREM">#REF!</definedName>
    <definedName name="Trenes" localSheetId="0">#REF!</definedName>
    <definedName name="Trenes">#REF!</definedName>
    <definedName name="trest" localSheetId="1" hidden="1">{"TAB1",#N/A,TRUE,"GENERAL";"TAB2",#N/A,TRUE,"GENERAL";"TAB3",#N/A,TRUE,"GENERAL";"TAB4",#N/A,TRUE,"GENERAL";"TAB5",#N/A,TRUE,"GENERAL"}</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1"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1" hidden="1">{"via1",#N/A,TRUE,"general";"via2",#N/A,TRUE,"general";"via3",#N/A,TRUE,"general"}</definedName>
    <definedName name="trh" localSheetId="0" hidden="1">{"via1",#N/A,TRUE,"general";"via2",#N/A,TRUE,"general";"via3",#N/A,TRUE,"general"}</definedName>
    <definedName name="trh" hidden="1">{"via1",#N/A,TRUE,"general";"via2",#N/A,TRUE,"general";"via3",#N/A,TRUE,"general"}</definedName>
    <definedName name="trhfh" localSheetId="1"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1" hidden="1">{"via1",#N/A,TRUE,"general";"via2",#N/A,TRUE,"general";"via3",#N/A,TRUE,"general"}</definedName>
    <definedName name="trjfgjh" localSheetId="0" hidden="1">{"via1",#N/A,TRUE,"general";"via2",#N/A,TRUE,"general";"via3",#N/A,TRUE,"general"}</definedName>
    <definedName name="trjfgjh" hidden="1">{"via1",#N/A,TRUE,"general";"via2",#N/A,TRUE,"general";"via3",#N/A,TRUE,"general"}</definedName>
    <definedName name="TRM">[108]Tablas!$B$2</definedName>
    <definedName name="tru" localSheetId="1" hidden="1">{"via1",#N/A,TRUE,"general";"via2",#N/A,TRUE,"general";"via3",#N/A,TRUE,"general"}</definedName>
    <definedName name="tru" localSheetId="0" hidden="1">{"via1",#N/A,TRUE,"general";"via2",#N/A,TRUE,"general";"via3",#N/A,TRUE,"general"}</definedName>
    <definedName name="tru" hidden="1">{"via1",#N/A,TRUE,"general";"via2",#N/A,TRUE,"general";"via3",#N/A,TRUE,"general"}</definedName>
    <definedName name="truds" localSheetId="1"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1"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1"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1"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1" hidden="1">{"TAB1",#N/A,TRUE,"GENERAL";"TAB2",#N/A,TRUE,"GENERAL";"TAB3",#N/A,TRUE,"GENERAL";"TAB4",#N/A,TRUE,"GENERAL";"TAB5",#N/A,TRUE,"GENERAL"}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1"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1" hidden="1">{"via1",#N/A,TRUE,"general";"via2",#N/A,TRUE,"general";"via3",#N/A,TRUE,"general"}</definedName>
    <definedName name="tryrth" localSheetId="0" hidden="1">{"via1",#N/A,TRUE,"general";"via2",#N/A,TRUE,"general";"via3",#N/A,TRUE,"general"}</definedName>
    <definedName name="tryrth" hidden="1">{"via1",#N/A,TRUE,"general";"via2",#N/A,TRUE,"general";"via3",#N/A,TRUE,"general"}</definedName>
    <definedName name="tsert" localSheetId="1" hidden="1">{"TAB1",#N/A,TRUE,"GENERAL";"TAB2",#N/A,TRUE,"GENERAL";"TAB3",#N/A,TRUE,"GENERAL";"TAB4",#N/A,TRUE,"GENERAL";"TAB5",#N/A,TRUE,"GENERAL"}</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CD" localSheetId="1">#REF!</definedName>
    <definedName name="TtCD" localSheetId="0">#REF!</definedName>
    <definedName name="TtCD">#REF!</definedName>
    <definedName name="TTR" localSheetId="1" hidden="1">{"via1",#N/A,TRUE,"general";"via2",#N/A,TRUE,"general";"via3",#N/A,TRUE,"general"}</definedName>
    <definedName name="TTR" localSheetId="0" hidden="1">{"via1",#N/A,TRUE,"general";"via2",#N/A,TRUE,"general";"via3",#N/A,TRUE,"general"}</definedName>
    <definedName name="TTR" hidden="1">{"via1",#N/A,TRUE,"general";"via2",#N/A,TRUE,"general";"via3",#N/A,TRUE,"general"}</definedName>
    <definedName name="ttrff" localSheetId="1"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1" hidden="1">{"TAB1",#N/A,TRUE,"GENERAL";"TAB2",#N/A,TRUE,"GENERAL";"TAB3",#N/A,TRUE,"GENERAL";"TAB4",#N/A,TRUE,"GENERAL";"TAB5",#N/A,TRUE,"GENERAL"}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1" hidden="1">{"via1",#N/A,TRUE,"general";"via2",#N/A,TRUE,"general";"via3",#N/A,TRUE,"general"}</definedName>
    <definedName name="tttt7" localSheetId="0" hidden="1">{"via1",#N/A,TRUE,"general";"via2",#N/A,TRUE,"general";"via3",#N/A,TRUE,"general"}</definedName>
    <definedName name="tttt7" hidden="1">{"via1",#N/A,TRUE,"general";"via2",#N/A,TRUE,"general";"via3",#N/A,TRUE,"general"}</definedName>
    <definedName name="tttthy" localSheetId="1" hidden="1">{"TAB1",#N/A,TRUE,"GENERAL";"TAB2",#N/A,TRUE,"GENERAL";"TAB3",#N/A,TRUE,"GENERAL";"TAB4",#N/A,TRUE,"GENERAL";"TAB5",#N/A,TRUE,"GENERAL"}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1" hidden="1">{"via1",#N/A,TRUE,"general";"via2",#N/A,TRUE,"general";"via3",#N/A,TRUE,"general"}</definedName>
    <definedName name="ttttr" localSheetId="0" hidden="1">{"via1",#N/A,TRUE,"general";"via2",#N/A,TRUE,"general";"via3",#N/A,TRUE,"general"}</definedName>
    <definedName name="ttttr" hidden="1">{"via1",#N/A,TRUE,"general";"via2",#N/A,TRUE,"general";"via3",#N/A,TRUE,"general"}</definedName>
    <definedName name="ttttt" localSheetId="1" hidden="1">{"TAB1",#N/A,TRUE,"GENERAL";"TAB2",#N/A,TRUE,"GENERAL";"TAB3",#N/A,TRUE,"GENERAL";"TAB4",#N/A,TRUE,"GENERAL";"TAB5",#N/A,TRUE,"GENERAL"}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u" localSheetId="1" hidden="1">{"via1",#N/A,TRUE,"general";"via2",#N/A,TRUE,"general";"via3",#N/A,TRUE,"general"}</definedName>
    <definedName name="tu" localSheetId="0"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1" hidden="1">{"TAB1",#N/A,TRUE,"GENERAL";"TAB2",#N/A,TRUE,"GENERAL";"TAB3",#N/A,TRUE,"GENERAL";"TAB4",#N/A,TRUE,"GENERAL";"TAB5",#N/A,TRUE,"GENERAL"}</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u" localSheetId="1" hidden="1">{"TAB1",#N/A,TRUE,"GENERAL";"TAB2",#N/A,TRUE,"GENERAL";"TAB3",#N/A,TRUE,"GENERAL";"TAB4",#N/A,TRUE,"GENERAL";"TAB5",#N/A,TRUE,"GENERAL"}</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1"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1"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1" hidden="1">{"via1",#N/A,TRUE,"general";"via2",#N/A,TRUE,"general";"via3",#N/A,TRUE,"general"}</definedName>
    <definedName name="ty" localSheetId="0" hidden="1">{"via1",#N/A,TRUE,"general";"via2",#N/A,TRUE,"general";"via3",#N/A,TRUE,"general"}</definedName>
    <definedName name="ty" hidden="1">{"via1",#N/A,TRUE,"general";"via2",#N/A,TRUE,"general";"via3",#N/A,TRUE,"general"}</definedName>
    <definedName name="tyery" localSheetId="1" hidden="1">{"via1",#N/A,TRUE,"general";"via2",#N/A,TRUE,"general";"via3",#N/A,TRUE,"general"}</definedName>
    <definedName name="tyery" localSheetId="0" hidden="1">{"via1",#N/A,TRUE,"general";"via2",#N/A,TRUE,"general";"via3",#N/A,TRUE,"general"}</definedName>
    <definedName name="tyery" hidden="1">{"via1",#N/A,TRUE,"general";"via2",#N/A,TRUE,"general";"via3",#N/A,TRUE,"general"}</definedName>
    <definedName name="tyj" localSheetId="1" hidden="1">{"TAB1",#N/A,TRUE,"GENERAL";"TAB2",#N/A,TRUE,"GENERAL";"TAB3",#N/A,TRUE,"GENERAL";"TAB4",#N/A,TRUE,"GENERAL";"TAB5",#N/A,TRUE,"GENERAL"}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1"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1"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1" hidden="1">{"via1",#N/A,TRUE,"general";"via2",#N/A,TRUE,"general";"via3",#N/A,TRUE,"general"}</definedName>
    <definedName name="tyk" localSheetId="0" hidden="1">{"via1",#N/A,TRUE,"general";"via2",#N/A,TRUE,"general";"via3",#N/A,TRUE,"general"}</definedName>
    <definedName name="tyk" hidden="1">{"via1",#N/A,TRUE,"general";"via2",#N/A,TRUE,"general";"via3",#N/A,TRUE,"general"}</definedName>
    <definedName name="tym" localSheetId="1"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1"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tgfhgfh" localSheetId="1" hidden="1">{"TAB1",#N/A,TRUE,"GENERAL";"TAB2",#N/A,TRUE,"GENERAL";"TAB3",#N/A,TRUE,"GENERAL";"TAB4",#N/A,TRUE,"GENERAL";"TAB5",#N/A,TRUE,"GENERAL"}</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1"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UIYI" localSheetId="1" hidden="1">{"TAB1",#N/A,TRUE,"GENERAL";"TAB2",#N/A,TRUE,"GENERAL";"TAB3",#N/A,TRUE,"GENERAL";"TAB4",#N/A,TRUE,"GENERAL";"TAB5",#N/A,TRUE,"GENERAL"}</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1"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1"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1" hidden="1">{"via1",#N/A,TRUE,"general";"via2",#N/A,TRUE,"general";"via3",#N/A,TRUE,"general"}</definedName>
    <definedName name="tyutyu" localSheetId="0" hidden="1">{"via1",#N/A,TRUE,"general";"via2",#N/A,TRUE,"general";"via3",#N/A,TRUE,"general"}</definedName>
    <definedName name="tyutyu" hidden="1">{"via1",#N/A,TRUE,"general";"via2",#N/A,TRUE,"general";"via3",#N/A,TRUE,"general"}</definedName>
    <definedName name="tyxg" localSheetId="1"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1">#REF!</definedName>
    <definedName name="U" localSheetId="0">#REF!</definedName>
    <definedName name="U">#REF!</definedName>
    <definedName name="u3u" localSheetId="1" hidden="1">{"TAB1",#N/A,TRUE,"GENERAL";"TAB2",#N/A,TRUE,"GENERAL";"TAB3",#N/A,TRUE,"GENERAL";"TAB4",#N/A,TRUE,"GENERAL";"TAB5",#N/A,TRUE,"GENERAL"}</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1"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bicación" localSheetId="1">#REF!</definedName>
    <definedName name="Ubicación" localSheetId="0">#REF!</definedName>
    <definedName name="Ubicación">#REF!</definedName>
    <definedName name="UFrm2InUse">1</definedName>
    <definedName name="UI" localSheetId="1" hidden="1">{"via1",#N/A,TRUE,"general";"via2",#N/A,TRUE,"general";"via3",#N/A,TRUE,"general"}</definedName>
    <definedName name="UI" localSheetId="0" hidden="1">{"via1",#N/A,TRUE,"general";"via2",#N/A,TRUE,"general";"via3",#N/A,TRUE,"general"}</definedName>
    <definedName name="UI" hidden="1">{"via1",#N/A,TRUE,"general";"via2",#N/A,TRUE,"general";"via3",#N/A,TRUE,"general"}</definedName>
    <definedName name="UIC">[12]Tablas!#REF!</definedName>
    <definedName name="uijhj" localSheetId="1"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1" hidden="1">{"TAB1",#N/A,TRUE,"GENERAL";"TAB2",#N/A,TRUE,"GENERAL";"TAB3",#N/A,TRUE,"GENERAL";"TAB4",#N/A,TRUE,"GENERAL";"TAB5",#N/A,TRUE,"GENERAL"}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u" localSheetId="1" hidden="1">{"TAB1",#N/A,TRUE,"GENERAL";"TAB2",#N/A,TRUE,"GENERAL";"TAB3",#N/A,TRUE,"GENERAL";"TAB4",#N/A,TRUE,"GENERAL";"TAB5",#N/A,TRUE,"GENERAL"}</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1" hidden="1">{"via1",#N/A,TRUE,"general";"via2",#N/A,TRUE,"general";"via3",#N/A,TRUE,"general"}</definedName>
    <definedName name="uir" localSheetId="0" hidden="1">{"via1",#N/A,TRUE,"general";"via2",#N/A,TRUE,"general";"via3",#N/A,TRUE,"general"}</definedName>
    <definedName name="uir" hidden="1">{"via1",#N/A,TRUE,"general";"via2",#N/A,TRUE,"general";"via3",#N/A,TRUE,"general"}</definedName>
    <definedName name="uituii" localSheetId="1" hidden="1">{"TAB1",#N/A,TRUE,"GENERAL";"TAB2",#N/A,TRUE,"GENERAL";"TAB3",#N/A,TRUE,"GENERAL";"TAB4",#N/A,TRUE,"GENERAL";"TAB5",#N/A,TRUE,"GENERAL"}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1" hidden="1">{"via1",#N/A,TRUE,"general";"via2",#N/A,TRUE,"general";"via3",#N/A,TRUE,"general"}</definedName>
    <definedName name="uityjj" localSheetId="0" hidden="1">{"via1",#N/A,TRUE,"general";"via2",#N/A,TRUE,"general";"via3",#N/A,TRUE,"general"}</definedName>
    <definedName name="uityjj" hidden="1">{"via1",#N/A,TRUE,"general";"via2",#N/A,TRUE,"general";"via3",#N/A,TRUE,"general"}</definedName>
    <definedName name="uiufgj" localSheetId="1" hidden="1">{"TAB1",#N/A,TRUE,"GENERAL";"TAB2",#N/A,TRUE,"GENERAL";"TAB3",#N/A,TRUE,"GENERAL";"TAB4",#N/A,TRUE,"GENERAL";"TAB5",#N/A,TRUE,"GENERAL"}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YI" localSheetId="1" hidden="1">{"TAB1",#N/A,TRUE,"GENERAL";"TAB2",#N/A,TRUE,"GENERAL";"TAB3",#N/A,TRUE,"GENERAL";"TAB4",#N/A,TRUE,"GENERAL";"TAB5",#N/A,TRUE,"GENERAL"}</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1">#REF!</definedName>
    <definedName name="Unitarios" localSheetId="0">#REF!</definedName>
    <definedName name="Unitarios">#REF!</definedName>
    <definedName name="unj" localSheetId="0" hidden="1">[18]INST!#REF!</definedName>
    <definedName name="unj" hidden="1">[18]INST!#REF!</definedName>
    <definedName name="uno" localSheetId="1">'INDICAR CÓDIGO DEL ITEM DE PAGO'!ERR</definedName>
    <definedName name="uno" localSheetId="0">'PROPUESTA ECONOMICA(Proponente)'!ERR</definedName>
    <definedName name="uno">[0]!ERR</definedName>
    <definedName name="UOUIV" localSheetId="1" hidden="1">{"TAB1",#N/A,TRUE,"GENERAL";"TAB2",#N/A,TRUE,"GENERAL";"TAB3",#N/A,TRUE,"GENERAL";"TAB4",#N/A,TRUE,"GENERAL";"TAB5",#N/A,TRUE,"GENERAL"}</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iel" localSheetId="1">'INDICAR CÓDIGO DEL ITEM DE PAGO'!ERR</definedName>
    <definedName name="uriel" localSheetId="0">'PROPUESTA ECONOMICA(Proponente)'!ERR</definedName>
    <definedName name="uriel">[0]!ERR</definedName>
    <definedName name="uryur" localSheetId="1" hidden="1">{"TAB1",#N/A,TRUE,"GENERAL";"TAB2",#N/A,TRUE,"GENERAL";"TAB3",#N/A,TRUE,"GENERAL";"TAB4",#N/A,TRUE,"GENERAL";"TAB5",#N/A,TRUE,"GENERAL"}</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1" hidden="1">{"TAB1",#N/A,TRUE,"GENERAL";"TAB2",#N/A,TRUE,"GENERAL";"TAB3",#N/A,TRUE,"GENERAL";"TAB4",#N/A,TRUE,"GENERAL";"TAB5",#N/A,TRUE,"GENERAL"}</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1"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o" localSheetId="1" hidden="1">{"TAB1",#N/A,TRUE,"GENERAL";"TAB2",#N/A,TRUE,"GENERAL";"TAB3",#N/A,TRUE,"GENERAL";"TAB4",#N/A,TRUE,"GENERAL";"TAB5",#N/A,TRUE,"GENERAL"}</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1" hidden="1">{"via1",#N/A,TRUE,"general";"via2",#N/A,TRUE,"general";"via3",#N/A,TRUE,"general"}</definedName>
    <definedName name="uuuuuj" localSheetId="0" hidden="1">{"via1",#N/A,TRUE,"general";"via2",#N/A,TRUE,"general";"via3",#N/A,TRUE,"general"}</definedName>
    <definedName name="uuuuuj" hidden="1">{"via1",#N/A,TRUE,"general";"via2",#N/A,TRUE,"general";"via3",#N/A,TRUE,"general"}</definedName>
    <definedName name="uv">375000</definedName>
    <definedName name="uwkap" localSheetId="1" hidden="1">{"TAB1",#N/A,TRUE,"GENERAL";"TAB2",#N/A,TRUE,"GENERAL";"TAB3",#N/A,TRUE,"GENERAL";"TAB4",#N/A,TRUE,"GENERAL";"TAB5",#N/A,TRUE,"GENERAL"}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yiyiy" localSheetId="1" hidden="1">{"TAB1",#N/A,TRUE,"GENERAL";"TAB2",#N/A,TRUE,"GENERAL";"TAB3",#N/A,TRUE,"GENERAL";"TAB4",#N/A,TRUE,"GENERAL";"TAB5",#N/A,TRUE,"GENERAL"}</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tu" localSheetId="1" hidden="1">{"TAB1",#N/A,TRUE,"GENERAL";"TAB2",#N/A,TRUE,"GENERAL";"TAB3",#N/A,TRUE,"GENERAL";"TAB4",#N/A,TRUE,"GENERAL";"TAB5",#N/A,TRUE,"GENERAL"}</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1" hidden="1">{"via1",#N/A,TRUE,"general";"via2",#N/A,TRUE,"general";"via3",#N/A,TRUE,"general"}</definedName>
    <definedName name="uyur" localSheetId="0" hidden="1">{"via1",#N/A,TRUE,"general";"via2",#N/A,TRUE,"general";"via3",#N/A,TRUE,"general"}</definedName>
    <definedName name="uyur" hidden="1">{"via1",#N/A,TRUE,"general";"via2",#N/A,TRUE,"general";"via3",#N/A,TRUE,"general"}</definedName>
    <definedName name="v" localSheetId="1" hidden="1">{"TAB1",#N/A,TRUE,"GENERAL";"TAB2",#N/A,TRUE,"GENERAL";"TAB3",#N/A,TRUE,"GENERAL";"TAB4",#N/A,TRUE,"GENERAL";"TAB5",#N/A,TRUE,"GENERAL"}</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ALDES" localSheetId="1">#REF!</definedName>
    <definedName name="VALDES" localSheetId="0">#REF!</definedName>
    <definedName name="VALDES">#REF!</definedName>
    <definedName name="valor1" localSheetId="1">#REF!</definedName>
    <definedName name="valor1" localSheetId="0">#REF!</definedName>
    <definedName name="valor1">#REF!</definedName>
    <definedName name="valor2" localSheetId="1">#REF!</definedName>
    <definedName name="valor2" localSheetId="0">#REF!</definedName>
    <definedName name="valor2">#REF!</definedName>
    <definedName name="VALOR3" localSheetId="1">#REF!</definedName>
    <definedName name="VALOR3">#REF!</definedName>
    <definedName name="ValorCto">[111]CONTRATO!$E$9</definedName>
    <definedName name="ValorEjecutado" localSheetId="0">#REF!</definedName>
    <definedName name="ValorEjecutado">#REF!</definedName>
    <definedName name="ValorProyecto" localSheetId="0">#REF!</definedName>
    <definedName name="ValorProyecto">#REF!</definedName>
    <definedName name="ValorRecursosComprometidos" localSheetId="0">#REF!</definedName>
    <definedName name="ValorRecursosComprometidos">#REF!</definedName>
    <definedName name="Values_Entered" localSheetId="0">IF(Loan_Amount*'PROPUESTA ECONOMICA(Proponente)'!Interest_Rate*Loan_Years*Loan_Start&gt;0,1,0)</definedName>
    <definedName name="Values_Entered">IF(Loan_Amount*Interest_Rate*Loan_Years*Loan_Start&gt;0,1,0)</definedName>
    <definedName name="Válvulas" localSheetId="0">#REF!</definedName>
    <definedName name="Válvulas">#REF!</definedName>
    <definedName name="Var">[20]Varios.!$E$1:$E$65536</definedName>
    <definedName name="VARIACION1" localSheetId="0">#REF!</definedName>
    <definedName name="VARIACION1">#REF!</definedName>
    <definedName name="Varios" localSheetId="0">#REF!</definedName>
    <definedName name="Varios">#REF!</definedName>
    <definedName name="vbvbvbvb" localSheetId="1" hidden="1">{"TAB1",#N/A,TRUE,"GENERAL";"TAB2",#N/A,TRUE,"GENERAL";"TAB3",#N/A,TRUE,"GENERAL";"TAB4",#N/A,TRUE,"GENERAL";"TAB5",#N/A,TRUE,"GENERAL"}</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1" hidden="1">{"via1",#N/A,TRUE,"general";"via2",#N/A,TRUE,"general";"via3",#N/A,TRUE,"general"}</definedName>
    <definedName name="vdfvuio" localSheetId="0" hidden="1">{"via1",#N/A,TRUE,"general";"via2",#N/A,TRUE,"general";"via3",#N/A,TRUE,"general"}</definedName>
    <definedName name="vdfvuio" hidden="1">{"via1",#N/A,TRUE,"general";"via2",#N/A,TRUE,"general";"via3",#N/A,TRUE,"general"}</definedName>
    <definedName name="vdsvnj" localSheetId="1"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taAiu" localSheetId="1">#REF!</definedName>
    <definedName name="VentaAiu" localSheetId="0">#REF!</definedName>
    <definedName name="VentaAiu">#REF!</definedName>
    <definedName name="VEX" localSheetId="0">[12]Tablas!#REF!</definedName>
    <definedName name="VEX">[12]Tablas!#REF!</definedName>
    <definedName name="VEX_ON" localSheetId="0">#REF!</definedName>
    <definedName name="VEX_ON">#REF!</definedName>
    <definedName name="VEX1_1" localSheetId="0">[12]Tablas!#REF!</definedName>
    <definedName name="VEX1_1">[12]Tablas!#REF!</definedName>
    <definedName name="VEX1_1_1" localSheetId="0">[12]Tablas!#REF!</definedName>
    <definedName name="VEX1_1_1">[12]Tablas!#REF!</definedName>
    <definedName name="VEX1_1_2" localSheetId="0">[12]Tablas!#REF!</definedName>
    <definedName name="VEX1_1_2">[12]Tablas!#REF!</definedName>
    <definedName name="VEX1_1_3" localSheetId="0">[12]Tablas!#REF!</definedName>
    <definedName name="VEX1_1_3">[12]Tablas!#REF!</definedName>
    <definedName name="VEX1_1_4" localSheetId="0">[12]Tablas!#REF!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1" hidden="1">{"via1",#N/A,TRUE,"general";"via2",#N/A,TRUE,"general";"via3",#N/A,TRUE,"general"}</definedName>
    <definedName name="vfbgnhyt" localSheetId="0" hidden="1">{"via1",#N/A,TRUE,"general";"via2",#N/A,TRUE,"general";"via3",#N/A,TRUE,"general"}</definedName>
    <definedName name="vfbgnhyt" hidden="1">{"via1",#N/A,TRUE,"general";"via2",#N/A,TRUE,"general";"via3",#N/A,TRUE,"general"}</definedName>
    <definedName name="vfh">'[76]7422CW00'!#REF!</definedName>
    <definedName name="VFR" localSheetId="0">#REF!</definedName>
    <definedName name="VFR">#REF!</definedName>
    <definedName name="vfvdv" localSheetId="1" hidden="1">{"TAB1",#N/A,TRUE,"GENERAL";"TAB2",#N/A,TRUE,"GENERAL";"TAB3",#N/A,TRUE,"GENERAL";"TAB4",#N/A,TRUE,"GENERAL";"TAB5",#N/A,TRUE,"GENERAL"}</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1"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 localSheetId="0">#REF!</definedName>
    <definedName name="VigenciaDolares">#REF!</definedName>
    <definedName name="VigenciaPesos" localSheetId="0">#REF!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1" hidden="1">{"via1",#N/A,TRUE,"general";"via2",#N/A,TRUE,"general";"via3",#N/A,TRUE,"general"}</definedName>
    <definedName name="vk" localSheetId="0" hidden="1">{"via1",#N/A,TRUE,"general";"via2",#N/A,TRUE,"general";"via3",#N/A,TRUE,"general"}</definedName>
    <definedName name="vk" hidden="1">{"via1",#N/A,TRUE,"general";"via2",#N/A,TRUE,"general";"via3",#N/A,TRUE,"general"}</definedName>
    <definedName name="vnbvxb" localSheetId="1" hidden="1">{"via1",#N/A,TRUE,"general";"via2",#N/A,TRUE,"general";"via3",#N/A,TRUE,"general"}</definedName>
    <definedName name="vnbvxb" localSheetId="0" hidden="1">{"via1",#N/A,TRUE,"general";"via2",#N/A,TRUE,"general";"via3",#N/A,TRUE,"general"}</definedName>
    <definedName name="vnbvxb" hidden="1">{"via1",#N/A,TRUE,"general";"via2",#N/A,TRUE,"general";"via3",#N/A,TRUE,"general"}</definedName>
    <definedName name="VNVBN" localSheetId="1" hidden="1">{"TAB1",#N/A,TRUE,"GENERAL";"TAB2",#N/A,TRUE,"GENERAL";"TAB3",#N/A,TRUE,"GENERAL";"TAB4",#N/A,TRUE,"GENERAL";"TAB5",#N/A,TRUE,"GENERAL"}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0">#REF!</definedName>
    <definedName name="vpt">#REF!</definedName>
    <definedName name="VRP">[12]Tablas!#REF!</definedName>
    <definedName name="VRP_PETROQ" localSheetId="0">#REF!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1" hidden="1">{"via1",#N/A,TRUE,"general";"via2",#N/A,TRUE,"general";"via3",#N/A,TRUE,"general"}</definedName>
    <definedName name="vsdfj" localSheetId="0"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0">#REF!</definedName>
    <definedName name="vsp">#REF!</definedName>
    <definedName name="vt" localSheetId="1" hidden="1">{"via1",#N/A,TRUE,"general";"via2",#N/A,TRUE,"general";"via3",#N/A,TRUE,"general"}</definedName>
    <definedName name="vt" localSheetId="0" hidden="1">{"via1",#N/A,TRUE,"general";"via2",#N/A,TRUE,"general";"via3",#N/A,TRUE,"general"}</definedName>
    <definedName name="vt" hidden="1">{"via1",#N/A,TRUE,"general";"via2",#N/A,TRUE,"general";"via3",#N/A,TRUE,"general"}</definedName>
    <definedName name="vutil">#REF!</definedName>
    <definedName name="vvcxv" localSheetId="1" hidden="1">{"TAB1",#N/A,TRUE,"GENERAL";"TAB2",#N/A,TRUE,"GENERAL";"TAB3",#N/A,TRUE,"GENERAL";"TAB4",#N/A,TRUE,"GENERAL";"TAB5",#N/A,TRUE,"GENERAL"}</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1">#REF!</definedName>
    <definedName name="VVV" localSheetId="0">#REF!</definedName>
    <definedName name="VVV">#REF!</definedName>
    <definedName name="vvvvt" localSheetId="1" hidden="1">{"via1",#N/A,TRUE,"general";"via2",#N/A,TRUE,"general";"via3",#N/A,TRUE,"general"}</definedName>
    <definedName name="vvvvt" localSheetId="0" hidden="1">{"via1",#N/A,TRUE,"general";"via2",#N/A,TRUE,"general";"via3",#N/A,TRUE,"general"}</definedName>
    <definedName name="vvvvt" hidden="1">{"via1",#N/A,TRUE,"general";"via2",#N/A,TRUE,"general";"via3",#N/A,TRUE,"general"}</definedName>
    <definedName name="vvvvvvf" localSheetId="1"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1" hidden="1">{"TAB1",#N/A,TRUE,"GENERAL";"TAB2",#N/A,TRUE,"GENERAL";"TAB3",#N/A,TRUE,"GENERAL";"TAB4",#N/A,TRUE,"GENERAL";"TAB5",#N/A,TRUE,"GENERAL"}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2w2w" localSheetId="1" hidden="1">{"via1",#N/A,TRUE,"general";"via2",#N/A,TRUE,"general";"via3",#N/A,TRUE,"general"}</definedName>
    <definedName name="w2w2w" localSheetId="0"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 localSheetId="0">#REF!</definedName>
    <definedName name="Wcut">#REF!</definedName>
    <definedName name="WD" localSheetId="0">#REF!</definedName>
    <definedName name="WD">#REF!</definedName>
    <definedName name="WDD" localSheetId="0"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1">'[37]Res-Accide-10'!#REF!</definedName>
    <definedName name="WDFSDF">'[37]Res-Accide-10'!#REF!</definedName>
    <definedName name="wedw" localSheetId="0">#REF!</definedName>
    <definedName name="wedw">#REF!</definedName>
    <definedName name="WEFWE" localSheetId="1">'[37]Res-Accide-10'!#REF!</definedName>
    <definedName name="WEFWE">'[37]Res-Accide-10'!#REF!</definedName>
    <definedName name="WER">'[37]Res-Accide-10'!$S$2:$S$7</definedName>
    <definedName name="werew" localSheetId="1" hidden="1">{"TAB1",#N/A,TRUE,"GENERAL";"TAB2",#N/A,TRUE,"GENERAL";"TAB3",#N/A,TRUE,"GENERAL";"TAB4",#N/A,TRUE,"GENERAL";"TAB5",#N/A,TRUE,"GENERAL"}</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1" hidden="1">{"via1",#N/A,TRUE,"general";"via2",#N/A,TRUE,"general";"via3",#N/A,TRUE,"general"}</definedName>
    <definedName name="WEREWR" localSheetId="0" hidden="1">{"via1",#N/A,TRUE,"general";"via2",#N/A,TRUE,"general";"via3",#N/A,TRUE,"general"}</definedName>
    <definedName name="WEREWR" hidden="1">{"via1",#N/A,TRUE,"general";"via2",#N/A,TRUE,"general";"via3",#N/A,TRUE,"general"}</definedName>
    <definedName name="werfdsf" localSheetId="1" hidden="1">{"TAB1",#N/A,TRUE,"GENERAL";"TAB2",#N/A,TRUE,"GENERAL";"TAB3",#N/A,TRUE,"GENERAL";"TAB4",#N/A,TRUE,"GENERAL";"TAB5",#N/A,TRUE,"GENERAL"}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1" hidden="1">{"via1",#N/A,TRUE,"general";"via2",#N/A,TRUE,"general";"via3",#N/A,TRUE,"general"}</definedName>
    <definedName name="werh" localSheetId="0" hidden="1">{"via1",#N/A,TRUE,"general";"via2",#N/A,TRUE,"general";"via3",#N/A,TRUE,"general"}</definedName>
    <definedName name="werh" hidden="1">{"via1",#N/A,TRUE,"general";"via2",#N/A,TRUE,"general";"via3",#N/A,TRUE,"general"}</definedName>
    <definedName name="wersfdfrguyo" localSheetId="1"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1"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1" hidden="1">{"TAB1",#N/A,TRUE,"GENERAL";"TAB2",#N/A,TRUE,"GENERAL";"TAB3",#N/A,TRUE,"GENERAL";"TAB4",#N/A,TRUE,"GENERAL";"TAB5",#N/A,TRUE,"GENERAL"}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1" hidden="1">{"via1",#N/A,TRUE,"general";"via2",#N/A,TRUE,"general";"via3",#N/A,TRUE,"general"}</definedName>
    <definedName name="wetrew" localSheetId="0" hidden="1">{"via1",#N/A,TRUE,"general";"via2",#N/A,TRUE,"general";"via3",#N/A,TRUE,"general"}</definedName>
    <definedName name="wetrew" hidden="1">{"via1",#N/A,TRUE,"general";"via2",#N/A,TRUE,"general";"via3",#N/A,TRUE,"general"}</definedName>
    <definedName name="wettt" localSheetId="1"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1"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1"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1"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1">'[37]Res-Accide-10'!#REF!</definedName>
    <definedName name="WILSON">'[37]Res-Accide-10'!#REF!</definedName>
    <definedName name="WQ" localSheetId="0">#REF!</definedName>
    <definedName name="WQ">#REF!</definedName>
    <definedName name="WQEEWQ" localSheetId="1" hidden="1">{"TAB1",#N/A,TRUE,"GENERAL";"TAB2",#N/A,TRUE,"GENERAL";"TAB3",#N/A,TRUE,"GENERAL";"TAB4",#N/A,TRUE,"GENERAL";"TAB5",#N/A,TRUE,"GENERAL"}</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1" hidden="1">{"TAB1",#N/A,TRUE,"GENERAL";"TAB2",#N/A,TRUE,"GENERAL";"TAB3",#N/A,TRUE,"GENERAL";"TAB4",#N/A,TRUE,"GENERAL";"TAB5",#N/A,TRUE,"GENERAL"}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hidden="1">{#N/A,#N/A,TRUE,"T1"}</definedName>
    <definedName name="wrn.res7" localSheetId="0" hidden="1">{#N/A,#N/A,FALSE,"Hoja1";#N/A,#N/A,FALSE,"Hoja2"}</definedName>
    <definedName name="wrn.res7" hidden="1">{#N/A,#N/A,FALSE,"Hoja1";#N/A,#N/A,FALSE,"Hoja2"}</definedName>
    <definedName name="wrn.Resumen." localSheetId="0"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1"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snhed" localSheetId="1" hidden="1">{"via1",#N/A,TRUE,"general";"via2",#N/A,TRUE,"general";"via3",#N/A,TRUE,"general"}</definedName>
    <definedName name="wsnhed" localSheetId="0" hidden="1">{"via1",#N/A,TRUE,"general";"via2",#N/A,TRUE,"general";"via3",#N/A,TRUE,"general"}</definedName>
    <definedName name="wsnhed" hidden="1">{"via1",#N/A,TRUE,"general";"via2",#N/A,TRUE,"general";"via3",#N/A,TRUE,"general"}</definedName>
    <definedName name="wswswsqa" localSheetId="1"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SX">#REF!</definedName>
    <definedName name="Wtot">#REF!</definedName>
    <definedName name="wtt" localSheetId="1" hidden="1">{"TAB1",#N/A,TRUE,"GENERAL";"TAB2",#N/A,TRUE,"GENERAL";"TAB3",#N/A,TRUE,"GENERAL";"TAB4",#N/A,TRUE,"GENERAL";"TAB5",#N/A,TRUE,"GENERAL"}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1" hidden="1">{"via1",#N/A,TRUE,"general";"via2",#N/A,TRUE,"general";"via3",#N/A,TRUE,"general"}</definedName>
    <definedName name="wwded3" localSheetId="0" hidden="1">{"via1",#N/A,TRUE,"general";"via2",#N/A,TRUE,"general";"via3",#N/A,TRUE,"general"}</definedName>
    <definedName name="wwded3" hidden="1">{"via1",#N/A,TRUE,"general";"via2",#N/A,TRUE,"general";"via3",#N/A,TRUE,"general"}</definedName>
    <definedName name="wwwwe" localSheetId="1" hidden="1">{"TAB1",#N/A,TRUE,"GENERAL";"TAB2",#N/A,TRUE,"GENERAL";"TAB3",#N/A,TRUE,"GENERAL";"TAB4",#N/A,TRUE,"GENERAL";"TAB5",#N/A,TRUE,"GENERAL"}</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1" hidden="1">{"via1",#N/A,TRUE,"general";"via2",#N/A,TRUE,"general";"via3",#N/A,TRUE,"general"}</definedName>
    <definedName name="wyty" localSheetId="0" hidden="1">{"via1",#N/A,TRUE,"general";"via2",#N/A,TRUE,"general";"via3",#N/A,TRUE,"general"}</definedName>
    <definedName name="wyty" hidden="1">{"via1",#N/A,TRUE,"general";"via2",#N/A,TRUE,"general";"via3",#N/A,TRUE,"general"}</definedName>
    <definedName name="x">#REF!</definedName>
    <definedName name="xcbvbs" localSheetId="1" hidden="1">{"TAB1",#N/A,TRUE,"GENERAL";"TAB2",#N/A,TRUE,"GENERAL";"TAB3",#N/A,TRUE,"GENERAL";"TAB4",#N/A,TRUE,"GENERAL";"TAB5",#N/A,TRUE,"GENERAL"}</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hidden="1">{#N/A,#N/A,TRUE,"1842CWN0"}</definedName>
    <definedName name="xsxs" localSheetId="1" hidden="1">{"TAB1",#N/A,TRUE,"GENERAL";"TAB2",#N/A,TRUE,"GENERAL";"TAB3",#N/A,TRUE,"GENERAL";"TAB4",#N/A,TRUE,"GENERAL";"TAB5",#N/A,TRUE,"GENERAL"}</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1">#REF!</definedName>
    <definedName name="XX" localSheetId="0">#REF!</definedName>
    <definedName name="XX">#REF!</definedName>
    <definedName name="xxfg" localSheetId="1" hidden="1">{"via1",#N/A,TRUE,"general";"via2",#N/A,TRUE,"general";"via3",#N/A,TRUE,"general"}</definedName>
    <definedName name="xxfg" localSheetId="0" hidden="1">{"via1",#N/A,TRUE,"general";"via2",#N/A,TRUE,"general";"via3",#N/A,TRUE,"general"}</definedName>
    <definedName name="xxfg" hidden="1">{"via1",#N/A,TRUE,"general";"via2",#N/A,TRUE,"general";"via3",#N/A,TRUE,"general"}</definedName>
    <definedName name="XXXX" hidden="1">#REF!</definedName>
    <definedName name="xxxxx">[113]!absc</definedName>
    <definedName name="xxxxxds" localSheetId="1" hidden="1">{"via1",#N/A,TRUE,"general";"via2",#N/A,TRUE,"general";"via3",#N/A,TRUE,"general"}</definedName>
    <definedName name="xxxxxds" localSheetId="0"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1">#REF!</definedName>
    <definedName name="XXXXXXXXXX" localSheetId="0">#REF!</definedName>
    <definedName name="XXXXXXXXXX">#REF!</definedName>
    <definedName name="xxxxxxxxxx29" localSheetId="1" hidden="1">{"via1",#N/A,TRUE,"general";"via2",#N/A,TRUE,"general";"via3",#N/A,TRUE,"general"}</definedName>
    <definedName name="xxxxxxxxxx29" localSheetId="0" hidden="1">{"via1",#N/A,TRUE,"general";"via2",#N/A,TRUE,"general";"via3",#N/A,TRUE,"general"}</definedName>
    <definedName name="xxxxxxxxxx29" hidden="1">{"via1",#N/A,TRUE,"general";"via2",#N/A,TRUE,"general";"via3",#N/A,TRUE,"general"}</definedName>
    <definedName name="XXXXXXXXXXXX" localSheetId="1">#REF!</definedName>
    <definedName name="XXXXXXXXXXXX" localSheetId="0">#REF!</definedName>
    <definedName name="XXXXXXXXXXXX">#REF!</definedName>
    <definedName name="XZS" localSheetId="0" hidden="1">#REF!</definedName>
    <definedName name="XZS" hidden="1">#REF!</definedName>
    <definedName name="XZXZV" localSheetId="1" hidden="1">{"via1",#N/A,TRUE,"general";"via2",#N/A,TRUE,"general";"via3",#N/A,TRUE,"general"}</definedName>
    <definedName name="XZXZV" localSheetId="0" hidden="1">{"via1",#N/A,TRUE,"general";"via2",#N/A,TRUE,"general";"via3",#N/A,TRUE,"general"}</definedName>
    <definedName name="XZXZV" hidden="1">{"via1",#N/A,TRUE,"general";"via2",#N/A,TRUE,"general";"via3",#N/A,TRUE,"general"}</definedName>
    <definedName name="Y">[26]!absc</definedName>
    <definedName name="y6y6" localSheetId="1"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 localSheetId="1">#REF!</definedName>
    <definedName name="YA" localSheetId="0">#REF!</definedName>
    <definedName name="YA">#REF!</definedName>
    <definedName name="yery" localSheetId="1" hidden="1">{"via1",#N/A,TRUE,"general";"via2",#N/A,TRUE,"general";"via3",#N/A,TRUE,"general"}</definedName>
    <definedName name="yery" localSheetId="0" hidden="1">{"via1",#N/A,TRUE,"general";"via2",#N/A,TRUE,"general";"via3",#N/A,TRUE,"general"}</definedName>
    <definedName name="yery" hidden="1">{"via1",#N/A,TRUE,"general";"via2",#N/A,TRUE,"general";"via3",#N/A,TRUE,"general"}</definedName>
    <definedName name="YHN">#REF!</definedName>
    <definedName name="yhy" localSheetId="1" hidden="1">{"TAB1",#N/A,TRUE,"GENERAL";"TAB2",#N/A,TRUE,"GENERAL";"TAB3",#N/A,TRUE,"GENERAL";"TAB4",#N/A,TRUE,"GENERAL";"TAB5",#N/A,TRUE,"GENERAL"}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1"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1" hidden="1">{"via1",#N/A,TRUE,"general";"via2",#N/A,TRUE,"general";"via3",#N/A,TRUE,"general"}</definedName>
    <definedName name="yrey" localSheetId="0" hidden="1">{"via1",#N/A,TRUE,"general";"via2",#N/A,TRUE,"general";"via3",#N/A,TRUE,"general"}</definedName>
    <definedName name="yrey" hidden="1">{"via1",#N/A,TRUE,"general";"via2",#N/A,TRUE,"general";"via3",#N/A,TRUE,"general"}</definedName>
    <definedName name="yry" localSheetId="1"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T">#REF!</definedName>
    <definedName name="ytj" localSheetId="1" hidden="1">{"TAB1",#N/A,TRUE,"GENERAL";"TAB2",#N/A,TRUE,"GENERAL";"TAB3",#N/A,TRUE,"GENERAL";"TAB4",#N/A,TRUE,"GENERAL";"TAB5",#N/A,TRUE,"GENERAL"}</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1" hidden="1">{"via1",#N/A,TRUE,"general";"via2",#N/A,TRUE,"general";"via3",#N/A,TRUE,"general"}</definedName>
    <definedName name="ytjt6" localSheetId="0" hidden="1">{"via1",#N/A,TRUE,"general";"via2",#N/A,TRUE,"general";"via3",#N/A,TRUE,"general"}</definedName>
    <definedName name="ytjt6" hidden="1">{"via1",#N/A,TRUE,"general";"via2",#N/A,TRUE,"general";"via3",#N/A,TRUE,"general"}</definedName>
    <definedName name="ytrwyr" localSheetId="1" hidden="1">{"TAB1",#N/A,TRUE,"GENERAL";"TAB2",#N/A,TRUE,"GENERAL";"TAB3",#N/A,TRUE,"GENERAL";"TAB4",#N/A,TRUE,"GENERAL";"TAB5",#N/A,TRUE,"GENERAL"}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1" hidden="1">{"via1",#N/A,TRUE,"general";"via2",#N/A,TRUE,"general";"via3",#N/A,TRUE,"general"}</definedName>
    <definedName name="ytry" localSheetId="0" hidden="1">{"via1",#N/A,TRUE,"general";"via2",#N/A,TRUE,"general";"via3",#N/A,TRUE,"general"}</definedName>
    <definedName name="ytry" hidden="1">{"via1",#N/A,TRUE,"general";"via2",#N/A,TRUE,"general";"via3",#N/A,TRUE,"general"}</definedName>
    <definedName name="ytryrty" localSheetId="1"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1" hidden="1">{"TAB1",#N/A,TRUE,"GENERAL";"TAB2",#N/A,TRUE,"GENERAL";"TAB3",#N/A,TRUE,"GENERAL";"TAB4",#N/A,TRUE,"GENERAL";"TAB5",#N/A,TRUE,"GENERAL"}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1"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1"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1"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1" hidden="1">{"via1",#N/A,TRUE,"general";"via2",#N/A,TRUE,"general";"via3",#N/A,TRUE,"general"}</definedName>
    <definedName name="ytuytfgh" localSheetId="0" hidden="1">{"via1",#N/A,TRUE,"general";"via2",#N/A,TRUE,"general";"via3",#N/A,TRUE,"general"}</definedName>
    <definedName name="ytuytfgh" hidden="1">{"via1",#N/A,TRUE,"general";"via2",#N/A,TRUE,"general";"via3",#N/A,TRUE,"general"}</definedName>
    <definedName name="yty" localSheetId="1" hidden="1">{"TAB1",#N/A,TRUE,"GENERAL";"TAB2",#N/A,TRUE,"GENERAL";"TAB3",#N/A,TRUE,"GENERAL";"TAB4",#N/A,TRUE,"GENERAL";"TAB5",#N/A,TRUE,"GENERAL"}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1" hidden="1">{"via1",#N/A,TRUE,"general";"via2",#N/A,TRUE,"general";"via3",#N/A,TRUE,"general"}</definedName>
    <definedName name="ytyyh" localSheetId="0" hidden="1">{"via1",#N/A,TRUE,"general";"via2",#N/A,TRUE,"general";"via3",#N/A,TRUE,"general"}</definedName>
    <definedName name="ytyyh" hidden="1">{"via1",#N/A,TRUE,"general";"via2",#N/A,TRUE,"general";"via3",#N/A,TRUE,"general"}</definedName>
    <definedName name="ytzacdfg" localSheetId="1" hidden="1">{"TAB1",#N/A,TRUE,"GENERAL";"TAB2",#N/A,TRUE,"GENERAL";"TAB3",#N/A,TRUE,"GENERAL";"TAB4",#N/A,TRUE,"GENERAL";"TAB5",#N/A,TRUE,"GENERAL"}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1"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1"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hgh" localSheetId="1"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tu" localSheetId="1" hidden="1">{"via1",#N/A,TRUE,"general";"via2",#N/A,TRUE,"general";"via3",#N/A,TRUE,"general"}</definedName>
    <definedName name="yutu" localSheetId="0" hidden="1">{"via1",#N/A,TRUE,"general";"via2",#N/A,TRUE,"general";"via3",#N/A,TRUE,"general"}</definedName>
    <definedName name="yutu" hidden="1">{"via1",#N/A,TRUE,"general";"via2",#N/A,TRUE,"general";"via3",#N/A,TRUE,"general"}</definedName>
    <definedName name="yuuiiy" localSheetId="1"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1"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y" localSheetId="1" hidden="1">{"via1",#N/A,TRUE,"general";"via2",#N/A,TRUE,"general";"via3",#N/A,TRUE,"general"}</definedName>
    <definedName name="yy" localSheetId="0" hidden="1">{"via1",#N/A,TRUE,"general";"via2",#N/A,TRUE,"general";"via3",#N/A,TRUE,"general"}</definedName>
    <definedName name="yy" hidden="1">{"via1",#N/A,TRUE,"general";"via2",#N/A,TRUE,"general";"via3",#N/A,TRUE,"general"}</definedName>
    <definedName name="yyy" localSheetId="1" hidden="1">{"TAB1",#N/A,TRUE,"GENERAL";"TAB2",#N/A,TRUE,"GENERAL";"TAB3",#N/A,TRUE,"GENERAL";"TAB4",#N/A,TRUE,"GENERAL";"TAB5",#N/A,TRUE,"GENERAL"}</definedName>
    <definedName name="yyy" localSheetId="0" hidden="1">{"TAB1",#N/A,TRUE,"GENERAL";"TAB2",#N/A,TRUE,"GENERAL";"TAB3",#N/A,TRUE,"GENERAL";"TAB4",#N/A,TRUE,"GENERAL";"TAB5",#N/A,TRUE,"GENERAL"}</definedName>
    <definedName name="yyy" hidden="1">{"TAB1",#N/A,TRUE,"GENERAL";"TAB2",#N/A,TRUE,"GENERAL";"TAB3",#N/A,TRUE,"GENERAL";"TAB4",#N/A,TRUE,"GENERAL";"TAB5",#N/A,TRUE,"GENERAL"}</definedName>
    <definedName name="yyyuh" localSheetId="1" hidden="1">{"TAB1",#N/A,TRUE,"GENERAL";"TAB2",#N/A,TRUE,"GENERAL";"TAB3",#N/A,TRUE,"GENERAL";"TAB4",#N/A,TRUE,"GENERAL";"TAB5",#N/A,TRUE,"GENERAL"}</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1"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1" hidden="1">{"via1",#N/A,TRUE,"general";"via2",#N/A,TRUE,"general";"via3",#N/A,TRUE,"general"}</definedName>
    <definedName name="yyyyyf" localSheetId="0"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hidden="1">{#N/A,#N/A,TRUE,"INGENIERIA";#N/A,#N/A,TRUE,"COMPRAS";#N/A,#N/A,TRUE,"DIRECCION";#N/A,#N/A,TRUE,"RESUMEN"}</definedName>
    <definedName name="zdervr" localSheetId="1" hidden="1">{"via1",#N/A,TRUE,"general";"via2",#N/A,TRUE,"general";"via3",#N/A,TRUE,"general"}</definedName>
    <definedName name="zdervr" localSheetId="0" hidden="1">{"via1",#N/A,TRUE,"general";"via2",#N/A,TRUE,"general";"via3",#N/A,TRUE,"general"}</definedName>
    <definedName name="zdervr" hidden="1">{"via1",#N/A,TRUE,"general";"via2",#N/A,TRUE,"general";"via3",#N/A,TRUE,"general"}</definedName>
    <definedName name="ZDF" localSheetId="1">#REF!</definedName>
    <definedName name="ZDF" localSheetId="0">#REF!</definedName>
    <definedName name="ZDF">#REF!</definedName>
    <definedName name="ZONA1" localSheetId="0">#REF!</definedName>
    <definedName name="ZONA1">#REF!</definedName>
    <definedName name="ZONA3" localSheetId="0">#REF!</definedName>
    <definedName name="ZONA3">#REF!</definedName>
    <definedName name="ZONA4">#REF!</definedName>
    <definedName name="zx" localSheetId="1">'INDICAR CÓDIGO DEL ITEM DE PAGO'!ERR</definedName>
    <definedName name="zx" localSheetId="0">'PROPUESTA ECONOMICA(Proponente)'!ERR</definedName>
    <definedName name="zx">[0]!ERR</definedName>
    <definedName name="zxczds" localSheetId="1" hidden="1">{"TAB1",#N/A,TRUE,"GENERAL";"TAB2",#N/A,TRUE,"GENERAL";"TAB3",#N/A,TRUE,"GENERAL";"TAB4",#N/A,TRUE,"GENERAL";"TAB5",#N/A,TRUE,"GENERAL"}</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1" hidden="1">{"via1",#N/A,TRUE,"general";"via2",#N/A,TRUE,"general";"via3",#N/A,TRUE,"general"}</definedName>
    <definedName name="zxsdftyu" localSheetId="0" hidden="1">{"via1",#N/A,TRUE,"general";"via2",#N/A,TRUE,"general";"via3",#N/A,TRUE,"general"}</definedName>
    <definedName name="zxsdftyu" hidden="1">{"via1",#N/A,TRUE,"general";"via2",#N/A,TRUE,"general";"via3",#N/A,TRUE,"general"}</definedName>
    <definedName name="zxvxczv" localSheetId="1"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ZZZZZZZZZ" localSheetId="1">'[51]A. P. U.'!#REF!</definedName>
    <definedName name="ZZZZZZZZZZZ">'[51]A.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106" i="269" l="1"/>
  <c r="I42" i="269"/>
  <c r="K134" i="269" l="1"/>
  <c r="I118" i="269"/>
  <c r="I117" i="269"/>
  <c r="I116" i="269"/>
  <c r="I115" i="269"/>
  <c r="I113" i="269"/>
  <c r="I112" i="269"/>
  <c r="I111" i="269"/>
  <c r="I109" i="269"/>
  <c r="I108" i="269"/>
  <c r="I107" i="269"/>
  <c r="I114" i="269"/>
  <c r="I102" i="269"/>
  <c r="I95" i="269"/>
  <c r="I94" i="269"/>
  <c r="I93" i="269"/>
  <c r="I92" i="269"/>
  <c r="I91" i="269"/>
  <c r="I90" i="269"/>
  <c r="I89" i="269"/>
  <c r="I88" i="269"/>
  <c r="I87" i="269"/>
  <c r="I86" i="269"/>
  <c r="I84" i="269"/>
  <c r="I79" i="269"/>
  <c r="I78" i="269"/>
  <c r="I77" i="269"/>
  <c r="I76" i="269"/>
  <c r="I75" i="269"/>
  <c r="I74" i="269"/>
  <c r="I73" i="269"/>
  <c r="I67" i="269"/>
  <c r="I65" i="269"/>
  <c r="I64" i="269"/>
  <c r="I56" i="269"/>
  <c r="I48" i="269"/>
  <c r="I46" i="269"/>
  <c r="I45" i="269"/>
  <c r="I39" i="269"/>
  <c r="I38" i="269"/>
  <c r="I37" i="269"/>
  <c r="I35" i="269"/>
  <c r="I34" i="269"/>
  <c r="I22" i="269"/>
  <c r="I110" i="269" l="1"/>
</calcChain>
</file>

<file path=xl/sharedStrings.xml><?xml version="1.0" encoding="utf-8"?>
<sst xmlns="http://schemas.openxmlformats.org/spreadsheetml/2006/main" count="471" uniqueCount="308">
  <si>
    <t>Código</t>
  </si>
  <si>
    <t>CCE-EICP-FM-25</t>
  </si>
  <si>
    <t>Versión</t>
  </si>
  <si>
    <t>FORMULARIO 1</t>
  </si>
  <si>
    <t>Adicionalmente, cuando el proceso de contratación es estructurado por precios unitarios, la Entidad debe aplicar las notas 1, 2 y 3 del presente formulario y las casillas de "Descripción", "Porcentaje" de la Administración, Imprevisto, Utilidad  y total  A.I.U.  resaltadas en colo amarillo. Tratándose de otras modalidades de precio, la Entidad puede o no configurar los mismos aspectos.</t>
  </si>
  <si>
    <t>Nº</t>
  </si>
  <si>
    <t>ITEM DE PAGO</t>
  </si>
  <si>
    <t xml:space="preserve">ESPECIFICACIONES </t>
  </si>
  <si>
    <t>DESCRIPCION</t>
  </si>
  <si>
    <t>UND.</t>
  </si>
  <si>
    <t>CANTIDAD</t>
  </si>
  <si>
    <t>VALOR UNITARIO</t>
  </si>
  <si>
    <t xml:space="preserve">VALOR TOTAL                                </t>
  </si>
  <si>
    <t>GENERAL</t>
  </si>
  <si>
    <t>PARTICULAR</t>
  </si>
  <si>
    <t xml:space="preserve">SUBTOTAL OBRAS </t>
  </si>
  <si>
    <t>SUBTOTAL OBRAS (INCLUYE IVA)</t>
  </si>
  <si>
    <t>VALOR TOTAL</t>
  </si>
  <si>
    <t>PORCENTAJE</t>
  </si>
  <si>
    <t>ADMINISTRACION</t>
  </si>
  <si>
    <t xml:space="preserve">IMPREVISTO
</t>
  </si>
  <si>
    <t>TOTAL A.I.U</t>
  </si>
  <si>
    <t>PROPUESTA ECONOMICA</t>
  </si>
  <si>
    <t>[La entidad podrá utilizar este formato para la presentación de los análisis de precios unitarios 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</si>
  <si>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</si>
  <si>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</si>
  <si>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</si>
  <si>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</si>
  <si>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</si>
  <si>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</si>
  <si>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</si>
  <si>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</si>
  <si>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</si>
  <si>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</si>
  <si>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ITEMS DE LA PROPUESTA ECONÓMICA</t>
  </si>
  <si>
    <t>ITEMS NO PREVISTOS</t>
  </si>
  <si>
    <t>DATOS ESPECÍFICOS</t>
  </si>
  <si>
    <t>ITEM</t>
  </si>
  <si>
    <t>DESCRIPCIÓN</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</si>
  <si>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</si>
  <si>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</si>
  <si>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</si>
  <si>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</si>
  <si>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</si>
  <si>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</si>
  <si>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</si>
  <si>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</si>
  <si>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</si>
  <si>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</si>
  <si>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</si>
  <si>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</si>
  <si>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</si>
  <si>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</si>
  <si>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8"/>
        <rFont val="Arial Narrow"/>
        <family val="2"/>
      </rPr>
      <t>3</t>
    </r>
    <r>
      <rPr>
        <b/>
        <sz val="8"/>
        <rFont val="Arial Narrow"/>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</si>
  <si>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</si>
  <si>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</si>
  <si>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</si>
  <si>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</si>
  <si>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</si>
  <si>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</si>
  <si>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</si>
  <si>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</si>
  <si>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</si>
  <si>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</si>
  <si>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</si>
  <si>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</si>
  <si>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</si>
  <si>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</si>
  <si>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</si>
  <si>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</si>
  <si>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</si>
  <si>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</si>
  <si>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</si>
  <si>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</si>
  <si>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</si>
  <si>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</si>
  <si>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</si>
  <si>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</si>
  <si>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Formulario 1 - Propuesta económica  - Documento tipo de selección abreviada de menor cuantía - versión 2</t>
  </si>
  <si>
    <t>Formulario 1 - Propuesta económica  - Documento tipo de selección abreviada de menor cuantía - versión 3</t>
  </si>
  <si>
    <t>m2</t>
  </si>
  <si>
    <t>un</t>
  </si>
  <si>
    <t>2.1</t>
  </si>
  <si>
    <t>2.2</t>
  </si>
  <si>
    <t>2.3</t>
  </si>
  <si>
    <t>2.4</t>
  </si>
  <si>
    <t>2.5</t>
  </si>
  <si>
    <t>2.6</t>
  </si>
  <si>
    <t>2.7</t>
  </si>
  <si>
    <t>1.1</t>
  </si>
  <si>
    <t>1.2</t>
  </si>
  <si>
    <t>1.3</t>
  </si>
  <si>
    <t>1.4</t>
  </si>
  <si>
    <t>14.1.18</t>
  </si>
  <si>
    <t>m</t>
  </si>
  <si>
    <t>9.12</t>
  </si>
  <si>
    <t>1.5</t>
  </si>
  <si>
    <t>1.6</t>
  </si>
  <si>
    <t>MANTENIMIETO DESAGUES 2" a 6"., incluye manejo rejilla, sondear red sanitaria, reinstalar o cambiar rejilla o rejilla sifón, lo que aplique, hasta dejarlo en correcto funcionamiento</t>
  </si>
  <si>
    <t>12.1.89</t>
  </si>
  <si>
    <t>1.7</t>
  </si>
  <si>
    <t>1.8</t>
  </si>
  <si>
    <t>1.9</t>
  </si>
  <si>
    <t>3.1</t>
  </si>
  <si>
    <t>3.2</t>
  </si>
  <si>
    <t>1.2.27</t>
  </si>
  <si>
    <t>DESCAPOTE. y limpieza, incluye poda malezas, recolección, cargue, descargue y disposición de material, con espesor hasta 20 cm</t>
  </si>
  <si>
    <t>1.3.4</t>
  </si>
  <si>
    <t>m3</t>
  </si>
  <si>
    <t>2.3.22</t>
  </si>
  <si>
    <t>3.1.3</t>
  </si>
  <si>
    <t>HIERRO DE REFUERZO de 60000 PSI, incluye suministro, figurado y colocación. Incluye diseño arqutectonico y estructural</t>
  </si>
  <si>
    <t>kg</t>
  </si>
  <si>
    <t>2.1.13</t>
  </si>
  <si>
    <t>2.2.8</t>
  </si>
  <si>
    <t>2.2.56</t>
  </si>
  <si>
    <t>CONCRETO 3000 PSI o 21 MPA. Viga de cimentación y bases estructura, incluye encofrado y desencofrado, Incluye diseño arqutectonico y estructural. Generar zapatas 0,8 *0,8 m cada 3,00 y viga cimentación 0,3 x 0,30 sobre zapatas</t>
  </si>
  <si>
    <t>5.1</t>
  </si>
  <si>
    <t>CONCRETO VIGAS AEREAS 3000 PSI o 21 MPA OC 21 Mpa, acabado a la vista, aristas en chaflán, 0,15 * 0,20 m, incluye encofrado y desencofrado, diseño arqutectonico y estructural</t>
  </si>
  <si>
    <r>
      <rPr>
        <b/>
        <sz val="9"/>
        <rFont val="Arial"/>
        <family val="2"/>
      </rPr>
      <t xml:space="preserve">NOTA 1: </t>
    </r>
    <r>
      <rPr>
        <sz val="9"/>
        <rFont val="Arial"/>
        <family val="2"/>
      </rPr>
      <t xml:space="preserve"> Se debe tener en cuenta que el PRECIO UNITARIO incluye el valor de A.I.U. </t>
    </r>
  </si>
  <si>
    <r>
      <rPr>
        <b/>
        <sz val="9"/>
        <rFont val="Arial"/>
        <family val="2"/>
      </rPr>
      <t>NOTA 2:</t>
    </r>
    <r>
      <rPr>
        <sz val="9"/>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</si>
  <si>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9"/>
        <rFont val="Arial"/>
        <family val="2"/>
      </rPr>
      <t>NOTA 3:</t>
    </r>
    <r>
      <rPr>
        <sz val="9"/>
        <rFont val="Arial"/>
        <family val="2"/>
      </rPr>
      <t xml:space="preserve"> El A.I.U y su discriminación deben estar en porcentaje (%). </t>
    </r>
  </si>
  <si>
    <t>EXCAVACION MANUAL en material común de 0 - 2 m. de profundidad, sección obligada y afines de talud, incluye cargue, transporte y retiro de sobrantes. Incluye diseño arqutectonico y estructural. Generar zapatas 0,8 *0,8 m cada 3,00 y viga cimentación 0,3 x 0,30 sobre zapatas</t>
  </si>
  <si>
    <t>SOLADOS en concreto de limpieza, F'c 2000 PSI, con espesor de 5 cm.</t>
  </si>
  <si>
    <t>SALIDA ELECTRICA DE ALUMBRADO. con interrupción simple o conmutable y tubería  metálic  MTE, incluye recursos e instalación, salida para la iluminación con caja octogonal metalica e interruptor de encendido, plafon de losa, Lampara led sobreponer minimo 48 w, 14 metros de cableado y tuberia, incrustado a muro o MT. Incluye diseño eléctrico</t>
  </si>
  <si>
    <r>
      <t xml:space="preserve">PINTURA GENERAL, interior o exterior con pintura de primera calidad, sobre columnas, muro, </t>
    </r>
    <r>
      <rPr>
        <b/>
        <sz val="9"/>
        <rFont val="Arial"/>
        <family val="2"/>
      </rPr>
      <t>cielos (barniz en cielo falso de madera machimbrada), bordillos, muros de antepecho</t>
    </r>
    <r>
      <rPr>
        <sz val="9"/>
        <rFont val="Arial"/>
        <family val="2"/>
      </rPr>
      <t>,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r>
  </si>
  <si>
    <t>.</t>
  </si>
  <si>
    <t>4.1</t>
  </si>
  <si>
    <t>4.2</t>
  </si>
  <si>
    <t>4.3</t>
  </si>
  <si>
    <t>4.4</t>
  </si>
  <si>
    <t>4.5</t>
  </si>
  <si>
    <t>4.6</t>
  </si>
  <si>
    <t>4.7</t>
  </si>
  <si>
    <t>4.8</t>
  </si>
  <si>
    <t>4.9</t>
  </si>
  <si>
    <t>53200C0551 REALIZAR MANTENIMIENTO DE LA INFRAESTRUCTURA AEROPORTUARIA DE LAS AREAS A CARGO DE LA AEROCIVIL COMO TORRE ACTUAL Y AREAS ADMINISTRATIVAS EN EL AEROPUERTO DE MONTERÍA</t>
  </si>
  <si>
    <t>LT - TORRE DE CONTROL</t>
  </si>
  <si>
    <t>10.1.23</t>
  </si>
  <si>
    <t>CINTA ANTIDELIZANTE LUMINICA. Para filo de gradas y pisos, con ancho de 5 cm, incluye recursos, e instalación, previo retiro de residuos que eviten la adherencia y preparación de superficie</t>
  </si>
  <si>
    <t>VIDRIO LAMINADO DE SEGURIDAD CON CONTROL SOLAR Y BAJA EMISIVIDAD (Low-E). Mínimo espesor 4+4, vidrio laminado co PVB acústico mas tratamiento antireflejo, puede estar instalado con doble acristalamiento (DVH) para mayor aislamiento. Acogerse a la norma técnica RAC 160 de la Aerocivil, NFPA 415 - Protección contra incendio, Norma  INTECO - Vidrio de seguridad, ASTM C1172-19 Especificación estándar vidrio plano arquitectónico laminado, Incluye desmonte del existente en mal estado, limpieza, perfiles pisavidrio, sellante de humedad, materiales, equipos, mano de obra y demas hasta su correcta instalación y funcionamiento en las ventanas inclunadas de la torre de control, piso superior</t>
  </si>
  <si>
    <t>7.1.24</t>
  </si>
  <si>
    <t>PUERTA EN ALUMINIO anonizado o crudo y vidrio polarizado y cerradura fina doble macho tipo, Incluye recursos, instalación, pulida en filetes y piso por incrustación al mismo y aseo</t>
  </si>
  <si>
    <t>11.1.40</t>
  </si>
  <si>
    <t>DUCHA SENCILLA. Regadera, incluye suministro e instalación, retiro de la existente</t>
  </si>
  <si>
    <t>CAMPANA EXTRACTORA 60 cm. Incluye suministro e instalación e cocina doméstica</t>
  </si>
  <si>
    <t>MANTENIMIENTO DESAGUES 2" a 6"., incluye manejo rejilla, sondear red sanitaria, reinstalar o cambiar rejilla o rejilla sifón, lo que aplique, hasta dejarlo en correcto funcionamiento</t>
  </si>
  <si>
    <t>11.1.9</t>
  </si>
  <si>
    <t>ORINAL DE MURO. Suministro e instalación kit orinal tipo GOTTA EP, valvula push antivandálica de empotrar o fluxómetro de palanca, retiro del anterior en mal estado y resanes en muro punto de instalación</t>
  </si>
  <si>
    <r>
      <t xml:space="preserve">PINTURA GENERAL, interior o exterior con pintura de primera calidad, sobre columnas, muro, </t>
    </r>
    <r>
      <rPr>
        <b/>
        <sz val="9"/>
        <rFont val="Arial"/>
        <family val="2"/>
      </rPr>
      <t xml:space="preserve">cielos (vinilo negro o a preferencia de directivas del aeropuerto),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t>
    </r>
  </si>
  <si>
    <t>11.1.41</t>
  </si>
  <si>
    <t>DISPENSADOR DE PAPEL HIGIENICO INSTITUCIONAL. En acero inoxidable, diámetro minimo 26 cm, incluye suministro e instalación, de ser neceario, retiro del anterior en mal estado y resanes en muro punto de instalación</t>
  </si>
  <si>
    <t>1.10</t>
  </si>
  <si>
    <t>11.1.42</t>
  </si>
  <si>
    <t>DISPENSADOR INSTITUCIONAL JABON LIQUIDO. En acero inoxidable, capacidad minima 1 litro, incluye suministro e instalación, de ser neceario, retiro del anterior en mal estado y resanes en muro punto de instalación</t>
  </si>
  <si>
    <t>1.11</t>
  </si>
  <si>
    <t>11.1.43</t>
  </si>
  <si>
    <t>DISPENSADOR INSTITUCIONAL DE TOALLAS DE PAPEL. De secado manos, en acero inoxidable, incluye suministro e instalación, de ser neceario, retiro del anterior en mal estado y resanes en muro punto de instalación</t>
  </si>
  <si>
    <t>1.12</t>
  </si>
  <si>
    <t>7.1.58</t>
  </si>
  <si>
    <t>TAPA ASIENTO SANITARIO. Incluye retiro del existente</t>
  </si>
  <si>
    <t>Subtotal LT - TORRE DE CONTROL</t>
  </si>
  <si>
    <t>LT - SOPORTE TECNICO</t>
  </si>
  <si>
    <t>5.2.24</t>
  </si>
  <si>
    <t>MURO SISTEMA SECO 11 cm EN LAMINA FIBROCEMENTO DE 8MM CON PELÍCULA ACRÍLICA DOBLE CARA (INC ESTRUCTURA, LAMINA EQUITON, ACCESORIOS Y COMPLEMENTOS), estuco y pintura</t>
  </si>
  <si>
    <t>1.2.34</t>
  </si>
  <si>
    <t>DESMONTE Y RETIRO puertas y ventanas, cuidando su estado,  incluye cargue, marco, transporte y disposición según orientacion de la supervisión</t>
  </si>
  <si>
    <t>2.8</t>
  </si>
  <si>
    <t>2.4.2</t>
  </si>
  <si>
    <t>FILETES Y DILATACIONES, en mortero, estuco y pintura, en sitios donde se desmonte la puerta o ventana</t>
  </si>
  <si>
    <t>ml</t>
  </si>
  <si>
    <t>2.9</t>
  </si>
  <si>
    <t>7.1.32</t>
  </si>
  <si>
    <t>VENTANA ANTIRUIDO en PVC u otro, de dimensiones varias según vanos, incluye suministro e instalación, marco, y vidrio laminado con espesor mínimo de 6 mm color bronce o crudo antireflejo, chapeta de seguridad, diseño en 2 secciones mínimo, marco fijo abajo y luceta de apertura horizontal en parte superior. Presentar previamente el diseño a la supervisión</t>
  </si>
  <si>
    <t>2.10</t>
  </si>
  <si>
    <t>EXCAVACION MANUAL en material común de 0 - 2 m. de profundidad, sección obligada y afines de talud, incluye cargue, transporte y retiro de sobrantes. Incluye diseño arqutectonico y estructural. Brecha para tubería</t>
  </si>
  <si>
    <t>2.11</t>
  </si>
  <si>
    <t>TUBO PVC-S 6".  Incluye suministro e instalación, empalme a caja concreto existente con resanes</t>
  </si>
  <si>
    <t>2.12</t>
  </si>
  <si>
    <t>12.2.89</t>
  </si>
  <si>
    <t>CAMARAS DE INSPECCION EN CONCRETO DE 17.24 Mpa H &gt; = 1.0 m &lt; = 1.5 m. (INC REFUERZO Y AROTAPA), fondo 30 cm por debajo de la cogta batea de la salida, entrada de la tubería en codo sumergido en el nivel del agua para evitar devolución de gases</t>
  </si>
  <si>
    <t>2.13</t>
  </si>
  <si>
    <t>1.4.5</t>
  </si>
  <si>
    <t>LLENOS compactados con material de prestamo común. Incluye diseño arqutectonico y estructural</t>
  </si>
  <si>
    <t>2.14</t>
  </si>
  <si>
    <t>2.15</t>
  </si>
  <si>
    <t>9.9</t>
  </si>
  <si>
    <t>SALIDA ELECTRICA TOMACORRIENTE. general doble 123V  15A con polo a tierra, incluye hasta 14.00 metros cable y tuberia y accesorios, toma doble, incrustado a muro o MT. Incluye diseño eléctrico</t>
  </si>
  <si>
    <t>2.16</t>
  </si>
  <si>
    <t>15.2.9</t>
  </si>
  <si>
    <t>LAMINA ADHESIVO CONTROL SOLAR. Suministor e instalación papel o película adhesiva control solar UV 99, tipo IR 80 %</t>
  </si>
  <si>
    <t>2.17</t>
  </si>
  <si>
    <t>1.12.21</t>
  </si>
  <si>
    <t>DEMOLICION DE ENCHAPE PISO (PISO, INC RETIRO  ACARREO LIBRE 10km), Cerámico u otro y mortero de pega</t>
  </si>
  <si>
    <t>2.18</t>
  </si>
  <si>
    <t>15.1.16</t>
  </si>
  <si>
    <t>BALDOSA EN GRANITO DE MARMOL Nro 2, 33 x 33 cm., incluye mortero de nivelacion 1:5 de 5 cm de espesor, pulido y brillado y varilla de dilatacion cada 3 m. ambos sentidos</t>
  </si>
  <si>
    <t>2.19</t>
  </si>
  <si>
    <t>Subtotal LT - SOPORTE TECNICO</t>
  </si>
  <si>
    <t>LT - AIM</t>
  </si>
  <si>
    <t>3.3</t>
  </si>
  <si>
    <t>3.4</t>
  </si>
  <si>
    <t>3.5</t>
  </si>
  <si>
    <r>
      <t xml:space="preserve">PINTURA GENERAL, interior o exterior con pintura de primera calidad, sobre columnas, muro, </t>
    </r>
    <r>
      <rPr>
        <b/>
        <sz val="9"/>
        <rFont val="Arial"/>
        <family val="2"/>
      </rPr>
      <t xml:space="preserve">cielos (vinilo en cielo falso de fibra mineral, poron o yeso),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</si>
  <si>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Subtotal LT - AIM</t>
  </si>
  <si>
    <t>LT - ADMINISTRACIÓN</t>
  </si>
  <si>
    <t>1.2.15</t>
  </si>
  <si>
    <t>DEMOLICION MURO en ladrillo o bloque o drywall, incluye recursos, cargue, trasnporte y diposición final</t>
  </si>
  <si>
    <t>BOCAPUERTAS EN GRANITO PULIDO, ENC DILATACIONES DE BRONCE. Incluye preparacion con demolicion mortero piso a profundidad del acabado en grano</t>
  </si>
  <si>
    <t>7.1.57</t>
  </si>
  <si>
    <t>EXTRACTOR DE AIRE OLORES. 10", 110 V, rejilla. Incluye apertura vano, filetes, instalación mecánica y eléctrica</t>
  </si>
  <si>
    <t>Subtotal LT - ADMINISTRACIÓN</t>
  </si>
  <si>
    <t>LT - VOR</t>
  </si>
  <si>
    <t>TANQUE ELEVADO</t>
  </si>
  <si>
    <t>5.1.1</t>
  </si>
  <si>
    <t>5.1.2</t>
  </si>
  <si>
    <t>5.1.3</t>
  </si>
  <si>
    <t>5.1.4</t>
  </si>
  <si>
    <t>5.1.5</t>
  </si>
  <si>
    <t>CONCRETO COLUMNAS 3000 PSI o 21 MPA. con altura maxima a 4,00 m., acabado a la vista, aristas en chaflán, 0,25 x 0,25 m,incluye encofrado y desencofrado, diseño arqutectonico y estructural</t>
  </si>
  <si>
    <t>5.1.6</t>
  </si>
  <si>
    <t>5.1.7</t>
  </si>
  <si>
    <t>2.2.39</t>
  </si>
  <si>
    <t>PLACA EN CONCRETO PARA TANQUE ELEVADO e=0.15m FC 21 Mpa. Incluye enconfrado  desencofrado, aristas y filetes rematados en chaflán, concreto a la vista</t>
  </si>
  <si>
    <t>5.1.8</t>
  </si>
  <si>
    <t>11.2.3</t>
  </si>
  <si>
    <t>PUNTO HIDRAULICO. 1/2", salida galvanizada, 2.0 m de tubo regatas y resanes en acabados muros y pisos existentes o fijación con abrazaderas</t>
  </si>
  <si>
    <t>5.1.9</t>
  </si>
  <si>
    <t>11.2.5</t>
  </si>
  <si>
    <t>TUBERIA PVC-P Ø 1/2 " RDE 21 ACUED. Suministro, transporte e instalación de tubería pvc-p Ø1/2" RDE 21 - Presión para abastos. Incluye excavación y/o canche o fijació con abrazaderas, accesorios y todo lo necesario para su correcta instalación y buen funcionamiento</t>
  </si>
  <si>
    <t>5.1.10</t>
  </si>
  <si>
    <t>11.1.23</t>
  </si>
  <si>
    <t>TANQUE  PLASTICO 2000 LTS. Incluye instalación, accesorios hidráulicos, valvula de flotador y todo lo necesario para su correcta instalación y buen funcionamiento</t>
  </si>
  <si>
    <t>5.1.11</t>
  </si>
  <si>
    <t>1.2.43</t>
  </si>
  <si>
    <t>DESMONTE Y RETIRO DE TANQUE ELEVADO. En mal estado. Incluye accesorios y redes de conexión, retiro y disposición final</t>
  </si>
  <si>
    <t>5.1.12</t>
  </si>
  <si>
    <t>5.2</t>
  </si>
  <si>
    <t>CASA EMISORA</t>
  </si>
  <si>
    <t>5.2.1</t>
  </si>
  <si>
    <t>DEMOLICION Y RETIRO PISOS Y ANDENES. incluye recursos, cargue, transporte y diposición final</t>
  </si>
  <si>
    <t>5.2.2</t>
  </si>
  <si>
    <t>5.2.3</t>
  </si>
  <si>
    <t>5.2.4</t>
  </si>
  <si>
    <t>5.2.5</t>
  </si>
  <si>
    <t>CONCRETO 3000 PSI o 21 MPA. Viga de cimentación anden, 0,20 X 0,20, incluye encofrado y desencofrado, Incluye diseño arqutectonico y estructural</t>
  </si>
  <si>
    <t>5.2.6</t>
  </si>
  <si>
    <t>2.1.12</t>
  </si>
  <si>
    <t>SOBRECIMIENTO. Muro bloque de concreto 15x20x40cm 10MPA. Acabado a la vista. Suministro y construcción muro e= 15cms. en bloque de concreto 15*20*40cms., (de primera calidad, dimensiones uniformes y aristas bien terminadas) ranurado o revitado ambas caras, incluye mortero 1:5 para pega, cortes y acarreo de material.  Incluye grouting en concreto e impermeabilzación integral. Incluye diseño arqutectonico y estructural</t>
  </si>
  <si>
    <t>5.2.7</t>
  </si>
  <si>
    <t>10.1.3</t>
  </si>
  <si>
    <t>PISO DURO. andén en concreto de 17.24 Mpa (e=0.10m) , cepillado y ratoneado. Incluye diseño arqutectonico y estructural</t>
  </si>
  <si>
    <t>5.2.8</t>
  </si>
  <si>
    <t>2.4.25</t>
  </si>
  <si>
    <t>REVOQUE con mortero 1:4 en muros, toda altura, asentado con llana metálica. Incluye suministro y transporte de los materiales, fajas, ranuras, filetes y todos los demás elementos necesarios para su correcta construcción.</t>
  </si>
  <si>
    <t>5.2.9</t>
  </si>
  <si>
    <r>
      <t xml:space="preserve">PINTURA GENERAL, interior o exterior con pintura de primera calidad, sobre </t>
    </r>
    <r>
      <rPr>
        <b/>
        <sz val="9"/>
        <rFont val="Arial"/>
        <family val="2"/>
      </rPr>
      <t>columnas, muro, cielos</t>
    </r>
    <r>
      <rPr>
        <sz val="9"/>
        <rFont val="Arial"/>
        <family val="2"/>
      </rPr>
      <t xml:space="preserve"> (vinilo en cielo falso de fibra mineral, poron o yeso),</t>
    </r>
    <r>
      <rPr>
        <b/>
        <sz val="9"/>
        <rFont val="Arial"/>
        <family val="2"/>
      </rPr>
      <t xml:space="preserve"> </t>
    </r>
    <r>
      <rPr>
        <sz val="9"/>
        <rFont val="Arial"/>
        <family val="2"/>
      </rPr>
      <t>bordillos, muros de antepecho, vigas y/o sobre pintura existente, color a definir, en todas las superficies a pintar, se aplicarán cuantas manos de pintura e imprimantes sean necesarios. Incluye todo tipo de resanes y preparación de superficie, puertas, ventanas, arañas pasamanos, es decir sin descontar vanos; Incluye recursos, andamios, acomodación mobiliario y herramienta menor y limpieza, retirar placas y volver a acomodarlas</t>
    </r>
  </si>
  <si>
    <t>5.2.10</t>
  </si>
  <si>
    <t>2.2.17</t>
  </si>
  <si>
    <t>ENCOROZADOS, entre viga cinta y teja, segun espesor de muro y alturas variables entre 0,05 m y 0,20 (mayores se alturas, se trataran como ítems correspondientes a mamposteria, revoque, estuco y pintura), equipos de trabajo en altura, materiales, mano de obra y demas hasta su correcta instalación. Para evitar la entrada de muerciélagos</t>
  </si>
  <si>
    <t>5.2.11</t>
  </si>
  <si>
    <t>8.1.5</t>
  </si>
  <si>
    <t>CIELORRASO ACRÍLICO 120CM X 60CM. Transparente, en areas del cielo raso en los que los pajaros han perforado para retirar la lana de la teja tipo sanduche</t>
  </si>
  <si>
    <t>5.2.12</t>
  </si>
  <si>
    <t>1.4.19</t>
  </si>
  <si>
    <t>RETIRO  MATERIAL SOBRANTE CON CARGUE MANUAL. Escombros y residuos diferentes al terreno y capa vegetal. Incluye recolecció cargue y disposición final</t>
  </si>
  <si>
    <t>5.2.13</t>
  </si>
  <si>
    <t>5.2.14</t>
  </si>
  <si>
    <t>5.2.15</t>
  </si>
  <si>
    <t>5.2.16</t>
  </si>
  <si>
    <t>12.1.1</t>
  </si>
  <si>
    <t>BAJANTE EN TUBERIA  PVC SANITARIA DE 4". Incluye anclaje a muro, prolongación del existente, incrustar en anden antes de su construcción y descargar en terreno</t>
  </si>
  <si>
    <t>5.2.17</t>
  </si>
  <si>
    <t>Subtotal LT - VOR</t>
  </si>
  <si>
    <t>LADO AIRE - CERRAMIENTO PERIMETRAL VOR - ALS</t>
  </si>
  <si>
    <t>6.1</t>
  </si>
  <si>
    <t>6.2</t>
  </si>
  <si>
    <t>1.2.48</t>
  </si>
  <si>
    <t>DESMONTE CERRAMIENTO. en malla eslabonada con altura de 2,5 m. erigida en postes de concreto u otro, incluye, retiro malla, postes de cualquier material y a cualquier distancia, alambre de pua, demolición mortero en punta diamante y viga de antepecho, recolección, transporte y disposición final de residuos</t>
  </si>
  <si>
    <t>6.3</t>
  </si>
  <si>
    <t>1.1.21</t>
  </si>
  <si>
    <t>CERRAMIENTO PROVISIONAL. Utilizando la malla en mal estado que se retire, Incluye madera redonda común, cada 3,0 metros, empotrados en el terreno, Incluye manipulación, almabre de aseguramiento, mano de obra, instalación de manera que les permita realizar las actividades del cerramiento en mejoramiento. (La recolección, transporte y disposición final se paga con el item de DESMONTE DE CERRAMIENTO)</t>
  </si>
  <si>
    <t>6.4</t>
  </si>
  <si>
    <t>EXCAVACION MANUAL en material común de 0 - 2 m. de profundidad, sección obligada y afines de talud.  Incluye retiro de sobrantes</t>
  </si>
  <si>
    <t>6.5</t>
  </si>
  <si>
    <t>2.1.8</t>
  </si>
  <si>
    <t>CONCRETO CICLOPEO. Viga de cimentación, 60 % de concreto y 40 % P  RAJON, 17.24 Mpa (2500 PSI) (BASICO)incluye encofrado y desencofrado, sujeto a diseño arquitectonico y estructural de la entidad</t>
  </si>
  <si>
    <t>6.6</t>
  </si>
  <si>
    <t>HIERRO DE REFUERZO de 60000 PSI, incluye suministro, figurado y colocación, anclaje en cimentación existente, diseño arquitectonico y estructural</t>
  </si>
  <si>
    <t>6.7</t>
  </si>
  <si>
    <t>2.1.7</t>
  </si>
  <si>
    <t>CONCRETO SIMPLE. Cimiento pie amigo concreto 3000 PSI. Sujeto a diseño arquitectonico y estructural de la entidad</t>
  </si>
  <si>
    <t>6.8</t>
  </si>
  <si>
    <t>CONCRETO 3000 PSI o 21 MPA. Viga de antepecho cerramiento, 0,20 x 0,30 m. Incluye encofrado y desencofrado, concreto a la vista, sujeto a diseño arquitectonico y estructural de la entidad</t>
  </si>
  <si>
    <t>6.9</t>
  </si>
  <si>
    <t>13.2.2</t>
  </si>
  <si>
    <t>CERRAMIENTO TIPO. Para seguridad perimetral, en malla galvanizada eslabonada y recubierta en pvc  Cal. 8, malla 2" de 2,0 m de altura, soportado en poste galvanizado de cerramiento 2" calibre 14 (1,9 mm.), colocados cada 2,5 m por 3.00 m. de largo con empotramiento de 0,50 m. en la mamposteria  o muro de antepecho y viga de cimentación, incluye tuberia (Poste, Pie de apoyo y pie de amigo). Cuatro hilos de alambre de pua, tapon superior galvanizado en tubo y accesorios, con aseguramiento de la malla en los postes con platina de fijación de 1/2" x 1/8" x  2,00 de altura, instalada sobre el poste galvanizado de 2” y entre tejida con la malla eslabonada y la fijación se hará utilizando puntos de soldadura entre ojo de malla que garanticen una óptima estabilidad; con tensor superior e inferior, en ángulo metálico 3/4" x 1/8 soldados a los postes verticales y el inferior anclado a la viga de antepecho, ángulos en los que se fijará la malla con varilla lisa ¼” trenzada en los ojos de la malla y soldada la varilla al Angulo, punto a punto entre cada ojo de malla; tratamiento en areas de soldadura con pintura anticorrosiva que aplique y acabado semejante a la tuberia galvanizada, puede ser pintura super aluminio. (según plano en archivo CERRAMIENTOTIPO)</t>
  </si>
  <si>
    <t>6.10</t>
  </si>
  <si>
    <t>2.4.6.1</t>
  </si>
  <si>
    <t>MORTERO PISA MALLA. Punta diamante en mortero 1:4, para anclar la malla al muro de antepecho, incluye alambrones 1/8" de 0,10 m, embebidos en el concreto de la viga de antepecho, cada 0,50 m., para amarre de la malla y confinamiento del mortero</t>
  </si>
  <si>
    <t>6.11</t>
  </si>
  <si>
    <t>6.12</t>
  </si>
  <si>
    <t>13.9.2</t>
  </si>
  <si>
    <t>PUERTA REJA MALLA ESLABONADA. Fabricación e instalación  puerta reja de entrada, dimensiones aproximadas 4,00 m. de ancho y 2,00 m de alto, tubos de pibote en tuberia galv de agua 2", las alas de la puerta van en marco de tubo de cerramiento 2" galvanizada y el de soporte en bisagras en tubo galv de agua 2", internamente la malla va enmarcada en angulo 1" x 1/8" en 2 secciones, malla galvanizada recubierta en pvc calibre 8 ojo 5, incluye 3 pasadores o picaportes, un candado de 2" tipo Yale para intemperie, anticorrosivo y pintura verde o del color del cerramiento, donde lo requiera, y concertina en la parte superior. Un picaporte en cada puerta en varilla 3/4" lisa con 0,50 m. de longitud, que entre en tubo galvanizado y este empotrado en el terreno con mol de concreto de 0,30 de diametro por 0,30 de profundidad, con ojo y sujetador superior para dos posiciones de aseguramiento y el picaporte en el medio tambien en varilla 3/4" liso con oreja para asegurar con el candado</t>
  </si>
  <si>
    <t>6.13</t>
  </si>
  <si>
    <t>1.4.6</t>
  </si>
  <si>
    <t>LLENOS compactados con material de afirmado. Incluye diseño arquitectonico y estructural</t>
  </si>
  <si>
    <t>Subtotal LADO AIRE - CERRAMIENTO PERIMETRAL VOR - ALS: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</si>
</sst>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3" formatCode="_-* #,##0.00_-;\-* #,##0.00_-;_-* &quot;-&quot;??_-;_-@_-"/>
    <numFmt numFmtId="164" formatCode="_-&quot;$&quot;* #,##0.00_-;\-&quot;$&quot;* #,##0.00_-;_-&quot;$&quot;* &quot;-&quot;??_-;_-@_-"/>
    <numFmt numFmtId="165" formatCode="_-* #,##0.00\ &quot;€&quot;_-;\-* #,##0.00\ &quot;€&quot;_-;_-* &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0.0%"/>
    <numFmt numFmtId="181" formatCode="_([$$-240A]\ * #,##0.00_);_([$$-240A]\ * \(#,##0.00\);_([$$-240A]\ * &quot;-&quot;??_);_(@_)"/>
    <numFmt numFmtId="182" formatCode="_([$$-240A]\ * #,##0_);_([$$-240A]\ * \(#,##0\);_([$$-240A]\ * &quot;-&quot;??_);_(@_)"/>
    <numFmt numFmtId="183" formatCode="_-* #,##0.00\ [$€]_-;\-* #,##0.00\ [$€]_-;_-* &quot;-&quot;??\ [$€]_-;_-@_-"/>
    <numFmt numFmtId="184" formatCode="_ [$$-240A]\ * #,##0.00_ ;_ [$$-240A]\ * \-#,##0.00_ ;_ [$$-240A]\ * &quot;-&quot;??_ ;_ @_ "/>
    <numFmt numFmtId="185" formatCode="_ * #,##0_ ;_ * \-#,##0_ ;_ * &quot;-&quot;??_ ;_ @_ "/>
    <numFmt numFmtId="186" formatCode="_-[$$-240A]\ * #,##0.00_ ;_-[$$-240A]\ * \-#,##0.00\ ;_-[$$-240A]\ * &quot;-&quot;??_ ;_-@_ "/>
    <numFmt numFmtId="187" formatCode="_-[$$-240A]* #,##0.00_-;\-[$$-240A]* #,##0.00_-;_-[$$-240A]* &quot;-&quot;??_-;_-@_-"/>
    <numFmt numFmtId="188" formatCode="##0"/>
    <numFmt numFmtId="189" formatCode="0.000"/>
    <numFmt numFmtId="190" formatCode="0.0000"/>
    <numFmt numFmtId="191" formatCode="_-* #,##0\ _P_t_s_-;\-* #,##0\ _P_t_s_-;_-* &quot;-&quot;??\ _P_t_s_-;_-@_-"/>
    <numFmt numFmtId="192" formatCode="0.00%;\-0.00%;&quot;&quot;"/>
    <numFmt numFmtId="193" formatCode="&quot;$&quot;#,##0\ ;\(&quot;$&quot;#,##0\)"/>
    <numFmt numFmtId="194" formatCode="\(0%\)"/>
    <numFmt numFmtId="195" formatCode=";;"/>
    <numFmt numFmtId="196" formatCode="d\ \d\e\ mmmm\ \d\e\ yyyy"/>
    <numFmt numFmtId="197" formatCode="0%;\-0%;&quot;&quot;"/>
    <numFmt numFmtId="198" formatCode="#0&quot;.&quot;000&quot;´&quot;000&quot;.&quot;000"/>
    <numFmt numFmtId="199" formatCode="##0&quot;.&quot;000"/>
    <numFmt numFmtId="200" formatCode="##0&quot;´&quot;000&quot;.&quot;000"/>
    <numFmt numFmtId="201" formatCode="_(&quot;$&quot;\ * #,##0_);_(&quot;$&quot;\ * \(#,##0\);_(&quot;$&quot;\ * &quot;-&quot;??_);_(@_)"/>
    <numFmt numFmtId="202" formatCode="#0&quot;.&quot;"/>
    <numFmt numFmtId="203" formatCode="0.0%;\-0.0%;&quot;&quot;"/>
    <numFmt numFmtId="204" formatCode="_-[$$-240A]\ * #,##0.00_-;\-[$$-240A]\ * #,##0.00_-;_-[$$-240A]\ * &quot;-&quot;??_-;_-@_-"/>
  </numFmts>
  <fonts count="6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sz val="5"/>
      <name val="Arial Narrow"/>
      <family val="2"/>
    </font>
    <font>
      <b/>
      <sz val="10"/>
      <name val="Arial"/>
      <family val="2"/>
    </font>
    <font>
      <b/>
      <sz val="8"/>
      <name val="Arial Narrow"/>
      <family val="2"/>
    </font>
    <font>
      <b/>
      <sz val="10"/>
      <name val="Arial Narrow"/>
      <family val="2"/>
    </font>
    <font>
      <b/>
      <vertAlign val="superscript"/>
      <sz val="8"/>
      <name val="Arial Narrow"/>
      <family val="2"/>
    </font>
    <font>
      <sz val="9"/>
      <name val="Arial Narrow"/>
      <family val="2"/>
    </font>
    <font>
      <sz val="10"/>
      <name val="Geneva"/>
    </font>
    <font>
      <u/>
      <sz val="10"/>
      <color indexed="12"/>
      <name val="Arial"/>
      <family val="2"/>
    </font>
    <font>
      <u/>
      <sz val="10"/>
      <name val="Arial Narrow"/>
      <family val="2"/>
    </font>
    <font>
      <b/>
      <sz val="7"/>
      <name val="Arial Narrow"/>
      <family val="2"/>
    </font>
    <font>
      <b/>
      <sz val="8"/>
      <color rgb="FF595959"/>
      <name val="Arial"/>
      <family val="2"/>
      <charset val="1"/>
    </font>
    <font>
      <sz val="8"/>
      <color rgb="FF595959"/>
      <name val="Arial"/>
      <family val="2"/>
      <charset val="1"/>
    </font>
    <font>
      <b/>
      <sz val="8"/>
      <color theme="1"/>
      <name val="Arial Narrow"/>
      <family val="2"/>
    </font>
    <font>
      <b/>
      <sz val="8"/>
      <name val="Arial"/>
      <family val="2"/>
      <charset val="1"/>
    </font>
    <font>
      <sz val="8"/>
      <name val="Arial"/>
      <family val="2"/>
      <charset val="1"/>
    </font>
    <font>
      <b/>
      <sz val="9"/>
      <color rgb="FF595959"/>
      <name val="Arial"/>
      <family val="2"/>
    </font>
    <font>
      <sz val="9"/>
      <color rgb="FF595959"/>
      <name val="Arial"/>
      <family val="2"/>
    </font>
    <font>
      <sz val="9"/>
      <name val="Arial"/>
      <family val="2"/>
    </font>
    <font>
      <b/>
      <sz val="9"/>
      <name val="Arial"/>
      <family val="2"/>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s>
  <borders count="96">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style="hair">
        <color indexed="64"/>
      </left>
      <right style="thick">
        <color indexed="64"/>
      </right>
      <top style="hair">
        <color indexed="64"/>
      </top>
      <bottom style="hair">
        <color indexed="64"/>
      </bottom>
      <diagonal/>
    </border>
    <border>
      <left style="thick">
        <color indexed="64"/>
      </left>
      <right style="thick">
        <color indexed="64"/>
      </right>
      <top style="hair">
        <color indexed="64"/>
      </top>
      <bottom style="hair">
        <color indexed="64"/>
      </bottom>
      <diagonal/>
    </border>
    <border>
      <left style="thick">
        <color indexed="64"/>
      </left>
      <right style="hair">
        <color indexed="64"/>
      </right>
      <top style="hair">
        <color indexed="64"/>
      </top>
      <bottom style="hair">
        <color indexed="64"/>
      </bottom>
      <diagonal/>
    </border>
    <border>
      <left style="double">
        <color indexed="64"/>
      </left>
      <right/>
      <top style="double">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indexed="64"/>
      </left>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s>
  <cellStyleXfs count="261">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3" fontId="6" fillId="0" borderId="0" applyFont="0" applyFill="0" applyBorder="0" applyAlignment="0" applyProtection="0"/>
    <xf numFmtId="0" fontId="17" fillId="3" borderId="0" applyNumberFormat="0" applyBorder="0" applyAlignment="0" applyProtection="0"/>
    <xf numFmtId="173" fontId="5" fillId="0" borderId="0" applyFont="0" applyFill="0" applyBorder="0" applyAlignment="0" applyProtection="0"/>
    <xf numFmtId="2" fontId="7" fillId="0" borderId="4" applyFont="0" applyBorder="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173" fontId="6" fillId="0" borderId="0" applyFont="0" applyFill="0" applyBorder="0" applyAlignment="0" applyProtection="0"/>
    <xf numFmtId="169" fontId="6" fillId="0" borderId="0" applyFont="0" applyFill="0" applyBorder="0" applyAlignment="0" applyProtection="0"/>
    <xf numFmtId="178"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5" fontId="6" fillId="0" borderId="0" applyFont="0" applyFill="0" applyBorder="0" applyAlignment="0" applyProtection="0"/>
    <xf numFmtId="178" fontId="6" fillId="0" borderId="0" applyFont="0" applyFill="0" applyBorder="0" applyAlignment="0" applyProtection="0"/>
    <xf numFmtId="174" fontId="6" fillId="0" borderId="0" applyFont="0" applyFill="0" applyBorder="0" applyAlignment="0" applyProtection="0"/>
    <xf numFmtId="169" fontId="9" fillId="0" borderId="0" applyFont="0" applyFill="0" applyBorder="0" applyAlignment="0" applyProtection="0"/>
    <xf numFmtId="174" fontId="6" fillId="0" borderId="0" applyFont="0" applyFill="0" applyBorder="0" applyAlignment="0" applyProtection="0"/>
    <xf numFmtId="169" fontId="6" fillId="0" borderId="0" applyFont="0" applyFill="0" applyBorder="0" applyAlignment="0" applyProtection="0"/>
    <xf numFmtId="169" fontId="27" fillId="0" borderId="0" applyFont="0" applyFill="0" applyBorder="0" applyAlignment="0" applyProtection="0"/>
    <xf numFmtId="173"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0"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77" fontId="6" fillId="0" borderId="0" applyFont="0" applyFill="0" applyBorder="0" applyAlignment="0" applyProtection="0"/>
    <xf numFmtId="165" fontId="6" fillId="0" borderId="0" applyFont="0" applyFill="0" applyBorder="0" applyAlignment="0" applyProtection="0"/>
    <xf numFmtId="165"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3"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7" fontId="5" fillId="0" borderId="0" applyFont="0" applyFill="0" applyBorder="0" applyAlignment="0" applyProtection="0"/>
    <xf numFmtId="0" fontId="4" fillId="0" borderId="0"/>
    <xf numFmtId="0" fontId="5"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8" fontId="7" fillId="0" borderId="47">
      <alignment horizontal="right"/>
    </xf>
    <xf numFmtId="188" fontId="7" fillId="0" borderId="47">
      <alignment horizontal="right"/>
    </xf>
    <xf numFmtId="2" fontId="7" fillId="0" borderId="0"/>
    <xf numFmtId="2" fontId="7" fillId="0" borderId="0"/>
    <xf numFmtId="2" fontId="7" fillId="0" borderId="0"/>
    <xf numFmtId="189" fontId="7" fillId="0" borderId="0"/>
    <xf numFmtId="189" fontId="7" fillId="0" borderId="0"/>
    <xf numFmtId="189" fontId="7" fillId="0" borderId="0"/>
    <xf numFmtId="190" fontId="8" fillId="0" borderId="0"/>
    <xf numFmtId="190" fontId="8" fillId="0" borderId="0"/>
    <xf numFmtId="190" fontId="8" fillId="0" borderId="0"/>
    <xf numFmtId="188" fontId="7" fillId="0" borderId="47">
      <alignment horizontal="right"/>
    </xf>
    <xf numFmtId="191" fontId="5" fillId="0" borderId="0">
      <protection locked="0"/>
    </xf>
    <xf numFmtId="3" fontId="33" fillId="0" borderId="0" applyFont="0" applyFill="0" applyBorder="0" applyAlignment="0" applyProtection="0"/>
    <xf numFmtId="192" fontId="5" fillId="0" borderId="0">
      <protection locked="0"/>
    </xf>
    <xf numFmtId="193" fontId="33" fillId="0" borderId="0" applyFont="0" applyFill="0" applyBorder="0" applyAlignment="0" applyProtection="0"/>
    <xf numFmtId="194"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5" fontId="34" fillId="0" borderId="0">
      <protection locked="0"/>
    </xf>
    <xf numFmtId="196"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7" fontId="5" fillId="0" borderId="0">
      <protection locked="0"/>
    </xf>
    <xf numFmtId="197" fontId="5" fillId="0" borderId="0">
      <protection locked="0"/>
    </xf>
    <xf numFmtId="0" fontId="17" fillId="3" borderId="0" applyNumberFormat="0" applyBorder="0" applyAlignment="0" applyProtection="0"/>
    <xf numFmtId="198" fontId="7" fillId="0" borderId="0">
      <alignment horizontal="right"/>
    </xf>
    <xf numFmtId="198" fontId="7" fillId="0" borderId="0">
      <alignment horizontal="right"/>
    </xf>
    <xf numFmtId="198" fontId="7" fillId="0" borderId="0">
      <alignment horizontal="right"/>
    </xf>
    <xf numFmtId="199" fontId="7" fillId="0" borderId="0" applyFont="0" applyFill="0" applyBorder="0" applyAlignment="0">
      <alignment horizontal="center"/>
    </xf>
    <xf numFmtId="199" fontId="7" fillId="0" borderId="0" applyFont="0" applyFill="0" applyBorder="0" applyAlignment="0">
      <alignment horizontal="center"/>
    </xf>
    <xf numFmtId="2" fontId="7" fillId="0" borderId="4" applyFont="0" applyBorder="0"/>
    <xf numFmtId="169" fontId="9"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169" fontId="37" fillId="0" borderId="0" applyFont="0" applyFill="0" applyBorder="0" applyAlignment="0" applyProtection="0"/>
    <xf numFmtId="200" fontId="7" fillId="0" borderId="0">
      <alignment horizontal="right"/>
    </xf>
    <xf numFmtId="200" fontId="7" fillId="0" borderId="0">
      <alignment horizontal="right"/>
    </xf>
    <xf numFmtId="200" fontId="7" fillId="0" borderId="0">
      <alignment horizontal="right"/>
    </xf>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201" fontId="5" fillId="0" borderId="0" applyFont="0" applyFill="0" applyBorder="0" applyAlignment="0" applyProtection="0"/>
    <xf numFmtId="164" fontId="5" fillId="0" borderId="0" applyFont="0" applyFill="0" applyBorder="0" applyAlignment="0" applyProtection="0"/>
    <xf numFmtId="168" fontId="9" fillId="0" borderId="0" applyFont="0" applyFill="0" applyBorder="0" applyAlignment="0" applyProtection="0"/>
    <xf numFmtId="193" fontId="38" fillId="0" borderId="0" applyFont="0" applyFill="0" applyBorder="0" applyAlignment="0" applyProtection="0"/>
    <xf numFmtId="0" fontId="18" fillId="22" borderId="0" applyNumberFormat="0" applyBorder="0" applyAlignment="0" applyProtection="0"/>
    <xf numFmtId="202" fontId="7" fillId="0" borderId="0" applyFont="0" applyFill="0" applyBorder="0" applyAlignment="0">
      <alignment horizontal="center"/>
    </xf>
    <xf numFmtId="202"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203"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7" fontId="5" fillId="0" borderId="52">
      <protection locked="0"/>
    </xf>
    <xf numFmtId="0" fontId="47" fillId="0" borderId="0"/>
    <xf numFmtId="0" fontId="48" fillId="0" borderId="0" applyNumberFormat="0" applyFill="0" applyBorder="0" applyAlignment="0" applyProtection="0">
      <alignment vertical="top"/>
      <protection locked="0"/>
    </xf>
    <xf numFmtId="0" fontId="1" fillId="0" borderId="0"/>
    <xf numFmtId="0" fontId="1" fillId="0" borderId="0"/>
    <xf numFmtId="171" fontId="5" fillId="0" borderId="0" applyFont="0" applyFill="0" applyBorder="0" applyAlignment="0" applyProtection="0"/>
    <xf numFmtId="170" fontId="5" fillId="0" borderId="0" applyFont="0" applyFill="0" applyBorder="0" applyAlignment="0" applyProtection="0"/>
    <xf numFmtId="179" fontId="5" fillId="0" borderId="0" applyFont="0" applyFill="0" applyBorder="0" applyAlignment="0" applyProtection="0"/>
  </cellStyleXfs>
  <cellXfs count="378">
    <xf numFmtId="0" fontId="0" fillId="0" borderId="0" xfId="0"/>
    <xf numFmtId="0" fontId="30" fillId="0" borderId="0" xfId="0" applyFont="1"/>
    <xf numFmtId="0" fontId="30" fillId="0" borderId="14" xfId="0" applyFont="1" applyBorder="1"/>
    <xf numFmtId="0" fontId="31" fillId="0" borderId="11" xfId="0" applyFont="1" applyBorder="1" applyAlignment="1">
      <alignment horizontal="left"/>
    </xf>
    <xf numFmtId="0" fontId="30" fillId="0" borderId="12" xfId="0" applyFont="1" applyBorder="1" applyAlignment="1">
      <alignment horizontal="center"/>
    </xf>
    <xf numFmtId="0" fontId="30" fillId="0" borderId="11" xfId="0" applyFont="1" applyBorder="1" applyAlignment="1">
      <alignment horizontal="left"/>
    </xf>
    <xf numFmtId="0" fontId="30" fillId="0" borderId="12" xfId="0" applyFont="1" applyBorder="1"/>
    <xf numFmtId="0" fontId="30" fillId="0" borderId="11" xfId="0" applyFont="1" applyBorder="1"/>
    <xf numFmtId="0" fontId="30" fillId="0" borderId="53" xfId="0" applyFont="1" applyBorder="1"/>
    <xf numFmtId="0" fontId="30" fillId="0" borderId="54" xfId="0" applyFont="1" applyBorder="1"/>
    <xf numFmtId="0" fontId="30" fillId="0" borderId="11" xfId="0" applyFont="1" applyBorder="1" applyAlignment="1">
      <alignment horizontal="center"/>
    </xf>
    <xf numFmtId="0" fontId="42" fillId="0" borderId="11" xfId="0" applyFont="1" applyBorder="1" applyAlignment="1">
      <alignment horizontal="left"/>
    </xf>
    <xf numFmtId="0" fontId="30" fillId="0" borderId="55" xfId="0" applyFont="1" applyBorder="1"/>
    <xf numFmtId="0" fontId="43" fillId="0" borderId="21" xfId="0" applyFont="1" applyBorder="1"/>
    <xf numFmtId="0" fontId="31" fillId="0" borderId="12" xfId="0" applyFont="1" applyBorder="1"/>
    <xf numFmtId="0" fontId="31" fillId="0" borderId="11" xfId="0" applyFont="1" applyBorder="1"/>
    <xf numFmtId="0" fontId="30" fillId="0" borderId="56" xfId="0" applyFont="1" applyBorder="1"/>
    <xf numFmtId="0" fontId="30" fillId="0" borderId="57" xfId="0" applyFont="1" applyBorder="1"/>
    <xf numFmtId="0" fontId="30" fillId="0" borderId="58" xfId="0" applyFont="1" applyBorder="1"/>
    <xf numFmtId="43" fontId="30" fillId="24" borderId="59" xfId="0" applyNumberFormat="1" applyFont="1" applyFill="1" applyBorder="1"/>
    <xf numFmtId="43" fontId="30" fillId="0" borderId="59" xfId="0" applyNumberFormat="1" applyFont="1" applyBorder="1"/>
    <xf numFmtId="43" fontId="30" fillId="0" borderId="30" xfId="34" applyNumberFormat="1" applyFont="1" applyBorder="1"/>
    <xf numFmtId="9" fontId="30" fillId="0" borderId="18" xfId="94" applyFont="1" applyBorder="1" applyAlignment="1">
      <alignment horizontal="center"/>
    </xf>
    <xf numFmtId="9" fontId="30" fillId="0" borderId="28" xfId="94" applyFont="1" applyBorder="1"/>
    <xf numFmtId="43" fontId="30" fillId="0" borderId="31" xfId="34" applyNumberFormat="1" applyFont="1" applyBorder="1"/>
    <xf numFmtId="9" fontId="30" fillId="0" borderId="23" xfId="94" applyFont="1" applyBorder="1"/>
    <xf numFmtId="43" fontId="30" fillId="0" borderId="22" xfId="34" applyNumberFormat="1" applyFont="1" applyBorder="1"/>
    <xf numFmtId="0" fontId="30" fillId="0" borderId="61" xfId="0" applyFont="1" applyBorder="1"/>
    <xf numFmtId="0" fontId="43" fillId="24" borderId="35" xfId="0" applyFont="1" applyFill="1" applyBorder="1" applyAlignment="1">
      <alignment horizontal="center" wrapText="1"/>
    </xf>
    <xf numFmtId="0" fontId="43" fillId="24" borderId="29" xfId="0" applyFont="1" applyFill="1" applyBorder="1" applyAlignment="1">
      <alignment horizontal="center" wrapText="1"/>
    </xf>
    <xf numFmtId="166" fontId="30" fillId="24" borderId="59" xfId="0" applyNumberFormat="1" applyFont="1" applyFill="1" applyBorder="1"/>
    <xf numFmtId="173" fontId="30" fillId="0" borderId="59" xfId="34" applyFont="1" applyBorder="1"/>
    <xf numFmtId="173" fontId="30" fillId="0" borderId="38" xfId="34" applyFont="1" applyBorder="1"/>
    <xf numFmtId="0" fontId="30" fillId="0" borderId="62" xfId="0" applyFont="1" applyBorder="1"/>
    <xf numFmtId="173" fontId="30" fillId="0" borderId="45" xfId="34" applyFont="1" applyBorder="1" applyAlignment="1">
      <alignment horizontal="center" wrapText="1"/>
    </xf>
    <xf numFmtId="166" fontId="30" fillId="0" borderId="25" xfId="0" applyNumberFormat="1" applyFont="1" applyBorder="1" applyAlignment="1">
      <alignment horizontal="center" wrapText="1"/>
    </xf>
    <xf numFmtId="0" fontId="30" fillId="0" borderId="22" xfId="94" applyNumberFormat="1" applyFont="1" applyBorder="1" applyAlignment="1">
      <alignment horizontal="center"/>
    </xf>
    <xf numFmtId="173" fontId="30" fillId="0" borderId="18" xfId="34" applyFont="1" applyBorder="1" applyAlignment="1">
      <alignment horizontal="center"/>
    </xf>
    <xf numFmtId="0" fontId="30" fillId="0" borderId="22" xfId="0" applyFont="1" applyBorder="1" applyAlignment="1">
      <alignment horizontal="left"/>
    </xf>
    <xf numFmtId="0" fontId="30" fillId="0" borderId="21" xfId="0" applyFont="1" applyBorder="1" applyAlignment="1">
      <alignment horizontal="left"/>
    </xf>
    <xf numFmtId="0" fontId="43" fillId="24" borderId="16" xfId="0" applyFont="1" applyFill="1" applyBorder="1" applyAlignment="1">
      <alignment horizontal="center" wrapText="1"/>
    </xf>
    <xf numFmtId="0" fontId="43" fillId="24" borderId="29" xfId="0" applyFont="1" applyFill="1" applyBorder="1" applyAlignment="1">
      <alignment horizontal="center"/>
    </xf>
    <xf numFmtId="173" fontId="30" fillId="0" borderId="59" xfId="0" applyNumberFormat="1" applyFont="1" applyBorder="1"/>
    <xf numFmtId="173" fontId="30" fillId="0" borderId="30" xfId="34" applyFont="1" applyBorder="1"/>
    <xf numFmtId="2" fontId="30" fillId="0" borderId="18" xfId="0" applyNumberFormat="1" applyFont="1" applyBorder="1" applyAlignment="1">
      <alignment horizontal="center"/>
    </xf>
    <xf numFmtId="2" fontId="30" fillId="0" borderId="22" xfId="0" applyNumberFormat="1" applyFont="1" applyBorder="1" applyAlignment="1">
      <alignment horizontal="center"/>
    </xf>
    <xf numFmtId="0" fontId="43" fillId="24" borderId="35" xfId="0" applyFont="1" applyFill="1" applyBorder="1" applyAlignment="1">
      <alignment horizontal="center"/>
    </xf>
    <xf numFmtId="0" fontId="43" fillId="24" borderId="29" xfId="0" applyFont="1" applyFill="1" applyBorder="1"/>
    <xf numFmtId="173" fontId="30" fillId="0" borderId="40" xfId="34" applyFont="1" applyBorder="1"/>
    <xf numFmtId="0" fontId="30" fillId="0" borderId="20" xfId="0" applyFont="1" applyBorder="1"/>
    <xf numFmtId="2" fontId="30" fillId="0" borderId="18" xfId="0" applyNumberFormat="1" applyFont="1" applyBorder="1"/>
    <xf numFmtId="173" fontId="30" fillId="0" borderId="62" xfId="34" applyFont="1" applyBorder="1"/>
    <xf numFmtId="173" fontId="30" fillId="0" borderId="18" xfId="34" applyFont="1" applyBorder="1"/>
    <xf numFmtId="0" fontId="30" fillId="0" borderId="63" xfId="0" applyFont="1" applyBorder="1"/>
    <xf numFmtId="0" fontId="30" fillId="0" borderId="64" xfId="0" applyFont="1" applyBorder="1"/>
    <xf numFmtId="4" fontId="30" fillId="24" borderId="67" xfId="0" applyNumberFormat="1" applyFont="1" applyFill="1" applyBorder="1" applyAlignment="1">
      <alignment horizontal="center" vertical="center"/>
    </xf>
    <xf numFmtId="0" fontId="30" fillId="24" borderId="67" xfId="0" applyFont="1" applyFill="1" applyBorder="1" applyAlignment="1">
      <alignment horizontal="center" vertical="center"/>
    </xf>
    <xf numFmtId="0" fontId="30" fillId="0" borderId="68" xfId="0" applyFont="1" applyBorder="1"/>
    <xf numFmtId="0" fontId="46" fillId="0" borderId="70" xfId="0" applyFont="1" applyBorder="1" applyAlignment="1">
      <alignment horizontal="center"/>
    </xf>
    <xf numFmtId="0" fontId="46" fillId="0" borderId="54" xfId="0" applyFont="1" applyBorder="1" applyAlignment="1">
      <alignment horizontal="center"/>
    </xf>
    <xf numFmtId="0" fontId="46" fillId="0" borderId="71" xfId="0" applyFont="1" applyBorder="1" applyAlignment="1">
      <alignment horizontal="left"/>
    </xf>
    <xf numFmtId="1" fontId="46" fillId="0" borderId="12" xfId="0" applyNumberFormat="1" applyFont="1" applyBorder="1" applyAlignment="1">
      <alignment horizontal="center" vertical="center"/>
    </xf>
    <xf numFmtId="1" fontId="46" fillId="0" borderId="30" xfId="0" applyNumberFormat="1" applyFont="1" applyBorder="1" applyAlignment="1">
      <alignment horizontal="center" vertical="center"/>
    </xf>
    <xf numFmtId="1" fontId="46" fillId="0" borderId="18" xfId="0" applyNumberFormat="1" applyFont="1" applyBorder="1" applyAlignment="1">
      <alignment horizontal="center" vertical="center"/>
    </xf>
    <xf numFmtId="0" fontId="46" fillId="0" borderId="35" xfId="0" applyFont="1" applyBorder="1" applyAlignment="1">
      <alignment horizontal="center" vertical="center"/>
    </xf>
    <xf numFmtId="0" fontId="46" fillId="0" borderId="29" xfId="0" applyFont="1" applyBorder="1" applyAlignment="1">
      <alignment horizontal="center" vertical="center"/>
    </xf>
    <xf numFmtId="0" fontId="46" fillId="0" borderId="57" xfId="0" applyFont="1" applyBorder="1" applyAlignment="1">
      <alignment horizontal="right" vertical="center"/>
    </xf>
    <xf numFmtId="0" fontId="44" fillId="0" borderId="57" xfId="0" applyFont="1" applyBorder="1" applyAlignment="1">
      <alignment horizontal="center"/>
    </xf>
    <xf numFmtId="0" fontId="30" fillId="0" borderId="58" xfId="0" applyFont="1" applyBorder="1" applyAlignment="1">
      <alignment horizontal="center"/>
    </xf>
    <xf numFmtId="0" fontId="46" fillId="0" borderId="72" xfId="0" applyFont="1" applyBorder="1" applyAlignment="1">
      <alignment vertical="center"/>
    </xf>
    <xf numFmtId="0" fontId="46" fillId="0" borderId="53" xfId="0" applyFont="1" applyBorder="1" applyAlignment="1">
      <alignment vertical="center"/>
    </xf>
    <xf numFmtId="0" fontId="44" fillId="0" borderId="53" xfId="0" applyFont="1" applyBorder="1" applyAlignment="1">
      <alignment horizontal="center"/>
    </xf>
    <xf numFmtId="0" fontId="30" fillId="0" borderId="61" xfId="0" applyFont="1" applyBorder="1" applyAlignment="1">
      <alignment horizontal="center"/>
    </xf>
    <xf numFmtId="0" fontId="30" fillId="0" borderId="22" xfId="0" applyFont="1" applyBorder="1"/>
    <xf numFmtId="0" fontId="30" fillId="0" borderId="27" xfId="0" applyFont="1" applyBorder="1"/>
    <xf numFmtId="0" fontId="30" fillId="0" borderId="31" xfId="0" applyFont="1" applyBorder="1"/>
    <xf numFmtId="0" fontId="30" fillId="0" borderId="22" xfId="0" applyFont="1" applyBorder="1" applyAlignment="1">
      <alignment horizontal="center"/>
    </xf>
    <xf numFmtId="0" fontId="43" fillId="24" borderId="16" xfId="0" applyFont="1" applyFill="1" applyBorder="1" applyAlignment="1">
      <alignment horizontal="center"/>
    </xf>
    <xf numFmtId="0" fontId="43" fillId="24" borderId="17" xfId="0" applyFont="1" applyFill="1" applyBorder="1" applyAlignment="1">
      <alignment horizontal="center" wrapText="1"/>
    </xf>
    <xf numFmtId="0" fontId="43" fillId="24" borderId="44" xfId="0" applyFont="1" applyFill="1" applyBorder="1" applyAlignment="1">
      <alignment horizontal="center"/>
    </xf>
    <xf numFmtId="0" fontId="30" fillId="0" borderId="36" xfId="0" applyFont="1" applyBorder="1"/>
    <xf numFmtId="0" fontId="30" fillId="0" borderId="37" xfId="0" applyFont="1" applyBorder="1"/>
    <xf numFmtId="0" fontId="44" fillId="0" borderId="0" xfId="0" applyFont="1" applyAlignment="1">
      <alignment horizontal="center"/>
    </xf>
    <xf numFmtId="0" fontId="46" fillId="0" borderId="0" xfId="0" applyFont="1" applyAlignment="1">
      <alignment horizontal="right" vertical="center"/>
    </xf>
    <xf numFmtId="0" fontId="31" fillId="0" borderId="0" xfId="0" applyFont="1"/>
    <xf numFmtId="0" fontId="30" fillId="0" borderId="0" xfId="0" applyFont="1" applyAlignment="1">
      <alignment horizontal="center"/>
    </xf>
    <xf numFmtId="0" fontId="30" fillId="0" borderId="0" xfId="0" applyFont="1" applyAlignment="1">
      <alignment horizontal="left"/>
    </xf>
    <xf numFmtId="0" fontId="41" fillId="0" borderId="0" xfId="0" applyFont="1" applyAlignment="1">
      <alignment horizontal="left"/>
    </xf>
    <xf numFmtId="0" fontId="30" fillId="0" borderId="81" xfId="0" applyFont="1" applyBorder="1"/>
    <xf numFmtId="0" fontId="30" fillId="0" borderId="82" xfId="0" applyFont="1" applyBorder="1"/>
    <xf numFmtId="0" fontId="30" fillId="0" borderId="83" xfId="0" applyFont="1" applyBorder="1"/>
    <xf numFmtId="0" fontId="51" fillId="0" borderId="0" xfId="0" applyFont="1" applyAlignment="1">
      <alignment horizontal="left"/>
    </xf>
    <xf numFmtId="0" fontId="52" fillId="0" borderId="0" xfId="0" applyFont="1" applyAlignment="1">
      <alignment horizontal="left"/>
    </xf>
    <xf numFmtId="0" fontId="53" fillId="24" borderId="69" xfId="0" applyFont="1" applyFill="1" applyBorder="1" applyAlignment="1">
      <alignment horizontal="center" vertical="center"/>
    </xf>
    <xf numFmtId="0" fontId="51" fillId="0" borderId="36" xfId="0" applyFont="1" applyBorder="1" applyAlignment="1">
      <alignment horizontal="left"/>
    </xf>
    <xf numFmtId="0" fontId="54" fillId="0" borderId="85" xfId="0" applyFont="1" applyBorder="1" applyAlignment="1">
      <alignment horizontal="left"/>
    </xf>
    <xf numFmtId="0" fontId="55" fillId="0" borderId="85" xfId="0" applyFont="1" applyBorder="1" applyAlignment="1">
      <alignment horizontal="left"/>
    </xf>
    <xf numFmtId="0" fontId="56" fillId="0" borderId="0" xfId="0" applyFont="1" applyAlignment="1">
      <alignment horizontal="left"/>
    </xf>
    <xf numFmtId="0" fontId="57" fillId="0" borderId="0" xfId="0" applyFont="1" applyAlignment="1">
      <alignment horizontal="left"/>
    </xf>
    <xf numFmtId="0" fontId="56" fillId="0" borderId="84" xfId="0" applyFont="1" applyBorder="1" applyAlignment="1">
      <alignment horizontal="left"/>
    </xf>
    <xf numFmtId="0" fontId="58" fillId="0" borderId="84" xfId="0" applyFont="1" applyBorder="1" applyAlignment="1">
      <alignment horizontal="left"/>
    </xf>
    <xf numFmtId="0" fontId="59" fillId="0" borderId="20" xfId="125" applyFont="1" applyBorder="1" applyAlignment="1">
      <alignment horizontal="center" vertical="center" wrapText="1"/>
    </xf>
    <xf numFmtId="0" fontId="58" fillId="0" borderId="33" xfId="134" applyFont="1" applyBorder="1" applyAlignment="1">
      <alignment horizontal="center" vertical="center"/>
    </xf>
    <xf numFmtId="0" fontId="58" fillId="0" borderId="18" xfId="134" applyFont="1" applyBorder="1" applyAlignment="1">
      <alignment horizontal="center" vertical="center"/>
    </xf>
    <xf numFmtId="0" fontId="58" fillId="0" borderId="18" xfId="134" applyFont="1" applyBorder="1" applyAlignment="1">
      <alignment horizontal="left" vertical="center" wrapText="1"/>
    </xf>
    <xf numFmtId="49" fontId="59" fillId="0" borderId="0" xfId="130" applyNumberFormat="1" applyFont="1" applyAlignment="1">
      <alignment horizontal="right" vertical="center"/>
    </xf>
    <xf numFmtId="186" fontId="59" fillId="0" borderId="0" xfId="130" applyNumberFormat="1" applyFont="1" applyAlignment="1">
      <alignment vertical="center"/>
    </xf>
    <xf numFmtId="0" fontId="58" fillId="0" borderId="0" xfId="127" applyFont="1"/>
    <xf numFmtId="0" fontId="58" fillId="0" borderId="0" xfId="127" applyFont="1" applyAlignment="1">
      <alignment horizontal="center"/>
    </xf>
    <xf numFmtId="0" fontId="58" fillId="0" borderId="34" xfId="127" applyFont="1" applyBorder="1" applyAlignment="1">
      <alignment horizontal="left" vertical="center"/>
    </xf>
    <xf numFmtId="180" fontId="58" fillId="0" borderId="16" xfId="128" applyNumberFormat="1" applyFont="1" applyBorder="1" applyAlignment="1">
      <alignment horizontal="center" vertical="center"/>
    </xf>
    <xf numFmtId="0" fontId="59" fillId="0" borderId="16" xfId="127" applyFont="1" applyBorder="1" applyAlignment="1">
      <alignment vertical="center"/>
    </xf>
    <xf numFmtId="0" fontId="59" fillId="0" borderId="17" xfId="127" applyFont="1" applyBorder="1" applyAlignment="1">
      <alignment horizontal="right" vertical="center"/>
    </xf>
    <xf numFmtId="181" fontId="58" fillId="0" borderId="35" xfId="128" applyNumberFormat="1" applyFont="1" applyBorder="1" applyAlignment="1">
      <alignment vertical="center"/>
    </xf>
    <xf numFmtId="0" fontId="58" fillId="0" borderId="0" xfId="125" applyFont="1" applyAlignment="1">
      <alignment horizontal="center" vertical="center"/>
    </xf>
    <xf numFmtId="0" fontId="59" fillId="0" borderId="21" xfId="127" applyFont="1" applyBorder="1" applyAlignment="1">
      <alignment horizontal="left" vertical="center"/>
    </xf>
    <xf numFmtId="9" fontId="58" fillId="0" borderId="22" xfId="128" applyNumberFormat="1" applyFont="1" applyBorder="1" applyAlignment="1">
      <alignment horizontal="center" vertical="center"/>
    </xf>
    <xf numFmtId="181" fontId="58" fillId="0" borderId="22" xfId="128" applyNumberFormat="1" applyFont="1" applyBorder="1" applyAlignment="1">
      <alignment vertical="center"/>
    </xf>
    <xf numFmtId="0" fontId="58" fillId="0" borderId="23" xfId="127" applyFont="1" applyBorder="1" applyAlignment="1">
      <alignment vertical="center"/>
    </xf>
    <xf numFmtId="187" fontId="59" fillId="24" borderId="15" xfId="134" applyNumberFormat="1" applyFont="1" applyFill="1" applyBorder="1" applyAlignment="1">
      <alignment vertical="center"/>
    </xf>
    <xf numFmtId="0" fontId="58" fillId="0" borderId="0" xfId="127" applyFont="1" applyAlignment="1">
      <alignment horizontal="center" vertical="center" wrapText="1"/>
    </xf>
    <xf numFmtId="0" fontId="58" fillId="0" borderId="21" xfId="127" applyFont="1" applyBorder="1" applyAlignment="1">
      <alignment horizontal="left" vertical="center" wrapText="1"/>
    </xf>
    <xf numFmtId="0" fontId="58" fillId="0" borderId="23" xfId="127" applyFont="1" applyBorder="1" applyAlignment="1">
      <alignment horizontal="right" vertical="center"/>
    </xf>
    <xf numFmtId="181" fontId="59" fillId="0" borderId="30" xfId="128" applyNumberFormat="1" applyFont="1" applyBorder="1" applyAlignment="1">
      <alignment vertical="center"/>
    </xf>
    <xf numFmtId="0" fontId="59" fillId="0" borderId="27" xfId="127" applyFont="1" applyBorder="1" applyAlignment="1">
      <alignment horizontal="left" vertical="center"/>
    </xf>
    <xf numFmtId="9" fontId="58" fillId="0" borderId="31" xfId="128" applyNumberFormat="1" applyFont="1" applyBorder="1" applyAlignment="1">
      <alignment horizontal="center" vertical="center"/>
    </xf>
    <xf numFmtId="181" fontId="59" fillId="0" borderId="31" xfId="128" applyNumberFormat="1" applyFont="1" applyBorder="1" applyAlignment="1">
      <alignment vertical="center"/>
    </xf>
    <xf numFmtId="0" fontId="58" fillId="0" borderId="28" xfId="127" applyFont="1" applyBorder="1" applyAlignment="1">
      <alignment vertical="center"/>
    </xf>
    <xf numFmtId="187" fontId="59" fillId="24" borderId="42" xfId="134" applyNumberFormat="1" applyFont="1" applyFill="1" applyBorder="1" applyAlignment="1">
      <alignment vertical="center"/>
    </xf>
    <xf numFmtId="2" fontId="58" fillId="0" borderId="0" xfId="127" applyNumberFormat="1" applyFont="1"/>
    <xf numFmtId="181" fontId="58" fillId="0" borderId="0" xfId="128" applyNumberFormat="1" applyFont="1" applyBorder="1"/>
    <xf numFmtId="39" fontId="59" fillId="0" borderId="0" xfId="128" applyNumberFormat="1" applyFont="1" applyBorder="1" applyAlignment="1">
      <alignment vertical="center"/>
    </xf>
    <xf numFmtId="9" fontId="58" fillId="27" borderId="30" xfId="94" applyFont="1" applyFill="1" applyBorder="1" applyAlignment="1">
      <alignment horizontal="center" vertical="center"/>
    </xf>
    <xf numFmtId="185" fontId="58" fillId="0" borderId="82" xfId="34" applyNumberFormat="1" applyFont="1" applyBorder="1"/>
    <xf numFmtId="0" fontId="58" fillId="0" borderId="0" xfId="256" applyFont="1"/>
    <xf numFmtId="0" fontId="58" fillId="0" borderId="36" xfId="256" applyFont="1" applyBorder="1"/>
    <xf numFmtId="0" fontId="58" fillId="0" borderId="37" xfId="256" applyFont="1" applyBorder="1"/>
    <xf numFmtId="0" fontId="58" fillId="25" borderId="36" xfId="256" applyFont="1" applyFill="1" applyBorder="1"/>
    <xf numFmtId="0" fontId="58" fillId="25" borderId="37" xfId="256" applyFont="1" applyFill="1" applyBorder="1"/>
    <xf numFmtId="0" fontId="58" fillId="25" borderId="0" xfId="256" applyFont="1" applyFill="1"/>
    <xf numFmtId="0" fontId="59" fillId="24" borderId="58" xfId="134" applyFont="1" applyFill="1" applyBorder="1" applyAlignment="1">
      <alignment horizontal="center" vertical="center"/>
    </xf>
    <xf numFmtId="0" fontId="59" fillId="24" borderId="57" xfId="134" applyFont="1" applyFill="1" applyBorder="1" applyAlignment="1">
      <alignment horizontal="center" vertical="center"/>
    </xf>
    <xf numFmtId="0" fontId="59" fillId="24" borderId="57" xfId="134" applyFont="1" applyFill="1" applyBorder="1" applyAlignment="1">
      <alignment vertical="center"/>
    </xf>
    <xf numFmtId="0" fontId="59" fillId="24" borderId="76" xfId="134" applyFont="1" applyFill="1" applyBorder="1" applyAlignment="1">
      <alignment vertical="center"/>
    </xf>
    <xf numFmtId="0" fontId="59" fillId="24" borderId="56" xfId="134" applyFont="1" applyFill="1" applyBorder="1" applyAlignment="1">
      <alignment vertical="center"/>
    </xf>
    <xf numFmtId="0" fontId="58" fillId="0" borderId="32" xfId="134" applyFont="1" applyFill="1" applyBorder="1" applyAlignment="1">
      <alignment horizontal="center" vertical="center"/>
    </xf>
    <xf numFmtId="0" fontId="58" fillId="0" borderId="29" xfId="134" applyFont="1" applyBorder="1" applyAlignment="1">
      <alignment horizontal="center" vertical="center"/>
    </xf>
    <xf numFmtId="0" fontId="58" fillId="0" borderId="29" xfId="134" applyFont="1" applyBorder="1" applyAlignment="1">
      <alignment horizontal="left" vertical="center" wrapText="1"/>
    </xf>
    <xf numFmtId="4" fontId="58" fillId="0" borderId="29" xfId="258" applyNumberFormat="1" applyFont="1" applyBorder="1" applyAlignment="1">
      <alignment vertical="center" wrapText="1"/>
    </xf>
    <xf numFmtId="167" fontId="58" fillId="0" borderId="29" xfId="259" applyNumberFormat="1" applyFont="1" applyBorder="1" applyAlignment="1">
      <alignment horizontal="right" vertical="center" wrapText="1"/>
    </xf>
    <xf numFmtId="167" fontId="58" fillId="0" borderId="35" xfId="259" applyNumberFormat="1" applyFont="1" applyBorder="1" applyAlignment="1">
      <alignment horizontal="right" vertical="center" wrapText="1"/>
    </xf>
    <xf numFmtId="0" fontId="58" fillId="0" borderId="33" xfId="134" applyFont="1" applyFill="1" applyBorder="1" applyAlignment="1">
      <alignment horizontal="center" vertical="center"/>
    </xf>
    <xf numFmtId="4" fontId="58" fillId="0" borderId="18" xfId="258" applyNumberFormat="1" applyFont="1" applyBorder="1" applyAlignment="1">
      <alignment vertical="center" wrapText="1"/>
    </xf>
    <xf numFmtId="167" fontId="58" fillId="0" borderId="18" xfId="259" applyNumberFormat="1" applyFont="1" applyBorder="1" applyAlignment="1">
      <alignment horizontal="right" vertical="center" wrapText="1"/>
    </xf>
    <xf numFmtId="167" fontId="58" fillId="0" borderId="30" xfId="259" applyNumberFormat="1" applyFont="1" applyBorder="1" applyAlignment="1">
      <alignment horizontal="right" vertical="center" wrapText="1"/>
    </xf>
    <xf numFmtId="0" fontId="58" fillId="0" borderId="50" xfId="134" applyFont="1" applyFill="1" applyBorder="1" applyAlignment="1">
      <alignment horizontal="center" vertical="center"/>
    </xf>
    <xf numFmtId="0" fontId="46" fillId="0" borderId="36" xfId="256" applyFont="1" applyBorder="1"/>
    <xf numFmtId="0" fontId="46" fillId="0" borderId="37" xfId="256" applyFont="1" applyBorder="1"/>
    <xf numFmtId="0" fontId="46" fillId="0" borderId="0" xfId="256" applyFont="1"/>
    <xf numFmtId="4" fontId="58" fillId="0" borderId="18" xfId="258" applyNumberFormat="1" applyFont="1" applyFill="1" applyBorder="1" applyAlignment="1">
      <alignment vertical="center" wrapText="1"/>
    </xf>
    <xf numFmtId="167" fontId="58" fillId="0" borderId="18" xfId="259" applyNumberFormat="1" applyFont="1" applyFill="1" applyBorder="1" applyAlignment="1">
      <alignment horizontal="right" vertical="center" wrapText="1"/>
    </xf>
    <xf numFmtId="167" fontId="58" fillId="0" borderId="45" xfId="259" applyNumberFormat="1" applyFont="1" applyFill="1" applyBorder="1" applyAlignment="1">
      <alignment horizontal="right" vertical="center" wrapText="1"/>
    </xf>
    <xf numFmtId="0" fontId="59" fillId="0" borderId="94" xfId="134" applyFont="1" applyBorder="1" applyAlignment="1">
      <alignment horizontal="left" vertical="center"/>
    </xf>
    <xf numFmtId="0" fontId="58" fillId="0" borderId="75" xfId="134" applyFont="1" applyBorder="1" applyAlignment="1">
      <alignment horizontal="center" vertical="center"/>
    </xf>
    <xf numFmtId="0" fontId="58" fillId="0" borderId="75" xfId="134" applyFont="1" applyBorder="1" applyAlignment="1">
      <alignment horizontal="left" vertical="center" wrapText="1"/>
    </xf>
    <xf numFmtId="4" fontId="58" fillId="0" borderId="75" xfId="258" applyNumberFormat="1" applyFont="1" applyBorder="1" applyAlignment="1">
      <alignment vertical="center" wrapText="1"/>
    </xf>
    <xf numFmtId="167" fontId="58" fillId="0" borderId="75" xfId="259" applyNumberFormat="1" applyFont="1" applyBorder="1" applyAlignment="1">
      <alignment horizontal="right" vertical="center" wrapText="1"/>
    </xf>
    <xf numFmtId="176" fontId="59" fillId="0" borderId="74" xfId="258" applyNumberFormat="1" applyFont="1" applyBorder="1" applyAlignment="1">
      <alignment horizontal="right" vertical="center"/>
    </xf>
    <xf numFmtId="0" fontId="58" fillId="0" borderId="18" xfId="256" applyFont="1" applyBorder="1" applyAlignment="1">
      <alignment horizontal="center" vertical="center"/>
    </xf>
    <xf numFmtId="187" fontId="58" fillId="0" borderId="0" xfId="256" applyNumberFormat="1" applyFont="1"/>
    <xf numFmtId="0" fontId="58" fillId="0" borderId="18" xfId="134" applyFont="1" applyBorder="1" applyAlignment="1">
      <alignment horizontal="center" vertical="center" wrapText="1"/>
    </xf>
    <xf numFmtId="204" fontId="58" fillId="0" borderId="0" xfId="127" applyNumberFormat="1" applyFont="1"/>
    <xf numFmtId="0" fontId="58" fillId="0" borderId="18" xfId="134" applyFont="1" applyBorder="1" applyAlignment="1">
      <alignment horizontal="left" vertical="center"/>
    </xf>
    <xf numFmtId="0" fontId="59" fillId="0" borderId="46" xfId="134" applyFont="1" applyBorder="1" applyAlignment="1">
      <alignment horizontal="left" vertical="center"/>
    </xf>
    <xf numFmtId="0" fontId="58" fillId="0" borderId="20" xfId="256" applyFont="1" applyBorder="1"/>
    <xf numFmtId="0" fontId="58" fillId="0" borderId="20" xfId="256" applyFont="1" applyBorder="1" applyAlignment="1">
      <alignment horizontal="center"/>
    </xf>
    <xf numFmtId="4" fontId="58" fillId="0" borderId="20" xfId="258" applyNumberFormat="1" applyFont="1" applyBorder="1" applyAlignment="1">
      <alignment vertical="center" wrapText="1"/>
    </xf>
    <xf numFmtId="176" fontId="59" fillId="0" borderId="40" xfId="258" applyNumberFormat="1" applyFont="1" applyBorder="1" applyAlignment="1">
      <alignment horizontal="right" vertical="center"/>
    </xf>
    <xf numFmtId="0" fontId="59" fillId="24" borderId="13" xfId="134" applyFont="1" applyFill="1" applyBorder="1" applyAlignment="1">
      <alignment horizontal="center" vertical="center"/>
    </xf>
    <xf numFmtId="0" fontId="59" fillId="24" borderId="14" xfId="134" applyFont="1" applyFill="1" applyBorder="1" applyAlignment="1">
      <alignment vertical="center"/>
    </xf>
    <xf numFmtId="0" fontId="59" fillId="24" borderId="95" xfId="134" applyFont="1" applyFill="1" applyBorder="1" applyAlignment="1">
      <alignment vertical="center"/>
    </xf>
    <xf numFmtId="0" fontId="59" fillId="24" borderId="15" xfId="134" applyFont="1" applyFill="1" applyBorder="1" applyAlignment="1">
      <alignment vertical="center"/>
    </xf>
    <xf numFmtId="0" fontId="58" fillId="0" borderId="50" xfId="134" applyFont="1" applyBorder="1" applyAlignment="1">
      <alignment horizontal="center" vertical="center"/>
    </xf>
    <xf numFmtId="0" fontId="59" fillId="0" borderId="13" xfId="134" applyFont="1" applyBorder="1" applyAlignment="1">
      <alignment horizontal="left" vertical="center"/>
    </xf>
    <xf numFmtId="0" fontId="58" fillId="0" borderId="14" xfId="256" applyFont="1" applyBorder="1"/>
    <xf numFmtId="0" fontId="58" fillId="0" borderId="14" xfId="256" applyFont="1" applyBorder="1" applyAlignment="1">
      <alignment horizontal="center"/>
    </xf>
    <xf numFmtId="176" fontId="59" fillId="0" borderId="38" xfId="258" applyNumberFormat="1" applyFont="1" applyBorder="1" applyAlignment="1">
      <alignment horizontal="right" vertical="center"/>
    </xf>
    <xf numFmtId="0" fontId="59" fillId="0" borderId="18" xfId="134" applyFont="1" applyBorder="1" applyAlignment="1">
      <alignment horizontal="left" vertical="center" wrapText="1"/>
    </xf>
    <xf numFmtId="0" fontId="59" fillId="24" borderId="39" xfId="134" applyFont="1" applyFill="1" applyBorder="1" applyAlignment="1">
      <alignment horizontal="center" vertical="center"/>
    </xf>
    <xf numFmtId="0" fontId="59" fillId="24" borderId="41" xfId="134" applyFont="1" applyFill="1" applyBorder="1" applyAlignment="1">
      <alignment vertical="center"/>
    </xf>
    <xf numFmtId="0" fontId="59" fillId="24" borderId="93" xfId="134" applyFont="1" applyFill="1" applyBorder="1" applyAlignment="1">
      <alignment vertical="center"/>
    </xf>
    <xf numFmtId="0" fontId="59" fillId="24" borderId="42" xfId="134" applyFont="1" applyFill="1" applyBorder="1" applyAlignment="1">
      <alignment vertical="center"/>
    </xf>
    <xf numFmtId="167" fontId="58" fillId="0" borderId="45" xfId="259" applyNumberFormat="1" applyFont="1" applyBorder="1" applyAlignment="1">
      <alignment horizontal="right" vertical="center" wrapText="1"/>
    </xf>
    <xf numFmtId="0" fontId="58" fillId="0" borderId="11" xfId="134" applyFont="1" applyBorder="1" applyAlignment="1">
      <alignment horizontal="left" vertical="center"/>
    </xf>
    <xf numFmtId="2" fontId="58" fillId="0" borderId="0" xfId="134" applyNumberFormat="1" applyFont="1" applyBorder="1" applyAlignment="1">
      <alignment horizontal="center" vertical="center"/>
    </xf>
    <xf numFmtId="0" fontId="58" fillId="0" borderId="0" xfId="134" applyFont="1" applyBorder="1" applyAlignment="1">
      <alignment horizontal="left" vertical="center" wrapText="1"/>
    </xf>
    <xf numFmtId="0" fontId="58" fillId="0" borderId="0" xfId="134" applyFont="1" applyBorder="1" applyAlignment="1">
      <alignment horizontal="center" vertical="center"/>
    </xf>
    <xf numFmtId="4" fontId="58" fillId="0" borderId="0" xfId="258" applyNumberFormat="1" applyFont="1" applyBorder="1" applyAlignment="1">
      <alignment vertical="center" wrapText="1"/>
    </xf>
    <xf numFmtId="167" fontId="58" fillId="0" borderId="0" xfId="259" applyNumberFormat="1" applyFont="1" applyBorder="1" applyAlignment="1">
      <alignment horizontal="right" vertical="center" wrapText="1"/>
    </xf>
    <xf numFmtId="176" fontId="59" fillId="0" borderId="12" xfId="258" applyNumberFormat="1" applyFont="1" applyBorder="1" applyAlignment="1">
      <alignment horizontal="right" vertical="center"/>
    </xf>
    <xf numFmtId="0" fontId="58" fillId="0" borderId="36" xfId="127" applyFont="1" applyBorder="1"/>
    <xf numFmtId="0" fontId="58" fillId="0" borderId="37" xfId="127" applyFont="1" applyBorder="1"/>
    <xf numFmtId="0" fontId="59" fillId="0" borderId="34" xfId="227" applyFont="1" applyBorder="1" applyAlignment="1">
      <alignment vertical="center"/>
    </xf>
    <xf numFmtId="0" fontId="58" fillId="0" borderId="16" xfId="227" applyFont="1" applyBorder="1" applyAlignment="1">
      <alignment vertical="center"/>
    </xf>
    <xf numFmtId="0" fontId="58" fillId="0" borderId="26" xfId="227" applyFont="1" applyBorder="1" applyAlignment="1">
      <alignment vertical="center"/>
    </xf>
    <xf numFmtId="182" fontId="58" fillId="0" borderId="37" xfId="127" applyNumberFormat="1" applyFont="1" applyBorder="1"/>
    <xf numFmtId="186" fontId="59" fillId="26" borderId="45" xfId="260" applyNumberFormat="1" applyFont="1" applyFill="1" applyBorder="1" applyAlignment="1">
      <alignment horizontal="center" vertical="center"/>
    </xf>
    <xf numFmtId="184" fontId="58" fillId="0" borderId="37" xfId="127" applyNumberFormat="1" applyFont="1" applyBorder="1"/>
    <xf numFmtId="186" fontId="59" fillId="26" borderId="18" xfId="260" applyNumberFormat="1" applyFont="1" applyFill="1" applyBorder="1" applyAlignment="1">
      <alignment horizontal="center" vertical="center"/>
    </xf>
    <xf numFmtId="0" fontId="58" fillId="0" borderId="81" xfId="127" applyFont="1" applyBorder="1"/>
    <xf numFmtId="0" fontId="58" fillId="0" borderId="82" xfId="256" applyFont="1" applyBorder="1"/>
    <xf numFmtId="0" fontId="58" fillId="0" borderId="82" xfId="256" applyFont="1" applyBorder="1" applyAlignment="1">
      <alignment horizontal="center"/>
    </xf>
    <xf numFmtId="0" fontId="58" fillId="0" borderId="83" xfId="256" applyFont="1" applyBorder="1"/>
    <xf numFmtId="0" fontId="58" fillId="0" borderId="0" xfId="256" applyFont="1" applyAlignment="1">
      <alignment horizontal="center"/>
    </xf>
    <xf numFmtId="185" fontId="58" fillId="0" borderId="0" xfId="34" applyNumberFormat="1" applyFont="1"/>
    <xf numFmtId="0" fontId="58" fillId="26" borderId="21" xfId="256" applyFont="1" applyFill="1" applyBorder="1" applyAlignment="1">
      <alignment horizontal="center" wrapText="1"/>
    </xf>
    <xf numFmtId="0" fontId="58" fillId="26" borderId="22" xfId="256" applyFont="1" applyFill="1" applyBorder="1" applyAlignment="1">
      <alignment horizontal="center" wrapText="1"/>
    </xf>
    <xf numFmtId="0" fontId="58" fillId="26" borderId="55" xfId="256" applyFont="1" applyFill="1" applyBorder="1" applyAlignment="1">
      <alignment horizontal="center" wrapText="1"/>
    </xf>
    <xf numFmtId="0" fontId="58" fillId="0" borderId="89" xfId="256" applyFont="1" applyBorder="1" applyAlignment="1">
      <alignment horizontal="center"/>
    </xf>
    <xf numFmtId="0" fontId="58" fillId="0" borderId="79" xfId="256" applyFont="1" applyBorder="1" applyAlignment="1">
      <alignment horizontal="center"/>
    </xf>
    <xf numFmtId="0" fontId="58" fillId="0" borderId="80" xfId="256" applyFont="1" applyBorder="1" applyAlignment="1">
      <alignment horizontal="center"/>
    </xf>
    <xf numFmtId="0" fontId="56" fillId="0" borderId="86" xfId="0" applyFont="1" applyBorder="1" applyAlignment="1">
      <alignment horizontal="center" wrapText="1"/>
    </xf>
    <xf numFmtId="0" fontId="56" fillId="0" borderId="87" xfId="0" applyFont="1" applyBorder="1" applyAlignment="1">
      <alignment horizontal="center" wrapText="1"/>
    </xf>
    <xf numFmtId="0" fontId="56" fillId="0" borderId="88" xfId="0" applyFont="1" applyBorder="1" applyAlignment="1">
      <alignment horizontal="center" wrapText="1"/>
    </xf>
    <xf numFmtId="0" fontId="59" fillId="0" borderId="58" xfId="257" applyFont="1" applyBorder="1" applyAlignment="1">
      <alignment horizontal="center"/>
    </xf>
    <xf numFmtId="0" fontId="59" fillId="0" borderId="57" xfId="257" applyFont="1" applyBorder="1" applyAlignment="1">
      <alignment horizontal="center"/>
    </xf>
    <xf numFmtId="0" fontId="59" fillId="0" borderId="56" xfId="257" applyFont="1" applyBorder="1" applyAlignment="1">
      <alignment horizontal="center"/>
    </xf>
    <xf numFmtId="0" fontId="58" fillId="0" borderId="11" xfId="257" applyFont="1" applyBorder="1" applyAlignment="1">
      <alignment horizontal="center"/>
    </xf>
    <xf numFmtId="0" fontId="58" fillId="0" borderId="0" xfId="257" applyFont="1" applyBorder="1" applyAlignment="1">
      <alignment horizontal="center"/>
    </xf>
    <xf numFmtId="0" fontId="58" fillId="0" borderId="12" xfId="257" applyFont="1" applyBorder="1" applyAlignment="1">
      <alignment horizontal="center"/>
    </xf>
    <xf numFmtId="0" fontId="59" fillId="27" borderId="32" xfId="256" applyFont="1" applyFill="1" applyBorder="1" applyAlignment="1">
      <alignment horizontal="center" vertical="center" wrapText="1"/>
    </xf>
    <xf numFmtId="0" fontId="59" fillId="27" borderId="29" xfId="256" applyFont="1" applyFill="1" applyBorder="1" applyAlignment="1">
      <alignment horizontal="center" vertical="center" wrapText="1"/>
    </xf>
    <xf numFmtId="0" fontId="59" fillId="27" borderId="35" xfId="256" applyFont="1" applyFill="1" applyBorder="1" applyAlignment="1">
      <alignment horizontal="center" vertical="center" wrapText="1"/>
    </xf>
    <xf numFmtId="0" fontId="59" fillId="27" borderId="33" xfId="256" applyFont="1" applyFill="1" applyBorder="1" applyAlignment="1">
      <alignment horizontal="center" vertical="center" wrapText="1"/>
    </xf>
    <xf numFmtId="0" fontId="59" fillId="27" borderId="18" xfId="256" applyFont="1" applyFill="1" applyBorder="1" applyAlignment="1">
      <alignment horizontal="center" vertical="center" wrapText="1"/>
    </xf>
    <xf numFmtId="0" fontId="59" fillId="27" borderId="30" xfId="256" applyFont="1" applyFill="1" applyBorder="1" applyAlignment="1">
      <alignment horizontal="center" vertical="center" wrapText="1"/>
    </xf>
    <xf numFmtId="0" fontId="59" fillId="24" borderId="13" xfId="134" applyFont="1" applyFill="1" applyBorder="1" applyAlignment="1">
      <alignment horizontal="left" vertical="center"/>
    </xf>
    <xf numFmtId="0" fontId="59" fillId="24" borderId="14" xfId="134" applyFont="1" applyFill="1" applyBorder="1" applyAlignment="1">
      <alignment horizontal="left" vertical="center"/>
    </xf>
    <xf numFmtId="0" fontId="59" fillId="24" borderId="15" xfId="134" applyFont="1" applyFill="1" applyBorder="1" applyAlignment="1">
      <alignment horizontal="left" vertical="center"/>
    </xf>
    <xf numFmtId="0" fontId="59" fillId="25" borderId="32" xfId="134" applyFont="1" applyFill="1" applyBorder="1" applyAlignment="1">
      <alignment horizontal="center" vertical="center" wrapText="1"/>
    </xf>
    <xf numFmtId="0" fontId="59" fillId="25" borderId="46" xfId="134" applyFont="1" applyFill="1" applyBorder="1" applyAlignment="1">
      <alignment horizontal="center" vertical="center" wrapText="1"/>
    </xf>
    <xf numFmtId="0" fontId="59" fillId="25" borderId="29" xfId="134" applyFont="1" applyFill="1" applyBorder="1" applyAlignment="1">
      <alignment horizontal="center" vertical="center" wrapText="1"/>
    </xf>
    <xf numFmtId="0" fontId="59" fillId="25" borderId="20" xfId="134" applyFont="1" applyFill="1" applyBorder="1" applyAlignment="1">
      <alignment horizontal="center" vertical="center" wrapText="1"/>
    </xf>
    <xf numFmtId="0" fontId="59" fillId="0" borderId="29" xfId="125" applyFont="1" applyBorder="1" applyAlignment="1">
      <alignment horizontal="center" vertical="center" wrapText="1"/>
    </xf>
    <xf numFmtId="4" fontId="59" fillId="25" borderId="29" xfId="134" applyNumberFormat="1" applyFont="1" applyFill="1" applyBorder="1" applyAlignment="1">
      <alignment horizontal="center" vertical="center" wrapText="1"/>
    </xf>
    <xf numFmtId="4" fontId="59" fillId="25" borderId="20" xfId="134" applyNumberFormat="1" applyFont="1" applyFill="1" applyBorder="1" applyAlignment="1">
      <alignment horizontal="center" vertical="center" wrapText="1"/>
    </xf>
    <xf numFmtId="4" fontId="59" fillId="25" borderId="35" xfId="134" applyNumberFormat="1" applyFont="1" applyFill="1" applyBorder="1" applyAlignment="1">
      <alignment horizontal="center" vertical="center" wrapText="1"/>
    </xf>
    <xf numFmtId="4" fontId="59" fillId="25" borderId="40" xfId="134" applyNumberFormat="1" applyFont="1" applyFill="1" applyBorder="1" applyAlignment="1">
      <alignment horizontal="center" vertical="center" wrapText="1"/>
    </xf>
    <xf numFmtId="0" fontId="58" fillId="0" borderId="61" xfId="0" applyFont="1" applyBorder="1" applyAlignment="1">
      <alignment horizontal="center" vertical="center" wrapText="1"/>
    </xf>
    <xf numFmtId="0" fontId="58" fillId="0" borderId="53" xfId="0" applyFont="1" applyBorder="1" applyAlignment="1">
      <alignment horizontal="center" vertical="center" wrapText="1"/>
    </xf>
    <xf numFmtId="0" fontId="58" fillId="0" borderId="63" xfId="0" applyFont="1" applyBorder="1" applyAlignment="1">
      <alignment horizontal="center" vertical="center" wrapText="1"/>
    </xf>
    <xf numFmtId="0" fontId="58" fillId="0" borderId="11" xfId="0" applyFont="1" applyBorder="1" applyAlignment="1">
      <alignment horizontal="center" vertical="center" wrapText="1"/>
    </xf>
    <xf numFmtId="0" fontId="58" fillId="0" borderId="0" xfId="0" applyFont="1" applyBorder="1" applyAlignment="1">
      <alignment horizontal="center" vertical="center" wrapText="1"/>
    </xf>
    <xf numFmtId="0" fontId="58" fillId="0" borderId="43" xfId="0" applyFont="1" applyBorder="1" applyAlignment="1">
      <alignment horizontal="center" vertical="center" wrapText="1"/>
    </xf>
    <xf numFmtId="0" fontId="58" fillId="0" borderId="13" xfId="0" applyFont="1" applyBorder="1" applyAlignment="1">
      <alignment horizontal="center" vertical="center" wrapText="1"/>
    </xf>
    <xf numFmtId="0" fontId="58" fillId="0" borderId="14" xfId="0" applyFont="1" applyBorder="1" applyAlignment="1">
      <alignment horizontal="center" vertical="center" wrapText="1"/>
    </xf>
    <xf numFmtId="0" fontId="58" fillId="0" borderId="24" xfId="0" applyFont="1" applyBorder="1" applyAlignment="1">
      <alignment horizontal="center" vertical="center" wrapText="1"/>
    </xf>
    <xf numFmtId="3" fontId="59" fillId="26" borderId="18" xfId="257" applyNumberFormat="1" applyFont="1" applyFill="1" applyBorder="1" applyAlignment="1">
      <alignment horizontal="left" vertical="center"/>
    </xf>
    <xf numFmtId="0" fontId="58" fillId="25" borderId="20" xfId="257" applyFont="1" applyFill="1" applyBorder="1" applyAlignment="1">
      <alignment horizontal="center" vertical="center" wrapText="1"/>
    </xf>
    <xf numFmtId="0" fontId="58" fillId="25" borderId="40" xfId="257" applyFont="1" applyFill="1" applyBorder="1" applyAlignment="1">
      <alignment horizontal="center" vertical="center" wrapText="1"/>
    </xf>
    <xf numFmtId="0" fontId="59" fillId="24" borderId="39" xfId="134" applyFont="1" applyFill="1" applyBorder="1" applyAlignment="1">
      <alignment horizontal="right" vertical="center"/>
    </xf>
    <xf numFmtId="0" fontId="59" fillId="24" borderId="41" xfId="134" applyFont="1" applyFill="1" applyBorder="1" applyAlignment="1">
      <alignment horizontal="right" vertical="center"/>
    </xf>
    <xf numFmtId="0" fontId="59" fillId="24" borderId="51" xfId="134" applyFont="1" applyFill="1" applyBorder="1" applyAlignment="1">
      <alignment horizontal="right" vertical="center"/>
    </xf>
    <xf numFmtId="0" fontId="58" fillId="26" borderId="33" xfId="257" applyFont="1" applyFill="1" applyBorder="1" applyAlignment="1">
      <alignment vertical="center" wrapText="1"/>
    </xf>
    <xf numFmtId="0" fontId="58" fillId="26" borderId="18" xfId="257" applyFont="1" applyFill="1" applyBorder="1" applyAlignment="1">
      <alignment vertical="center" wrapText="1"/>
    </xf>
    <xf numFmtId="3" fontId="59" fillId="26" borderId="25" xfId="257" applyNumberFormat="1" applyFont="1" applyFill="1" applyBorder="1" applyAlignment="1">
      <alignment horizontal="center" vertical="center" wrapText="1"/>
    </xf>
    <xf numFmtId="0" fontId="54" fillId="0" borderId="90" xfId="0" applyFont="1" applyBorder="1" applyAlignment="1">
      <alignment horizontal="center" wrapText="1"/>
    </xf>
    <xf numFmtId="0" fontId="54" fillId="0" borderId="91" xfId="0" applyFont="1" applyBorder="1" applyAlignment="1">
      <alignment horizontal="center" wrapText="1"/>
    </xf>
    <xf numFmtId="0" fontId="54" fillId="0" borderId="92" xfId="0" applyFont="1" applyBorder="1" applyAlignment="1">
      <alignment horizontal="center" wrapText="1"/>
    </xf>
    <xf numFmtId="0" fontId="51" fillId="0" borderId="89" xfId="0" applyFont="1" applyBorder="1" applyAlignment="1">
      <alignment horizontal="center"/>
    </xf>
    <xf numFmtId="0" fontId="51" fillId="0" borderId="79" xfId="0" applyFont="1" applyBorder="1" applyAlignment="1">
      <alignment horizontal="center"/>
    </xf>
    <xf numFmtId="0" fontId="51" fillId="0" borderId="80" xfId="0" applyFont="1" applyBorder="1" applyAlignment="1">
      <alignment horizontal="center"/>
    </xf>
    <xf numFmtId="0" fontId="32" fillId="0" borderId="0" xfId="0" applyFont="1" applyAlignment="1">
      <alignment horizontal="right"/>
    </xf>
    <xf numFmtId="0" fontId="32" fillId="0" borderId="12" xfId="0" applyFont="1" applyBorder="1" applyAlignment="1">
      <alignment horizontal="right"/>
    </xf>
    <xf numFmtId="0" fontId="32" fillId="0" borderId="14" xfId="0" applyFont="1" applyBorder="1" applyAlignment="1">
      <alignment horizontal="right"/>
    </xf>
    <xf numFmtId="0" fontId="32" fillId="0" borderId="15" xfId="0" applyFont="1" applyBorder="1" applyAlignment="1">
      <alignment horizontal="right"/>
    </xf>
    <xf numFmtId="0" fontId="41" fillId="0" borderId="13" xfId="0" applyFont="1" applyBorder="1" applyAlignment="1">
      <alignment horizontal="left"/>
    </xf>
    <xf numFmtId="0" fontId="41" fillId="0" borderId="14" xfId="0" applyFont="1" applyBorder="1" applyAlignment="1">
      <alignment horizontal="left"/>
    </xf>
    <xf numFmtId="0" fontId="42" fillId="0" borderId="11" xfId="0" applyFont="1" applyBorder="1" applyAlignment="1">
      <alignment horizontal="right" vertical="center"/>
    </xf>
    <xf numFmtId="0" fontId="42" fillId="0" borderId="0" xfId="0" applyFont="1" applyAlignment="1">
      <alignment horizontal="right" vertical="center"/>
    </xf>
    <xf numFmtId="0" fontId="42" fillId="0" borderId="11" xfId="0" applyFont="1" applyBorder="1" applyAlignment="1">
      <alignment wrapText="1"/>
    </xf>
    <xf numFmtId="0" fontId="42" fillId="0" borderId="0" xfId="0" applyFont="1" applyAlignment="1">
      <alignment wrapText="1"/>
    </xf>
    <xf numFmtId="0" fontId="42" fillId="0" borderId="12" xfId="0" applyFont="1" applyBorder="1" applyAlignment="1">
      <alignment wrapText="1"/>
    </xf>
    <xf numFmtId="0" fontId="30" fillId="0" borderId="21" xfId="0" applyFont="1" applyBorder="1" applyAlignment="1">
      <alignment horizontal="center"/>
    </xf>
    <xf numFmtId="0" fontId="30" fillId="0" borderId="22" xfId="0" applyFont="1" applyBorder="1" applyAlignment="1">
      <alignment horizontal="center"/>
    </xf>
    <xf numFmtId="0" fontId="30" fillId="0" borderId="55" xfId="0" applyFont="1" applyBorder="1" applyAlignment="1">
      <alignment horizontal="center"/>
    </xf>
    <xf numFmtId="0" fontId="30" fillId="0" borderId="21" xfId="0" applyFont="1" applyBorder="1"/>
    <xf numFmtId="0" fontId="30" fillId="0" borderId="22" xfId="0" applyFont="1" applyBorder="1"/>
    <xf numFmtId="43" fontId="30" fillId="0" borderId="19" xfId="34" applyNumberFormat="1" applyFont="1" applyBorder="1" applyAlignment="1">
      <alignment horizontal="center"/>
    </xf>
    <xf numFmtId="43" fontId="30" fillId="0" borderId="23" xfId="34" applyNumberFormat="1" applyFont="1" applyBorder="1" applyAlignment="1">
      <alignment horizontal="center"/>
    </xf>
    <xf numFmtId="43" fontId="30" fillId="0" borderId="60" xfId="34" applyNumberFormat="1" applyFont="1" applyBorder="1" applyAlignment="1">
      <alignment horizontal="center"/>
    </xf>
    <xf numFmtId="43" fontId="30" fillId="0" borderId="28" xfId="34" applyNumberFormat="1" applyFont="1" applyBorder="1" applyAlignment="1">
      <alignment horizontal="center"/>
    </xf>
    <xf numFmtId="0" fontId="43" fillId="0" borderId="39" xfId="0" applyFont="1" applyBorder="1" applyAlignment="1">
      <alignment horizontal="right"/>
    </xf>
    <xf numFmtId="0" fontId="43" fillId="0" borderId="41" xfId="0" applyFont="1" applyBorder="1" applyAlignment="1">
      <alignment horizontal="right"/>
    </xf>
    <xf numFmtId="0" fontId="43" fillId="0" borderId="42" xfId="0" applyFont="1" applyBorder="1" applyAlignment="1">
      <alignment horizontal="right"/>
    </xf>
    <xf numFmtId="0" fontId="44" fillId="24" borderId="39" xfId="0" applyFont="1" applyFill="1" applyBorder="1" applyAlignment="1">
      <alignment horizontal="right"/>
    </xf>
    <xf numFmtId="0" fontId="44" fillId="24" borderId="41" xfId="0" applyFont="1" applyFill="1" applyBorder="1" applyAlignment="1">
      <alignment horizontal="right"/>
    </xf>
    <xf numFmtId="0" fontId="44" fillId="24" borderId="42" xfId="0" applyFont="1" applyFill="1" applyBorder="1" applyAlignment="1">
      <alignment horizontal="right"/>
    </xf>
    <xf numFmtId="0" fontId="30" fillId="0" borderId="27" xfId="0" applyFont="1" applyBorder="1"/>
    <xf numFmtId="0" fontId="30" fillId="0" borderId="31" xfId="0" applyFont="1" applyBorder="1"/>
    <xf numFmtId="0" fontId="30" fillId="0" borderId="60" xfId="0" applyFont="1" applyBorder="1" applyAlignment="1">
      <alignment horizontal="center"/>
    </xf>
    <xf numFmtId="0" fontId="30" fillId="0" borderId="28" xfId="0" applyFont="1" applyBorder="1" applyAlignment="1">
      <alignment horizontal="center"/>
    </xf>
    <xf numFmtId="0" fontId="43" fillId="24" borderId="34" xfId="0" applyFont="1" applyFill="1" applyBorder="1" applyAlignment="1">
      <alignment horizontal="center"/>
    </xf>
    <xf numFmtId="0" fontId="43" fillId="24" borderId="16" xfId="0" applyFont="1" applyFill="1" applyBorder="1" applyAlignment="1">
      <alignment horizontal="center"/>
    </xf>
    <xf numFmtId="0" fontId="43" fillId="24" borderId="44" xfId="0" applyFont="1" applyFill="1" applyBorder="1" applyAlignment="1">
      <alignment horizontal="center" wrapText="1"/>
    </xf>
    <xf numFmtId="0" fontId="43" fillId="24" borderId="17" xfId="0" applyFont="1" applyFill="1" applyBorder="1" applyAlignment="1">
      <alignment horizontal="center" wrapText="1"/>
    </xf>
    <xf numFmtId="2" fontId="30" fillId="0" borderId="19" xfId="0" applyNumberFormat="1" applyFont="1" applyBorder="1" applyAlignment="1">
      <alignment horizontal="center"/>
    </xf>
    <xf numFmtId="2" fontId="30" fillId="0" borderId="23" xfId="0" applyNumberFormat="1" applyFont="1" applyBorder="1" applyAlignment="1">
      <alignment horizontal="center"/>
    </xf>
    <xf numFmtId="0" fontId="43" fillId="24" borderId="44" xfId="0" applyFont="1" applyFill="1" applyBorder="1" applyAlignment="1">
      <alignment horizontal="center"/>
    </xf>
    <xf numFmtId="0" fontId="43" fillId="24" borderId="17" xfId="0" applyFont="1" applyFill="1" applyBorder="1" applyAlignment="1">
      <alignment horizontal="center"/>
    </xf>
    <xf numFmtId="2" fontId="30" fillId="0" borderId="19" xfId="0" applyNumberFormat="1" applyFont="1" applyBorder="1" applyAlignment="1">
      <alignment horizontal="center" wrapText="1"/>
    </xf>
    <xf numFmtId="2" fontId="30" fillId="0" borderId="23" xfId="0" applyNumberFormat="1" applyFont="1" applyBorder="1" applyAlignment="1">
      <alignment horizontal="center" wrapText="1"/>
    </xf>
    <xf numFmtId="0" fontId="43" fillId="24" borderId="66" xfId="0" applyFont="1" applyFill="1" applyBorder="1" applyAlignment="1">
      <alignment horizontal="center"/>
    </xf>
    <xf numFmtId="0" fontId="43" fillId="24" borderId="65" xfId="0" applyFont="1" applyFill="1" applyBorder="1" applyAlignment="1">
      <alignment horizontal="center"/>
    </xf>
    <xf numFmtId="0" fontId="30" fillId="24" borderId="27" xfId="0" applyFont="1" applyFill="1" applyBorder="1" applyAlignment="1">
      <alignment horizontal="center" vertical="center"/>
    </xf>
    <xf numFmtId="0" fontId="30" fillId="24" borderId="31" xfId="0" applyFont="1" applyFill="1" applyBorder="1" applyAlignment="1">
      <alignment horizontal="center" vertical="center"/>
    </xf>
    <xf numFmtId="0" fontId="30" fillId="24" borderId="68" xfId="0" applyFont="1" applyFill="1" applyBorder="1" applyAlignment="1">
      <alignment horizontal="center" vertical="center"/>
    </xf>
    <xf numFmtId="0" fontId="43" fillId="0" borderId="58" xfId="0" applyFont="1" applyBorder="1" applyAlignment="1">
      <alignment horizontal="left" vertical="center"/>
    </xf>
    <xf numFmtId="0" fontId="43" fillId="0" borderId="57" xfId="0" applyFont="1" applyBorder="1" applyAlignment="1">
      <alignment horizontal="left" vertical="center"/>
    </xf>
    <xf numFmtId="0" fontId="43" fillId="0" borderId="56" xfId="0" applyFont="1" applyBorder="1" applyAlignment="1">
      <alignment horizontal="left" vertical="center"/>
    </xf>
    <xf numFmtId="0" fontId="43" fillId="0" borderId="11" xfId="0" applyFont="1" applyBorder="1" applyAlignment="1">
      <alignment horizontal="left" vertical="center"/>
    </xf>
    <xf numFmtId="0" fontId="43" fillId="0" borderId="0" xfId="0" applyFont="1" applyAlignment="1">
      <alignment horizontal="left" vertical="center"/>
    </xf>
    <xf numFmtId="0" fontId="43" fillId="0" borderId="12" xfId="0" applyFont="1" applyBorder="1" applyAlignment="1">
      <alignment horizontal="left" vertical="center"/>
    </xf>
    <xf numFmtId="0" fontId="43" fillId="0" borderId="13" xfId="0" applyFont="1" applyBorder="1" applyAlignment="1">
      <alignment horizontal="left" vertical="center"/>
    </xf>
    <xf numFmtId="0" fontId="43" fillId="0" borderId="14" xfId="0" applyFont="1" applyBorder="1" applyAlignment="1">
      <alignment horizontal="left" vertical="center"/>
    </xf>
    <xf numFmtId="0" fontId="43" fillId="0" borderId="15" xfId="0" applyFont="1" applyBorder="1" applyAlignment="1">
      <alignment horizontal="left" vertical="center"/>
    </xf>
    <xf numFmtId="0" fontId="30" fillId="0" borderId="28" xfId="0" applyFont="1" applyBorder="1"/>
    <xf numFmtId="0" fontId="30" fillId="0" borderId="60" xfId="0" applyFont="1" applyBorder="1"/>
    <xf numFmtId="2" fontId="30" fillId="0" borderId="60" xfId="0" applyNumberFormat="1" applyFont="1" applyBorder="1" applyAlignment="1">
      <alignment horizontal="center"/>
    </xf>
    <xf numFmtId="2" fontId="30" fillId="0" borderId="28" xfId="0" applyNumberFormat="1" applyFont="1" applyBorder="1" applyAlignment="1">
      <alignment horizontal="center"/>
    </xf>
    <xf numFmtId="0" fontId="30" fillId="0" borderId="19" xfId="0" applyFont="1" applyBorder="1" applyAlignment="1">
      <alignment horizontal="center"/>
    </xf>
    <xf numFmtId="0" fontId="30" fillId="0" borderId="23" xfId="0" applyFont="1" applyBorder="1" applyAlignment="1">
      <alignment horizontal="center"/>
    </xf>
    <xf numFmtId="0" fontId="30" fillId="0" borderId="23" xfId="0" applyFont="1" applyBorder="1"/>
    <xf numFmtId="0" fontId="49" fillId="0" borderId="78" xfId="255" applyFont="1" applyBorder="1" applyAlignment="1" applyProtection="1">
      <alignment horizontal="center"/>
    </xf>
    <xf numFmtId="0" fontId="49" fillId="0" borderId="49" xfId="255" applyFont="1" applyBorder="1" applyAlignment="1" applyProtection="1">
      <alignment horizontal="center"/>
    </xf>
    <xf numFmtId="0" fontId="50" fillId="0" borderId="76" xfId="0" applyFont="1" applyBorder="1" applyAlignment="1">
      <alignment horizontal="center"/>
    </xf>
    <xf numFmtId="0" fontId="50" fillId="0" borderId="57" xfId="0" applyFont="1" applyBorder="1" applyAlignment="1">
      <alignment horizontal="center"/>
    </xf>
    <xf numFmtId="0" fontId="50" fillId="0" borderId="77" xfId="0" applyFont="1" applyBorder="1" applyAlignment="1">
      <alignment horizontal="center"/>
    </xf>
    <xf numFmtId="0" fontId="44" fillId="0" borderId="73" xfId="0" applyFont="1" applyBorder="1" applyAlignment="1">
      <alignment horizontal="center"/>
    </xf>
    <xf numFmtId="0" fontId="44" fillId="0" borderId="0" xfId="0" applyFont="1" applyAlignment="1">
      <alignment horizontal="center"/>
    </xf>
    <xf numFmtId="0" fontId="44" fillId="0" borderId="43" xfId="0" applyFont="1" applyBorder="1" applyAlignment="1">
      <alignment horizontal="center"/>
    </xf>
    <xf numFmtId="0" fontId="43" fillId="0" borderId="73" xfId="0" applyFont="1" applyBorder="1" applyAlignment="1">
      <alignment horizontal="center"/>
    </xf>
    <xf numFmtId="0" fontId="43" fillId="0" borderId="0" xfId="0" applyFont="1" applyAlignment="1">
      <alignment horizontal="center"/>
    </xf>
    <xf numFmtId="0" fontId="43" fillId="0" borderId="43" xfId="0" applyFont="1" applyBorder="1" applyAlignment="1">
      <alignment horizontal="center"/>
    </xf>
    <xf numFmtId="0" fontId="46" fillId="0" borderId="75" xfId="254" applyFont="1" applyBorder="1" applyAlignment="1">
      <alignment horizontal="center" vertical="center"/>
    </xf>
    <xf numFmtId="0" fontId="46" fillId="0" borderId="25" xfId="0" applyFont="1" applyBorder="1" applyAlignment="1">
      <alignment horizontal="center" vertical="center"/>
    </xf>
    <xf numFmtId="0" fontId="53" fillId="24" borderId="34" xfId="0" applyFont="1" applyFill="1" applyBorder="1" applyAlignment="1">
      <alignment horizontal="center" vertical="center" wrapText="1"/>
    </xf>
    <xf numFmtId="0" fontId="53" fillId="24" borderId="16" xfId="0" applyFont="1" applyFill="1" applyBorder="1" applyAlignment="1">
      <alignment horizontal="center" vertical="center" wrapText="1"/>
    </xf>
    <xf numFmtId="0" fontId="53" fillId="24" borderId="26" xfId="0" applyFont="1" applyFill="1" applyBorder="1" applyAlignment="1">
      <alignment horizontal="center" vertical="center" wrapText="1"/>
    </xf>
    <xf numFmtId="0" fontId="46" fillId="0" borderId="74" xfId="254" applyFont="1" applyBorder="1" applyAlignment="1">
      <alignment horizontal="center" vertical="center"/>
    </xf>
    <xf numFmtId="0" fontId="46" fillId="0" borderId="48" xfId="254" applyFont="1" applyBorder="1" applyAlignment="1">
      <alignment horizontal="center" vertical="center"/>
    </xf>
    <xf numFmtId="0" fontId="46" fillId="0" borderId="76" xfId="254" applyFont="1" applyBorder="1" applyAlignment="1">
      <alignment horizontal="center" vertical="center"/>
    </xf>
    <xf numFmtId="0" fontId="46" fillId="0" borderId="57" xfId="254" applyFont="1" applyBorder="1" applyAlignment="1">
      <alignment horizontal="center" vertical="center"/>
    </xf>
    <xf numFmtId="0" fontId="46" fillId="0" borderId="56" xfId="254" applyFont="1" applyBorder="1" applyAlignment="1">
      <alignment horizontal="center" vertical="center"/>
    </xf>
    <xf numFmtId="0" fontId="46" fillId="0" borderId="66" xfId="254" applyFont="1" applyBorder="1" applyAlignment="1">
      <alignment horizontal="center" vertical="center"/>
    </xf>
    <xf numFmtId="0" fontId="46" fillId="0" borderId="54" xfId="254" applyFont="1" applyBorder="1" applyAlignment="1">
      <alignment horizontal="center" vertical="center"/>
    </xf>
    <xf numFmtId="0" fontId="46" fillId="0" borderId="70" xfId="254" applyFont="1" applyBorder="1" applyAlignment="1">
      <alignment horizontal="center" vertical="center"/>
    </xf>
    <xf numFmtId="0" fontId="46" fillId="0" borderId="64" xfId="254" applyFont="1" applyBorder="1" applyAlignment="1">
      <alignment horizontal="center" vertical="center"/>
    </xf>
    <xf numFmtId="0" fontId="46" fillId="0" borderId="53" xfId="254" applyFont="1" applyBorder="1" applyAlignment="1">
      <alignment horizontal="center" vertical="center"/>
    </xf>
    <xf numFmtId="0" fontId="46" fillId="0" borderId="72" xfId="254" applyFont="1" applyBorder="1" applyAlignment="1">
      <alignment horizontal="center" vertical="center"/>
    </xf>
    <xf numFmtId="0" fontId="46" fillId="0" borderId="66" xfId="0" applyFont="1" applyBorder="1" applyAlignment="1">
      <alignment horizontal="center" vertical="center"/>
    </xf>
    <xf numFmtId="0" fontId="46" fillId="0" borderId="54" xfId="0" applyFont="1" applyBorder="1" applyAlignment="1">
      <alignment horizontal="center" vertical="center"/>
    </xf>
    <xf numFmtId="0" fontId="46" fillId="0" borderId="70" xfId="0" applyFont="1" applyBorder="1" applyAlignment="1">
      <alignment horizontal="center" vertical="center"/>
    </xf>
    <xf numFmtId="0" fontId="46" fillId="0" borderId="47" xfId="254" applyFont="1" applyBorder="1" applyAlignment="1">
      <alignment horizontal="center" vertical="center"/>
    </xf>
    <xf numFmtId="173" fontId="30" fillId="0" borderId="19" xfId="34" applyFont="1" applyBorder="1" applyAlignment="1">
      <alignment horizontal="center"/>
    </xf>
    <xf numFmtId="173" fontId="30" fillId="0" borderId="23" xfId="34" applyFont="1" applyBorder="1" applyAlignment="1">
      <alignment horizontal="center"/>
    </xf>
    <xf numFmtId="0" fontId="30" fillId="24" borderId="16" xfId="0" applyFont="1" applyFill="1" applyBorder="1" applyAlignment="1">
      <alignment horizontal="center"/>
    </xf>
    <xf numFmtId="0" fontId="30" fillId="24" borderId="17" xfId="0" applyFont="1" applyFill="1" applyBorder="1" applyAlignment="1">
      <alignment horizontal="center"/>
    </xf>
    <xf numFmtId="0" fontId="32" fillId="27" borderId="18" xfId="0" applyFont="1" applyFill="1" applyBorder="1" applyAlignment="1">
      <alignment horizontal="center" wrapText="1"/>
    </xf>
    <xf numFmtId="0" fontId="44" fillId="0" borderId="73" xfId="0" applyFont="1" applyBorder="1" applyAlignment="1">
      <alignment horizontal="center" vertical="center" wrapText="1"/>
    </xf>
    <xf numFmtId="0" fontId="44" fillId="0" borderId="0" xfId="0" applyFont="1" applyAlignment="1">
      <alignment horizontal="center" vertical="center" wrapText="1"/>
    </xf>
    <xf numFmtId="0" fontId="44" fillId="0" borderId="43" xfId="0" applyFont="1" applyBorder="1" applyAlignment="1">
      <alignment horizontal="center" vertical="center" wrapText="1"/>
    </xf>
    <xf numFmtId="0" fontId="53" fillId="24" borderId="34" xfId="0" applyFont="1" applyFill="1" applyBorder="1" applyAlignment="1">
      <alignment horizontal="center" vertical="center"/>
    </xf>
    <xf numFmtId="0" fontId="53" fillId="24" borderId="26" xfId="0" applyFont="1" applyFill="1" applyBorder="1" applyAlignment="1">
      <alignment horizontal="center" vertical="center"/>
    </xf>
    <xf numFmtId="0" fontId="43" fillId="0" borderId="58" xfId="0" applyFont="1" applyBorder="1" applyAlignment="1" applyProtection="1">
      <alignment horizontal="center"/>
      <protection locked="0"/>
    </xf>
    <xf numFmtId="0" fontId="43" fillId="0" borderId="57" xfId="0" applyFont="1" applyBorder="1" applyAlignment="1" applyProtection="1">
      <alignment horizontal="center"/>
      <protection locked="0"/>
    </xf>
    <xf numFmtId="0" fontId="43" fillId="0" borderId="56" xfId="0" applyFont="1" applyBorder="1" applyAlignment="1" applyProtection="1">
      <alignment horizontal="center"/>
      <protection locked="0"/>
    </xf>
    <xf numFmtId="0" fontId="30" fillId="0" borderId="19" xfId="0" applyFont="1" applyBorder="1"/>
  </cellXfs>
  <cellStyles count="261">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Hipervínculo" xfId="255" builtinId="8"/>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4"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 6" xfId="258" xr:uid="{1D206AA2-930E-447C-8E02-35CFDCE0E06D}"/>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0" xr:uid="{C7852786-1452-474E-8163-7C6713E7D018}"/>
    <cellStyle name="MILLONES" xfId="208" xr:uid="{00000000-0005-0000-0000-000088000000}"/>
    <cellStyle name="MILLONES 2" xfId="209" xr:uid="{00000000-0005-0000-0000-000089000000}"/>
    <cellStyle name="MILLONES_PRESUPUESTO FASE III ABR-2015 Rev3" xfId="210" xr:uid="{00000000-0005-0000-0000-00008A000000}"/>
    <cellStyle name="Moneda 10 2" xfId="60" xr:uid="{00000000-0005-0000-0000-00008B000000}"/>
    <cellStyle name="Moneda 2" xfId="61" xr:uid="{00000000-0005-0000-0000-00008C000000}"/>
    <cellStyle name="Moneda 2 10" xfId="211" xr:uid="{00000000-0005-0000-0000-00008D000000}"/>
    <cellStyle name="Moneda 2 11" xfId="212" xr:uid="{00000000-0005-0000-0000-00008E000000}"/>
    <cellStyle name="Moneda 2 12" xfId="213" xr:uid="{00000000-0005-0000-0000-00008F000000}"/>
    <cellStyle name="Moneda 2 13" xfId="259" xr:uid="{81D2815A-3709-433A-8BE0-A17E5788092A}"/>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3" xfId="65" xr:uid="{00000000-0005-0000-0000-000094000000}"/>
    <cellStyle name="Moneda 2 2 4" xfId="66" xr:uid="{00000000-0005-0000-0000-000095000000}"/>
    <cellStyle name="Moneda 2 2 5" xfId="67" xr:uid="{00000000-0005-0000-0000-000096000000}"/>
    <cellStyle name="Moneda 2 2_APU´S_NO_PREVISTOS (1)" xfId="214" xr:uid="{00000000-0005-0000-0000-000097000000}"/>
    <cellStyle name="Moneda 2 3" xfId="68"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69" xr:uid="{00000000-0005-0000-0000-0000A0000000}"/>
    <cellStyle name="Moneda 4" xfId="222" xr:uid="{00000000-0005-0000-0000-0000A1000000}"/>
    <cellStyle name="Monetario0" xfId="223" xr:uid="{00000000-0005-0000-0000-0000A2000000}"/>
    <cellStyle name="Neutral" xfId="70" builtinId="28" customBuiltin="1"/>
    <cellStyle name="Neutral 2" xfId="71"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4"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7" xr:uid="{00000000-0005-0000-0000-0000B2000000}"/>
    <cellStyle name="Normal 2 2 3" xfId="228" xr:uid="{00000000-0005-0000-0000-0000B3000000}"/>
    <cellStyle name="Normal 2 3" xfId="79" xr:uid="{00000000-0005-0000-0000-0000B4000000}"/>
    <cellStyle name="Normal 2 3 2" xfId="229"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57" xr:uid="{780AF1D8-9399-4EB0-B436-D80C06AFC972}"/>
    <cellStyle name="Normal 3 2" xfId="89" xr:uid="{00000000-0005-0000-0000-0000C0000000}"/>
    <cellStyle name="Normal 3 2 2" xfId="127" xr:uid="{00000000-0005-0000-0000-0000C1000000}"/>
    <cellStyle name="Normal 3 3" xfId="230" xr:uid="{00000000-0005-0000-0000-0000C2000000}"/>
    <cellStyle name="Normal 3 4" xfId="256" xr:uid="{04DD0B5D-A4E8-4CF7-8C53-A57C703FFDAD}"/>
    <cellStyle name="Normal 3_APU´S_NO_PREVISTOS (1)" xfId="231" xr:uid="{00000000-0005-0000-0000-0000C3000000}"/>
    <cellStyle name="Normal 4" xfId="90" xr:uid="{00000000-0005-0000-0000-0000C4000000}"/>
    <cellStyle name="Normal 4 2" xfId="91"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rmal_modelo ACTA OBRA y MODIFICACION" xfId="254" xr:uid="{00000000-0005-0000-0000-0000CE000000}"/>
    <cellStyle name="Normal_PTO OFICIAL PREPLIEGO (CORREGIDO) 2" xfId="130" xr:uid="{00000000-0005-0000-0000-0000CF000000}"/>
    <cellStyle name="Notas 2" xfId="92" xr:uid="{00000000-0005-0000-0000-0000D0000000}"/>
    <cellStyle name="Notas 3" xfId="238" xr:uid="{00000000-0005-0000-0000-0000D1000000}"/>
    <cellStyle name="Percent" xfId="239" xr:uid="{00000000-0005-0000-0000-0000D2000000}"/>
    <cellStyle name="Porcentaje" xfId="94" builtinId="5"/>
    <cellStyle name="Porcentaje 2" xfId="240" xr:uid="{00000000-0005-0000-0000-0000D4000000}"/>
    <cellStyle name="Porcentaje 3" xfId="93"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4"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5" xr:uid="{00000000-0005-0000-0000-0000EF000000}"/>
    <cellStyle name="Salida 2" xfId="115" xr:uid="{00000000-0005-0000-0000-0000F0000000}"/>
    <cellStyle name="Salida 3" xfId="246" xr:uid="{00000000-0005-0000-0000-0000F1000000}"/>
    <cellStyle name="Texto de advertencia 2" xfId="116" xr:uid="{00000000-0005-0000-0000-0000F2000000}"/>
    <cellStyle name="Texto de advertencia 3" xfId="247" xr:uid="{00000000-0005-0000-0000-0000F3000000}"/>
    <cellStyle name="Texto explicativo 2" xfId="117" xr:uid="{00000000-0005-0000-0000-0000F4000000}"/>
    <cellStyle name="Texto explicativo 3" xfId="248" xr:uid="{00000000-0005-0000-0000-0000F5000000}"/>
    <cellStyle name="Título 1 2" xfId="118" xr:uid="{00000000-0005-0000-0000-0000F6000000}"/>
    <cellStyle name="Título 1 3" xfId="249" xr:uid="{00000000-0005-0000-0000-0000F7000000}"/>
    <cellStyle name="Título 2 2" xfId="119" xr:uid="{00000000-0005-0000-0000-0000F8000000}"/>
    <cellStyle name="Título 2 3" xfId="250" xr:uid="{00000000-0005-0000-0000-0000F9000000}"/>
    <cellStyle name="Título 3 2" xfId="120" xr:uid="{00000000-0005-0000-0000-0000FA000000}"/>
    <cellStyle name="Título 3 3" xfId="251" xr:uid="{00000000-0005-0000-0000-0000FB000000}"/>
    <cellStyle name="Título 4" xfId="121" xr:uid="{00000000-0005-0000-0000-0000FC000000}"/>
    <cellStyle name="Título 5" xfId="252" xr:uid="{00000000-0005-0000-0000-0000FD000000}"/>
    <cellStyle name="Total" xfId="122" builtinId="25" customBuiltin="1"/>
    <cellStyle name="Total 2" xfId="123"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4.xml"/><Relationship Id="rId117" Type="http://schemas.openxmlformats.org/officeDocument/2006/relationships/theme" Target="theme/theme1.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47" Type="http://schemas.openxmlformats.org/officeDocument/2006/relationships/externalLink" Target="externalLinks/externalLink45.xml"/><Relationship Id="rId63" Type="http://schemas.openxmlformats.org/officeDocument/2006/relationships/externalLink" Target="externalLinks/externalLink61.xml"/><Relationship Id="rId68" Type="http://schemas.openxmlformats.org/officeDocument/2006/relationships/externalLink" Target="externalLinks/externalLink66.xml"/><Relationship Id="rId84" Type="http://schemas.openxmlformats.org/officeDocument/2006/relationships/externalLink" Target="externalLinks/externalLink82.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customXml" Target="../customXml/item3.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sharedStrings" Target="sharedStrings.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calcChain" Target="calcChain.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customXml" Target="../customXml/item1.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customXml" Target="../customXml/item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209552</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209552</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2" Type="http://schemas.microsoft.com/office/2019/04/relationships/externalLinkLongPath" Target="https://cceficiente.sharepoint.com/Users/Administrador/Desktop/AMV03NARI&#209;O%20ACTUAL/PRESUPUESTOS/Ruta%201702/PRESENTACI&#211;N%20BOGOT&#193;_RUTA%201702_26%20MARZO%202012/a%20%20aaInformaci&#243;n%20GRUPO%204/A%20MInformes%20Mensuales/Informe%20de%20estado%20vial%20ene/aCCIDENTES%20DE%201995%20-%201996.xls?7C10C0C8" TargetMode="External"/><Relationship Id="rId1" Type="http://schemas.openxmlformats.org/officeDocument/2006/relationships/externalLinkPath" Target="file:///\\7C10C0C8\aCCIDENTES%20DE%201995%20-%201996.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2" Type="http://schemas.microsoft.com/office/2019/04/relationships/externalLinkLongPath" Target="https://cceficiente.sharepoint.com/Users/TRAMO%20III/Desktop/Nueva%20carpeta/Documents%20and%20Settings/Adolfo%20Leon/Mis%20documentos/Mis%20documentos/ACTA%20No%2040/ACTA%20No36/CONSORCIO%20acta%20No35/Mis%20documentos/WINDOWS/TEMP/RELACI~1.XLS?92870375" TargetMode="External"/><Relationship Id="rId1" Type="http://schemas.openxmlformats.org/officeDocument/2006/relationships/externalLinkPath" Target="file:///\\92870375\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cceficiente.sharepoint.com/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CONTR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 val="Hoja1 (2)"/>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 val="Hoja1"/>
      <sheetName val="$_Directo"/>
      <sheetName val="prog_"/>
      <sheetName val="C21_G115"/>
      <sheetName val="original_sist"/>
      <sheetName val="1"/>
      <sheetName val="1. MODELO 60KB"/>
      <sheetName val="Modelo Financiero Determ. "/>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CURVA S"/>
      <sheetName val="mto.electr."/>
      <sheetName val="Tabla5"/>
      <sheetName val="Com-MEC"/>
      <sheetName val="Curva &quot;S&quot; General"/>
      <sheetName val="steel"/>
      <sheetName val="1. MODELO 60KB"/>
      <sheetName val="civ_roma"/>
      <sheetName val="EQUIPOS"/>
      <sheetName val="M.O."/>
      <sheetName val="MATERIALES"/>
      <sheetName val="MAQUINARIA"/>
      <sheetName val="calculation"/>
      <sheetName val="MOD-DEV.XLS"/>
      <sheetName val="CURVA_S"/>
      <sheetName val="mto_electr_"/>
      <sheetName val="Curva_&quot;S&quot;_General"/>
      <sheetName val="1__MODELO_60KB"/>
      <sheetName val="CURVA_S1"/>
      <sheetName val="mto_electr_1"/>
      <sheetName val="Curva_&quot;S&quot;_General1"/>
      <sheetName val="1__MODELO_60KB1"/>
      <sheetName val="data"/>
      <sheetName val="LISTA DE LAS MACROS "/>
      <sheetName val="API93"/>
      <sheetName val="SABANA"/>
      <sheetName val="RESUMEN"/>
      <sheetName val="Proforma Guia"/>
      <sheetName val="M_O_"/>
      <sheetName val="BDD Operadores"/>
      <sheetName val="Hoja6"/>
      <sheetName val="Suministros"/>
      <sheetName val="Recursos HH"/>
      <sheetName val="Recursos HE"/>
      <sheetName val="Transporte"/>
      <sheetName val="RES GASOL"/>
      <sheetName val="POZOS"/>
      <sheetName val="BHA"/>
      <sheetName val="PDM RUN"/>
      <sheetName val="EQUIPOS CIVILES"/>
      <sheetName val="MI"/>
      <sheetName val="DATOS"/>
      <sheetName val="Data Tables"/>
      <sheetName val="Company"/>
      <sheetName val="Pilares e iniciativas"/>
      <sheetName val="Datos_P"/>
      <sheetName val="cuentas"/>
      <sheetName val="Wind Loads"/>
      <sheetName val="Tablas"/>
      <sheetName val="Fab. 15"/>
      <sheetName val="Comparativa"/>
      <sheetName val="resoc"/>
      <sheetName val="Datos-No imprimir"/>
      <sheetName val="Reaj. (CHAL.)"/>
      <sheetName val="Flota"/>
      <sheetName val="SC"/>
      <sheetName val="Civil"/>
      <sheetName val="A_A310"/>
      <sheetName val="A_G105"/>
      <sheetName val="A_G200"/>
      <sheetName val="PS P-514"/>
      <sheetName val="E21"/>
      <sheetName val="main"/>
      <sheetName val="59y22%"/>
      <sheetName val="Tabla"/>
      <sheetName val="Sheet1"/>
      <sheetName val="rencst0599"/>
      <sheetName val="Curva S Llanos"/>
      <sheetName val="Page 2"/>
      <sheetName val="Tables"/>
      <sheetName val="Heads"/>
      <sheetName val="Note"/>
      <sheetName val="Curves"/>
      <sheetName val="Dbase"/>
      <sheetName val="Títulos"/>
      <sheetName val="cantidades pH3"/>
      <sheetName val="HOJA DE COSTOS"/>
      <sheetName val="LISTAS DESPLEGABLES"/>
      <sheetName val="DIAM TUB"/>
      <sheetName val="HERRAM"/>
      <sheetName val="PxQ 2006"/>
      <sheetName val="ZONAS 1 - 2 - 3"/>
      <sheetName val="Especificaciones  "/>
      <sheetName val="Resultados"/>
      <sheetName val="RESINV"/>
      <sheetName val="PORTADA"/>
      <sheetName val="GENERALIDADES"/>
      <sheetName val="CAPEX"/>
      <sheetName val="INST"/>
      <sheetName val="CRUDOS"/>
      <sheetName val="Formato"/>
      <sheetName val="DETALLE"/>
      <sheetName val="Basededatos"/>
      <sheetName val="SALARIOS"/>
      <sheetName val="Resumen tarifas PERSONAL"/>
      <sheetName val="Tabla de Salarios"/>
      <sheetName val="Tarifas EQUIPOS"/>
      <sheetName val="Hoja3"/>
      <sheetName val="PERSONAL"/>
      <sheetName val="DATOS_PIMS"/>
      <sheetName val="API - 21827"/>
      <sheetName val="Resumen_Act.19"/>
      <sheetName val="ACT. PARC. RB-935"/>
      <sheetName val="RB-935"/>
      <sheetName val="ACT. PARC. RB-245"/>
      <sheetName val="RB-245"/>
      <sheetName val="ACT. PARC. RB-292"/>
      <sheetName val="RB-292"/>
      <sheetName val="ACT. PARC. RB-770"/>
      <sheetName val="RB-770"/>
      <sheetName val="ACT. PARC. RB-442"/>
      <sheetName val="RB-442"/>
      <sheetName val="ACT. PARC. RB-083"/>
      <sheetName val="RB-083"/>
      <sheetName val="ACT. PARC. RB-1"/>
      <sheetName val="RB-1"/>
      <sheetName val="ACT. PARC. RB-2"/>
      <sheetName val="RB-2"/>
      <sheetName val="ACT. PARC. RB-3"/>
      <sheetName val="RB-3"/>
      <sheetName val="ACT. PARC. RB-4"/>
      <sheetName val="RB-4"/>
      <sheetName val="CURVA_S2"/>
      <sheetName val="mto_electr_2"/>
      <sheetName val="Curva_&quot;S&quot;_General2"/>
      <sheetName val="M_O_1"/>
      <sheetName val="1__MODELO_60KB2"/>
      <sheetName val="MOD-DEV_XLS"/>
      <sheetName val="LISTA_DE_LAS_MACROS_"/>
      <sheetName val="Proforma_Guia"/>
      <sheetName val="BDD_Operadores"/>
      <sheetName val="Recursos_HH"/>
      <sheetName val="Recursos_HE"/>
      <sheetName val="RES_GASOL"/>
      <sheetName val="PDM_RUN"/>
      <sheetName val="EQUIPOS_CIVILES"/>
      <sheetName val="Data_Tables"/>
      <sheetName val="Pilares_e_iniciativas"/>
      <sheetName val="Wind_Loads"/>
      <sheetName val="Fab__15"/>
      <sheetName val="Datos-No_imprimir"/>
      <sheetName val="Reaj__(CHAL_)"/>
      <sheetName val="PS_P-514"/>
      <sheetName val="Curva_S_Llanos"/>
      <sheetName val="Page_2"/>
      <sheetName val="HOJA_DE_COSTOS"/>
      <sheetName val="LISTAS_DESPLEGABLES"/>
      <sheetName val="DIAM_TUB"/>
      <sheetName val="cantidades_pH3"/>
      <sheetName val="PxQ_2006"/>
      <sheetName val="ZONAS_1_-_2_-_3"/>
      <sheetName val="Especificaciones__"/>
      <sheetName val="Datos_C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BD"/>
      <sheetName val="Aprobado 2019"/>
      <sheetName val="Hoja1"/>
      <sheetName val="AUX"/>
      <sheetName val="MARCO"/>
      <sheetName val="Informe díario"/>
      <sheetName val="CURVA_S3"/>
      <sheetName val="mto_electr_3"/>
      <sheetName val="Curva_&quot;S&quot;_General3"/>
      <sheetName val="M_O_2"/>
      <sheetName val="1__MODELO_60KB3"/>
      <sheetName val="MOD-DEV_XLS1"/>
      <sheetName val="LISTA_DE_LAS_MACROS_1"/>
      <sheetName val="Proforma_Guia1"/>
      <sheetName val="BDD_Operadores1"/>
      <sheetName val="Recursos_HH1"/>
      <sheetName val="Recursos_HE1"/>
      <sheetName val="RES_GASOL1"/>
      <sheetName val="PDM_RUN1"/>
      <sheetName val="EQUIPOS_CIVILES1"/>
      <sheetName val="Data_Tables1"/>
      <sheetName val="Pilares_e_iniciativas1"/>
      <sheetName val="Wind_Loads1"/>
      <sheetName val="Fab__151"/>
      <sheetName val="Datos-No_imprimir1"/>
      <sheetName val="Reaj__(CHAL_)1"/>
      <sheetName val="PS_P-5141"/>
      <sheetName val="Curva_S_Llanos1"/>
      <sheetName val="cantidades_pH31"/>
      <sheetName val="Page_21"/>
      <sheetName val="HOJA_DE_COSTOS1"/>
      <sheetName val="LISTAS_DESPLEGABLES1"/>
      <sheetName val="DIAM_TUB1"/>
      <sheetName val="PxQ_20061"/>
      <sheetName val="ZONAS_1_-_2_-_31"/>
      <sheetName val="Especificaciones__1"/>
      <sheetName val="Resumen_tarifas_PERSONAL"/>
      <sheetName val="Tabla_de_Salarios"/>
      <sheetName val="Tarifas_EQUIPOS"/>
      <sheetName val="API_-_21827"/>
      <sheetName val="Base_P10"/>
      <sheetName val="Base_P50"/>
      <sheetName val="Base_P90"/>
      <sheetName val="Prod_Inv_P10"/>
      <sheetName val="Prod_Inv_P50"/>
      <sheetName val="Prod_Inv_P90"/>
      <sheetName val="Especificaciones"/>
      <sheetName val="ACTUAL"/>
      <sheetName val="Param"/>
      <sheetName val="PS"/>
      <sheetName val="Info-Portaf"/>
      <sheetName val="Curva_&quot;S&quot;_General4"/>
      <sheetName val="CURVA_S4"/>
      <sheetName val="mto_electr_4"/>
      <sheetName val="M_O_3"/>
      <sheetName val="1__MODELO_60KB4"/>
      <sheetName val="MOD-DEV_XLS2"/>
      <sheetName val="LISTA_DE_LAS_MACROS_2"/>
      <sheetName val="PDM_RUN2"/>
      <sheetName val="Proforma_Guia2"/>
      <sheetName val="RES_GASOL2"/>
      <sheetName val="EQUIPOS_CIVILES2"/>
      <sheetName val="BDD_Operadores2"/>
      <sheetName val="Recursos_HH2"/>
      <sheetName val="Recursos_HE2"/>
      <sheetName val="Data_Tables2"/>
      <sheetName val="Pilares_e_iniciativas2"/>
      <sheetName val="Wind_Loads2"/>
      <sheetName val="Fab__152"/>
      <sheetName val="Datos-No_imprimir2"/>
      <sheetName val="Reaj__(CHAL_)2"/>
      <sheetName val="PS_P-5142"/>
      <sheetName val="Curva_S_Llanos2"/>
      <sheetName val="Page_22"/>
      <sheetName val="cantidades_pH32"/>
      <sheetName val="HOJA_DE_COSTOS2"/>
      <sheetName val="LISTAS_DESPLEGABLES2"/>
      <sheetName val="DIAM_TUB2"/>
      <sheetName val="PxQ_20062"/>
      <sheetName val="ZONAS_1_-_2_-_32"/>
      <sheetName val="Especificaciones__2"/>
      <sheetName val="Resumen_tarifas_PERSONAL1"/>
      <sheetName val="Tabla_de_Salarios1"/>
      <sheetName val="Tarifas_EQUIPOS1"/>
      <sheetName val="API_-_218271"/>
      <sheetName val="Aprobado_2019"/>
      <sheetName val="Resumen_Act_19"/>
      <sheetName val="ACT__PARC__RB-935"/>
      <sheetName val="ACT__PARC__RB-245"/>
      <sheetName val="ACT__PARC__RB-292"/>
      <sheetName val="ACT__PARC__RB-770"/>
      <sheetName val="ACT__PARC__RB-442"/>
      <sheetName val="ACT__PARC__RB-083"/>
      <sheetName val="ACT__PARC__RB-1"/>
      <sheetName val="ACT__PARC__RB-2"/>
      <sheetName val="ACT__PARC__RB-3"/>
      <sheetName val="ACT__PARC__RB-4"/>
      <sheetName val="Curva_&quot;S&quot;_General5"/>
      <sheetName val="CURVA_S5"/>
      <sheetName val="mto_electr_5"/>
      <sheetName val="M_O_4"/>
      <sheetName val="1__MODELO_60KB5"/>
      <sheetName val="MOD-DEV_XLS3"/>
      <sheetName val="LISTA_DE_LAS_MACROS_3"/>
      <sheetName val="PDM_RUN3"/>
      <sheetName val="Proforma_Guia3"/>
      <sheetName val="RES_GASOL3"/>
      <sheetName val="EQUIPOS_CIVILES3"/>
      <sheetName val="BDD_Operadores3"/>
      <sheetName val="Recursos_HH3"/>
      <sheetName val="Recursos_HE3"/>
      <sheetName val="Data_Tables3"/>
      <sheetName val="Pilares_e_iniciativas3"/>
      <sheetName val="Wind_Loads3"/>
      <sheetName val="Fab__153"/>
      <sheetName val="Datos-No_imprimir3"/>
      <sheetName val="Reaj__(CHAL_)3"/>
      <sheetName val="PS_P-5143"/>
      <sheetName val="Curva_S_Llanos3"/>
      <sheetName val="Page_23"/>
      <sheetName val="cantidades_pH33"/>
      <sheetName val="HOJA_DE_COSTOS3"/>
      <sheetName val="LISTAS_DESPLEGABLES3"/>
      <sheetName val="DIAM_TUB3"/>
      <sheetName val="PxQ_20063"/>
      <sheetName val="ZONAS_1_-_2_-_33"/>
      <sheetName val="Especificaciones__3"/>
      <sheetName val="Resumen_tarifas_PERSONAL2"/>
      <sheetName val="Tabla_de_Salarios2"/>
      <sheetName val="Tarifas_EQUIPOS2"/>
      <sheetName val="API_-_218272"/>
      <sheetName val="Aprobado_20191"/>
      <sheetName val="Resumen_Act_191"/>
      <sheetName val="ACT__PARC__RB-9351"/>
      <sheetName val="ACT__PARC__RB-2451"/>
      <sheetName val="ACT__PARC__RB-2921"/>
      <sheetName val="ACT__PARC__RB-7701"/>
      <sheetName val="ACT__PARC__RB-4421"/>
      <sheetName val="ACT__PARC__RB-0831"/>
      <sheetName val="ACT__PARC__RB-11"/>
      <sheetName val="ACT__PARC__RB-21"/>
      <sheetName val="ACT__PARC__RB-31"/>
      <sheetName val="ACT__PARC__RB-41"/>
      <sheetName val="Curva_&quot;S&quot;_General6"/>
      <sheetName val="CURVA_S6"/>
      <sheetName val="mto_electr_6"/>
      <sheetName val="M_O_5"/>
      <sheetName val="1__MODELO_60KB6"/>
      <sheetName val="MOD-DEV_XLS4"/>
      <sheetName val="LISTA_DE_LAS_MACROS_4"/>
      <sheetName val="PDM_RUN4"/>
      <sheetName val="BDD_Operadores4"/>
      <sheetName val="Recursos_HH4"/>
      <sheetName val="Recursos_HE4"/>
      <sheetName val="Proforma_Guia4"/>
      <sheetName val="RES_GASOL4"/>
      <sheetName val="EQUIPOS_CIVILES4"/>
      <sheetName val="Data_Tables4"/>
      <sheetName val="Pilares_e_iniciativas4"/>
      <sheetName val="Wind_Loads4"/>
      <sheetName val="Fab__154"/>
      <sheetName val="Datos-No_imprimir4"/>
      <sheetName val="Reaj__(CHAL_)4"/>
      <sheetName val="PS_P-5144"/>
      <sheetName val="ZONAS_1_-_2_-_34"/>
      <sheetName val="Curva_&quot;S&quot;_General7"/>
      <sheetName val="CURVA_S7"/>
      <sheetName val="mto_electr_7"/>
      <sheetName val="M_O_6"/>
      <sheetName val="1__MODELO_60KB7"/>
      <sheetName val="MOD-DEV_XLS5"/>
      <sheetName val="LISTA_DE_LAS_MACROS_5"/>
      <sheetName val="PDM_RUN5"/>
      <sheetName val="BDD_Operadores5"/>
      <sheetName val="Recursos_HH5"/>
      <sheetName val="Recursos_HE5"/>
      <sheetName val="Proforma_Guia5"/>
      <sheetName val="RES_GASOL5"/>
      <sheetName val="EQUIPOS_CIVILES5"/>
      <sheetName val="Data_Tables5"/>
      <sheetName val="Pilares_e_iniciativas5"/>
      <sheetName val="Wind_Loads5"/>
      <sheetName val="Fab__155"/>
      <sheetName val="Datos-No_imprimir5"/>
      <sheetName val="Reaj__(CHAL_)5"/>
      <sheetName val="PS_P-5145"/>
      <sheetName val="ZONAS_1_-_2_-_35"/>
      <sheetName val="WRut"/>
      <sheetName val="F-C-01"/>
      <sheetName val="Frentes o cuadrillas"/>
      <sheetName val="Administrador de desplegables"/>
      <sheetName val="Index_Graph1"/>
      <sheetName val="C.C"/>
      <sheetName val="UnitAnal"/>
      <sheetName val="ID 200123"/>
      <sheetName val="ID 200124"/>
      <sheetName val="LISTAS"/>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Informe_díario"/>
      <sheetName val="Inf. Sem"/>
      <sheetName val="INUNDABLE "/>
      <sheetName val="TUBERIA ENTERRADA "/>
      <sheetName val="CURVA &quot;S&quot;"/>
      <sheetName val="port"/>
      <sheetName val="Inicio"/>
      <sheetName val="OT-AC-reembolsa-"/>
      <sheetName val="Hoja2"/>
      <sheetName val="lodos"/>
      <sheetName val="barreras"/>
      <sheetName val="CURVA_S8"/>
      <sheetName val="mto_electr_8"/>
      <sheetName val="Curva_&quot;S&quot;_General8"/>
      <sheetName val="M_O_7"/>
      <sheetName val="1__MODELO_60KB8"/>
      <sheetName val="PDM_RUN6"/>
      <sheetName val="MOD-DEV_XLS6"/>
      <sheetName val="LISTA_DE_LAS_MACROS_6"/>
      <sheetName val="BDD_Operadores6"/>
      <sheetName val="Recursos_HH6"/>
      <sheetName val="Recursos_HE6"/>
      <sheetName val="Proforma_Guia6"/>
      <sheetName val="RES_GASOL6"/>
      <sheetName val="EQUIPOS_CIVILES6"/>
      <sheetName val="Data_Tables6"/>
      <sheetName val="Pilares_e_iniciativas6"/>
      <sheetName val="Wind_Loads6"/>
      <sheetName val="Fab__156"/>
      <sheetName val="Datos-No_imprimir6"/>
      <sheetName val="Reaj__(CHAL_)6"/>
      <sheetName val="PS_P-5146"/>
      <sheetName val="ZONAS_1_-_2_-_36"/>
      <sheetName val="Especificaciones__4"/>
      <sheetName val="Curva_S_Llanos4"/>
      <sheetName val="Page_24"/>
      <sheetName val="HOJA_DE_COSTOS4"/>
      <sheetName val="LISTAS_DESPLEGABLES4"/>
      <sheetName val="DIAM_TUB4"/>
      <sheetName val="cantidades_pH34"/>
      <sheetName val="PxQ_20064"/>
      <sheetName val="API_-_218273"/>
      <sheetName val="Resumen_tarifas_PERSONAL3"/>
      <sheetName val="Tabla_de_Salarios3"/>
      <sheetName val="Tarifas_EQUIPOS3"/>
      <sheetName val="Aprobado_20192"/>
      <sheetName val="Resumen_Act_192"/>
      <sheetName val="ACT__PARC__RB-9352"/>
      <sheetName val="ACT__PARC__RB-2452"/>
      <sheetName val="ACT__PARC__RB-2922"/>
      <sheetName val="ACT__PARC__RB-7702"/>
      <sheetName val="ACT__PARC__RB-4422"/>
      <sheetName val="ACT__PARC__RB-0832"/>
      <sheetName val="ACT__PARC__RB-12"/>
      <sheetName val="ACT__PARC__RB-22"/>
      <sheetName val="ACT__PARC__RB-32"/>
      <sheetName val="ACT__PARC__RB-42"/>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Informe_díario1"/>
      <sheetName val="ID_200123"/>
      <sheetName val="ID_200124"/>
      <sheetName val="Frentes_o_cuadrillas"/>
      <sheetName val="Propuesta"/>
      <sheetName val="Per."/>
      <sheetName val="AUX ESTUDIOS"/>
      <sheetName val="Maestras_OCyT"/>
      <sheetName val="Form5 _Pág_ 1"/>
      <sheetName val="precios"/>
      <sheetName val="proyeccion"/>
      <sheetName val="M&amp;E"/>
      <sheetName val="KWHCEC"/>
      <sheetName val="APU 17"/>
      <sheetName val="APU 18"/>
      <sheetName val="APU 19"/>
      <sheetName val="Ppto-Resumen"/>
      <sheetName val="RDO"/>
      <sheetName val="Avance Diario"/>
      <sheetName val="Avance Programado"/>
      <sheetName val="Unitarios"/>
      <sheetName val="MOI"/>
      <sheetName val="Arbitrage"/>
      <sheetName val="4. SUMINISTRO EQUI AUX"/>
      <sheetName val="1. CO"/>
      <sheetName val="2. CC"/>
      <sheetName val="FORM DE PRECIOS ESTRUCT CHINÚ"/>
      <sheetName val="Reservas de Petróleo"/>
      <sheetName val="R Y T"/>
      <sheetName val="P2000"/>
      <sheetName val="CUADRO DE HISTOGRAMA"/>
      <sheetName val="Detail"/>
      <sheetName val="GENERAL"/>
      <sheetName val="#¡REF"/>
      <sheetName val="Stl-B"/>
      <sheetName val="INDICES"/>
      <sheetName val="GGRALES "/>
      <sheetName val="CURVA S DE COSTOS MANT. VIAS"/>
      <sheetName val="CUADRO_DE_HISTOGRAMA3"/>
      <sheetName val="GGRALES_3"/>
      <sheetName val="CURVA_S_DE_COSTOS_MANT__VIAS3"/>
      <sheetName val="CUADRO_DE_HISTOGRAMA"/>
      <sheetName val="GGRALES_"/>
      <sheetName val="CURVA_S_DE_COSTOS_MANT__VIAS"/>
      <sheetName val="CUADRO_DE_HISTOGRAMA1"/>
      <sheetName val="GGRALES_1"/>
      <sheetName val="CURVA_S_DE_COSTOS_MANT__VIAS1"/>
      <sheetName val="CUADRO_DE_HISTOGRAMA2"/>
      <sheetName val="GGRALES_2"/>
      <sheetName val="CURVA_S_DE_COSTOS_MANT__VIAS2"/>
      <sheetName val="CUADRO_DE_HISTOGRAMA4"/>
      <sheetName val="GGRALES_4"/>
      <sheetName val="CURVA_S_DE_COSTOS_MANT__VIAS4"/>
      <sheetName val="MOTIVOS PPC"/>
      <sheetName val="CUADRO_DE_HISTOGRAMA5"/>
      <sheetName val="GGRALES_5"/>
      <sheetName val="CURVA_S_DE_COSTOS_MANT__VIAS5"/>
      <sheetName val="Wind_Loads8"/>
      <sheetName val="Fab__158"/>
      <sheetName val="Datos-No_imprimir8"/>
      <sheetName val="Reaj__(CHAL_)8"/>
      <sheetName val="CUADRO_DE_HISTOGRAMA8"/>
      <sheetName val="GGRALES_8"/>
      <sheetName val="CURVA_S_DE_COSTOS_MANT__VIAS8"/>
      <sheetName val="CUADRO_DE_HISTOGRAMA6"/>
      <sheetName val="GGRALES_6"/>
      <sheetName val="CURVA_S_DE_COSTOS_MANT__VIAS6"/>
      <sheetName val="Wind_Loads7"/>
      <sheetName val="Fab__157"/>
      <sheetName val="Datos-No_imprimir7"/>
      <sheetName val="Reaj__(CHAL_)7"/>
      <sheetName val="CUADRO_DE_HISTOGRAMA7"/>
      <sheetName val="GGRALES_7"/>
      <sheetName val="CURVA_S_DE_COSTOS_MANT__VIAS7"/>
      <sheetName val="Wind_Loads9"/>
      <sheetName val="Fab__159"/>
      <sheetName val="Datos-No_imprimir9"/>
      <sheetName val="Reaj__(CHAL_)9"/>
      <sheetName val="CUADRO_DE_HISTOGRAMA9"/>
      <sheetName val="GGRALES_9"/>
      <sheetName val="CURVA_S_DE_COSTOS_MANT__VIAS9"/>
      <sheetName val="APU"/>
      <sheetName val="Resultado Operativo"/>
      <sheetName val="POSESIÓN 2003"/>
      <sheetName val="ANALISIS ALQUILER FERREYROS"/>
      <sheetName val="Tarifas"/>
      <sheetName val="Res_riesgos"/>
      <sheetName val="Sensibilidad"/>
      <sheetName val="GG's"/>
      <sheetName val="A1_LT_Sumay"/>
      <sheetName val="A3_LT_Monta"/>
      <sheetName val="A4_LT_OC"/>
      <sheetName val="A1 SUMSET PRINCIPALES"/>
      <sheetName val="A2 SUMSET COMPLEM"/>
      <sheetName val="A3 Sumin Alim"/>
      <sheetName val="B1 MONT SET"/>
      <sheetName val="B2 Monta Alim"/>
      <sheetName val="C Obras Civiles"/>
      <sheetName val="B4_Molle_OC"/>
      <sheetName val="C1_SFran_SuMay"/>
      <sheetName val="C2_SFran_SuMen"/>
      <sheetName val="C3_SFran_Mont"/>
      <sheetName val="C4_SFran_OC"/>
      <sheetName val="D1_Telecom"/>
      <sheetName val="D2_Telecom"/>
      <sheetName val="POSESIÓN_2003"/>
      <sheetName val="A1_SUMSET_PRINCIPALES"/>
      <sheetName val="A2_SUMSET_COMPLEM"/>
      <sheetName val="A3_Sumin_Alim"/>
      <sheetName val="B1_MONT_SET"/>
      <sheetName val="B2_Monta_Alim"/>
      <sheetName val="C_Obras_Civiles"/>
      <sheetName val="Resultado_Operativo"/>
      <sheetName val="Resultado_Operativo1"/>
      <sheetName val="Resultado_Operativo3"/>
      <sheetName val="Resultado_Operativo2"/>
      <sheetName val="Resultado_Operativo4"/>
      <sheetName val="Resultado_Operativo7"/>
      <sheetName val="Resultado_Operativo5"/>
      <sheetName val="Resultado_Operativo6"/>
      <sheetName val="Resultado_Operativo8"/>
      <sheetName val="CURVA_S9"/>
      <sheetName val="M_O_8"/>
      <sheetName val="mto_electr_9"/>
      <sheetName val="Curva_&quot;S&quot;_General9"/>
      <sheetName val="1__MODELO_60KB9"/>
      <sheetName val="PDM_RUN7"/>
      <sheetName val="MOD-DEV_XLS7"/>
      <sheetName val="LISTA_DE_LAS_MACROS_7"/>
      <sheetName val="BDD_Operadores7"/>
      <sheetName val="Recursos_HH7"/>
      <sheetName val="Recursos_HE7"/>
      <sheetName val="Proforma_Guia7"/>
      <sheetName val="RES_GASOL7"/>
      <sheetName val="EQUIPOS_CIVILES7"/>
      <sheetName val="Data_Tables7"/>
      <sheetName val="Pilares_e_iniciativas7"/>
      <sheetName val="PS_P-5147"/>
      <sheetName val="ZONAS_1_-_2_-_37"/>
      <sheetName val="Especificaciones__5"/>
      <sheetName val="Curva_S_Llanos5"/>
      <sheetName val="Page_25"/>
      <sheetName val="HOJA_DE_COSTOS5"/>
      <sheetName val="LISTAS_DESPLEGABLES5"/>
      <sheetName val="DIAM_TUB5"/>
      <sheetName val="cantidades_pH35"/>
      <sheetName val="PxQ_20065"/>
      <sheetName val="API_-_218274"/>
      <sheetName val="Resumen_tarifas_PERSONAL4"/>
      <sheetName val="Tabla_de_Salarios4"/>
      <sheetName val="Tarifas_EQUIPOS4"/>
      <sheetName val="Aprobado_20193"/>
      <sheetName val="Resumen_Act_193"/>
      <sheetName val="ACT__PARC__RB-9353"/>
      <sheetName val="ACT__PARC__RB-2453"/>
      <sheetName val="ACT__PARC__RB-2923"/>
      <sheetName val="ACT__PARC__RB-7703"/>
      <sheetName val="ACT__PARC__RB-4423"/>
      <sheetName val="ACT__PARC__RB-0833"/>
      <sheetName val="ACT__PARC__RB-13"/>
      <sheetName val="ACT__PARC__RB-23"/>
      <sheetName val="ACT__PARC__RB-33"/>
      <sheetName val="ACT__PARC__RB-43"/>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Informe_díario2"/>
      <sheetName val="ID_2001231"/>
      <sheetName val="ID_2001241"/>
      <sheetName val="Frentes_o_cuadrillas1"/>
      <sheetName val="C_C"/>
      <sheetName val="Inf__Sem"/>
      <sheetName val="CURVA_&quot;S&quot;"/>
      <sheetName val="INUNDABLE_"/>
      <sheetName val="TUBERIA_ENTERRADA_"/>
      <sheetName val="Administrador_de_desplegables"/>
      <sheetName val="Per_"/>
      <sheetName val="AUX_ESTUDIOS"/>
      <sheetName val="Form5__Pág__1"/>
      <sheetName val="APU_17"/>
      <sheetName val="APU_18"/>
      <sheetName val="APU_19"/>
      <sheetName val="Avance_Diario"/>
      <sheetName val="Avance_Programado"/>
      <sheetName val="CURVA_S12"/>
      <sheetName val="Curva_&quot;S&quot;_General12"/>
      <sheetName val="mto_electr_12"/>
      <sheetName val="M_O_11"/>
      <sheetName val="1__MODELO_60KB12"/>
      <sheetName val="MOD-DEV_XLS10"/>
      <sheetName val="LISTA_DE_LAS_MACROS_10"/>
      <sheetName val="Proforma_Guia10"/>
      <sheetName val="RES_GASOL10"/>
      <sheetName val="PDM_RUN10"/>
      <sheetName val="EQUIPOS_CIVILES10"/>
      <sheetName val="BDD_Operadores10"/>
      <sheetName val="Recursos_HH10"/>
      <sheetName val="Recursos_HE10"/>
      <sheetName val="Data_Tables10"/>
      <sheetName val="Pilares_e_iniciativas10"/>
      <sheetName val="Wind_Loads10"/>
      <sheetName val="Fab__1510"/>
      <sheetName val="Datos-No_imprimir10"/>
      <sheetName val="Reaj__(CHAL_)10"/>
      <sheetName val="PS_P-51410"/>
      <sheetName val="cantidades_pH38"/>
      <sheetName val="Curva_S_Llanos8"/>
      <sheetName val="Page_28"/>
      <sheetName val="HOJA_DE_COSTOS8"/>
      <sheetName val="LISTAS_DESPLEGABLES8"/>
      <sheetName val="DIAM_TUB8"/>
      <sheetName val="PxQ_20068"/>
      <sheetName val="ZONAS_1_-_2_-_310"/>
      <sheetName val="Especificaciones__8"/>
      <sheetName val="Resumen_tarifas_PERSONAL7"/>
      <sheetName val="Tabla_de_Salarios7"/>
      <sheetName val="Tarifas_EQUIPOS7"/>
      <sheetName val="API_-_218277"/>
      <sheetName val="Aprobado_20196"/>
      <sheetName val="Resumen_Act_196"/>
      <sheetName val="ACT__PARC__RB-9356"/>
      <sheetName val="ACT__PARC__RB-2456"/>
      <sheetName val="ACT__PARC__RB-2926"/>
      <sheetName val="ACT__PARC__RB-7706"/>
      <sheetName val="ACT__PARC__RB-4426"/>
      <sheetName val="ACT__PARC__RB-0836"/>
      <sheetName val="ACT__PARC__RB-16"/>
      <sheetName val="ACT__PARC__RB-26"/>
      <sheetName val="ACT__PARC__RB-36"/>
      <sheetName val="ACT__PARC__RB-46"/>
      <sheetName val="Informe_díario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Frentes_o_cuadrillas4"/>
      <sheetName val="CURVA_S10"/>
      <sheetName val="Curva_&quot;S&quot;_General10"/>
      <sheetName val="mto_electr_10"/>
      <sheetName val="M_O_9"/>
      <sheetName val="1__MODELO_60KB10"/>
      <sheetName val="MOD-DEV_XLS8"/>
      <sheetName val="LISTA_DE_LAS_MACROS_8"/>
      <sheetName val="Proforma_Guia8"/>
      <sheetName val="RES_GASOL8"/>
      <sheetName val="PDM_RUN8"/>
      <sheetName val="EQUIPOS_CIVILES8"/>
      <sheetName val="BDD_Operadores8"/>
      <sheetName val="Recursos_HH8"/>
      <sheetName val="Recursos_HE8"/>
      <sheetName val="Data_Tables8"/>
      <sheetName val="Pilares_e_iniciativas8"/>
      <sheetName val="PS_P-5148"/>
      <sheetName val="cantidades_pH36"/>
      <sheetName val="Curva_S_Llanos6"/>
      <sheetName val="Page_26"/>
      <sheetName val="HOJA_DE_COSTOS6"/>
      <sheetName val="LISTAS_DESPLEGABLES6"/>
      <sheetName val="DIAM_TUB6"/>
      <sheetName val="PxQ_20066"/>
      <sheetName val="ZONAS_1_-_2_-_38"/>
      <sheetName val="Especificaciones__6"/>
      <sheetName val="Resumen_tarifas_PERSONAL5"/>
      <sheetName val="Tabla_de_Salarios5"/>
      <sheetName val="Tarifas_EQUIPOS5"/>
      <sheetName val="API_-_218275"/>
      <sheetName val="Aprobado_20194"/>
      <sheetName val="Resumen_Act_194"/>
      <sheetName val="ACT__PARC__RB-9354"/>
      <sheetName val="ACT__PARC__RB-2454"/>
      <sheetName val="ACT__PARC__RB-2924"/>
      <sheetName val="ACT__PARC__RB-7704"/>
      <sheetName val="ACT__PARC__RB-4424"/>
      <sheetName val="ACT__PARC__RB-0834"/>
      <sheetName val="ACT__PARC__RB-14"/>
      <sheetName val="ACT__PARC__RB-24"/>
      <sheetName val="ACT__PARC__RB-34"/>
      <sheetName val="ACT__PARC__RB-44"/>
      <sheetName val="Frentes_o_cuadrillas2"/>
      <sheetName val="CURVA_S11"/>
      <sheetName val="Curva_&quot;S&quot;_General11"/>
      <sheetName val="mto_electr_11"/>
      <sheetName val="M_O_10"/>
      <sheetName val="1__MODELO_60KB11"/>
      <sheetName val="MOD-DEV_XLS9"/>
      <sheetName val="LISTA_DE_LAS_MACROS_9"/>
      <sheetName val="Proforma_Guia9"/>
      <sheetName val="RES_GASOL9"/>
      <sheetName val="PDM_RUN9"/>
      <sheetName val="EQUIPOS_CIVILES9"/>
      <sheetName val="BDD_Operadores9"/>
      <sheetName val="Recursos_HH9"/>
      <sheetName val="Recursos_HE9"/>
      <sheetName val="Data_Tables9"/>
      <sheetName val="Pilares_e_iniciativas9"/>
      <sheetName val="PS_P-5149"/>
      <sheetName val="cantidades_pH37"/>
      <sheetName val="Curva_S_Llanos7"/>
      <sheetName val="Page_27"/>
      <sheetName val="HOJA_DE_COSTOS7"/>
      <sheetName val="LISTAS_DESPLEGABLES7"/>
      <sheetName val="DIAM_TUB7"/>
      <sheetName val="PxQ_20067"/>
      <sheetName val="ZONAS_1_-_2_-_39"/>
      <sheetName val="Especificaciones__7"/>
      <sheetName val="Resumen_tarifas_PERSONAL6"/>
      <sheetName val="Tabla_de_Salarios6"/>
      <sheetName val="Tarifas_EQUIPOS6"/>
      <sheetName val="API_-_218276"/>
      <sheetName val="Aprobado_20195"/>
      <sheetName val="Resumen_Act_195"/>
      <sheetName val="ACT__PARC__RB-9355"/>
      <sheetName val="ACT__PARC__RB-2455"/>
      <sheetName val="ACT__PARC__RB-2925"/>
      <sheetName val="ACT__PARC__RB-7705"/>
      <sheetName val="ACT__PARC__RB-4425"/>
      <sheetName val="ACT__PARC__RB-0835"/>
      <sheetName val="ACT__PARC__RB-15"/>
      <sheetName val="ACT__PARC__RB-25"/>
      <sheetName val="ACT__PARC__RB-35"/>
      <sheetName val="ACT__PARC__RB-45"/>
      <sheetName val="Informe_díario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Frentes_o_cuadrillas3"/>
      <sheetName val="Com-Est. Metal."/>
      <sheetName val="maestro"/>
      <sheetName val="data sheet"/>
      <sheetName val="DMS-C"/>
      <sheetName val="Rates"/>
      <sheetName val="Reservas_de_Petróleo"/>
      <sheetName val="R_Y_T"/>
      <sheetName val="1__CO"/>
      <sheetName val="2__CC"/>
      <sheetName val="FORM_DE_PRECIOS_ESTRUCT_CHINÚ"/>
      <sheetName val="4__SUMINISTRO_EQUI_AUX"/>
      <sheetName val="data_sheet"/>
      <sheetName val="IPM"/>
      <sheetName val="Preliminares"/>
      <sheetName val="EMPRESA"/>
      <sheetName val="DATOS CONTRATO"/>
      <sheetName val="LIQ-NOM"/>
      <sheetName val="NOMINA-1"/>
      <sheetName val="A"/>
      <sheetName val="Vía de Acceso"/>
      <sheetName val="BDATOS"/>
      <sheetName val="DUB-823"/>
      <sheetName val="GPI 526"/>
      <sheetName val="SKJ452"/>
      <sheetName val="ITA878"/>
      <sheetName val="AEA-944"/>
      <sheetName val="XXJ617"/>
      <sheetName val="SNG_855"/>
      <sheetName val="VEA 374"/>
      <sheetName val="HFB024"/>
      <sheetName val="PAJ825"/>
      <sheetName val="OTROS"/>
      <sheetName val="DATOS SEMANALES"/>
      <sheetName val="informe avance campo"/>
      <sheetName val="LISTA INT"/>
      <sheetName val="SUMMARY LEVEL 1"/>
      <sheetName val="RESUMEN SEMANA 3"/>
      <sheetName val="RESUMEN SEMANA 1"/>
      <sheetName val="TOVFEB."/>
      <sheetName val="GCB2000"/>
      <sheetName val="Cuadrillas"/>
      <sheetName val="Dashboard"/>
      <sheetName val="Tarifas Salariales"/>
      <sheetName val="%programado"/>
      <sheetName val="iData"/>
      <sheetName val="8. Cartera"/>
      <sheetName val="0.Cont"/>
      <sheetName val="1. Res"/>
      <sheetName val="2. Nom"/>
      <sheetName val="2012"/>
      <sheetName val="3. Ree"/>
      <sheetName val="2013"/>
      <sheetName val="4.1 WIP "/>
      <sheetName val="201.15"/>
      <sheetName val="201.21"/>
      <sheetName val="201.7"/>
      <sheetName val="201.8"/>
      <sheetName val="330.1P (7801)"/>
      <sheetName val="632.1P "/>
      <sheetName val="632.4P"/>
      <sheetName val="7.1.8.1.1"/>
      <sheetName val="Hoja1 (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refreshError="1"/>
      <sheetData sheetId="91" refreshError="1"/>
      <sheetData sheetId="92"/>
      <sheetData sheetId="93"/>
      <sheetData sheetId="94"/>
      <sheetData sheetId="95"/>
      <sheetData sheetId="96"/>
      <sheetData sheetId="97"/>
      <sheetData sheetId="98"/>
      <sheetData sheetId="99"/>
      <sheetData sheetId="100"/>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ow r="83">
          <cell r="O83" t="str">
            <v>Pendiente</v>
          </cell>
        </row>
      </sheetData>
      <sheetData sheetId="219">
        <row r="83">
          <cell r="O83" t="str">
            <v>Pendiente</v>
          </cell>
        </row>
      </sheetData>
      <sheetData sheetId="220">
        <row r="83">
          <cell r="O83" t="str">
            <v>Pendiente</v>
          </cell>
        </row>
      </sheetData>
      <sheetData sheetId="221">
        <row r="83">
          <cell r="O83" t="str">
            <v>Pendiente</v>
          </cell>
        </row>
      </sheetData>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ow r="83">
          <cell r="O83" t="str">
            <v>Pendiente</v>
          </cell>
        </row>
      </sheetData>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row r="83">
          <cell r="O83" t="str">
            <v>Pendiente</v>
          </cell>
        </row>
      </sheetData>
      <sheetData sheetId="297">
        <row r="83">
          <cell r="O83" t="str">
            <v>Pendiente</v>
          </cell>
        </row>
      </sheetData>
      <sheetData sheetId="298"/>
      <sheetData sheetId="299"/>
      <sheetData sheetId="300"/>
      <sheetData sheetId="301"/>
      <sheetData sheetId="302"/>
      <sheetData sheetId="303"/>
      <sheetData sheetId="304">
        <row r="83">
          <cell r="O83" t="str">
            <v>Pendiente</v>
          </cell>
        </row>
      </sheetData>
      <sheetData sheetId="305"/>
      <sheetData sheetId="306">
        <row r="83">
          <cell r="O83" t="str">
            <v>Pendiente</v>
          </cell>
        </row>
      </sheetData>
      <sheetData sheetId="307"/>
      <sheetData sheetId="308">
        <row r="83">
          <cell r="O83" t="str">
            <v>Pendiente</v>
          </cell>
        </row>
      </sheetData>
      <sheetData sheetId="309">
        <row r="83">
          <cell r="O83" t="str">
            <v>Pendiente</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ow r="83">
          <cell r="O83" t="str">
            <v>Pendiente</v>
          </cell>
        </row>
      </sheetData>
      <sheetData sheetId="338">
        <row r="83">
          <cell r="O83" t="str">
            <v>Pendiente</v>
          </cell>
        </row>
      </sheetData>
      <sheetData sheetId="339">
        <row r="83">
          <cell r="O83" t="str">
            <v>Pendiente</v>
          </cell>
        </row>
      </sheetData>
      <sheetData sheetId="340">
        <row r="83">
          <cell r="O83" t="str">
            <v>Pendiente</v>
          </cell>
        </row>
      </sheetData>
      <sheetData sheetId="341">
        <row r="83">
          <cell r="O83" t="str">
            <v>Pendiente</v>
          </cell>
        </row>
      </sheetData>
      <sheetData sheetId="342">
        <row r="83">
          <cell r="O83" t="str">
            <v>Pendiente</v>
          </cell>
        </row>
      </sheetData>
      <sheetData sheetId="343">
        <row r="83">
          <cell r="O83" t="str">
            <v>Pendiente</v>
          </cell>
        </row>
      </sheetData>
      <sheetData sheetId="344">
        <row r="83">
          <cell r="O83" t="str">
            <v>Pendiente</v>
          </cell>
        </row>
      </sheetData>
      <sheetData sheetId="345">
        <row r="83">
          <cell r="O83" t="str">
            <v>Pendiente</v>
          </cell>
        </row>
      </sheetData>
      <sheetData sheetId="346">
        <row r="83">
          <cell r="O83" t="str">
            <v>Pendiente</v>
          </cell>
        </row>
      </sheetData>
      <sheetData sheetId="347">
        <row r="83">
          <cell r="O83" t="str">
            <v>Pendiente</v>
          </cell>
        </row>
      </sheetData>
      <sheetData sheetId="348">
        <row r="83">
          <cell r="O83" t="str">
            <v>Pendiente</v>
          </cell>
        </row>
      </sheetData>
      <sheetData sheetId="349">
        <row r="83">
          <cell r="O83" t="str">
            <v>Pendiente</v>
          </cell>
        </row>
      </sheetData>
      <sheetData sheetId="350">
        <row r="83">
          <cell r="O83" t="str">
            <v>Pendiente</v>
          </cell>
        </row>
      </sheetData>
      <sheetData sheetId="351">
        <row r="83">
          <cell r="O83" t="str">
            <v>Pendiente</v>
          </cell>
        </row>
      </sheetData>
      <sheetData sheetId="352">
        <row r="83">
          <cell r="O83" t="str">
            <v>Pendiente</v>
          </cell>
        </row>
      </sheetData>
      <sheetData sheetId="353">
        <row r="83">
          <cell r="O83" t="str">
            <v>Pendiente</v>
          </cell>
        </row>
      </sheetData>
      <sheetData sheetId="354" refreshError="1"/>
      <sheetData sheetId="355">
        <row r="83">
          <cell r="O83" t="str">
            <v>Pendiente</v>
          </cell>
        </row>
      </sheetData>
      <sheetData sheetId="356" refreshError="1"/>
      <sheetData sheetId="357" refreshError="1"/>
      <sheetData sheetId="358" refreshError="1"/>
      <sheetData sheetId="359" refreshError="1"/>
      <sheetData sheetId="360" refreshError="1"/>
      <sheetData sheetId="361">
        <row r="83">
          <cell r="O83" t="str">
            <v>Pendiente</v>
          </cell>
        </row>
      </sheetData>
      <sheetData sheetId="362">
        <row r="83">
          <cell r="O83" t="str">
            <v>Pendiente</v>
          </cell>
        </row>
      </sheetData>
      <sheetData sheetId="363" refreshError="1"/>
      <sheetData sheetId="364">
        <row r="83">
          <cell r="O83" t="str">
            <v>Pendiente</v>
          </cell>
        </row>
      </sheetData>
      <sheetData sheetId="365">
        <row r="83">
          <cell r="O83" t="str">
            <v>Pendiente</v>
          </cell>
        </row>
      </sheetData>
      <sheetData sheetId="366">
        <row r="83">
          <cell r="O83" t="str">
            <v>Pendiente</v>
          </cell>
        </row>
      </sheetData>
      <sheetData sheetId="367"/>
      <sheetData sheetId="368">
        <row r="83">
          <cell r="O83" t="str">
            <v>Pendiente</v>
          </cell>
        </row>
      </sheetData>
      <sheetData sheetId="369">
        <row r="83">
          <cell r="O83" t="str">
            <v>Pendiente</v>
          </cell>
        </row>
      </sheetData>
      <sheetData sheetId="370">
        <row r="83">
          <cell r="O83" t="str">
            <v>Pendiente</v>
          </cell>
        </row>
      </sheetData>
      <sheetData sheetId="371">
        <row r="83">
          <cell r="O83" t="str">
            <v>Pendiente</v>
          </cell>
        </row>
      </sheetData>
      <sheetData sheetId="372">
        <row r="83">
          <cell r="O83" t="str">
            <v>Pendiente</v>
          </cell>
        </row>
      </sheetData>
      <sheetData sheetId="373"/>
      <sheetData sheetId="374">
        <row r="83">
          <cell r="O83" t="str">
            <v>Pendiente</v>
          </cell>
        </row>
      </sheetData>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sheetData sheetId="455"/>
      <sheetData sheetId="456"/>
      <sheetData sheetId="457"/>
      <sheetData sheetId="458"/>
      <sheetData sheetId="459"/>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sheetData sheetId="483"/>
      <sheetData sheetId="484" refreshError="1"/>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ow r="83">
          <cell r="O83" t="str">
            <v>Pendiente</v>
          </cell>
        </row>
      </sheetData>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refreshError="1"/>
      <sheetData sheetId="788" refreshError="1"/>
      <sheetData sheetId="789" refreshError="1"/>
      <sheetData sheetId="790" refreshError="1"/>
      <sheetData sheetId="791" refreshError="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 val="7422CW00"/>
      <sheetName val="Tablas"/>
      <sheetName val="POZOS"/>
      <sheetName val="Puntos"/>
      <sheetName val="Pag1"/>
      <sheetName val="IDATA"/>
      <sheetName val="Análisis determinístico"/>
      <sheetName val="Hoja1"/>
      <sheetName val="$_Directo"/>
      <sheetName val="prog_"/>
      <sheetName val="C21_G115"/>
      <sheetName val="original_sist"/>
      <sheetName val="1"/>
      <sheetName val="1. MODELO 60KB"/>
      <sheetName val="Modelo Financiero Determ. "/>
      <sheetName val="CAPEX POSOS"/>
      <sheetName val="APUS NUEVOS-1"/>
      <sheetName val="DOBLE H1-Z4"/>
      <sheetName val="DAT"/>
      <sheetName val="CIERRE"/>
      <sheetName val="03 Desmontaje"/>
      <sheetName val="Medidas"/>
      <sheetName val="GENERAL"/>
      <sheetName val="DATOS"/>
      <sheetName val="Pared 2"/>
      <sheetName val="Pared 3"/>
      <sheetName val="INDICES"/>
      <sheetName val="Footing Design"/>
      <sheetName val="02 Movilización"/>
      <sheetName val="Metrado 01"/>
      <sheetName val="Metrado 0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Base de Datos"/>
      <sheetName val="Causa Posible"/>
      <sheetName val="Accidentalidad"/>
      <sheetName val="Elementos Involucrados"/>
      <sheetName val="CRA.MODI"/>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Hoja3"/>
      <sheetName val="TARIFAS MATERIALES"/>
      <sheetName val="TARIFAS EQUIPOS "/>
      <sheetName val="TARIFA SALARIOS"/>
      <sheetName val="PRES"/>
      <sheetName val="Lista ICCU"/>
      <sheetName val="ó&gt;_x005f_x0000__x005f_x0001__x005f_x0000__x005f_x0000__"/>
      <sheetName val="SNP7 Anclajes pasivos6j_x0000_"/>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2"/>
      <sheetName val="Transportes"/>
      <sheetName val="Indicadores Y Listas"/>
      <sheetName val="Grafico Avance"/>
      <sheetName val="ó&gt;?_x0001_???j0$?#???j.$?#???L_x0012_Óu????"/>
      <sheetName val="LISTA"/>
      <sheetName val="AMOBLAMINETO"/>
      <sheetName val="MATERIALES Y RECURSOS"/>
      <sheetName val="BASE DE DATOS DE PRECIOS"/>
      <sheetName val="ó&gt;????j0$?#???j_$?#???LÓu????"/>
      <sheetName val="Paral. 1"/>
      <sheetName val="Paral. 2"/>
      <sheetName val="Paral. 3"/>
      <sheetName val="Paral.4"/>
      <sheetName val="CORTE DE OBRA N° 1"/>
      <sheetName val="memoria"/>
      <sheetName val="memoria 1"/>
      <sheetName val="sap"/>
      <sheetName val="P2"/>
      <sheetName val="P1"/>
      <sheetName val="31-05-18"/>
      <sheetName val="F-7857-308"/>
      <sheetName val="Equipo Menor"/>
      <sheetName val="ALQUILADO F-7857-308 "/>
      <sheetName val="Real Para tarifa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ó&gt;"/>
      <sheetName val="Patrimonio neto personal"/>
      <sheetName val="Cálculos"/>
      <sheetName val="RELACION DE PRECIOS"/>
      <sheetName val="ACTA 5"/>
      <sheetName val="MODIF. 2"/>
      <sheetName val="MODIF. 3"/>
      <sheetName val="cant"/>
      <sheetName val="par mar19"/>
      <sheetName val="par"/>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Indicadores_Y_Listas"/>
      <sheetName val="Indicadores_Y_Listas1"/>
      <sheetName val="Indicadores_Y_Listas2"/>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dicadores_Y_Listas4"/>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ACTA No.5"/>
      <sheetName val="Skid Lifting Lug"/>
      <sheetName val="CABLE CONTROL"/>
      <sheetName val="PSM Monthly"/>
      <sheetName val="BQMPALOC"/>
      <sheetName val="_x0000_㈀㰰⌀_x0000_㈀㰮⌀_x0000_䰀଒v_x0000__x0000__x0000_頀"/>
      <sheetName val="IV. MANO DE OBRA AIU"/>
      <sheetName val="Datos_CO"/>
      <sheetName val="CCONC"/>
      <sheetName val="ACTA PROVEEDORES"/>
      <sheetName val="ACTA INICIO"/>
      <sheetName val="ACTA PARCIAL"/>
      <sheetName val="ACTA TERMINACION"/>
      <sheetName val="MYE_OBRA"/>
      <sheetName val="SNP7_Anclajes_pasivos6j"/>
      <sheetName val="MDC-1_COLOCACION_"/>
      <sheetName val="D-20_COLOCACION_"/>
      <sheetName val="TRANSPORTE_MEZCLA_ASFALTICA"/>
      <sheetName val="EXT_microagomerado"/>
      <sheetName val="Grafico_Avance"/>
      <sheetName val="Tramo_2"/>
      <sheetName val="MYE_OBRA1"/>
      <sheetName val="MDC-1_COLOCACION_1"/>
      <sheetName val="D-20_COLOCACION_1"/>
      <sheetName val="TRANSPORTE_MEZCLA_ASFALTICA1"/>
      <sheetName val="EXT_microagomerado1"/>
      <sheetName val="Grafico_Avance1"/>
      <sheetName val="Tramo_2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PRESUPUESTOS-REV1.xls"/>
      <sheetName val="resum96"/>
      <sheetName val="TARIFAS_MATERIALES"/>
      <sheetName val="TARIFAS_EQUIPOS_"/>
      <sheetName val="TARIFA_SALARIOS"/>
      <sheetName val="Equipo_Menor"/>
      <sheetName val="ALQUILADO_F-7857-308_"/>
      <sheetName val="Real_Para_tarifas"/>
      <sheetName val="Causa_Posible"/>
      <sheetName val="Base_de_Datos"/>
      <sheetName val="Elementos_Involucrados"/>
      <sheetName val="CRA_MODI"/>
      <sheetName val="EMPRESAS"/>
      <sheetName val="&quot;PAGA&quot;"/>
      <sheetName val="REAJUSTESACTA1PROVI"/>
      <sheetName val="CANT OBRA"/>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DUB-823"/>
      <sheetName val="GPI 526"/>
      <sheetName val="SKJ452"/>
      <sheetName val="ITA878"/>
      <sheetName val="AEA-944"/>
      <sheetName val="XXJ617"/>
      <sheetName val="SNG_855"/>
      <sheetName val="VEA 374"/>
      <sheetName val="HFB024"/>
      <sheetName val="PAJ825"/>
      <sheetName val="Item"/>
      <sheetName val="BASE_DE_DATOS_DE_PRECIOS"/>
      <sheetName val="BASE_DE_DATOS_DE_PRECIOS1"/>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Tramo_25"/>
      <sheetName val="AIU"/>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Base_de_Datos4"/>
      <sheetName val="Causa_Posible4"/>
      <sheetName val="Elementos_Involucrados4"/>
      <sheetName val="CRA_MODI4"/>
      <sheetName val="Avan_Var4"/>
      <sheetName val="Avan_UF14"/>
      <sheetName val="Avan_UF24"/>
      <sheetName val="Avan_UF34"/>
      <sheetName val="Avan_UF4_4"/>
      <sheetName val="Plan_de_Obras4"/>
      <sheetName val="Hoja_24"/>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Base_de_Datos1"/>
      <sheetName val="Causa_Posible1"/>
      <sheetName val="Elementos_Involucrados1"/>
      <sheetName val="CRA_MODI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Avan_Var1"/>
      <sheetName val="Avan_UF11"/>
      <sheetName val="Avan_UF21"/>
      <sheetName val="Avan_UF31"/>
      <sheetName val="Avan_UF4_1"/>
      <sheetName val="Plan_de_Obras1"/>
      <sheetName val="Hoja_21"/>
      <sheetName val="Equipo_Menor1"/>
      <sheetName val="ALQUILADO_F-7857-308_1"/>
      <sheetName val="Real_Para_tarifas1"/>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Base_de_Datos2"/>
      <sheetName val="Causa_Posible2"/>
      <sheetName val="Elementos_Involucrados2"/>
      <sheetName val="CRA_MODI2"/>
      <sheetName val="Avan_Var2"/>
      <sheetName val="Avan_UF12"/>
      <sheetName val="Avan_UF22"/>
      <sheetName val="Avan_UF32"/>
      <sheetName val="Avan_UF4_2"/>
      <sheetName val="Plan_de_Obras2"/>
      <sheetName val="Hoja_22"/>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Base_de_Datos3"/>
      <sheetName val="Causa_Posible3"/>
      <sheetName val="Elementos_Involucrados3"/>
      <sheetName val="CRA_MODI3"/>
      <sheetName val="Avan_Var3"/>
      <sheetName val="Avan_UF13"/>
      <sheetName val="Avan_UF23"/>
      <sheetName val="Avan_UF33"/>
      <sheetName val="Avan_UF4_3"/>
      <sheetName val="Plan_de_Obras3"/>
      <sheetName val="Hoja_23"/>
      <sheetName val="Paral__1"/>
      <sheetName val="Paral__2"/>
      <sheetName val="Paral__3"/>
      <sheetName val="Paral_4"/>
      <sheetName val="Resistividad "/>
      <sheetName val="Constantes Generales"/>
      <sheetName val="Prestaciones Sociales"/>
      <sheetName val="Programacion"/>
      <sheetName val="M.OBRA"/>
      <sheetName val="PRESUPUESTO V5"/>
      <sheetName val="1. Preliminares"/>
      <sheetName val="2. Demoliciones"/>
      <sheetName val="3. Elementos y Estructuras"/>
      <sheetName val="4. HVAC"/>
      <sheetName val="8. Recubrimientos y Acabados"/>
      <sheetName val="9. Otros"/>
      <sheetName val="10. Tramites y Licencias"/>
      <sheetName val="Base de datos cuadrillas"/>
      <sheetName val="ó&gt;_x0000__x0001__x0000__x0000__"/>
      <sheetName val="INSUMOS"/>
      <sheetName val="TRANS"/>
      <sheetName val="CUADRI"/>
      <sheetName val="EQUI"/>
      <sheetName val="BASE"/>
      <sheetName val="Base de Diseño"/>
      <sheetName val="civ_roma"/>
      <sheetName val="octubre"/>
      <sheetName val="Lista_ICCU"/>
      <sheetName val="Patrimonio_neto_personal"/>
      <sheetName val="PRESUPUESTOS-REV1_xls"/>
      <sheetName val="Patrimonio_neto_personal1"/>
      <sheetName val="Paral__11"/>
      <sheetName val="Paral__21"/>
      <sheetName val="Paral__31"/>
      <sheetName val="Paral_41"/>
      <sheetName val="Lista_ICCU1"/>
      <sheetName val="PRESUPUESTOS-REV1_xls1"/>
      <sheetName val="Equipo_Menor2"/>
      <sheetName val="ALQUILADO_F-7857-308_2"/>
      <sheetName val="Real_Para_tarifas2"/>
      <sheetName val="Patrimonio_neto_personal2"/>
      <sheetName val="Paral__12"/>
      <sheetName val="Paral__22"/>
      <sheetName val="Paral__32"/>
      <sheetName val="Paral_42"/>
      <sheetName val="Lista_ICCU2"/>
      <sheetName val="PRESUPUESTOS-REV1_xls2"/>
      <sheetName val="MDC-1_COLOCACION_6"/>
      <sheetName val="D-20_COLOCACION_6"/>
      <sheetName val="TRANSPORTE_MEZCLA_ASFALTICA6"/>
      <sheetName val="EXT_microagomerado6"/>
      <sheetName val="Tramo_26"/>
      <sheetName val="MYE_OBRA6"/>
      <sheetName val="Grafico_Avance6"/>
      <sheetName val="Equipo_Menor4"/>
      <sheetName val="ALQUILADO_F-7857-308_4"/>
      <sheetName val="Real_Para_tarifas4"/>
      <sheetName val="BASE_DE_DATOS_DE_PRECIOS6"/>
      <sheetName val="Patrimonio_neto_personal4"/>
      <sheetName val="Paral__14"/>
      <sheetName val="Paral__24"/>
      <sheetName val="Paral__34"/>
      <sheetName val="Paral_44"/>
      <sheetName val="Lista_ICCU4"/>
      <sheetName val="PRESUPUESTOS-REV1_xls4"/>
      <sheetName val="Equipo_Menor3"/>
      <sheetName val="ALQUILADO_F-7857-308_3"/>
      <sheetName val="Real_Para_tarifas3"/>
      <sheetName val="Patrimonio_neto_personal3"/>
      <sheetName val="Paral__13"/>
      <sheetName val="Paral__23"/>
      <sheetName val="Paral__33"/>
      <sheetName val="Paral_43"/>
      <sheetName val="Lista_ICCU3"/>
      <sheetName val="PRESUPUESTOS-REV1_xls3"/>
      <sheetName val="MDC-1_COLOCACION_7"/>
      <sheetName val="D-20_COLOCACION_7"/>
      <sheetName val="TRANSPORTE_MEZCLA_ASFALTICA7"/>
      <sheetName val="EXT_microagomerado7"/>
      <sheetName val="Causa_Posible5"/>
      <sheetName val="Elementos_Involucrados5"/>
      <sheetName val="Tramo_27"/>
      <sheetName val="Base_de_Datos5"/>
      <sheetName val="CRA_MODI5"/>
      <sheetName val="MYE_OBRA7"/>
      <sheetName val="Grafico_Avance7"/>
      <sheetName val="Equipo_Menor5"/>
      <sheetName val="ALQUILADO_F-7857-308_5"/>
      <sheetName val="Real_Para_tarifas5"/>
      <sheetName val="BASE_DE_DATOS_DE_PRECIOS7"/>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ZF"/>
      <sheetName val="HE-BA"/>
      <sheetName val="for2-consor"/>
      <sheetName val="MC SF GAVIONES"/>
      <sheetName val="Dominios"/>
      <sheetName val="HER"/>
      <sheetName val="MAT"/>
      <sheetName val="PER"/>
      <sheetName val="Mensilizzato"/>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lación De Equipos"/>
      <sheetName val="BCE-ENERO-2004"/>
      <sheetName val="API93"/>
      <sheetName val="strsumm0"/>
      <sheetName val="PREACTA 28"/>
      <sheetName val="RESUMEN S.T.I.M.S.T "/>
      <sheetName val="[PRESUPUESTOS-R_x0000_耽1._x0000__x0000_㙊辎簎䣼ꦱ_xdb30_疏揤S"/>
      <sheetName val="Listas de apoyo Social"/>
      <sheetName val="Listas de apoyo"/>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PARCIAL 1"/>
      <sheetName val="[PRESUPUESTOS-R"/>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Equipo"/>
      <sheetName val="otros"/>
      <sheetName val="Base Datos"/>
      <sheetName val="ACTA "/>
      <sheetName val="GRAFICO"/>
      <sheetName val="V3 (1000m)"/>
      <sheetName val="G.G"/>
      <sheetName val="PROY_ORIGINAL34"/>
      <sheetName val="PU_(2)33"/>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COSTOS_UNITARIOS28"/>
      <sheetName val="TRAYECTO_1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Indicadores_Y_Listas24"/>
      <sheetName val="TARIFAS_MATERIALES6"/>
      <sheetName val="TARIFAS_EQUIPOS_6"/>
      <sheetName val="TARIFA_SALARIOS6"/>
      <sheetName val="MATERIALES_Y_RECURSOS"/>
      <sheetName val="CORTE_DE_OBRA_N°_1"/>
      <sheetName val="memoria_1"/>
      <sheetName val="Skid_Lifting_Lug"/>
      <sheetName val="CABLE_CONTROL"/>
      <sheetName val="ACTA_PROVEEDORES"/>
      <sheetName val="ACTA_INICIO"/>
      <sheetName val="ACTA_PARCIAL"/>
      <sheetName val="ACTA_TERMINACION"/>
      <sheetName val="PSM_Monthly"/>
      <sheetName val="ACTA_No_5"/>
      <sheetName val="IV__MANO_DE_OBRA_AIU"/>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sistividad_"/>
      <sheetName val="Relación_De_Equipos"/>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PROY_ORIGINAL35"/>
      <sheetName val="PU_(2)34"/>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COSTOS_UNITARIOS29"/>
      <sheetName val="TRAYECTO_1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Indicadores_Y_Listas25"/>
      <sheetName val="TARIFAS_MATERIALES7"/>
      <sheetName val="TARIFAS_EQUIPOS_7"/>
      <sheetName val="TARIFA_SALARIOS7"/>
      <sheetName val="MATERIALES_Y_RECURSOS1"/>
      <sheetName val="CORTE_DE_OBRA_N°_11"/>
      <sheetName val="memoria_11"/>
      <sheetName val="Skid_Lifting_Lug1"/>
      <sheetName val="CABLE_CONTROL1"/>
      <sheetName val="ACTA_PROVEEDORES1"/>
      <sheetName val="ACTA_INICIO1"/>
      <sheetName val="ACTA_PARCIAL1"/>
      <sheetName val="ACTA_TERMINACION1"/>
      <sheetName val="PSM_Monthly1"/>
      <sheetName val="ACTA_No_51"/>
      <sheetName val="IV__MANO_DE_OBRA_AIU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sistividad_1"/>
      <sheetName val="Relación_De_Equipos1"/>
      <sheetName val="AVANCE_SEMANAL1"/>
      <sheetName val="CLIMA_mes1"/>
      <sheetName val="REG_FOTO1"/>
      <sheetName val="CONTROL_ADM1"/>
      <sheetName val="RECIBO_PARCIAL1"/>
      <sheetName val="Memoria_de_cantidades1"/>
      <sheetName val="CARTILLA_ACEROS1"/>
      <sheetName val="BALANCE_DE_OBRA_1"/>
      <sheetName val="MAYORES_Y_MENORES1"/>
      <sheetName val="ACTA_LIQUIDACION1"/>
      <sheetName val="PROY_ORIGINAL36"/>
      <sheetName val="PU_(2)35"/>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COSTOS_UNITARIOS30"/>
      <sheetName val="TRAYECTO_1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Tramo_28"/>
      <sheetName val="Indicadores_Y_Listas26"/>
      <sheetName val="MYE_OBRA8"/>
      <sheetName val="TARIFAS_MATERIALES8"/>
      <sheetName val="TARIFAS_EQUIPOS_8"/>
      <sheetName val="TARIFA_SALARIOS8"/>
      <sheetName val="MDC-1_COLOCACION_8"/>
      <sheetName val="D-20_COLOCACION_8"/>
      <sheetName val="TRANSPORTE_MEZCLA_ASFALTICA8"/>
      <sheetName val="EXT_microagomerado8"/>
      <sheetName val="Grafico_Avance8"/>
      <sheetName val="BASE_DE_DATOS_DE_PRECIOS8"/>
      <sheetName val="MATERIALES_Y_RECURSOS2"/>
      <sheetName val="CORTE_DE_OBRA_N°_12"/>
      <sheetName val="memoria_12"/>
      <sheetName val="Skid_Lifting_Lug2"/>
      <sheetName val="CABLE_CONTROL2"/>
      <sheetName val="ACTA_PROVEEDORES2"/>
      <sheetName val="ACTA_INICIO2"/>
      <sheetName val="ACTA_PARCIAL2"/>
      <sheetName val="ACTA_TERMINACION2"/>
      <sheetName val="PSM_Monthly2"/>
      <sheetName val="ACTA_No_52"/>
      <sheetName val="IV__MANO_DE_OBRA_AIU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sistividad_2"/>
      <sheetName val="Relación_De_Equipos2"/>
      <sheetName val="AVANCE_SEMANAL2"/>
      <sheetName val="CLIMA_mes2"/>
      <sheetName val="REG_FOTO2"/>
      <sheetName val="CONTROL_ADM2"/>
      <sheetName val="RECIBO_PARCIAL2"/>
      <sheetName val="Memoria_de_cantidades2"/>
      <sheetName val="CARTILLA_ACEROS2"/>
      <sheetName val="BALANCE_DE_OBRA_2"/>
      <sheetName val="MAYORES_Y_MENORES2"/>
      <sheetName val="ACTA_LIQUIDACION2"/>
      <sheetName val="PROY_ORIGINAL37"/>
      <sheetName val="PU_(2)36"/>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COSTOS_UNITARIOS31"/>
      <sheetName val="TRAYECTO_1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Tramo_29"/>
      <sheetName val="Indicadores_Y_Listas27"/>
      <sheetName val="MYE_OBRA9"/>
      <sheetName val="TARIFAS_MATERIALES9"/>
      <sheetName val="TARIFAS_EQUIPOS_9"/>
      <sheetName val="TARIFA_SALARIOS9"/>
      <sheetName val="MDC-1_COLOCACION_9"/>
      <sheetName val="D-20_COLOCACION_9"/>
      <sheetName val="TRANSPORTE_MEZCLA_ASFALTICA9"/>
      <sheetName val="EXT_microagomerado9"/>
      <sheetName val="Grafico_Avance9"/>
      <sheetName val="BASE_DE_DATOS_DE_PRECIOS9"/>
      <sheetName val="MATERIALES_Y_RECURSOS3"/>
      <sheetName val="CORTE_DE_OBRA_N°_13"/>
      <sheetName val="memoria_13"/>
      <sheetName val="Skid_Lifting_Lug3"/>
      <sheetName val="CABLE_CONTROL3"/>
      <sheetName val="ACTA_PROVEEDORES3"/>
      <sheetName val="ACTA_INICIO3"/>
      <sheetName val="ACTA_PARCIAL3"/>
      <sheetName val="ACTA_TERMINACION3"/>
      <sheetName val="PSM_Monthly3"/>
      <sheetName val="ACTA_No_53"/>
      <sheetName val="IV__MANO_DE_OBRA_AIU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sistividad_3"/>
      <sheetName val="Relación_De_Equipos3"/>
      <sheetName val="AVANCE_SEMANAL3"/>
      <sheetName val="CLIMA_mes3"/>
      <sheetName val="REG_FOTO3"/>
      <sheetName val="CONTROL_ADM3"/>
      <sheetName val="RECIBO_PARCIAL3"/>
      <sheetName val="Memoria_de_cantidades3"/>
      <sheetName val="CARTILLA_ACEROS3"/>
      <sheetName val="BALANCE_DE_OBRA_3"/>
      <sheetName val="MAYORES_Y_MENORES3"/>
      <sheetName val="ACTA_LIQUIDACION3"/>
      <sheetName val="RELACION_DE_PRECIOS"/>
      <sheetName val="ACTA_5"/>
      <sheetName val="MODIF__2"/>
      <sheetName val="MODIF__3"/>
      <sheetName val="par_mar19"/>
      <sheetName val="ó&gt;_"/>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Base_de_Diseño"/>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0</v>
          </cell>
          <cell r="G5" t="str">
            <v>T1</v>
          </cell>
          <cell r="H5" t="str">
            <v>T2</v>
          </cell>
          <cell r="I5" t="str">
            <v>T3</v>
          </cell>
          <cell r="K5">
            <v>0</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efreshError="1"/>
      <sheetData sheetId="305" refreshError="1"/>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ow r="2">
          <cell r="A2">
            <v>0</v>
          </cell>
        </row>
      </sheetData>
      <sheetData sheetId="362" refreshError="1"/>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efreshError="1"/>
      <sheetData sheetId="416" refreshError="1"/>
      <sheetData sheetId="417" refreshError="1"/>
      <sheetData sheetId="418" refreshError="1"/>
      <sheetData sheetId="419" refreshError="1"/>
      <sheetData sheetId="420" refreshError="1"/>
      <sheetData sheetId="421" refreshError="1"/>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efreshError="1"/>
      <sheetData sheetId="435">
        <row r="2">
          <cell r="A2">
            <v>0</v>
          </cell>
        </row>
      </sheetData>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sheetData sheetId="475">
        <row r="2">
          <cell r="A2">
            <v>0</v>
          </cell>
        </row>
      </sheetData>
      <sheetData sheetId="476">
        <row r="2">
          <cell r="A2">
            <v>0</v>
          </cell>
        </row>
      </sheetData>
      <sheetData sheetId="477">
        <row r="2">
          <cell r="A2">
            <v>0</v>
          </cell>
        </row>
      </sheetData>
      <sheetData sheetId="478">
        <row r="2">
          <cell r="A2">
            <v>0</v>
          </cell>
        </row>
      </sheetData>
      <sheetData sheetId="479">
        <row r="2">
          <cell r="A2">
            <v>0</v>
          </cell>
        </row>
      </sheetData>
      <sheetData sheetId="480">
        <row r="2">
          <cell r="A2">
            <v>0</v>
          </cell>
        </row>
      </sheetData>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sheetData sheetId="487">
        <row r="2">
          <cell r="A2">
            <v>0</v>
          </cell>
        </row>
      </sheetData>
      <sheetData sheetId="488">
        <row r="2">
          <cell r="A2">
            <v>0</v>
          </cell>
        </row>
      </sheetData>
      <sheetData sheetId="489">
        <row r="2">
          <cell r="A2">
            <v>0</v>
          </cell>
        </row>
      </sheetData>
      <sheetData sheetId="490"/>
      <sheetData sheetId="491">
        <row r="5">
          <cell r="B5" t="str">
            <v>T1</v>
          </cell>
        </row>
      </sheetData>
      <sheetData sheetId="492">
        <row r="2">
          <cell r="A2">
            <v>0</v>
          </cell>
        </row>
      </sheetData>
      <sheetData sheetId="493">
        <row r="2">
          <cell r="A2">
            <v>0</v>
          </cell>
        </row>
      </sheetData>
      <sheetData sheetId="494"/>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sheetData sheetId="503"/>
      <sheetData sheetId="504"/>
      <sheetData sheetId="505"/>
      <sheetData sheetId="506"/>
      <sheetData sheetId="507"/>
      <sheetData sheetId="508">
        <row r="2">
          <cell r="A2">
            <v>0</v>
          </cell>
        </row>
      </sheetData>
      <sheetData sheetId="509">
        <row r="2">
          <cell r="A2">
            <v>0</v>
          </cell>
        </row>
      </sheetData>
      <sheetData sheetId="510">
        <row r="2">
          <cell r="A2">
            <v>0</v>
          </cell>
        </row>
      </sheetData>
      <sheetData sheetId="51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sheetData sheetId="598"/>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2">
          <cell r="A2">
            <v>0</v>
          </cell>
        </row>
      </sheetData>
      <sheetData sheetId="751" refreshError="1"/>
      <sheetData sheetId="752" refreshError="1"/>
      <sheetData sheetId="753" refreshError="1"/>
      <sheetData sheetId="754" refreshError="1"/>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efreshError="1"/>
      <sheetData sheetId="871" refreshError="1"/>
      <sheetData sheetId="872" refreshError="1"/>
      <sheetData sheetId="873" refreshError="1"/>
      <sheetData sheetId="874" refreshError="1"/>
      <sheetData sheetId="875" refreshError="1"/>
      <sheetData sheetId="876" refreshError="1"/>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efreshError="1"/>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efreshError="1"/>
      <sheetData sheetId="906" refreshError="1"/>
      <sheetData sheetId="907" refreshError="1"/>
      <sheetData sheetId="908" refreshError="1"/>
      <sheetData sheetId="909" refreshError="1"/>
      <sheetData sheetId="910" refreshError="1"/>
      <sheetData sheetId="911" refreshError="1"/>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ow r="2">
          <cell r="A2">
            <v>0</v>
          </cell>
        </row>
      </sheetData>
      <sheetData sheetId="1037">
        <row r="2">
          <cell r="A2">
            <v>0</v>
          </cell>
        </row>
      </sheetData>
      <sheetData sheetId="1038">
        <row r="2">
          <cell r="A2">
            <v>0</v>
          </cell>
        </row>
      </sheetData>
      <sheetData sheetId="1039">
        <row r="2">
          <cell r="A2">
            <v>0</v>
          </cell>
        </row>
      </sheetData>
      <sheetData sheetId="1040" refreshError="1"/>
      <sheetData sheetId="1041">
        <row r="2">
          <cell r="A2">
            <v>0</v>
          </cell>
        </row>
      </sheetData>
      <sheetData sheetId="1042">
        <row r="2">
          <cell r="A2">
            <v>0</v>
          </cell>
        </row>
      </sheetData>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ow r="2">
          <cell r="A2">
            <v>0</v>
          </cell>
        </row>
      </sheetData>
      <sheetData sheetId="1059" refreshError="1"/>
      <sheetData sheetId="1060" refreshError="1"/>
      <sheetData sheetId="1061" refreshError="1"/>
      <sheetData sheetId="1062" refreshError="1"/>
      <sheetData sheetId="1063">
        <row r="2">
          <cell r="A2">
            <v>0</v>
          </cell>
        </row>
      </sheetData>
      <sheetData sheetId="1064">
        <row r="2">
          <cell r="A2">
            <v>0</v>
          </cell>
        </row>
      </sheetData>
      <sheetData sheetId="1065">
        <row r="2">
          <cell r="A2">
            <v>0</v>
          </cell>
        </row>
      </sheetData>
      <sheetData sheetId="1066" refreshError="1"/>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ow r="2">
          <cell r="A2">
            <v>0</v>
          </cell>
        </row>
      </sheetData>
      <sheetData sheetId="1084" refreshError="1"/>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efreshError="1"/>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t="str">
            <v>FORMULARIO N° 4</v>
          </cell>
        </row>
      </sheetData>
      <sheetData sheetId="1717">
        <row r="2">
          <cell r="A2">
            <v>0</v>
          </cell>
        </row>
      </sheetData>
      <sheetData sheetId="1718">
        <row r="2">
          <cell r="A2" t="str">
            <v>FORMULARIO N° 4</v>
          </cell>
        </row>
      </sheetData>
      <sheetData sheetId="1719">
        <row r="2">
          <cell r="A2">
            <v>0</v>
          </cell>
        </row>
      </sheetData>
      <sheetData sheetId="1720">
        <row r="2">
          <cell r="A2">
            <v>0</v>
          </cell>
        </row>
      </sheetData>
      <sheetData sheetId="1721" refreshError="1"/>
      <sheetData sheetId="1722">
        <row r="2">
          <cell r="A2">
            <v>0</v>
          </cell>
        </row>
      </sheetData>
      <sheetData sheetId="1723" refreshError="1"/>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sheetData sheetId="1732"/>
      <sheetData sheetId="1733"/>
      <sheetData sheetId="1734"/>
      <sheetData sheetId="1735"/>
      <sheetData sheetId="1736"/>
      <sheetData sheetId="1737"/>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ow r="2">
          <cell r="A2">
            <v>0</v>
          </cell>
        </row>
      </sheetData>
      <sheetData sheetId="2114">
        <row r="2">
          <cell r="A2">
            <v>0</v>
          </cell>
        </row>
      </sheetData>
      <sheetData sheetId="2115">
        <row r="2">
          <cell r="A2">
            <v>0</v>
          </cell>
        </row>
      </sheetData>
      <sheetData sheetId="2116">
        <row r="2">
          <cell r="A2">
            <v>0</v>
          </cell>
        </row>
      </sheetData>
      <sheetData sheetId="2117">
        <row r="2">
          <cell r="A2">
            <v>0</v>
          </cell>
        </row>
      </sheetData>
      <sheetData sheetId="2118">
        <row r="2">
          <cell r="A2">
            <v>0</v>
          </cell>
        </row>
      </sheetData>
      <sheetData sheetId="2119">
        <row r="2">
          <cell r="A2">
            <v>0</v>
          </cell>
        </row>
      </sheetData>
      <sheetData sheetId="2120">
        <row r="2">
          <cell r="A2">
            <v>0</v>
          </cell>
        </row>
      </sheetData>
      <sheetData sheetId="2121">
        <row r="2">
          <cell r="A2">
            <v>0</v>
          </cell>
        </row>
      </sheetData>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ow r="2">
          <cell r="A2">
            <v>0</v>
          </cell>
        </row>
      </sheetData>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ow r="2">
          <cell r="A2">
            <v>0</v>
          </cell>
        </row>
      </sheetData>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ow r="2">
          <cell r="A2">
            <v>0</v>
          </cell>
        </row>
      </sheetData>
      <sheetData sheetId="2582">
        <row r="2">
          <cell r="A2">
            <v>0</v>
          </cell>
        </row>
      </sheetData>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row r="2">
          <cell r="A2">
            <v>0</v>
          </cell>
        </row>
      </sheetData>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row r="2">
          <cell r="A2">
            <v>0</v>
          </cell>
        </row>
      </sheetData>
      <sheetData sheetId="2794">
        <row r="2">
          <cell r="A2">
            <v>0</v>
          </cell>
        </row>
      </sheetData>
      <sheetData sheetId="2795">
        <row r="2">
          <cell r="A2">
            <v>0</v>
          </cell>
        </row>
      </sheetData>
      <sheetData sheetId="2796">
        <row r="2">
          <cell r="A2">
            <v>0</v>
          </cell>
        </row>
      </sheetData>
      <sheetData sheetId="2797">
        <row r="2">
          <cell r="A2">
            <v>0</v>
          </cell>
        </row>
      </sheetData>
      <sheetData sheetId="2798">
        <row r="2">
          <cell r="A2">
            <v>0</v>
          </cell>
        </row>
      </sheetData>
      <sheetData sheetId="2799">
        <row r="2">
          <cell r="A2">
            <v>0</v>
          </cell>
        </row>
      </sheetData>
      <sheetData sheetId="2800">
        <row r="2">
          <cell r="A2">
            <v>0</v>
          </cell>
        </row>
      </sheetData>
      <sheetData sheetId="2801">
        <row r="2">
          <cell r="A2">
            <v>0</v>
          </cell>
        </row>
      </sheetData>
      <sheetData sheetId="2802">
        <row r="2">
          <cell r="A2">
            <v>0</v>
          </cell>
        </row>
      </sheetData>
      <sheetData sheetId="2803">
        <row r="2">
          <cell r="A2">
            <v>0</v>
          </cell>
        </row>
      </sheetData>
      <sheetData sheetId="2804">
        <row r="2">
          <cell r="A2">
            <v>0</v>
          </cell>
        </row>
      </sheetData>
      <sheetData sheetId="2805">
        <row r="2">
          <cell r="A2">
            <v>0</v>
          </cell>
        </row>
      </sheetData>
      <sheetData sheetId="2806">
        <row r="2">
          <cell r="A2">
            <v>0</v>
          </cell>
        </row>
      </sheetData>
      <sheetData sheetId="2807">
        <row r="2">
          <cell r="A2">
            <v>0</v>
          </cell>
        </row>
      </sheetData>
      <sheetData sheetId="2808">
        <row r="2">
          <cell r="A2">
            <v>0</v>
          </cell>
        </row>
      </sheetData>
      <sheetData sheetId="2809">
        <row r="2">
          <cell r="A2">
            <v>0</v>
          </cell>
        </row>
      </sheetData>
      <sheetData sheetId="2810">
        <row r="2">
          <cell r="A2">
            <v>0</v>
          </cell>
        </row>
      </sheetData>
      <sheetData sheetId="2811">
        <row r="2">
          <cell r="A2">
            <v>0</v>
          </cell>
        </row>
      </sheetData>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row r="2">
          <cell r="A2">
            <v>0</v>
          </cell>
        </row>
      </sheetData>
      <sheetData sheetId="2820">
        <row r="2">
          <cell r="A2">
            <v>0</v>
          </cell>
        </row>
      </sheetData>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row r="2">
          <cell r="A2">
            <v>0</v>
          </cell>
        </row>
      </sheetData>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row r="2">
          <cell r="A2">
            <v>0</v>
          </cell>
        </row>
      </sheetData>
      <sheetData sheetId="4178">
        <row r="2">
          <cell r="A2">
            <v>0</v>
          </cell>
        </row>
      </sheetData>
      <sheetData sheetId="4179">
        <row r="2">
          <cell r="A2">
            <v>0</v>
          </cell>
        </row>
      </sheetData>
      <sheetData sheetId="4180">
        <row r="2">
          <cell r="A2">
            <v>0</v>
          </cell>
        </row>
      </sheetData>
      <sheetData sheetId="4181">
        <row r="2">
          <cell r="A2">
            <v>0</v>
          </cell>
        </row>
      </sheetData>
      <sheetData sheetId="4182">
        <row r="2">
          <cell r="A2">
            <v>0</v>
          </cell>
        </row>
      </sheetData>
      <sheetData sheetId="4183">
        <row r="2">
          <cell r="A2">
            <v>0</v>
          </cell>
        </row>
      </sheetData>
      <sheetData sheetId="4184">
        <row r="2">
          <cell r="A2">
            <v>0</v>
          </cell>
        </row>
      </sheetData>
      <sheetData sheetId="4185">
        <row r="2">
          <cell r="A2">
            <v>0</v>
          </cell>
        </row>
      </sheetData>
      <sheetData sheetId="4186">
        <row r="2">
          <cell r="A2">
            <v>0</v>
          </cell>
        </row>
      </sheetData>
      <sheetData sheetId="4187">
        <row r="2">
          <cell r="A2">
            <v>0</v>
          </cell>
        </row>
      </sheetData>
      <sheetData sheetId="4188">
        <row r="2">
          <cell r="A2">
            <v>0</v>
          </cell>
        </row>
      </sheetData>
      <sheetData sheetId="4189">
        <row r="2">
          <cell r="A2">
            <v>0</v>
          </cell>
        </row>
      </sheetData>
      <sheetData sheetId="4190">
        <row r="2">
          <cell r="A2">
            <v>0</v>
          </cell>
        </row>
      </sheetData>
      <sheetData sheetId="4191">
        <row r="2">
          <cell r="A2">
            <v>0</v>
          </cell>
        </row>
      </sheetData>
      <sheetData sheetId="4192">
        <row r="2">
          <cell r="A2">
            <v>0</v>
          </cell>
        </row>
      </sheetData>
      <sheetData sheetId="4193">
        <row r="2">
          <cell r="A2">
            <v>0</v>
          </cell>
        </row>
      </sheetData>
      <sheetData sheetId="4194">
        <row r="2">
          <cell r="A2">
            <v>0</v>
          </cell>
        </row>
      </sheetData>
      <sheetData sheetId="4195">
        <row r="2">
          <cell r="A2">
            <v>0</v>
          </cell>
        </row>
      </sheetData>
      <sheetData sheetId="4196">
        <row r="2">
          <cell r="A2">
            <v>0</v>
          </cell>
        </row>
      </sheetData>
      <sheetData sheetId="4197">
        <row r="2">
          <cell r="A2">
            <v>0</v>
          </cell>
        </row>
      </sheetData>
      <sheetData sheetId="4198">
        <row r="2">
          <cell r="A2">
            <v>0</v>
          </cell>
        </row>
      </sheetData>
      <sheetData sheetId="4199">
        <row r="2">
          <cell r="A2">
            <v>0</v>
          </cell>
        </row>
      </sheetData>
      <sheetData sheetId="4200">
        <row r="2">
          <cell r="A2">
            <v>0</v>
          </cell>
        </row>
      </sheetData>
      <sheetData sheetId="4201">
        <row r="2">
          <cell r="A2">
            <v>0</v>
          </cell>
        </row>
      </sheetData>
      <sheetData sheetId="4202">
        <row r="2">
          <cell r="A2">
            <v>0</v>
          </cell>
        </row>
      </sheetData>
      <sheetData sheetId="4203">
        <row r="2">
          <cell r="A2">
            <v>0</v>
          </cell>
        </row>
      </sheetData>
      <sheetData sheetId="4204">
        <row r="2">
          <cell r="A2">
            <v>0</v>
          </cell>
        </row>
      </sheetData>
      <sheetData sheetId="4205">
        <row r="2">
          <cell r="A2">
            <v>0</v>
          </cell>
        </row>
      </sheetData>
      <sheetData sheetId="4206">
        <row r="2">
          <cell r="A2">
            <v>0</v>
          </cell>
        </row>
      </sheetData>
      <sheetData sheetId="4207">
        <row r="2">
          <cell r="A2">
            <v>0</v>
          </cell>
        </row>
      </sheetData>
      <sheetData sheetId="4208">
        <row r="2">
          <cell r="A2">
            <v>0</v>
          </cell>
        </row>
      </sheetData>
      <sheetData sheetId="4209">
        <row r="2">
          <cell r="A2">
            <v>0</v>
          </cell>
        </row>
      </sheetData>
      <sheetData sheetId="4210">
        <row r="2">
          <cell r="A2">
            <v>0</v>
          </cell>
        </row>
      </sheetData>
      <sheetData sheetId="4211">
        <row r="2">
          <cell r="A2">
            <v>0</v>
          </cell>
        </row>
      </sheetData>
      <sheetData sheetId="4212">
        <row r="2">
          <cell r="A2">
            <v>0</v>
          </cell>
        </row>
      </sheetData>
      <sheetData sheetId="4213">
        <row r="2">
          <cell r="A2">
            <v>0</v>
          </cell>
        </row>
      </sheetData>
      <sheetData sheetId="4214">
        <row r="2">
          <cell r="A2">
            <v>0</v>
          </cell>
        </row>
      </sheetData>
      <sheetData sheetId="4215">
        <row r="2">
          <cell r="A2">
            <v>0</v>
          </cell>
        </row>
      </sheetData>
      <sheetData sheetId="4216">
        <row r="2">
          <cell r="A2">
            <v>0</v>
          </cell>
        </row>
      </sheetData>
      <sheetData sheetId="4217">
        <row r="2">
          <cell r="A2">
            <v>0</v>
          </cell>
        </row>
      </sheetData>
      <sheetData sheetId="4218">
        <row r="2">
          <cell r="A2">
            <v>0</v>
          </cell>
        </row>
      </sheetData>
      <sheetData sheetId="4219">
        <row r="2">
          <cell r="A2">
            <v>0</v>
          </cell>
        </row>
      </sheetData>
      <sheetData sheetId="4220">
        <row r="2">
          <cell r="A2">
            <v>0</v>
          </cell>
        </row>
      </sheetData>
      <sheetData sheetId="4221">
        <row r="2">
          <cell r="A2">
            <v>0</v>
          </cell>
        </row>
      </sheetData>
      <sheetData sheetId="4222">
        <row r="2">
          <cell r="A2">
            <v>0</v>
          </cell>
        </row>
      </sheetData>
      <sheetData sheetId="4223">
        <row r="2">
          <cell r="A2">
            <v>0</v>
          </cell>
        </row>
      </sheetData>
      <sheetData sheetId="4224">
        <row r="2">
          <cell r="A2">
            <v>0</v>
          </cell>
        </row>
      </sheetData>
      <sheetData sheetId="4225">
        <row r="2">
          <cell r="A2">
            <v>0</v>
          </cell>
        </row>
      </sheetData>
      <sheetData sheetId="4226">
        <row r="2">
          <cell r="A2">
            <v>0</v>
          </cell>
        </row>
      </sheetData>
      <sheetData sheetId="4227">
        <row r="2">
          <cell r="A2">
            <v>0</v>
          </cell>
        </row>
      </sheetData>
      <sheetData sheetId="4228">
        <row r="2">
          <cell r="A2">
            <v>0</v>
          </cell>
        </row>
      </sheetData>
      <sheetData sheetId="4229">
        <row r="2">
          <cell r="A2">
            <v>0</v>
          </cell>
        </row>
      </sheetData>
      <sheetData sheetId="4230">
        <row r="2">
          <cell r="A2">
            <v>0</v>
          </cell>
        </row>
      </sheetData>
      <sheetData sheetId="4231">
        <row r="2">
          <cell r="A2">
            <v>0</v>
          </cell>
        </row>
      </sheetData>
      <sheetData sheetId="4232">
        <row r="2">
          <cell r="A2">
            <v>0</v>
          </cell>
        </row>
      </sheetData>
      <sheetData sheetId="4233">
        <row r="2">
          <cell r="A2">
            <v>0</v>
          </cell>
        </row>
      </sheetData>
      <sheetData sheetId="4234">
        <row r="2">
          <cell r="A2">
            <v>0</v>
          </cell>
        </row>
      </sheetData>
      <sheetData sheetId="4235">
        <row r="2">
          <cell r="A2">
            <v>0</v>
          </cell>
        </row>
      </sheetData>
      <sheetData sheetId="4236">
        <row r="2">
          <cell r="A2">
            <v>0</v>
          </cell>
        </row>
      </sheetData>
      <sheetData sheetId="4237">
        <row r="2">
          <cell r="A2">
            <v>0</v>
          </cell>
        </row>
      </sheetData>
      <sheetData sheetId="4238">
        <row r="2">
          <cell r="A2">
            <v>0</v>
          </cell>
        </row>
      </sheetData>
      <sheetData sheetId="4239">
        <row r="2">
          <cell r="A2">
            <v>0</v>
          </cell>
        </row>
      </sheetData>
      <sheetData sheetId="4240">
        <row r="2">
          <cell r="A2">
            <v>0</v>
          </cell>
        </row>
      </sheetData>
      <sheetData sheetId="4241">
        <row r="2">
          <cell r="A2">
            <v>0</v>
          </cell>
        </row>
      </sheetData>
      <sheetData sheetId="4242">
        <row r="2">
          <cell r="A2">
            <v>0</v>
          </cell>
        </row>
      </sheetData>
      <sheetData sheetId="4243">
        <row r="2">
          <cell r="A2">
            <v>0</v>
          </cell>
        </row>
      </sheetData>
      <sheetData sheetId="4244">
        <row r="2">
          <cell r="A2">
            <v>0</v>
          </cell>
        </row>
      </sheetData>
      <sheetData sheetId="4245">
        <row r="2">
          <cell r="A2">
            <v>0</v>
          </cell>
        </row>
      </sheetData>
      <sheetData sheetId="4246">
        <row r="2">
          <cell r="A2">
            <v>0</v>
          </cell>
        </row>
      </sheetData>
      <sheetData sheetId="4247">
        <row r="2">
          <cell r="A2">
            <v>0</v>
          </cell>
        </row>
      </sheetData>
      <sheetData sheetId="4248">
        <row r="2">
          <cell r="A2">
            <v>0</v>
          </cell>
        </row>
      </sheetData>
      <sheetData sheetId="4249">
        <row r="2">
          <cell r="A2">
            <v>0</v>
          </cell>
        </row>
      </sheetData>
      <sheetData sheetId="4250">
        <row r="2">
          <cell r="A2">
            <v>0</v>
          </cell>
        </row>
      </sheetData>
      <sheetData sheetId="4251">
        <row r="2">
          <cell r="A2">
            <v>0</v>
          </cell>
        </row>
      </sheetData>
      <sheetData sheetId="4252">
        <row r="2">
          <cell r="A2">
            <v>0</v>
          </cell>
        </row>
      </sheetData>
      <sheetData sheetId="4253">
        <row r="2">
          <cell r="A2">
            <v>0</v>
          </cell>
        </row>
      </sheetData>
      <sheetData sheetId="4254">
        <row r="2">
          <cell r="A2">
            <v>0</v>
          </cell>
        </row>
      </sheetData>
      <sheetData sheetId="4255">
        <row r="2">
          <cell r="A2">
            <v>0</v>
          </cell>
        </row>
      </sheetData>
      <sheetData sheetId="4256">
        <row r="2">
          <cell r="A2">
            <v>0</v>
          </cell>
        </row>
      </sheetData>
      <sheetData sheetId="4257">
        <row r="2">
          <cell r="A2">
            <v>0</v>
          </cell>
        </row>
      </sheetData>
      <sheetData sheetId="4258">
        <row r="2">
          <cell r="A2">
            <v>0</v>
          </cell>
        </row>
      </sheetData>
      <sheetData sheetId="4259">
        <row r="2">
          <cell r="A2">
            <v>0</v>
          </cell>
        </row>
      </sheetData>
      <sheetData sheetId="4260">
        <row r="2">
          <cell r="A2">
            <v>0</v>
          </cell>
        </row>
      </sheetData>
      <sheetData sheetId="4261">
        <row r="2">
          <cell r="A2">
            <v>0</v>
          </cell>
        </row>
      </sheetData>
      <sheetData sheetId="4262">
        <row r="2">
          <cell r="A2">
            <v>0</v>
          </cell>
        </row>
      </sheetData>
      <sheetData sheetId="4263">
        <row r="2">
          <cell r="A2">
            <v>0</v>
          </cell>
        </row>
      </sheetData>
      <sheetData sheetId="4264">
        <row r="2">
          <cell r="A2">
            <v>0</v>
          </cell>
        </row>
      </sheetData>
      <sheetData sheetId="4265">
        <row r="2">
          <cell r="A2">
            <v>0</v>
          </cell>
        </row>
      </sheetData>
      <sheetData sheetId="4266">
        <row r="2">
          <cell r="A2">
            <v>0</v>
          </cell>
        </row>
      </sheetData>
      <sheetData sheetId="4267">
        <row r="2">
          <cell r="A2">
            <v>0</v>
          </cell>
        </row>
      </sheetData>
      <sheetData sheetId="4268">
        <row r="2">
          <cell r="A2">
            <v>0</v>
          </cell>
        </row>
      </sheetData>
      <sheetData sheetId="4269">
        <row r="2">
          <cell r="A2">
            <v>0</v>
          </cell>
        </row>
      </sheetData>
      <sheetData sheetId="4270">
        <row r="2">
          <cell r="A2">
            <v>0</v>
          </cell>
        </row>
      </sheetData>
      <sheetData sheetId="4271">
        <row r="2">
          <cell r="A2">
            <v>0</v>
          </cell>
        </row>
      </sheetData>
      <sheetData sheetId="4272">
        <row r="2">
          <cell r="A2">
            <v>0</v>
          </cell>
        </row>
      </sheetData>
      <sheetData sheetId="4273">
        <row r="2">
          <cell r="A2">
            <v>0</v>
          </cell>
        </row>
      </sheetData>
      <sheetData sheetId="4274">
        <row r="2">
          <cell r="A2">
            <v>0</v>
          </cell>
        </row>
      </sheetData>
      <sheetData sheetId="4275">
        <row r="2">
          <cell r="A2">
            <v>0</v>
          </cell>
        </row>
      </sheetData>
      <sheetData sheetId="4276">
        <row r="2">
          <cell r="A2">
            <v>0</v>
          </cell>
        </row>
      </sheetData>
      <sheetData sheetId="4277">
        <row r="2">
          <cell r="A2">
            <v>0</v>
          </cell>
        </row>
      </sheetData>
      <sheetData sheetId="4278">
        <row r="2">
          <cell r="A2">
            <v>0</v>
          </cell>
        </row>
      </sheetData>
      <sheetData sheetId="4279">
        <row r="2">
          <cell r="A2">
            <v>0</v>
          </cell>
        </row>
      </sheetData>
      <sheetData sheetId="4280">
        <row r="2">
          <cell r="A2">
            <v>0</v>
          </cell>
        </row>
      </sheetData>
      <sheetData sheetId="4281">
        <row r="2">
          <cell r="A2">
            <v>0</v>
          </cell>
        </row>
      </sheetData>
      <sheetData sheetId="4282">
        <row r="2">
          <cell r="A2">
            <v>0</v>
          </cell>
        </row>
      </sheetData>
      <sheetData sheetId="4283">
        <row r="2">
          <cell r="A2">
            <v>0</v>
          </cell>
        </row>
      </sheetData>
      <sheetData sheetId="4284">
        <row r="2">
          <cell r="A2">
            <v>0</v>
          </cell>
        </row>
      </sheetData>
      <sheetData sheetId="4285">
        <row r="2">
          <cell r="A2">
            <v>0</v>
          </cell>
        </row>
      </sheetData>
      <sheetData sheetId="4286">
        <row r="2">
          <cell r="A2">
            <v>0</v>
          </cell>
        </row>
      </sheetData>
      <sheetData sheetId="4287">
        <row r="2">
          <cell r="A2">
            <v>0</v>
          </cell>
        </row>
      </sheetData>
      <sheetData sheetId="4288">
        <row r="2">
          <cell r="A2">
            <v>0</v>
          </cell>
        </row>
      </sheetData>
      <sheetData sheetId="4289">
        <row r="2">
          <cell r="A2">
            <v>0</v>
          </cell>
        </row>
      </sheetData>
      <sheetData sheetId="4290">
        <row r="2">
          <cell r="A2">
            <v>0</v>
          </cell>
        </row>
      </sheetData>
      <sheetData sheetId="4291">
        <row r="2">
          <cell r="A2">
            <v>0</v>
          </cell>
        </row>
      </sheetData>
      <sheetData sheetId="4292">
        <row r="2">
          <cell r="A2">
            <v>0</v>
          </cell>
        </row>
      </sheetData>
      <sheetData sheetId="4293">
        <row r="2">
          <cell r="A2">
            <v>0</v>
          </cell>
        </row>
      </sheetData>
      <sheetData sheetId="4294">
        <row r="2">
          <cell r="A2">
            <v>0</v>
          </cell>
        </row>
      </sheetData>
      <sheetData sheetId="4295">
        <row r="2">
          <cell r="A2">
            <v>0</v>
          </cell>
        </row>
      </sheetData>
      <sheetData sheetId="4296">
        <row r="2">
          <cell r="A2">
            <v>0</v>
          </cell>
        </row>
      </sheetData>
      <sheetData sheetId="4297">
        <row r="2">
          <cell r="A2">
            <v>0</v>
          </cell>
        </row>
      </sheetData>
      <sheetData sheetId="4298">
        <row r="2">
          <cell r="A2">
            <v>0</v>
          </cell>
        </row>
      </sheetData>
      <sheetData sheetId="4299">
        <row r="2">
          <cell r="A2">
            <v>0</v>
          </cell>
        </row>
      </sheetData>
      <sheetData sheetId="4300">
        <row r="2">
          <cell r="A2">
            <v>0</v>
          </cell>
        </row>
      </sheetData>
      <sheetData sheetId="4301">
        <row r="2">
          <cell r="A2">
            <v>0</v>
          </cell>
        </row>
      </sheetData>
      <sheetData sheetId="4302">
        <row r="2">
          <cell r="A2">
            <v>0</v>
          </cell>
        </row>
      </sheetData>
      <sheetData sheetId="4303">
        <row r="2">
          <cell r="A2">
            <v>0</v>
          </cell>
        </row>
      </sheetData>
      <sheetData sheetId="4304">
        <row r="2">
          <cell r="A2">
            <v>0</v>
          </cell>
        </row>
      </sheetData>
      <sheetData sheetId="4305">
        <row r="2">
          <cell r="A2">
            <v>0</v>
          </cell>
        </row>
      </sheetData>
      <sheetData sheetId="4306">
        <row r="2">
          <cell r="A2">
            <v>0</v>
          </cell>
        </row>
      </sheetData>
      <sheetData sheetId="4307">
        <row r="2">
          <cell r="A2">
            <v>0</v>
          </cell>
        </row>
      </sheetData>
      <sheetData sheetId="4308">
        <row r="2">
          <cell r="A2">
            <v>0</v>
          </cell>
        </row>
      </sheetData>
      <sheetData sheetId="4309">
        <row r="2">
          <cell r="A2">
            <v>0</v>
          </cell>
        </row>
      </sheetData>
      <sheetData sheetId="4310">
        <row r="2">
          <cell r="A2">
            <v>0</v>
          </cell>
        </row>
      </sheetData>
      <sheetData sheetId="4311">
        <row r="2">
          <cell r="A2">
            <v>0</v>
          </cell>
        </row>
      </sheetData>
      <sheetData sheetId="4312">
        <row r="2">
          <cell r="A2">
            <v>0</v>
          </cell>
        </row>
      </sheetData>
      <sheetData sheetId="4313">
        <row r="2">
          <cell r="A2">
            <v>0</v>
          </cell>
        </row>
      </sheetData>
      <sheetData sheetId="4314">
        <row r="2">
          <cell r="A2">
            <v>0</v>
          </cell>
        </row>
      </sheetData>
      <sheetData sheetId="4315">
        <row r="2">
          <cell r="A2">
            <v>0</v>
          </cell>
        </row>
      </sheetData>
      <sheetData sheetId="4316">
        <row r="2">
          <cell r="A2">
            <v>0</v>
          </cell>
        </row>
      </sheetData>
      <sheetData sheetId="4317">
        <row r="2">
          <cell r="A2">
            <v>0</v>
          </cell>
        </row>
      </sheetData>
      <sheetData sheetId="4318">
        <row r="2">
          <cell r="A2">
            <v>0</v>
          </cell>
        </row>
      </sheetData>
      <sheetData sheetId="4319">
        <row r="2">
          <cell r="A2">
            <v>0</v>
          </cell>
        </row>
      </sheetData>
      <sheetData sheetId="4320">
        <row r="2">
          <cell r="A2">
            <v>0</v>
          </cell>
        </row>
      </sheetData>
      <sheetData sheetId="4321">
        <row r="2">
          <cell r="A2">
            <v>0</v>
          </cell>
        </row>
      </sheetData>
      <sheetData sheetId="4322">
        <row r="2">
          <cell r="A2">
            <v>0</v>
          </cell>
        </row>
      </sheetData>
      <sheetData sheetId="4323">
        <row r="2">
          <cell r="A2">
            <v>0</v>
          </cell>
        </row>
      </sheetData>
      <sheetData sheetId="4324">
        <row r="2">
          <cell r="A2">
            <v>0</v>
          </cell>
        </row>
      </sheetData>
      <sheetData sheetId="4325">
        <row r="2">
          <cell r="A2">
            <v>0</v>
          </cell>
        </row>
      </sheetData>
      <sheetData sheetId="4326">
        <row r="2">
          <cell r="A2">
            <v>0</v>
          </cell>
        </row>
      </sheetData>
      <sheetData sheetId="4327">
        <row r="2">
          <cell r="A2">
            <v>0</v>
          </cell>
        </row>
      </sheetData>
      <sheetData sheetId="4328">
        <row r="2">
          <cell r="A2">
            <v>0</v>
          </cell>
        </row>
      </sheetData>
      <sheetData sheetId="4329">
        <row r="2">
          <cell r="A2">
            <v>0</v>
          </cell>
        </row>
      </sheetData>
      <sheetData sheetId="4330">
        <row r="2">
          <cell r="A2">
            <v>0</v>
          </cell>
        </row>
      </sheetData>
      <sheetData sheetId="4331">
        <row r="2">
          <cell r="A2">
            <v>0</v>
          </cell>
        </row>
      </sheetData>
      <sheetData sheetId="4332">
        <row r="2">
          <cell r="A2">
            <v>0</v>
          </cell>
        </row>
      </sheetData>
      <sheetData sheetId="4333">
        <row r="2">
          <cell r="A2">
            <v>0</v>
          </cell>
        </row>
      </sheetData>
      <sheetData sheetId="4334">
        <row r="2">
          <cell r="A2">
            <v>0</v>
          </cell>
        </row>
      </sheetData>
      <sheetData sheetId="4335">
        <row r="2">
          <cell r="A2">
            <v>0</v>
          </cell>
        </row>
      </sheetData>
      <sheetData sheetId="4336">
        <row r="2">
          <cell r="A2">
            <v>0</v>
          </cell>
        </row>
      </sheetData>
      <sheetData sheetId="4337">
        <row r="2">
          <cell r="A2">
            <v>0</v>
          </cell>
        </row>
      </sheetData>
      <sheetData sheetId="4338">
        <row r="2">
          <cell r="A2">
            <v>0</v>
          </cell>
        </row>
      </sheetData>
      <sheetData sheetId="4339">
        <row r="2">
          <cell r="A2">
            <v>0</v>
          </cell>
        </row>
      </sheetData>
      <sheetData sheetId="4340">
        <row r="2">
          <cell r="A2">
            <v>0</v>
          </cell>
        </row>
      </sheetData>
      <sheetData sheetId="4341">
        <row r="2">
          <cell r="A2">
            <v>0</v>
          </cell>
        </row>
      </sheetData>
      <sheetData sheetId="4342">
        <row r="2">
          <cell r="A2">
            <v>0</v>
          </cell>
        </row>
      </sheetData>
      <sheetData sheetId="4343">
        <row r="2">
          <cell r="A2">
            <v>0</v>
          </cell>
        </row>
      </sheetData>
      <sheetData sheetId="4344">
        <row r="2">
          <cell r="A2">
            <v>0</v>
          </cell>
        </row>
      </sheetData>
      <sheetData sheetId="4345">
        <row r="2">
          <cell r="A2">
            <v>0</v>
          </cell>
        </row>
      </sheetData>
      <sheetData sheetId="4346">
        <row r="2">
          <cell r="A2">
            <v>0</v>
          </cell>
        </row>
      </sheetData>
      <sheetData sheetId="4347">
        <row r="2">
          <cell r="A2">
            <v>0</v>
          </cell>
        </row>
      </sheetData>
      <sheetData sheetId="4348">
        <row r="2">
          <cell r="A2">
            <v>0</v>
          </cell>
        </row>
      </sheetData>
      <sheetData sheetId="4349">
        <row r="2">
          <cell r="A2">
            <v>0</v>
          </cell>
        </row>
      </sheetData>
      <sheetData sheetId="4350">
        <row r="2">
          <cell r="A2">
            <v>0</v>
          </cell>
        </row>
      </sheetData>
      <sheetData sheetId="4351">
        <row r="2">
          <cell r="A2">
            <v>0</v>
          </cell>
        </row>
      </sheetData>
      <sheetData sheetId="4352">
        <row r="2">
          <cell r="A2">
            <v>0</v>
          </cell>
        </row>
      </sheetData>
      <sheetData sheetId="4353">
        <row r="2">
          <cell r="A2">
            <v>0</v>
          </cell>
        </row>
      </sheetData>
      <sheetData sheetId="4354">
        <row r="2">
          <cell r="A2">
            <v>0</v>
          </cell>
        </row>
      </sheetData>
      <sheetData sheetId="4355">
        <row r="2">
          <cell r="A2">
            <v>0</v>
          </cell>
        </row>
      </sheetData>
      <sheetData sheetId="4356">
        <row r="2">
          <cell r="A2">
            <v>0</v>
          </cell>
        </row>
      </sheetData>
      <sheetData sheetId="4357">
        <row r="2">
          <cell r="A2">
            <v>0</v>
          </cell>
        </row>
      </sheetData>
      <sheetData sheetId="4358">
        <row r="2">
          <cell r="A2">
            <v>0</v>
          </cell>
        </row>
      </sheetData>
      <sheetData sheetId="4359">
        <row r="2">
          <cell r="A2">
            <v>0</v>
          </cell>
        </row>
      </sheetData>
      <sheetData sheetId="4360">
        <row r="2">
          <cell r="A2">
            <v>0</v>
          </cell>
        </row>
      </sheetData>
      <sheetData sheetId="4361">
        <row r="2">
          <cell r="A2">
            <v>0</v>
          </cell>
        </row>
      </sheetData>
      <sheetData sheetId="4362">
        <row r="2">
          <cell r="A2">
            <v>0</v>
          </cell>
        </row>
      </sheetData>
      <sheetData sheetId="4363">
        <row r="2">
          <cell r="A2">
            <v>0</v>
          </cell>
        </row>
      </sheetData>
      <sheetData sheetId="4364">
        <row r="2">
          <cell r="A2">
            <v>0</v>
          </cell>
        </row>
      </sheetData>
      <sheetData sheetId="4365">
        <row r="2">
          <cell r="A2">
            <v>0</v>
          </cell>
        </row>
      </sheetData>
      <sheetData sheetId="4366">
        <row r="2">
          <cell r="A2">
            <v>0</v>
          </cell>
        </row>
      </sheetData>
      <sheetData sheetId="4367">
        <row r="2">
          <cell r="A2">
            <v>0</v>
          </cell>
        </row>
      </sheetData>
      <sheetData sheetId="4368">
        <row r="2">
          <cell r="A2">
            <v>0</v>
          </cell>
        </row>
      </sheetData>
      <sheetData sheetId="4369">
        <row r="2">
          <cell r="A2">
            <v>0</v>
          </cell>
        </row>
      </sheetData>
      <sheetData sheetId="4370">
        <row r="2">
          <cell r="A2">
            <v>0</v>
          </cell>
        </row>
      </sheetData>
      <sheetData sheetId="4371">
        <row r="2">
          <cell r="A2">
            <v>0</v>
          </cell>
        </row>
      </sheetData>
      <sheetData sheetId="4372">
        <row r="2">
          <cell r="A2">
            <v>0</v>
          </cell>
        </row>
      </sheetData>
      <sheetData sheetId="4373">
        <row r="2">
          <cell r="A2">
            <v>0</v>
          </cell>
        </row>
      </sheetData>
      <sheetData sheetId="4374">
        <row r="2">
          <cell r="A2">
            <v>0</v>
          </cell>
        </row>
      </sheetData>
      <sheetData sheetId="4375">
        <row r="2">
          <cell r="A2">
            <v>0</v>
          </cell>
        </row>
      </sheetData>
      <sheetData sheetId="4376">
        <row r="2">
          <cell r="A2">
            <v>0</v>
          </cell>
        </row>
      </sheetData>
      <sheetData sheetId="4377">
        <row r="2">
          <cell r="A2">
            <v>0</v>
          </cell>
        </row>
      </sheetData>
      <sheetData sheetId="4378">
        <row r="2">
          <cell r="A2">
            <v>0</v>
          </cell>
        </row>
      </sheetData>
      <sheetData sheetId="4379">
        <row r="2">
          <cell r="A2">
            <v>0</v>
          </cell>
        </row>
      </sheetData>
      <sheetData sheetId="4380">
        <row r="2">
          <cell r="A2">
            <v>0</v>
          </cell>
        </row>
      </sheetData>
      <sheetData sheetId="4381">
        <row r="2">
          <cell r="A2">
            <v>0</v>
          </cell>
        </row>
      </sheetData>
      <sheetData sheetId="4382">
        <row r="2">
          <cell r="A2">
            <v>0</v>
          </cell>
        </row>
      </sheetData>
      <sheetData sheetId="4383">
        <row r="2">
          <cell r="A2">
            <v>0</v>
          </cell>
        </row>
      </sheetData>
      <sheetData sheetId="4384">
        <row r="2">
          <cell r="A2">
            <v>0</v>
          </cell>
        </row>
      </sheetData>
      <sheetData sheetId="4385">
        <row r="2">
          <cell r="A2">
            <v>0</v>
          </cell>
        </row>
      </sheetData>
      <sheetData sheetId="4386">
        <row r="2">
          <cell r="A2">
            <v>0</v>
          </cell>
        </row>
      </sheetData>
      <sheetData sheetId="4387">
        <row r="2">
          <cell r="A2">
            <v>0</v>
          </cell>
        </row>
      </sheetData>
      <sheetData sheetId="4388">
        <row r="2">
          <cell r="A2">
            <v>0</v>
          </cell>
        </row>
      </sheetData>
      <sheetData sheetId="4389">
        <row r="2">
          <cell r="A2">
            <v>0</v>
          </cell>
        </row>
      </sheetData>
      <sheetData sheetId="4390">
        <row r="2">
          <cell r="A2">
            <v>0</v>
          </cell>
        </row>
      </sheetData>
      <sheetData sheetId="4391">
        <row r="2">
          <cell r="A2">
            <v>0</v>
          </cell>
        </row>
      </sheetData>
      <sheetData sheetId="4392">
        <row r="2">
          <cell r="A2">
            <v>0</v>
          </cell>
        </row>
      </sheetData>
      <sheetData sheetId="4393">
        <row r="2">
          <cell r="A2">
            <v>0</v>
          </cell>
        </row>
      </sheetData>
      <sheetData sheetId="4394">
        <row r="2">
          <cell r="A2">
            <v>0</v>
          </cell>
        </row>
      </sheetData>
      <sheetData sheetId="4395">
        <row r="2">
          <cell r="A2">
            <v>0</v>
          </cell>
        </row>
      </sheetData>
      <sheetData sheetId="4396">
        <row r="2">
          <cell r="A2">
            <v>0</v>
          </cell>
        </row>
      </sheetData>
      <sheetData sheetId="4397">
        <row r="2">
          <cell r="A2">
            <v>0</v>
          </cell>
        </row>
      </sheetData>
      <sheetData sheetId="4398">
        <row r="2">
          <cell r="A2">
            <v>0</v>
          </cell>
        </row>
      </sheetData>
      <sheetData sheetId="4399">
        <row r="2">
          <cell r="A2">
            <v>0</v>
          </cell>
        </row>
      </sheetData>
      <sheetData sheetId="4400">
        <row r="2">
          <cell r="A2">
            <v>0</v>
          </cell>
        </row>
      </sheetData>
      <sheetData sheetId="4401">
        <row r="2">
          <cell r="A2">
            <v>0</v>
          </cell>
        </row>
      </sheetData>
      <sheetData sheetId="4402">
        <row r="2">
          <cell r="A2">
            <v>0</v>
          </cell>
        </row>
      </sheetData>
      <sheetData sheetId="4403">
        <row r="2">
          <cell r="A2">
            <v>0</v>
          </cell>
        </row>
      </sheetData>
      <sheetData sheetId="4404">
        <row r="2">
          <cell r="A2">
            <v>0</v>
          </cell>
        </row>
      </sheetData>
      <sheetData sheetId="4405">
        <row r="2">
          <cell r="A2">
            <v>0</v>
          </cell>
        </row>
      </sheetData>
      <sheetData sheetId="4406">
        <row r="2">
          <cell r="A2">
            <v>0</v>
          </cell>
        </row>
      </sheetData>
      <sheetData sheetId="4407">
        <row r="2">
          <cell r="A2">
            <v>0</v>
          </cell>
        </row>
      </sheetData>
      <sheetData sheetId="4408">
        <row r="2">
          <cell r="A2">
            <v>0</v>
          </cell>
        </row>
      </sheetData>
      <sheetData sheetId="4409">
        <row r="2">
          <cell r="A2">
            <v>0</v>
          </cell>
        </row>
      </sheetData>
      <sheetData sheetId="4410">
        <row r="2">
          <cell r="A2">
            <v>0</v>
          </cell>
        </row>
      </sheetData>
      <sheetData sheetId="4411">
        <row r="2">
          <cell r="A2">
            <v>0</v>
          </cell>
        </row>
      </sheetData>
      <sheetData sheetId="4412">
        <row r="2">
          <cell r="A2">
            <v>0</v>
          </cell>
        </row>
      </sheetData>
      <sheetData sheetId="4413">
        <row r="2">
          <cell r="A2">
            <v>0</v>
          </cell>
        </row>
      </sheetData>
      <sheetData sheetId="4414">
        <row r="2">
          <cell r="A2">
            <v>0</v>
          </cell>
        </row>
      </sheetData>
      <sheetData sheetId="4415">
        <row r="2">
          <cell r="A2">
            <v>0</v>
          </cell>
        </row>
      </sheetData>
      <sheetData sheetId="4416">
        <row r="2">
          <cell r="A2">
            <v>0</v>
          </cell>
        </row>
      </sheetData>
      <sheetData sheetId="4417">
        <row r="2">
          <cell r="A2">
            <v>0</v>
          </cell>
        </row>
      </sheetData>
      <sheetData sheetId="4418">
        <row r="2">
          <cell r="A2">
            <v>0</v>
          </cell>
        </row>
      </sheetData>
      <sheetData sheetId="4419">
        <row r="2">
          <cell r="A2">
            <v>0</v>
          </cell>
        </row>
      </sheetData>
      <sheetData sheetId="4420">
        <row r="2">
          <cell r="A2">
            <v>0</v>
          </cell>
        </row>
      </sheetData>
      <sheetData sheetId="4421">
        <row r="2">
          <cell r="A2">
            <v>0</v>
          </cell>
        </row>
      </sheetData>
      <sheetData sheetId="4422">
        <row r="2">
          <cell r="A2">
            <v>0</v>
          </cell>
        </row>
      </sheetData>
      <sheetData sheetId="4423">
        <row r="2">
          <cell r="A2">
            <v>0</v>
          </cell>
        </row>
      </sheetData>
      <sheetData sheetId="4424">
        <row r="2">
          <cell r="A2">
            <v>0</v>
          </cell>
        </row>
      </sheetData>
      <sheetData sheetId="4425">
        <row r="2">
          <cell r="A2">
            <v>0</v>
          </cell>
        </row>
      </sheetData>
      <sheetData sheetId="4426">
        <row r="2">
          <cell r="A2">
            <v>0</v>
          </cell>
        </row>
      </sheetData>
      <sheetData sheetId="4427">
        <row r="2">
          <cell r="A2">
            <v>0</v>
          </cell>
        </row>
      </sheetData>
      <sheetData sheetId="4428">
        <row r="2">
          <cell r="A2">
            <v>0</v>
          </cell>
        </row>
      </sheetData>
      <sheetData sheetId="4429">
        <row r="2">
          <cell r="A2">
            <v>0</v>
          </cell>
        </row>
      </sheetData>
      <sheetData sheetId="4430">
        <row r="2">
          <cell r="A2">
            <v>0</v>
          </cell>
        </row>
      </sheetData>
      <sheetData sheetId="4431">
        <row r="2">
          <cell r="A2">
            <v>0</v>
          </cell>
        </row>
      </sheetData>
      <sheetData sheetId="4432">
        <row r="2">
          <cell r="A2">
            <v>0</v>
          </cell>
        </row>
      </sheetData>
      <sheetData sheetId="4433">
        <row r="2">
          <cell r="A2">
            <v>0</v>
          </cell>
        </row>
      </sheetData>
      <sheetData sheetId="4434">
        <row r="2">
          <cell r="A2">
            <v>0</v>
          </cell>
        </row>
      </sheetData>
      <sheetData sheetId="4435">
        <row r="2">
          <cell r="A2">
            <v>0</v>
          </cell>
        </row>
      </sheetData>
      <sheetData sheetId="4436">
        <row r="2">
          <cell r="A2">
            <v>0</v>
          </cell>
        </row>
      </sheetData>
      <sheetData sheetId="4437">
        <row r="2">
          <cell r="A2">
            <v>0</v>
          </cell>
        </row>
      </sheetData>
      <sheetData sheetId="4438">
        <row r="2">
          <cell r="A2">
            <v>0</v>
          </cell>
        </row>
      </sheetData>
      <sheetData sheetId="4439">
        <row r="2">
          <cell r="A2">
            <v>0</v>
          </cell>
        </row>
      </sheetData>
      <sheetData sheetId="4440">
        <row r="2">
          <cell r="A2">
            <v>0</v>
          </cell>
        </row>
      </sheetData>
      <sheetData sheetId="4441">
        <row r="2">
          <cell r="A2">
            <v>0</v>
          </cell>
        </row>
      </sheetData>
      <sheetData sheetId="4442">
        <row r="2">
          <cell r="A2">
            <v>0</v>
          </cell>
        </row>
      </sheetData>
      <sheetData sheetId="4443">
        <row r="2">
          <cell r="A2">
            <v>0</v>
          </cell>
        </row>
      </sheetData>
      <sheetData sheetId="4444">
        <row r="2">
          <cell r="A2">
            <v>0</v>
          </cell>
        </row>
      </sheetData>
      <sheetData sheetId="4445">
        <row r="2">
          <cell r="A2">
            <v>0</v>
          </cell>
        </row>
      </sheetData>
      <sheetData sheetId="4446">
        <row r="2">
          <cell r="A2">
            <v>0</v>
          </cell>
        </row>
      </sheetData>
      <sheetData sheetId="4447">
        <row r="2">
          <cell r="A2">
            <v>0</v>
          </cell>
        </row>
      </sheetData>
      <sheetData sheetId="4448">
        <row r="2">
          <cell r="A2">
            <v>0</v>
          </cell>
        </row>
      </sheetData>
      <sheetData sheetId="4449">
        <row r="2">
          <cell r="A2">
            <v>0</v>
          </cell>
        </row>
      </sheetData>
      <sheetData sheetId="4450">
        <row r="2">
          <cell r="A2">
            <v>0</v>
          </cell>
        </row>
      </sheetData>
      <sheetData sheetId="4451">
        <row r="2">
          <cell r="A2">
            <v>0</v>
          </cell>
        </row>
      </sheetData>
      <sheetData sheetId="4452">
        <row r="2">
          <cell r="A2">
            <v>0</v>
          </cell>
        </row>
      </sheetData>
      <sheetData sheetId="4453">
        <row r="2">
          <cell r="A2">
            <v>0</v>
          </cell>
        </row>
      </sheetData>
      <sheetData sheetId="4454">
        <row r="2">
          <cell r="A2">
            <v>0</v>
          </cell>
        </row>
      </sheetData>
      <sheetData sheetId="4455">
        <row r="2">
          <cell r="A2">
            <v>0</v>
          </cell>
        </row>
      </sheetData>
      <sheetData sheetId="4456">
        <row r="2">
          <cell r="A2">
            <v>0</v>
          </cell>
        </row>
      </sheetData>
      <sheetData sheetId="4457">
        <row r="2">
          <cell r="A2">
            <v>0</v>
          </cell>
        </row>
      </sheetData>
      <sheetData sheetId="4458">
        <row r="2">
          <cell r="A2">
            <v>0</v>
          </cell>
        </row>
      </sheetData>
      <sheetData sheetId="4459">
        <row r="2">
          <cell r="A2">
            <v>0</v>
          </cell>
        </row>
      </sheetData>
      <sheetData sheetId="4460">
        <row r="2">
          <cell r="A2">
            <v>0</v>
          </cell>
        </row>
      </sheetData>
      <sheetData sheetId="4461">
        <row r="2">
          <cell r="A2">
            <v>0</v>
          </cell>
        </row>
      </sheetData>
      <sheetData sheetId="4462"/>
      <sheetData sheetId="4463">
        <row r="2">
          <cell r="A2">
            <v>0</v>
          </cell>
        </row>
      </sheetData>
      <sheetData sheetId="4464">
        <row r="2">
          <cell r="A2">
            <v>0</v>
          </cell>
        </row>
      </sheetData>
      <sheetData sheetId="4465">
        <row r="2">
          <cell r="A2">
            <v>0</v>
          </cell>
        </row>
      </sheetData>
      <sheetData sheetId="4466">
        <row r="2">
          <cell r="A2">
            <v>0</v>
          </cell>
        </row>
      </sheetData>
      <sheetData sheetId="4467">
        <row r="2">
          <cell r="A2">
            <v>0</v>
          </cell>
        </row>
      </sheetData>
      <sheetData sheetId="4468">
        <row r="2">
          <cell r="A2">
            <v>0</v>
          </cell>
        </row>
      </sheetData>
      <sheetData sheetId="4469">
        <row r="2">
          <cell r="A2">
            <v>0</v>
          </cell>
        </row>
      </sheetData>
      <sheetData sheetId="4470"/>
      <sheetData sheetId="4471"/>
      <sheetData sheetId="4472">
        <row r="2">
          <cell r="A2">
            <v>0</v>
          </cell>
        </row>
      </sheetData>
      <sheetData sheetId="4473"/>
      <sheetData sheetId="4474">
        <row r="2">
          <cell r="A2">
            <v>0</v>
          </cell>
        </row>
      </sheetData>
      <sheetData sheetId="4475"/>
      <sheetData sheetId="4476">
        <row r="2">
          <cell r="A2">
            <v>0</v>
          </cell>
        </row>
      </sheetData>
      <sheetData sheetId="4477">
        <row r="2">
          <cell r="A2">
            <v>0</v>
          </cell>
        </row>
      </sheetData>
      <sheetData sheetId="4478">
        <row r="2">
          <cell r="A2">
            <v>0</v>
          </cell>
        </row>
      </sheetData>
      <sheetData sheetId="4479">
        <row r="2">
          <cell r="A2">
            <v>0</v>
          </cell>
        </row>
      </sheetData>
      <sheetData sheetId="4480"/>
      <sheetData sheetId="4481"/>
      <sheetData sheetId="4482">
        <row r="2">
          <cell r="A2">
            <v>0</v>
          </cell>
        </row>
      </sheetData>
      <sheetData sheetId="4483"/>
      <sheetData sheetId="4484"/>
      <sheetData sheetId="4485">
        <row r="2">
          <cell r="A2">
            <v>0</v>
          </cell>
        </row>
      </sheetData>
      <sheetData sheetId="4486"/>
      <sheetData sheetId="4487">
        <row r="2">
          <cell r="A2">
            <v>0</v>
          </cell>
        </row>
      </sheetData>
      <sheetData sheetId="4488">
        <row r="2">
          <cell r="A2">
            <v>0</v>
          </cell>
        </row>
      </sheetData>
      <sheetData sheetId="4489">
        <row r="2">
          <cell r="A2">
            <v>0</v>
          </cell>
        </row>
      </sheetData>
      <sheetData sheetId="4490">
        <row r="2">
          <cell r="A2">
            <v>0</v>
          </cell>
        </row>
      </sheetData>
      <sheetData sheetId="4491">
        <row r="2">
          <cell r="A2">
            <v>0</v>
          </cell>
        </row>
      </sheetData>
      <sheetData sheetId="4492">
        <row r="2">
          <cell r="A2">
            <v>0</v>
          </cell>
        </row>
      </sheetData>
      <sheetData sheetId="4493"/>
      <sheetData sheetId="4494">
        <row r="2">
          <cell r="A2">
            <v>0</v>
          </cell>
        </row>
      </sheetData>
      <sheetData sheetId="4495">
        <row r="2">
          <cell r="A2">
            <v>0</v>
          </cell>
        </row>
      </sheetData>
      <sheetData sheetId="4496">
        <row r="2">
          <cell r="A2">
            <v>0</v>
          </cell>
        </row>
      </sheetData>
      <sheetData sheetId="4497">
        <row r="2">
          <cell r="A2">
            <v>0</v>
          </cell>
        </row>
      </sheetData>
      <sheetData sheetId="4498">
        <row r="2">
          <cell r="A2">
            <v>0</v>
          </cell>
        </row>
      </sheetData>
      <sheetData sheetId="4499">
        <row r="2">
          <cell r="A2">
            <v>0</v>
          </cell>
        </row>
      </sheetData>
      <sheetData sheetId="4500">
        <row r="2">
          <cell r="A2">
            <v>0</v>
          </cell>
        </row>
      </sheetData>
      <sheetData sheetId="4501">
        <row r="2">
          <cell r="A2">
            <v>0</v>
          </cell>
        </row>
      </sheetData>
      <sheetData sheetId="4502">
        <row r="2">
          <cell r="A2">
            <v>0</v>
          </cell>
        </row>
      </sheetData>
      <sheetData sheetId="4503">
        <row r="2">
          <cell r="A2">
            <v>0</v>
          </cell>
        </row>
      </sheetData>
      <sheetData sheetId="4504">
        <row r="2">
          <cell r="A2">
            <v>0</v>
          </cell>
        </row>
      </sheetData>
      <sheetData sheetId="4505">
        <row r="2">
          <cell r="A2">
            <v>0</v>
          </cell>
        </row>
      </sheetData>
      <sheetData sheetId="4506">
        <row r="2">
          <cell r="A2">
            <v>0</v>
          </cell>
        </row>
      </sheetData>
      <sheetData sheetId="4507">
        <row r="2">
          <cell r="A2">
            <v>0</v>
          </cell>
        </row>
      </sheetData>
      <sheetData sheetId="4508">
        <row r="2">
          <cell r="A2">
            <v>0</v>
          </cell>
        </row>
      </sheetData>
      <sheetData sheetId="4509"/>
      <sheetData sheetId="4510">
        <row r="2">
          <cell r="A2">
            <v>0</v>
          </cell>
        </row>
      </sheetData>
      <sheetData sheetId="4511">
        <row r="2">
          <cell r="A2">
            <v>0</v>
          </cell>
        </row>
      </sheetData>
      <sheetData sheetId="4512">
        <row r="2">
          <cell r="A2">
            <v>0</v>
          </cell>
        </row>
      </sheetData>
      <sheetData sheetId="4513">
        <row r="2">
          <cell r="A2">
            <v>0</v>
          </cell>
        </row>
      </sheetData>
      <sheetData sheetId="4514">
        <row r="2">
          <cell r="A2">
            <v>0</v>
          </cell>
        </row>
      </sheetData>
      <sheetData sheetId="4515">
        <row r="2">
          <cell r="A2">
            <v>0</v>
          </cell>
        </row>
      </sheetData>
      <sheetData sheetId="4516">
        <row r="2">
          <cell r="A2">
            <v>0</v>
          </cell>
        </row>
      </sheetData>
      <sheetData sheetId="4517">
        <row r="2">
          <cell r="A2">
            <v>0</v>
          </cell>
        </row>
      </sheetData>
      <sheetData sheetId="4518">
        <row r="2">
          <cell r="A2">
            <v>0</v>
          </cell>
        </row>
      </sheetData>
      <sheetData sheetId="4519">
        <row r="2">
          <cell r="A2">
            <v>0</v>
          </cell>
        </row>
      </sheetData>
      <sheetData sheetId="4520">
        <row r="2">
          <cell r="A2">
            <v>0</v>
          </cell>
        </row>
      </sheetData>
      <sheetData sheetId="4521">
        <row r="2">
          <cell r="A2">
            <v>0</v>
          </cell>
        </row>
      </sheetData>
      <sheetData sheetId="4522">
        <row r="2">
          <cell r="A2">
            <v>0</v>
          </cell>
        </row>
      </sheetData>
      <sheetData sheetId="4523">
        <row r="2">
          <cell r="A2">
            <v>0</v>
          </cell>
        </row>
      </sheetData>
      <sheetData sheetId="4524"/>
      <sheetData sheetId="4525">
        <row r="2">
          <cell r="A2">
            <v>0</v>
          </cell>
        </row>
      </sheetData>
      <sheetData sheetId="4526">
        <row r="2">
          <cell r="A2">
            <v>0</v>
          </cell>
        </row>
      </sheetData>
      <sheetData sheetId="4527">
        <row r="2">
          <cell r="A2">
            <v>0</v>
          </cell>
        </row>
      </sheetData>
      <sheetData sheetId="4528">
        <row r="2">
          <cell r="A2">
            <v>0</v>
          </cell>
        </row>
      </sheetData>
      <sheetData sheetId="4529"/>
      <sheetData sheetId="4530">
        <row r="2">
          <cell r="A2">
            <v>0</v>
          </cell>
        </row>
      </sheetData>
      <sheetData sheetId="4531">
        <row r="2">
          <cell r="A2">
            <v>0</v>
          </cell>
        </row>
      </sheetData>
      <sheetData sheetId="4532">
        <row r="2">
          <cell r="A2">
            <v>0</v>
          </cell>
        </row>
      </sheetData>
      <sheetData sheetId="4533">
        <row r="2">
          <cell r="A2">
            <v>0</v>
          </cell>
        </row>
      </sheetData>
      <sheetData sheetId="4534">
        <row r="2">
          <cell r="A2">
            <v>0</v>
          </cell>
        </row>
      </sheetData>
      <sheetData sheetId="4535">
        <row r="2">
          <cell r="A2">
            <v>0</v>
          </cell>
        </row>
      </sheetData>
      <sheetData sheetId="4536">
        <row r="2">
          <cell r="A2">
            <v>0</v>
          </cell>
        </row>
      </sheetData>
      <sheetData sheetId="4537">
        <row r="2">
          <cell r="A2">
            <v>0</v>
          </cell>
        </row>
      </sheetData>
      <sheetData sheetId="4538">
        <row r="2">
          <cell r="A2">
            <v>0</v>
          </cell>
        </row>
      </sheetData>
      <sheetData sheetId="4539">
        <row r="2">
          <cell r="A2">
            <v>0</v>
          </cell>
        </row>
      </sheetData>
      <sheetData sheetId="4540">
        <row r="2">
          <cell r="A2">
            <v>0</v>
          </cell>
        </row>
      </sheetData>
      <sheetData sheetId="4541">
        <row r="2">
          <cell r="A2">
            <v>0</v>
          </cell>
        </row>
      </sheetData>
      <sheetData sheetId="4542">
        <row r="2">
          <cell r="A2">
            <v>0</v>
          </cell>
        </row>
      </sheetData>
      <sheetData sheetId="4543">
        <row r="2">
          <cell r="A2">
            <v>0</v>
          </cell>
        </row>
      </sheetData>
      <sheetData sheetId="4544">
        <row r="2">
          <cell r="A2">
            <v>0</v>
          </cell>
        </row>
      </sheetData>
      <sheetData sheetId="4545">
        <row r="2">
          <cell r="A2">
            <v>0</v>
          </cell>
        </row>
      </sheetData>
      <sheetData sheetId="4546">
        <row r="2">
          <cell r="A2">
            <v>0</v>
          </cell>
        </row>
      </sheetData>
      <sheetData sheetId="4547">
        <row r="2">
          <cell r="A2">
            <v>0</v>
          </cell>
        </row>
      </sheetData>
      <sheetData sheetId="4548">
        <row r="2">
          <cell r="A2">
            <v>0</v>
          </cell>
        </row>
      </sheetData>
      <sheetData sheetId="4549">
        <row r="2">
          <cell r="A2">
            <v>0</v>
          </cell>
        </row>
      </sheetData>
      <sheetData sheetId="4550">
        <row r="2">
          <cell r="A2">
            <v>0</v>
          </cell>
        </row>
      </sheetData>
      <sheetData sheetId="4551">
        <row r="2">
          <cell r="A2">
            <v>0</v>
          </cell>
        </row>
      </sheetData>
      <sheetData sheetId="4552">
        <row r="2">
          <cell r="A2">
            <v>0</v>
          </cell>
        </row>
      </sheetData>
      <sheetData sheetId="4553">
        <row r="2">
          <cell r="A2">
            <v>0</v>
          </cell>
        </row>
      </sheetData>
      <sheetData sheetId="4554">
        <row r="2">
          <cell r="A2">
            <v>0</v>
          </cell>
        </row>
      </sheetData>
      <sheetData sheetId="4555">
        <row r="2">
          <cell r="A2">
            <v>0</v>
          </cell>
        </row>
      </sheetData>
      <sheetData sheetId="4556">
        <row r="2">
          <cell r="A2">
            <v>0</v>
          </cell>
        </row>
      </sheetData>
      <sheetData sheetId="4557">
        <row r="2">
          <cell r="A2">
            <v>0</v>
          </cell>
        </row>
      </sheetData>
      <sheetData sheetId="4558">
        <row r="2">
          <cell r="A2">
            <v>0</v>
          </cell>
        </row>
      </sheetData>
      <sheetData sheetId="4559">
        <row r="2">
          <cell r="A2">
            <v>0</v>
          </cell>
        </row>
      </sheetData>
      <sheetData sheetId="4560">
        <row r="2">
          <cell r="A2">
            <v>0</v>
          </cell>
        </row>
      </sheetData>
      <sheetData sheetId="4561">
        <row r="2">
          <cell r="A2">
            <v>0</v>
          </cell>
        </row>
      </sheetData>
      <sheetData sheetId="4562">
        <row r="2">
          <cell r="A2">
            <v>0</v>
          </cell>
        </row>
      </sheetData>
      <sheetData sheetId="4563">
        <row r="2">
          <cell r="A2">
            <v>0</v>
          </cell>
        </row>
      </sheetData>
      <sheetData sheetId="4564">
        <row r="2">
          <cell r="A2">
            <v>0</v>
          </cell>
        </row>
      </sheetData>
      <sheetData sheetId="4565">
        <row r="2">
          <cell r="A2">
            <v>0</v>
          </cell>
        </row>
      </sheetData>
      <sheetData sheetId="4566">
        <row r="2">
          <cell r="A2">
            <v>0</v>
          </cell>
        </row>
      </sheetData>
      <sheetData sheetId="4567">
        <row r="2">
          <cell r="A2">
            <v>0</v>
          </cell>
        </row>
      </sheetData>
      <sheetData sheetId="4568">
        <row r="2">
          <cell r="A2">
            <v>0</v>
          </cell>
        </row>
      </sheetData>
      <sheetData sheetId="4569">
        <row r="2">
          <cell r="A2">
            <v>0</v>
          </cell>
        </row>
      </sheetData>
      <sheetData sheetId="4570">
        <row r="2">
          <cell r="A2">
            <v>0</v>
          </cell>
        </row>
      </sheetData>
      <sheetData sheetId="4571">
        <row r="2">
          <cell r="A2">
            <v>0</v>
          </cell>
        </row>
      </sheetData>
      <sheetData sheetId="4572">
        <row r="2">
          <cell r="A2">
            <v>0</v>
          </cell>
        </row>
      </sheetData>
      <sheetData sheetId="4573">
        <row r="2">
          <cell r="A2">
            <v>0</v>
          </cell>
        </row>
      </sheetData>
      <sheetData sheetId="4574">
        <row r="2">
          <cell r="A2">
            <v>0</v>
          </cell>
        </row>
      </sheetData>
      <sheetData sheetId="4575">
        <row r="2">
          <cell r="A2">
            <v>0</v>
          </cell>
        </row>
      </sheetData>
      <sheetData sheetId="4576">
        <row r="2">
          <cell r="A2">
            <v>0</v>
          </cell>
        </row>
      </sheetData>
      <sheetData sheetId="4577">
        <row r="2">
          <cell r="A2">
            <v>0</v>
          </cell>
        </row>
      </sheetData>
      <sheetData sheetId="4578">
        <row r="2">
          <cell r="A2">
            <v>0</v>
          </cell>
        </row>
      </sheetData>
      <sheetData sheetId="4579">
        <row r="2">
          <cell r="A2">
            <v>0</v>
          </cell>
        </row>
      </sheetData>
      <sheetData sheetId="4580">
        <row r="2">
          <cell r="A2">
            <v>0</v>
          </cell>
        </row>
      </sheetData>
      <sheetData sheetId="4581">
        <row r="2">
          <cell r="A2">
            <v>0</v>
          </cell>
        </row>
      </sheetData>
      <sheetData sheetId="4582">
        <row r="2">
          <cell r="A2">
            <v>0</v>
          </cell>
        </row>
      </sheetData>
      <sheetData sheetId="4583">
        <row r="2">
          <cell r="A2">
            <v>0</v>
          </cell>
        </row>
      </sheetData>
      <sheetData sheetId="4584">
        <row r="2">
          <cell r="A2">
            <v>0</v>
          </cell>
        </row>
      </sheetData>
      <sheetData sheetId="4585">
        <row r="2">
          <cell r="A2">
            <v>0</v>
          </cell>
        </row>
      </sheetData>
      <sheetData sheetId="4586">
        <row r="2">
          <cell r="A2">
            <v>0</v>
          </cell>
        </row>
      </sheetData>
      <sheetData sheetId="4587">
        <row r="2">
          <cell r="A2">
            <v>0</v>
          </cell>
        </row>
      </sheetData>
      <sheetData sheetId="4588">
        <row r="2">
          <cell r="A2">
            <v>0</v>
          </cell>
        </row>
      </sheetData>
      <sheetData sheetId="4589">
        <row r="2">
          <cell r="A2">
            <v>0</v>
          </cell>
        </row>
      </sheetData>
      <sheetData sheetId="4590">
        <row r="2">
          <cell r="A2">
            <v>0</v>
          </cell>
        </row>
      </sheetData>
      <sheetData sheetId="4591">
        <row r="2">
          <cell r="A2">
            <v>0</v>
          </cell>
        </row>
      </sheetData>
      <sheetData sheetId="4592">
        <row r="2">
          <cell r="A2">
            <v>0</v>
          </cell>
        </row>
      </sheetData>
      <sheetData sheetId="4593">
        <row r="2">
          <cell r="A2">
            <v>0</v>
          </cell>
        </row>
      </sheetData>
      <sheetData sheetId="4594">
        <row r="2">
          <cell r="A2">
            <v>0</v>
          </cell>
        </row>
      </sheetData>
      <sheetData sheetId="4595">
        <row r="2">
          <cell r="A2">
            <v>0</v>
          </cell>
        </row>
      </sheetData>
      <sheetData sheetId="4596">
        <row r="2">
          <cell r="A2">
            <v>0</v>
          </cell>
        </row>
      </sheetData>
      <sheetData sheetId="4597">
        <row r="2">
          <cell r="A2">
            <v>0</v>
          </cell>
        </row>
      </sheetData>
      <sheetData sheetId="4598">
        <row r="2">
          <cell r="A2">
            <v>0</v>
          </cell>
        </row>
      </sheetData>
      <sheetData sheetId="4599">
        <row r="2">
          <cell r="A2">
            <v>0</v>
          </cell>
        </row>
      </sheetData>
      <sheetData sheetId="4600">
        <row r="2">
          <cell r="A2">
            <v>0</v>
          </cell>
        </row>
      </sheetData>
      <sheetData sheetId="4601">
        <row r="2">
          <cell r="A2">
            <v>0</v>
          </cell>
        </row>
      </sheetData>
      <sheetData sheetId="4602">
        <row r="2">
          <cell r="A2">
            <v>0</v>
          </cell>
        </row>
      </sheetData>
      <sheetData sheetId="4603">
        <row r="2">
          <cell r="A2">
            <v>0</v>
          </cell>
        </row>
      </sheetData>
      <sheetData sheetId="4604">
        <row r="2">
          <cell r="A2">
            <v>0</v>
          </cell>
        </row>
      </sheetData>
      <sheetData sheetId="4605">
        <row r="2">
          <cell r="A2">
            <v>0</v>
          </cell>
        </row>
      </sheetData>
      <sheetData sheetId="4606">
        <row r="2">
          <cell r="A2">
            <v>0</v>
          </cell>
        </row>
      </sheetData>
      <sheetData sheetId="4607">
        <row r="2">
          <cell r="A2">
            <v>0</v>
          </cell>
        </row>
      </sheetData>
      <sheetData sheetId="4608">
        <row r="2">
          <cell r="A2">
            <v>0</v>
          </cell>
        </row>
      </sheetData>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row r="2">
          <cell r="A2">
            <v>0</v>
          </cell>
        </row>
      </sheetData>
      <sheetData sheetId="4617">
        <row r="2">
          <cell r="A2">
            <v>0</v>
          </cell>
        </row>
      </sheetData>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row r="2">
          <cell r="A2">
            <v>0</v>
          </cell>
        </row>
      </sheetData>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sheetData sheetId="5027">
        <row r="2">
          <cell r="A2">
            <v>0</v>
          </cell>
        </row>
      </sheetData>
      <sheetData sheetId="5028">
        <row r="2">
          <cell r="A2">
            <v>0</v>
          </cell>
        </row>
      </sheetData>
      <sheetData sheetId="5029">
        <row r="2">
          <cell r="A2">
            <v>0</v>
          </cell>
        </row>
      </sheetData>
      <sheetData sheetId="5030"/>
      <sheetData sheetId="5031"/>
      <sheetData sheetId="5032">
        <row r="2">
          <cell r="A2">
            <v>0</v>
          </cell>
        </row>
      </sheetData>
      <sheetData sheetId="5033">
        <row r="2">
          <cell r="A2">
            <v>0</v>
          </cell>
        </row>
      </sheetData>
      <sheetData sheetId="5034">
        <row r="2">
          <cell r="A2">
            <v>0</v>
          </cell>
        </row>
      </sheetData>
      <sheetData sheetId="5035"/>
      <sheetData sheetId="5036"/>
      <sheetData sheetId="5037"/>
      <sheetData sheetId="5038"/>
      <sheetData sheetId="5039"/>
      <sheetData sheetId="5040"/>
      <sheetData sheetId="5041"/>
      <sheetData sheetId="5042">
        <row r="2">
          <cell r="A2">
            <v>0</v>
          </cell>
        </row>
      </sheetData>
      <sheetData sheetId="5043">
        <row r="2">
          <cell r="A2">
            <v>0</v>
          </cell>
        </row>
      </sheetData>
      <sheetData sheetId="5044">
        <row r="2">
          <cell r="A2">
            <v>0</v>
          </cell>
        </row>
      </sheetData>
      <sheetData sheetId="5045"/>
      <sheetData sheetId="5046">
        <row r="2">
          <cell r="A2">
            <v>0</v>
          </cell>
        </row>
      </sheetData>
      <sheetData sheetId="5047">
        <row r="2">
          <cell r="A2">
            <v>0</v>
          </cell>
        </row>
      </sheetData>
      <sheetData sheetId="5048">
        <row r="2">
          <cell r="A2">
            <v>0</v>
          </cell>
        </row>
      </sheetData>
      <sheetData sheetId="5049">
        <row r="2">
          <cell r="A2">
            <v>0</v>
          </cell>
        </row>
      </sheetData>
      <sheetData sheetId="5050"/>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sheetData sheetId="5079">
        <row r="2">
          <cell r="A2">
            <v>0</v>
          </cell>
        </row>
      </sheetData>
      <sheetData sheetId="5080">
        <row r="2">
          <cell r="A2">
            <v>0</v>
          </cell>
        </row>
      </sheetData>
      <sheetData sheetId="5081"/>
      <sheetData sheetId="5082"/>
      <sheetData sheetId="5083"/>
      <sheetData sheetId="5084"/>
      <sheetData sheetId="5085"/>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row r="2">
          <cell r="A2">
            <v>0</v>
          </cell>
        </row>
      </sheetData>
      <sheetData sheetId="5103">
        <row r="2">
          <cell r="A2">
            <v>0</v>
          </cell>
        </row>
      </sheetData>
      <sheetData sheetId="5104">
        <row r="2">
          <cell r="A2">
            <v>0</v>
          </cell>
        </row>
      </sheetData>
      <sheetData sheetId="5105">
        <row r="2">
          <cell r="A2">
            <v>0</v>
          </cell>
        </row>
      </sheetData>
      <sheetData sheetId="5106">
        <row r="2">
          <cell r="A2">
            <v>0</v>
          </cell>
        </row>
      </sheetData>
      <sheetData sheetId="5107">
        <row r="2">
          <cell r="A2">
            <v>0</v>
          </cell>
        </row>
      </sheetData>
      <sheetData sheetId="5108">
        <row r="2">
          <cell r="A2">
            <v>0</v>
          </cell>
        </row>
      </sheetData>
      <sheetData sheetId="5109">
        <row r="2">
          <cell r="A2">
            <v>0</v>
          </cell>
        </row>
      </sheetData>
      <sheetData sheetId="5110">
        <row r="2">
          <cell r="A2">
            <v>0</v>
          </cell>
        </row>
      </sheetData>
      <sheetData sheetId="5111">
        <row r="2">
          <cell r="A2">
            <v>0</v>
          </cell>
        </row>
      </sheetData>
      <sheetData sheetId="5112">
        <row r="2">
          <cell r="A2">
            <v>0</v>
          </cell>
        </row>
      </sheetData>
      <sheetData sheetId="5113">
        <row r="2">
          <cell r="A2">
            <v>0</v>
          </cell>
        </row>
      </sheetData>
      <sheetData sheetId="5114">
        <row r="2">
          <cell r="A2">
            <v>0</v>
          </cell>
        </row>
      </sheetData>
      <sheetData sheetId="5115">
        <row r="2">
          <cell r="A2">
            <v>0</v>
          </cell>
        </row>
      </sheetData>
      <sheetData sheetId="5116">
        <row r="2">
          <cell r="A2">
            <v>0</v>
          </cell>
        </row>
      </sheetData>
      <sheetData sheetId="5117">
        <row r="2">
          <cell r="A2">
            <v>0</v>
          </cell>
        </row>
      </sheetData>
      <sheetData sheetId="5118">
        <row r="2">
          <cell r="A2">
            <v>0</v>
          </cell>
        </row>
      </sheetData>
      <sheetData sheetId="5119">
        <row r="2">
          <cell r="A2">
            <v>0</v>
          </cell>
        </row>
      </sheetData>
      <sheetData sheetId="5120">
        <row r="2">
          <cell r="A2">
            <v>0</v>
          </cell>
        </row>
      </sheetData>
      <sheetData sheetId="5121">
        <row r="2">
          <cell r="A2">
            <v>0</v>
          </cell>
        </row>
      </sheetData>
      <sheetData sheetId="5122">
        <row r="2">
          <cell r="A2">
            <v>0</v>
          </cell>
        </row>
      </sheetData>
      <sheetData sheetId="5123">
        <row r="2">
          <cell r="A2">
            <v>0</v>
          </cell>
        </row>
      </sheetData>
      <sheetData sheetId="5124">
        <row r="2">
          <cell r="A2">
            <v>0</v>
          </cell>
        </row>
      </sheetData>
      <sheetData sheetId="5125">
        <row r="2">
          <cell r="A2">
            <v>0</v>
          </cell>
        </row>
      </sheetData>
      <sheetData sheetId="5126">
        <row r="2">
          <cell r="A2">
            <v>0</v>
          </cell>
        </row>
      </sheetData>
      <sheetData sheetId="5127">
        <row r="2">
          <cell r="A2">
            <v>0</v>
          </cell>
        </row>
      </sheetData>
      <sheetData sheetId="5128">
        <row r="2">
          <cell r="A2">
            <v>0</v>
          </cell>
        </row>
      </sheetData>
      <sheetData sheetId="5129">
        <row r="2">
          <cell r="A2">
            <v>0</v>
          </cell>
        </row>
      </sheetData>
      <sheetData sheetId="5130">
        <row r="2">
          <cell r="A2">
            <v>0</v>
          </cell>
        </row>
      </sheetData>
      <sheetData sheetId="5131">
        <row r="2">
          <cell r="A2">
            <v>0</v>
          </cell>
        </row>
      </sheetData>
      <sheetData sheetId="5132">
        <row r="2">
          <cell r="A2">
            <v>0</v>
          </cell>
        </row>
      </sheetData>
      <sheetData sheetId="5133">
        <row r="2">
          <cell r="A2">
            <v>0</v>
          </cell>
        </row>
      </sheetData>
      <sheetData sheetId="5134">
        <row r="2">
          <cell r="A2">
            <v>0</v>
          </cell>
        </row>
      </sheetData>
      <sheetData sheetId="5135">
        <row r="2">
          <cell r="A2">
            <v>0</v>
          </cell>
        </row>
      </sheetData>
      <sheetData sheetId="5136">
        <row r="2">
          <cell r="A2">
            <v>0</v>
          </cell>
        </row>
      </sheetData>
      <sheetData sheetId="5137">
        <row r="2">
          <cell r="A2">
            <v>0</v>
          </cell>
        </row>
      </sheetData>
      <sheetData sheetId="5138">
        <row r="2">
          <cell r="A2">
            <v>0</v>
          </cell>
        </row>
      </sheetData>
      <sheetData sheetId="5139">
        <row r="2">
          <cell r="A2">
            <v>0</v>
          </cell>
        </row>
      </sheetData>
      <sheetData sheetId="5140">
        <row r="2">
          <cell r="A2">
            <v>0</v>
          </cell>
        </row>
      </sheetData>
      <sheetData sheetId="5141">
        <row r="2">
          <cell r="A2">
            <v>0</v>
          </cell>
        </row>
      </sheetData>
      <sheetData sheetId="5142">
        <row r="2">
          <cell r="A2">
            <v>0</v>
          </cell>
        </row>
      </sheetData>
      <sheetData sheetId="5143">
        <row r="2">
          <cell r="A2">
            <v>0</v>
          </cell>
        </row>
      </sheetData>
      <sheetData sheetId="5144">
        <row r="2">
          <cell r="A2">
            <v>0</v>
          </cell>
        </row>
      </sheetData>
      <sheetData sheetId="5145">
        <row r="2">
          <cell r="A2">
            <v>0</v>
          </cell>
        </row>
      </sheetData>
      <sheetData sheetId="5146">
        <row r="2">
          <cell r="A2">
            <v>0</v>
          </cell>
        </row>
      </sheetData>
      <sheetData sheetId="5147">
        <row r="2">
          <cell r="A2">
            <v>0</v>
          </cell>
        </row>
      </sheetData>
      <sheetData sheetId="5148">
        <row r="2">
          <cell r="A2">
            <v>0</v>
          </cell>
        </row>
      </sheetData>
      <sheetData sheetId="5149">
        <row r="2">
          <cell r="A2">
            <v>0</v>
          </cell>
        </row>
      </sheetData>
      <sheetData sheetId="5150">
        <row r="2">
          <cell r="A2">
            <v>0</v>
          </cell>
        </row>
      </sheetData>
      <sheetData sheetId="5151">
        <row r="2">
          <cell r="A2">
            <v>0</v>
          </cell>
        </row>
      </sheetData>
      <sheetData sheetId="5152">
        <row r="2">
          <cell r="A2">
            <v>0</v>
          </cell>
        </row>
      </sheetData>
      <sheetData sheetId="5153">
        <row r="2">
          <cell r="A2">
            <v>0</v>
          </cell>
        </row>
      </sheetData>
      <sheetData sheetId="5154">
        <row r="2">
          <cell r="A2">
            <v>0</v>
          </cell>
        </row>
      </sheetData>
      <sheetData sheetId="5155">
        <row r="2">
          <cell r="A2">
            <v>0</v>
          </cell>
        </row>
      </sheetData>
      <sheetData sheetId="5156">
        <row r="2">
          <cell r="A2">
            <v>0</v>
          </cell>
        </row>
      </sheetData>
      <sheetData sheetId="5157">
        <row r="2">
          <cell r="A2">
            <v>0</v>
          </cell>
        </row>
      </sheetData>
      <sheetData sheetId="5158">
        <row r="2">
          <cell r="A2">
            <v>0</v>
          </cell>
        </row>
      </sheetData>
      <sheetData sheetId="5159">
        <row r="2">
          <cell r="A2">
            <v>0</v>
          </cell>
        </row>
      </sheetData>
      <sheetData sheetId="5160">
        <row r="2">
          <cell r="A2">
            <v>0</v>
          </cell>
        </row>
      </sheetData>
      <sheetData sheetId="5161">
        <row r="2">
          <cell r="A2">
            <v>0</v>
          </cell>
        </row>
      </sheetData>
      <sheetData sheetId="5162">
        <row r="2">
          <cell r="A2">
            <v>0</v>
          </cell>
        </row>
      </sheetData>
      <sheetData sheetId="5163">
        <row r="2">
          <cell r="A2">
            <v>0</v>
          </cell>
        </row>
      </sheetData>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row r="2">
          <cell r="A2">
            <v>0</v>
          </cell>
        </row>
      </sheetData>
      <sheetData sheetId="5172">
        <row r="2">
          <cell r="A2">
            <v>0</v>
          </cell>
        </row>
      </sheetData>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row r="2">
          <cell r="A2">
            <v>0</v>
          </cell>
        </row>
      </sheetData>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row r="2">
          <cell r="A2">
            <v>0</v>
          </cell>
        </row>
      </sheetData>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efreshError="1"/>
      <sheetData sheetId="5428" refreshError="1"/>
      <sheetData sheetId="5429">
        <row r="2">
          <cell r="A2">
            <v>0</v>
          </cell>
        </row>
      </sheetData>
      <sheetData sheetId="5430" refreshError="1"/>
      <sheetData sheetId="5431" refreshError="1"/>
      <sheetData sheetId="5432" refreshError="1"/>
      <sheetData sheetId="5433" refreshError="1"/>
      <sheetData sheetId="5434">
        <row r="2">
          <cell r="A2" t="str">
            <v>Locación</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efreshError="1"/>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efreshError="1"/>
      <sheetData sheetId="5458" refreshError="1"/>
      <sheetData sheetId="5459">
        <row r="2">
          <cell r="A2">
            <v>0</v>
          </cell>
        </row>
      </sheetData>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efreshError="1"/>
      <sheetData sheetId="5481" refreshError="1"/>
      <sheetData sheetId="5482">
        <row r="2">
          <cell r="A2">
            <v>0</v>
          </cell>
        </row>
      </sheetData>
      <sheetData sheetId="5483">
        <row r="2">
          <cell r="A2">
            <v>0</v>
          </cell>
        </row>
      </sheetData>
      <sheetData sheetId="5484" refreshError="1"/>
      <sheetData sheetId="5485" refreshError="1"/>
      <sheetData sheetId="5486">
        <row r="2">
          <cell r="A2">
            <v>0</v>
          </cell>
        </row>
      </sheetData>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efreshError="1"/>
      <sheetData sheetId="5505" refreshError="1"/>
      <sheetData sheetId="5506" refreshError="1"/>
      <sheetData sheetId="5507" refreshError="1"/>
      <sheetData sheetId="5508" refreshError="1"/>
      <sheetData sheetId="5509" refreshError="1"/>
      <sheetData sheetId="5510" refreshError="1"/>
      <sheetData sheetId="5511">
        <row r="2">
          <cell r="A2">
            <v>0</v>
          </cell>
        </row>
      </sheetData>
      <sheetData sheetId="5512">
        <row r="2">
          <cell r="A2">
            <v>0</v>
          </cell>
        </row>
      </sheetData>
      <sheetData sheetId="5513">
        <row r="2">
          <cell r="A2">
            <v>0</v>
          </cell>
        </row>
      </sheetData>
      <sheetData sheetId="5514">
        <row r="2">
          <cell r="A2">
            <v>0</v>
          </cell>
        </row>
      </sheetData>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efreshError="1"/>
      <sheetData sheetId="5522" refreshError="1"/>
      <sheetData sheetId="5523" refreshError="1"/>
      <sheetData sheetId="5524" refreshError="1"/>
      <sheetData sheetId="5525">
        <row r="2">
          <cell r="A2">
            <v>0</v>
          </cell>
        </row>
      </sheetData>
      <sheetData sheetId="5526"/>
      <sheetData sheetId="5527"/>
      <sheetData sheetId="5528"/>
      <sheetData sheetId="5529"/>
      <sheetData sheetId="5530"/>
      <sheetData sheetId="5531">
        <row r="2">
          <cell r="A2">
            <v>0</v>
          </cell>
        </row>
      </sheetData>
      <sheetData sheetId="5532"/>
      <sheetData sheetId="5533">
        <row r="2">
          <cell r="A2">
            <v>0</v>
          </cell>
        </row>
      </sheetData>
      <sheetData sheetId="5534"/>
      <sheetData sheetId="5535">
        <row r="2">
          <cell r="A2">
            <v>0</v>
          </cell>
        </row>
      </sheetData>
      <sheetData sheetId="5536">
        <row r="5">
          <cell r="B5">
            <v>0</v>
          </cell>
        </row>
      </sheetData>
      <sheetData sheetId="5537"/>
      <sheetData sheetId="5538">
        <row r="2">
          <cell r="A2">
            <v>0</v>
          </cell>
        </row>
      </sheetData>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ow r="2">
          <cell r="A2">
            <v>0</v>
          </cell>
        </row>
      </sheetData>
      <sheetData sheetId="5565" refreshError="1"/>
      <sheetData sheetId="5566">
        <row r="2">
          <cell r="A2">
            <v>0</v>
          </cell>
        </row>
      </sheetData>
      <sheetData sheetId="5567">
        <row r="2">
          <cell r="A2">
            <v>0</v>
          </cell>
        </row>
      </sheetData>
      <sheetData sheetId="5568">
        <row r="2">
          <cell r="A2">
            <v>0</v>
          </cell>
        </row>
      </sheetData>
      <sheetData sheetId="5569">
        <row r="2">
          <cell r="A2">
            <v>0</v>
          </cell>
        </row>
      </sheetData>
      <sheetData sheetId="5570">
        <row r="2">
          <cell r="A2">
            <v>0</v>
          </cell>
        </row>
      </sheetData>
      <sheetData sheetId="5571">
        <row r="2">
          <cell r="A2">
            <v>0</v>
          </cell>
        </row>
      </sheetData>
      <sheetData sheetId="5572">
        <row r="2">
          <cell r="A2">
            <v>0</v>
          </cell>
        </row>
      </sheetData>
      <sheetData sheetId="5573">
        <row r="2">
          <cell r="A2">
            <v>0</v>
          </cell>
        </row>
      </sheetData>
      <sheetData sheetId="5574">
        <row r="2">
          <cell r="A2">
            <v>0</v>
          </cell>
        </row>
      </sheetData>
      <sheetData sheetId="5575">
        <row r="2">
          <cell r="A2">
            <v>0</v>
          </cell>
        </row>
      </sheetData>
      <sheetData sheetId="5576">
        <row r="2">
          <cell r="A2">
            <v>0</v>
          </cell>
        </row>
      </sheetData>
      <sheetData sheetId="5577">
        <row r="2">
          <cell r="A2">
            <v>0</v>
          </cell>
        </row>
      </sheetData>
      <sheetData sheetId="5578">
        <row r="2">
          <cell r="A2">
            <v>0</v>
          </cell>
        </row>
      </sheetData>
      <sheetData sheetId="5579">
        <row r="2">
          <cell r="A2">
            <v>0</v>
          </cell>
        </row>
      </sheetData>
      <sheetData sheetId="5580">
        <row r="2">
          <cell r="A2">
            <v>0</v>
          </cell>
        </row>
      </sheetData>
      <sheetData sheetId="5581">
        <row r="2">
          <cell r="A2">
            <v>0</v>
          </cell>
        </row>
      </sheetData>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ow r="2">
          <cell r="A2">
            <v>0</v>
          </cell>
        </row>
      </sheetData>
      <sheetData sheetId="5592">
        <row r="2">
          <cell r="A2">
            <v>0</v>
          </cell>
        </row>
      </sheetData>
      <sheetData sheetId="5593">
        <row r="2">
          <cell r="A2">
            <v>0</v>
          </cell>
        </row>
      </sheetData>
      <sheetData sheetId="5594">
        <row r="2">
          <cell r="A2">
            <v>0</v>
          </cell>
        </row>
      </sheetData>
      <sheetData sheetId="5595">
        <row r="2">
          <cell r="A2">
            <v>0</v>
          </cell>
        </row>
      </sheetData>
      <sheetData sheetId="5596">
        <row r="2">
          <cell r="A2">
            <v>0</v>
          </cell>
        </row>
      </sheetData>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row r="2">
          <cell r="A2">
            <v>0</v>
          </cell>
        </row>
      </sheetData>
      <sheetData sheetId="5606">
        <row r="2">
          <cell r="A2">
            <v>0</v>
          </cell>
        </row>
      </sheetData>
      <sheetData sheetId="5607">
        <row r="2">
          <cell r="A2">
            <v>0</v>
          </cell>
        </row>
      </sheetData>
      <sheetData sheetId="5608">
        <row r="2">
          <cell r="A2">
            <v>0</v>
          </cell>
        </row>
      </sheetData>
      <sheetData sheetId="5609">
        <row r="2">
          <cell r="A2">
            <v>0</v>
          </cell>
        </row>
      </sheetData>
      <sheetData sheetId="5610">
        <row r="2">
          <cell r="A2">
            <v>0</v>
          </cell>
        </row>
      </sheetData>
      <sheetData sheetId="5611">
        <row r="2">
          <cell r="A2">
            <v>0</v>
          </cell>
        </row>
      </sheetData>
      <sheetData sheetId="5612">
        <row r="2">
          <cell r="A2">
            <v>0</v>
          </cell>
        </row>
      </sheetData>
      <sheetData sheetId="5613" refreshError="1"/>
      <sheetData sheetId="5614">
        <row r="2">
          <cell r="A2">
            <v>0</v>
          </cell>
        </row>
      </sheetData>
      <sheetData sheetId="5615">
        <row r="2">
          <cell r="A2">
            <v>0</v>
          </cell>
        </row>
      </sheetData>
      <sheetData sheetId="5616">
        <row r="2">
          <cell r="A2">
            <v>0</v>
          </cell>
        </row>
      </sheetData>
      <sheetData sheetId="5617">
        <row r="2">
          <cell r="A2">
            <v>0</v>
          </cell>
        </row>
      </sheetData>
      <sheetData sheetId="5618">
        <row r="2">
          <cell r="A2">
            <v>0</v>
          </cell>
        </row>
      </sheetData>
      <sheetData sheetId="5619">
        <row r="2">
          <cell r="A2">
            <v>0</v>
          </cell>
        </row>
      </sheetData>
      <sheetData sheetId="5620">
        <row r="2">
          <cell r="A2">
            <v>0</v>
          </cell>
        </row>
      </sheetData>
      <sheetData sheetId="5621">
        <row r="2">
          <cell r="A2">
            <v>0</v>
          </cell>
        </row>
      </sheetData>
      <sheetData sheetId="5622">
        <row r="2">
          <cell r="A2">
            <v>0</v>
          </cell>
        </row>
      </sheetData>
      <sheetData sheetId="5623">
        <row r="2">
          <cell r="A2">
            <v>0</v>
          </cell>
        </row>
      </sheetData>
      <sheetData sheetId="5624">
        <row r="2">
          <cell r="A2">
            <v>0</v>
          </cell>
        </row>
      </sheetData>
      <sheetData sheetId="5625">
        <row r="2">
          <cell r="A2">
            <v>0</v>
          </cell>
        </row>
      </sheetData>
      <sheetData sheetId="5626"/>
      <sheetData sheetId="5627">
        <row r="2">
          <cell r="A2">
            <v>0</v>
          </cell>
        </row>
      </sheetData>
      <sheetData sheetId="5628"/>
      <sheetData sheetId="5629">
        <row r="2">
          <cell r="B2">
            <v>0</v>
          </cell>
        </row>
      </sheetData>
      <sheetData sheetId="5630">
        <row r="2">
          <cell r="B2">
            <v>0</v>
          </cell>
        </row>
      </sheetData>
      <sheetData sheetId="5631">
        <row r="2">
          <cell r="B2">
            <v>0</v>
          </cell>
        </row>
      </sheetData>
      <sheetData sheetId="5632">
        <row r="2">
          <cell r="B2">
            <v>0</v>
          </cell>
        </row>
      </sheetData>
      <sheetData sheetId="5633">
        <row r="2">
          <cell r="A2">
            <v>0</v>
          </cell>
        </row>
      </sheetData>
      <sheetData sheetId="5634">
        <row r="2">
          <cell r="A2">
            <v>0</v>
          </cell>
        </row>
      </sheetData>
      <sheetData sheetId="5635">
        <row r="2">
          <cell r="A2">
            <v>0</v>
          </cell>
        </row>
      </sheetData>
      <sheetData sheetId="5636">
        <row r="2">
          <cell r="A2">
            <v>0</v>
          </cell>
        </row>
      </sheetData>
      <sheetData sheetId="5637">
        <row r="2">
          <cell r="A2">
            <v>0</v>
          </cell>
        </row>
      </sheetData>
      <sheetData sheetId="5638">
        <row r="2">
          <cell r="A2">
            <v>0</v>
          </cell>
        </row>
      </sheetData>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sheetData sheetId="5650">
        <row r="2">
          <cell r="B2">
            <v>0</v>
          </cell>
        </row>
      </sheetData>
      <sheetData sheetId="5651">
        <row r="2">
          <cell r="A2">
            <v>0</v>
          </cell>
        </row>
      </sheetData>
      <sheetData sheetId="5652">
        <row r="2">
          <cell r="A2">
            <v>0</v>
          </cell>
        </row>
      </sheetData>
      <sheetData sheetId="5653">
        <row r="2">
          <cell r="B2">
            <v>0</v>
          </cell>
        </row>
      </sheetData>
      <sheetData sheetId="5654">
        <row r="2">
          <cell r="B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sheetData sheetId="5667"/>
      <sheetData sheetId="5668">
        <row r="2">
          <cell r="A2">
            <v>0</v>
          </cell>
        </row>
      </sheetData>
      <sheetData sheetId="5669">
        <row r="2">
          <cell r="A2">
            <v>0</v>
          </cell>
        </row>
      </sheetData>
      <sheetData sheetId="5670">
        <row r="2">
          <cell r="A2">
            <v>0</v>
          </cell>
        </row>
      </sheetData>
      <sheetData sheetId="5671"/>
      <sheetData sheetId="5672">
        <row r="2">
          <cell r="A2">
            <v>0</v>
          </cell>
        </row>
      </sheetData>
      <sheetData sheetId="5673">
        <row r="2">
          <cell r="A2">
            <v>0</v>
          </cell>
        </row>
      </sheetData>
      <sheetData sheetId="5674">
        <row r="2">
          <cell r="A2">
            <v>0</v>
          </cell>
        </row>
      </sheetData>
      <sheetData sheetId="5675">
        <row r="2">
          <cell r="B2">
            <v>0</v>
          </cell>
        </row>
      </sheetData>
      <sheetData sheetId="5676">
        <row r="2">
          <cell r="B2">
            <v>0</v>
          </cell>
        </row>
      </sheetData>
      <sheetData sheetId="5677">
        <row r="2">
          <cell r="B2">
            <v>0</v>
          </cell>
        </row>
      </sheetData>
      <sheetData sheetId="5678"/>
      <sheetData sheetId="5679"/>
      <sheetData sheetId="5680"/>
      <sheetData sheetId="5681">
        <row r="2">
          <cell r="A2">
            <v>0</v>
          </cell>
        </row>
      </sheetData>
      <sheetData sheetId="5682">
        <row r="2">
          <cell r="A2">
            <v>0</v>
          </cell>
        </row>
      </sheetData>
      <sheetData sheetId="5683">
        <row r="2">
          <cell r="A2">
            <v>0</v>
          </cell>
        </row>
      </sheetData>
      <sheetData sheetId="5684">
        <row r="2">
          <cell r="B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B2">
            <v>0</v>
          </cell>
        </row>
      </sheetData>
      <sheetData sheetId="5697">
        <row r="2">
          <cell r="B2">
            <v>0</v>
          </cell>
        </row>
      </sheetData>
      <sheetData sheetId="5698">
        <row r="2">
          <cell r="A2">
            <v>0</v>
          </cell>
        </row>
      </sheetData>
      <sheetData sheetId="5699">
        <row r="2">
          <cell r="A2">
            <v>0</v>
          </cell>
        </row>
      </sheetData>
      <sheetData sheetId="5700">
        <row r="2">
          <cell r="A2">
            <v>0</v>
          </cell>
        </row>
      </sheetData>
      <sheetData sheetId="5701">
        <row r="2">
          <cell r="B2">
            <v>0</v>
          </cell>
        </row>
      </sheetData>
      <sheetData sheetId="5702">
        <row r="2">
          <cell r="B2">
            <v>0</v>
          </cell>
        </row>
      </sheetData>
      <sheetData sheetId="5703">
        <row r="2">
          <cell r="B2">
            <v>0</v>
          </cell>
        </row>
      </sheetData>
      <sheetData sheetId="5704">
        <row r="2">
          <cell r="B2">
            <v>0</v>
          </cell>
        </row>
      </sheetData>
      <sheetData sheetId="5705"/>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sheetData sheetId="5715"/>
      <sheetData sheetId="5716">
        <row r="2">
          <cell r="B2">
            <v>0</v>
          </cell>
        </row>
      </sheetData>
      <sheetData sheetId="5717">
        <row r="2">
          <cell r="B2">
            <v>0</v>
          </cell>
        </row>
      </sheetData>
      <sheetData sheetId="5718">
        <row r="2">
          <cell r="B2">
            <v>0</v>
          </cell>
        </row>
      </sheetData>
      <sheetData sheetId="5719"/>
      <sheetData sheetId="5720"/>
      <sheetData sheetId="5721">
        <row r="2">
          <cell r="A2" t="str">
            <v>FORMULARIO N° 4</v>
          </cell>
        </row>
      </sheetData>
      <sheetData sheetId="5722">
        <row r="2">
          <cell r="A2" t="str">
            <v>FORMULARIO N° 4</v>
          </cell>
        </row>
      </sheetData>
      <sheetData sheetId="5723">
        <row r="2">
          <cell r="A2" t="str">
            <v>FORMULARIO N° 4</v>
          </cell>
        </row>
      </sheetData>
      <sheetData sheetId="5724">
        <row r="5">
          <cell r="A5" t="str">
            <v>OFERTA ECONÓMICA DETALLADA</v>
          </cell>
        </row>
      </sheetData>
      <sheetData sheetId="5725">
        <row r="2">
          <cell r="B2">
            <v>0</v>
          </cell>
        </row>
      </sheetData>
      <sheetData sheetId="5726">
        <row r="2">
          <cell r="B2">
            <v>0</v>
          </cell>
        </row>
      </sheetData>
      <sheetData sheetId="5727">
        <row r="2">
          <cell r="B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sheetData sheetId="5734"/>
      <sheetData sheetId="5735"/>
      <sheetData sheetId="5736"/>
      <sheetData sheetId="5737" refreshError="1"/>
      <sheetData sheetId="5738" refreshError="1"/>
      <sheetData sheetId="5739" refreshError="1"/>
      <sheetData sheetId="5740" refreshError="1"/>
      <sheetData sheetId="5741" refreshError="1"/>
      <sheetData sheetId="574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5743">
        <row r="2">
          <cell r="A2">
            <v>0</v>
          </cell>
        </row>
      </sheetData>
      <sheetData sheetId="5744"/>
      <sheetData sheetId="5745"/>
      <sheetData sheetId="5746"/>
      <sheetData sheetId="5747"/>
      <sheetData sheetId="5748">
        <row r="2">
          <cell r="B2">
            <v>0</v>
          </cell>
        </row>
      </sheetData>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sheetData sheetId="5763">
        <row r="2">
          <cell r="A2">
            <v>0</v>
          </cell>
        </row>
      </sheetData>
      <sheetData sheetId="5764"/>
      <sheetData sheetId="5765"/>
      <sheetData sheetId="5766"/>
      <sheetData sheetId="5767"/>
      <sheetData sheetId="5768"/>
      <sheetData sheetId="5769"/>
      <sheetData sheetId="5770">
        <row r="2">
          <cell r="A2">
            <v>0</v>
          </cell>
        </row>
      </sheetData>
      <sheetData sheetId="5771">
        <row r="2">
          <cell r="A2">
            <v>0</v>
          </cell>
        </row>
      </sheetData>
      <sheetData sheetId="5772">
        <row r="2">
          <cell r="A2">
            <v>0</v>
          </cell>
        </row>
      </sheetData>
      <sheetData sheetId="5773">
        <row r="2">
          <cell r="B2" t="str">
            <v>Patrimonio
neto
personal</v>
          </cell>
        </row>
      </sheetData>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row r="2">
          <cell r="A2">
            <v>0</v>
          </cell>
        </row>
      </sheetData>
      <sheetData sheetId="5791">
        <row r="2">
          <cell r="B2" t="str">
            <v>Patrimonio
neto
personal</v>
          </cell>
        </row>
      </sheetData>
      <sheetData sheetId="5792"/>
      <sheetData sheetId="5793"/>
      <sheetData sheetId="5794"/>
      <sheetData sheetId="5795"/>
      <sheetData sheetId="5796"/>
      <sheetData sheetId="5797"/>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row r="2">
          <cell r="A2">
            <v>0</v>
          </cell>
        </row>
      </sheetData>
      <sheetData sheetId="5823">
        <row r="2">
          <cell r="A2">
            <v>0</v>
          </cell>
        </row>
      </sheetData>
      <sheetData sheetId="5824">
        <row r="2">
          <cell r="A2">
            <v>0</v>
          </cell>
        </row>
      </sheetData>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5">
          <cell r="A5" t="str">
            <v>OFERTA ECONÓMICA DETALLADA</v>
          </cell>
        </row>
      </sheetData>
      <sheetData sheetId="5835">
        <row r="2">
          <cell r="A2">
            <v>0</v>
          </cell>
        </row>
      </sheetData>
      <sheetData sheetId="5836"/>
      <sheetData sheetId="5837"/>
      <sheetData sheetId="5838"/>
      <sheetData sheetId="5839"/>
      <sheetData sheetId="5840"/>
      <sheetData sheetId="5841"/>
      <sheetData sheetId="5842"/>
      <sheetData sheetId="5843">
        <row r="2">
          <cell r="A2">
            <v>0</v>
          </cell>
        </row>
      </sheetData>
      <sheetData sheetId="5844">
        <row r="2">
          <cell r="A2">
            <v>0</v>
          </cell>
        </row>
      </sheetData>
      <sheetData sheetId="5845">
        <row r="2">
          <cell r="A2">
            <v>0</v>
          </cell>
        </row>
      </sheetData>
      <sheetData sheetId="5846">
        <row r="2">
          <cell r="A2">
            <v>0</v>
          </cell>
        </row>
      </sheetData>
      <sheetData sheetId="5847">
        <row r="2">
          <cell r="A2">
            <v>0</v>
          </cell>
        </row>
      </sheetData>
      <sheetData sheetId="5848"/>
      <sheetData sheetId="5849"/>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sheetData sheetId="5860">
        <row r="2">
          <cell r="A2">
            <v>0</v>
          </cell>
        </row>
      </sheetData>
      <sheetData sheetId="5861">
        <row r="2">
          <cell r="A2" t="str">
            <v>“CONSTRUCCIÓN DE OBRAS CIVILES, ELÉCTRICAS, MECÁNICAS E INSTRUMENTACIÓN REQUERIDAS POR ECOPETROL Y SU GRUPO EMPRESARIAL PARA LA VIGENCIA 2017-2020 CON OPCIÓN DE DOS AÑOS”</v>
          </cell>
        </row>
      </sheetData>
      <sheetData sheetId="5862">
        <row r="2">
          <cell r="A2">
            <v>0</v>
          </cell>
        </row>
      </sheetData>
      <sheetData sheetId="5863">
        <row r="2">
          <cell r="A2">
            <v>0</v>
          </cell>
        </row>
      </sheetData>
      <sheetData sheetId="5864">
        <row r="2">
          <cell r="A2">
            <v>0</v>
          </cell>
        </row>
      </sheetData>
      <sheetData sheetId="5865">
        <row r="2">
          <cell r="A2">
            <v>0</v>
          </cell>
        </row>
      </sheetData>
      <sheetData sheetId="5866">
        <row r="2">
          <cell r="A2">
            <v>0</v>
          </cell>
        </row>
      </sheetData>
      <sheetData sheetId="5867">
        <row r="2">
          <cell r="A2">
            <v>0</v>
          </cell>
        </row>
      </sheetData>
      <sheetData sheetId="5868">
        <row r="2">
          <cell r="A2">
            <v>0</v>
          </cell>
        </row>
      </sheetData>
      <sheetData sheetId="5869"/>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ow r="2">
          <cell r="A2">
            <v>0</v>
          </cell>
        </row>
      </sheetData>
      <sheetData sheetId="5881">
        <row r="2">
          <cell r="A2">
            <v>0</v>
          </cell>
        </row>
      </sheetData>
      <sheetData sheetId="5882">
        <row r="2">
          <cell r="A2">
            <v>0</v>
          </cell>
        </row>
      </sheetData>
      <sheetData sheetId="5883">
        <row r="2">
          <cell r="A2">
            <v>0</v>
          </cell>
        </row>
      </sheetData>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sheetData sheetId="5958">
        <row r="2">
          <cell r="A2">
            <v>0</v>
          </cell>
        </row>
      </sheetData>
      <sheetData sheetId="5959">
        <row r="2">
          <cell r="A2">
            <v>0</v>
          </cell>
        </row>
      </sheetData>
      <sheetData sheetId="5960"/>
      <sheetData sheetId="5961"/>
      <sheetData sheetId="5962"/>
      <sheetData sheetId="5963"/>
      <sheetData sheetId="5964"/>
      <sheetData sheetId="5965"/>
      <sheetData sheetId="5966"/>
      <sheetData sheetId="5967"/>
      <sheetData sheetId="5968"/>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refreshError="1"/>
      <sheetData sheetId="6158" refreshError="1"/>
      <sheetData sheetId="6159" refreshError="1"/>
      <sheetData sheetId="6160" refreshError="1"/>
      <sheetData sheetId="6161" refreshError="1"/>
      <sheetData sheetId="6162" refreshError="1"/>
      <sheetData sheetId="6163" refreshError="1"/>
      <sheetData sheetId="6164">
        <row r="2">
          <cell r="A2">
            <v>0</v>
          </cell>
        </row>
      </sheetData>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row r="2">
          <cell r="A2">
            <v>0</v>
          </cell>
        </row>
      </sheetData>
      <sheetData sheetId="6196">
        <row r="2">
          <cell r="A2">
            <v>0</v>
          </cell>
        </row>
      </sheetData>
      <sheetData sheetId="6197">
        <row r="2">
          <cell r="A2">
            <v>0</v>
          </cell>
        </row>
      </sheetData>
      <sheetData sheetId="6198">
        <row r="2">
          <cell r="A2">
            <v>0</v>
          </cell>
        </row>
      </sheetData>
      <sheetData sheetId="6199">
        <row r="2">
          <cell r="A2">
            <v>0</v>
          </cell>
        </row>
      </sheetData>
      <sheetData sheetId="6200">
        <row r="2">
          <cell r="A2">
            <v>0</v>
          </cell>
        </row>
      </sheetData>
      <sheetData sheetId="6201">
        <row r="2">
          <cell r="A2">
            <v>0</v>
          </cell>
        </row>
      </sheetData>
      <sheetData sheetId="6202">
        <row r="2">
          <cell r="A2">
            <v>0</v>
          </cell>
        </row>
      </sheetData>
      <sheetData sheetId="6203">
        <row r="2">
          <cell r="A2">
            <v>0</v>
          </cell>
        </row>
      </sheetData>
      <sheetData sheetId="6204">
        <row r="2">
          <cell r="A2">
            <v>0</v>
          </cell>
        </row>
      </sheetData>
      <sheetData sheetId="6205">
        <row r="2">
          <cell r="A2">
            <v>0</v>
          </cell>
        </row>
      </sheetData>
      <sheetData sheetId="6206">
        <row r="2">
          <cell r="A2">
            <v>0</v>
          </cell>
        </row>
      </sheetData>
      <sheetData sheetId="6207">
        <row r="2">
          <cell r="A2">
            <v>0</v>
          </cell>
        </row>
      </sheetData>
      <sheetData sheetId="6208">
        <row r="2">
          <cell r="A2">
            <v>0</v>
          </cell>
        </row>
      </sheetData>
      <sheetData sheetId="6209">
        <row r="2">
          <cell r="A2">
            <v>0</v>
          </cell>
        </row>
      </sheetData>
      <sheetData sheetId="6210">
        <row r="2">
          <cell r="A2">
            <v>0</v>
          </cell>
        </row>
      </sheetData>
      <sheetData sheetId="6211">
        <row r="2">
          <cell r="A2">
            <v>0</v>
          </cell>
        </row>
      </sheetData>
      <sheetData sheetId="6212">
        <row r="2">
          <cell r="A2">
            <v>0</v>
          </cell>
        </row>
      </sheetData>
      <sheetData sheetId="6213">
        <row r="2">
          <cell r="A2">
            <v>0</v>
          </cell>
        </row>
      </sheetData>
      <sheetData sheetId="6214">
        <row r="2">
          <cell r="A2">
            <v>0</v>
          </cell>
        </row>
      </sheetData>
      <sheetData sheetId="6215">
        <row r="2">
          <cell r="A2">
            <v>0</v>
          </cell>
        </row>
      </sheetData>
      <sheetData sheetId="6216">
        <row r="2">
          <cell r="A2">
            <v>0</v>
          </cell>
        </row>
      </sheetData>
      <sheetData sheetId="6217">
        <row r="2">
          <cell r="A2">
            <v>0</v>
          </cell>
        </row>
      </sheetData>
      <sheetData sheetId="6218">
        <row r="2">
          <cell r="A2">
            <v>0</v>
          </cell>
        </row>
      </sheetData>
      <sheetData sheetId="6219">
        <row r="2">
          <cell r="A2">
            <v>0</v>
          </cell>
        </row>
      </sheetData>
      <sheetData sheetId="6220">
        <row r="2">
          <cell r="A2">
            <v>0</v>
          </cell>
        </row>
      </sheetData>
      <sheetData sheetId="6221">
        <row r="2">
          <cell r="A2">
            <v>0</v>
          </cell>
        </row>
      </sheetData>
      <sheetData sheetId="6222">
        <row r="2">
          <cell r="A2">
            <v>0</v>
          </cell>
        </row>
      </sheetData>
      <sheetData sheetId="6223">
        <row r="2">
          <cell r="A2">
            <v>0</v>
          </cell>
        </row>
      </sheetData>
      <sheetData sheetId="6224">
        <row r="2">
          <cell r="A2">
            <v>0</v>
          </cell>
        </row>
      </sheetData>
      <sheetData sheetId="6225">
        <row r="2">
          <cell r="A2">
            <v>0</v>
          </cell>
        </row>
      </sheetData>
      <sheetData sheetId="6226">
        <row r="2">
          <cell r="A2">
            <v>0</v>
          </cell>
        </row>
      </sheetData>
      <sheetData sheetId="6227">
        <row r="2">
          <cell r="A2">
            <v>0</v>
          </cell>
        </row>
      </sheetData>
      <sheetData sheetId="6228">
        <row r="2">
          <cell r="A2">
            <v>0</v>
          </cell>
        </row>
      </sheetData>
      <sheetData sheetId="6229">
        <row r="2">
          <cell r="A2">
            <v>0</v>
          </cell>
        </row>
      </sheetData>
      <sheetData sheetId="6230">
        <row r="2">
          <cell r="A2">
            <v>0</v>
          </cell>
        </row>
      </sheetData>
      <sheetData sheetId="6231">
        <row r="2">
          <cell r="A2">
            <v>0</v>
          </cell>
        </row>
      </sheetData>
      <sheetData sheetId="6232">
        <row r="2">
          <cell r="A2">
            <v>0</v>
          </cell>
        </row>
      </sheetData>
      <sheetData sheetId="6233">
        <row r="2">
          <cell r="A2">
            <v>0</v>
          </cell>
        </row>
      </sheetData>
      <sheetData sheetId="6234">
        <row r="2">
          <cell r="A2">
            <v>0</v>
          </cell>
        </row>
      </sheetData>
      <sheetData sheetId="6235">
        <row r="2">
          <cell r="A2">
            <v>0</v>
          </cell>
        </row>
      </sheetData>
      <sheetData sheetId="6236">
        <row r="2">
          <cell r="A2">
            <v>0</v>
          </cell>
        </row>
      </sheetData>
      <sheetData sheetId="6237">
        <row r="2">
          <cell r="A2">
            <v>0</v>
          </cell>
        </row>
      </sheetData>
      <sheetData sheetId="6238">
        <row r="2">
          <cell r="A2">
            <v>0</v>
          </cell>
        </row>
      </sheetData>
      <sheetData sheetId="6239">
        <row r="2">
          <cell r="A2">
            <v>0</v>
          </cell>
        </row>
      </sheetData>
      <sheetData sheetId="6240">
        <row r="2">
          <cell r="A2">
            <v>0</v>
          </cell>
        </row>
      </sheetData>
      <sheetData sheetId="6241">
        <row r="2">
          <cell r="A2">
            <v>0</v>
          </cell>
        </row>
      </sheetData>
      <sheetData sheetId="6242">
        <row r="2">
          <cell r="A2">
            <v>0</v>
          </cell>
        </row>
      </sheetData>
      <sheetData sheetId="6243">
        <row r="2">
          <cell r="A2">
            <v>0</v>
          </cell>
        </row>
      </sheetData>
      <sheetData sheetId="6244">
        <row r="2">
          <cell r="A2">
            <v>0</v>
          </cell>
        </row>
      </sheetData>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sheetData sheetId="6270"/>
      <sheetData sheetId="6271"/>
      <sheetData sheetId="6272"/>
      <sheetData sheetId="6273"/>
      <sheetData sheetId="6274"/>
      <sheetData sheetId="6275"/>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sheetData sheetId="6291"/>
      <sheetData sheetId="6292">
        <row r="2">
          <cell r="A2">
            <v>0</v>
          </cell>
        </row>
      </sheetData>
      <sheetData sheetId="6293"/>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row r="2">
          <cell r="A2">
            <v>0</v>
          </cell>
        </row>
      </sheetData>
      <sheetData sheetId="6326">
        <row r="2">
          <cell r="A2">
            <v>0</v>
          </cell>
        </row>
      </sheetData>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row r="2">
          <cell r="A2">
            <v>0</v>
          </cell>
        </row>
      </sheetData>
      <sheetData sheetId="6354">
        <row r="2">
          <cell r="A2">
            <v>0</v>
          </cell>
        </row>
      </sheetData>
      <sheetData sheetId="6355"/>
      <sheetData sheetId="6356">
        <row r="2">
          <cell r="A2">
            <v>0</v>
          </cell>
        </row>
      </sheetData>
      <sheetData sheetId="6357"/>
      <sheetData sheetId="6358"/>
      <sheetData sheetId="6359"/>
      <sheetData sheetId="6360">
        <row r="2">
          <cell r="A2">
            <v>0</v>
          </cell>
        </row>
      </sheetData>
      <sheetData sheetId="6361"/>
      <sheetData sheetId="6362">
        <row r="2">
          <cell r="B2" t="str">
            <v>Patrimonio
neto
personal</v>
          </cell>
        </row>
      </sheetData>
      <sheetData sheetId="6363"/>
      <sheetData sheetId="6364"/>
      <sheetData sheetId="6365">
        <row r="2">
          <cell r="A2" t="str">
            <v>“CONSTRUCCIÓN DE OBRAS CIVILES, ELÉCTRICAS, MECÁNICAS E INSTRUMENTACIÓN REQUERIDAS POR ECOPETROL Y SU GRUPO EMPRESARIAL PARA LA VIGENCIA 2017-2020 CON OPCIÓN DE DOS AÑOS”</v>
          </cell>
        </row>
      </sheetData>
      <sheetData sheetId="6366">
        <row r="5">
          <cell r="A5">
            <v>0</v>
          </cell>
        </row>
      </sheetData>
      <sheetData sheetId="6367"/>
      <sheetData sheetId="6368">
        <row r="2">
          <cell r="A2">
            <v>0</v>
          </cell>
        </row>
      </sheetData>
      <sheetData sheetId="6369"/>
      <sheetData sheetId="6370"/>
      <sheetData sheetId="6371">
        <row r="2">
          <cell r="B2">
            <v>0</v>
          </cell>
        </row>
      </sheetData>
      <sheetData sheetId="6372"/>
      <sheetData sheetId="6373"/>
      <sheetData sheetId="6374"/>
      <sheetData sheetId="6375"/>
      <sheetData sheetId="6376">
        <row r="2">
          <cell r="A2">
            <v>0</v>
          </cell>
        </row>
      </sheetData>
      <sheetData sheetId="6377"/>
      <sheetData sheetId="6378"/>
      <sheetData sheetId="6379"/>
      <sheetData sheetId="6380"/>
      <sheetData sheetId="6381"/>
      <sheetData sheetId="6382"/>
      <sheetData sheetId="6383"/>
      <sheetData sheetId="6384"/>
      <sheetData sheetId="6385"/>
      <sheetData sheetId="6386">
        <row r="2">
          <cell r="A2">
            <v>0</v>
          </cell>
        </row>
      </sheetData>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row r="2">
          <cell r="A2">
            <v>0</v>
          </cell>
        </row>
      </sheetData>
      <sheetData sheetId="6418">
        <row r="2">
          <cell r="A2">
            <v>0</v>
          </cell>
        </row>
      </sheetData>
      <sheetData sheetId="6419">
        <row r="2">
          <cell r="A2">
            <v>0</v>
          </cell>
        </row>
      </sheetData>
      <sheetData sheetId="6420">
        <row r="2">
          <cell r="A2">
            <v>0</v>
          </cell>
        </row>
      </sheetData>
      <sheetData sheetId="6421">
        <row r="2">
          <cell r="A2">
            <v>0</v>
          </cell>
        </row>
      </sheetData>
      <sheetData sheetId="6422">
        <row r="2">
          <cell r="A2">
            <v>0</v>
          </cell>
        </row>
      </sheetData>
      <sheetData sheetId="6423">
        <row r="2">
          <cell r="A2">
            <v>0</v>
          </cell>
        </row>
      </sheetData>
      <sheetData sheetId="6424">
        <row r="2">
          <cell r="A2">
            <v>0</v>
          </cell>
        </row>
      </sheetData>
      <sheetData sheetId="6425">
        <row r="2">
          <cell r="A2">
            <v>0</v>
          </cell>
        </row>
      </sheetData>
      <sheetData sheetId="6426">
        <row r="2">
          <cell r="A2">
            <v>0</v>
          </cell>
        </row>
      </sheetData>
      <sheetData sheetId="6427">
        <row r="2">
          <cell r="A2">
            <v>0</v>
          </cell>
        </row>
      </sheetData>
      <sheetData sheetId="6428">
        <row r="2">
          <cell r="A2">
            <v>0</v>
          </cell>
        </row>
      </sheetData>
      <sheetData sheetId="6429">
        <row r="2">
          <cell r="A2">
            <v>0</v>
          </cell>
        </row>
      </sheetData>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row r="2">
          <cell r="A2">
            <v>0</v>
          </cell>
        </row>
      </sheetData>
      <sheetData sheetId="6443">
        <row r="2">
          <cell r="A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row r="2">
          <cell r="A2">
            <v>0</v>
          </cell>
        </row>
      </sheetData>
      <sheetData sheetId="6452">
        <row r="2">
          <cell r="A2">
            <v>0</v>
          </cell>
        </row>
      </sheetData>
      <sheetData sheetId="6453">
        <row r="2">
          <cell r="A2">
            <v>0</v>
          </cell>
        </row>
      </sheetData>
      <sheetData sheetId="6454">
        <row r="2">
          <cell r="A2">
            <v>0</v>
          </cell>
        </row>
      </sheetData>
      <sheetData sheetId="6455">
        <row r="2">
          <cell r="A2">
            <v>0</v>
          </cell>
        </row>
      </sheetData>
      <sheetData sheetId="6456">
        <row r="2">
          <cell r="A2">
            <v>0</v>
          </cell>
        </row>
      </sheetData>
      <sheetData sheetId="6457">
        <row r="2">
          <cell r="A2">
            <v>0</v>
          </cell>
        </row>
      </sheetData>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row r="2">
          <cell r="A2">
            <v>0</v>
          </cell>
        </row>
      </sheetData>
      <sheetData sheetId="6515"/>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sheetData sheetId="6523">
        <row r="2">
          <cell r="A2">
            <v>0</v>
          </cell>
        </row>
      </sheetData>
      <sheetData sheetId="6524">
        <row r="2">
          <cell r="A2">
            <v>0</v>
          </cell>
        </row>
      </sheetData>
      <sheetData sheetId="6525">
        <row r="2">
          <cell r="A2">
            <v>0</v>
          </cell>
        </row>
      </sheetData>
      <sheetData sheetId="6526">
        <row r="2">
          <cell r="A2">
            <v>0</v>
          </cell>
        </row>
      </sheetData>
      <sheetData sheetId="6527">
        <row r="2">
          <cell r="A2">
            <v>0</v>
          </cell>
        </row>
      </sheetData>
      <sheetData sheetId="6528">
        <row r="2">
          <cell r="A2">
            <v>0</v>
          </cell>
        </row>
      </sheetData>
      <sheetData sheetId="6529">
        <row r="2">
          <cell r="A2">
            <v>0</v>
          </cell>
        </row>
      </sheetData>
      <sheetData sheetId="6530">
        <row r="2">
          <cell r="A2">
            <v>0</v>
          </cell>
        </row>
      </sheetData>
      <sheetData sheetId="6531">
        <row r="2">
          <cell r="A2">
            <v>0</v>
          </cell>
        </row>
      </sheetData>
      <sheetData sheetId="6532">
        <row r="2">
          <cell r="A2">
            <v>0</v>
          </cell>
        </row>
      </sheetData>
      <sheetData sheetId="6533">
        <row r="2">
          <cell r="A2">
            <v>0</v>
          </cell>
        </row>
      </sheetData>
      <sheetData sheetId="6534">
        <row r="2">
          <cell r="A2">
            <v>0</v>
          </cell>
        </row>
      </sheetData>
      <sheetData sheetId="6535">
        <row r="2">
          <cell r="A2">
            <v>0</v>
          </cell>
        </row>
      </sheetData>
      <sheetData sheetId="6536">
        <row r="2">
          <cell r="A2">
            <v>0</v>
          </cell>
        </row>
      </sheetData>
      <sheetData sheetId="6537">
        <row r="2">
          <cell r="A2">
            <v>0</v>
          </cell>
        </row>
      </sheetData>
      <sheetData sheetId="6538">
        <row r="2">
          <cell r="A2">
            <v>0</v>
          </cell>
        </row>
      </sheetData>
      <sheetData sheetId="6539">
        <row r="2">
          <cell r="A2">
            <v>0</v>
          </cell>
        </row>
      </sheetData>
      <sheetData sheetId="6540">
        <row r="2">
          <cell r="A2">
            <v>0</v>
          </cell>
        </row>
      </sheetData>
      <sheetData sheetId="6541">
        <row r="2">
          <cell r="A2">
            <v>0</v>
          </cell>
        </row>
      </sheetData>
      <sheetData sheetId="6542">
        <row r="2">
          <cell r="A2">
            <v>0</v>
          </cell>
        </row>
      </sheetData>
      <sheetData sheetId="6543">
        <row r="2">
          <cell r="A2">
            <v>0</v>
          </cell>
        </row>
      </sheetData>
      <sheetData sheetId="6544">
        <row r="2">
          <cell r="A2">
            <v>0</v>
          </cell>
        </row>
      </sheetData>
      <sheetData sheetId="6545">
        <row r="2">
          <cell r="A2">
            <v>0</v>
          </cell>
        </row>
      </sheetData>
      <sheetData sheetId="6546">
        <row r="2">
          <cell r="A2">
            <v>0</v>
          </cell>
        </row>
      </sheetData>
      <sheetData sheetId="6547">
        <row r="2">
          <cell r="A2">
            <v>0</v>
          </cell>
        </row>
      </sheetData>
      <sheetData sheetId="6548">
        <row r="2">
          <cell r="A2">
            <v>0</v>
          </cell>
        </row>
      </sheetData>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row r="2">
          <cell r="A2" t="str">
            <v>“CONSTRUCCIÓN DE OBRAS CIVILES, ELÉCTRICAS, MECÁNICAS E INSTRUMENTACIÓN REQUERIDAS POR ECOPETROL Y SU GRUPO EMPRESARIAL PARA LA VIGENCIA 2017-2020 CON OPCIÓN DE DOS AÑOS”</v>
          </cell>
        </row>
      </sheetData>
      <sheetData sheetId="6577"/>
      <sheetData sheetId="6578"/>
      <sheetData sheetId="6579"/>
      <sheetData sheetId="6580"/>
      <sheetData sheetId="6581"/>
      <sheetData sheetId="6582"/>
      <sheetData sheetId="6583"/>
      <sheetData sheetId="6584">
        <row r="2">
          <cell r="B2" t="str">
            <v>Patrimonio
neto
personal</v>
          </cell>
        </row>
      </sheetData>
      <sheetData sheetId="6585"/>
      <sheetData sheetId="6586"/>
      <sheetData sheetId="6587">
        <row r="2">
          <cell r="A2" t="str">
            <v>“CONSTRUCCIÓN DE OBRAS CIVILES, ELÉCTRICAS, MECÁNICAS E INSTRUMENTACIÓN REQUERIDAS POR ECOPETROL Y SU GRUPO EMPRESARIAL PARA LA VIGENCIA 2017-2020 CON OPCIÓN DE DOS AÑOS”</v>
          </cell>
        </row>
      </sheetData>
      <sheetData sheetId="6588">
        <row r="5">
          <cell r="A5">
            <v>0</v>
          </cell>
        </row>
      </sheetData>
      <sheetData sheetId="6589"/>
      <sheetData sheetId="6590">
        <row r="2">
          <cell r="A2">
            <v>0</v>
          </cell>
        </row>
      </sheetData>
      <sheetData sheetId="6591"/>
      <sheetData sheetId="6592"/>
      <sheetData sheetId="6593">
        <row r="2">
          <cell r="B2">
            <v>0</v>
          </cell>
        </row>
      </sheetData>
      <sheetData sheetId="6594"/>
      <sheetData sheetId="6595"/>
      <sheetData sheetId="6596"/>
      <sheetData sheetId="6597"/>
      <sheetData sheetId="6598">
        <row r="2">
          <cell r="A2">
            <v>0</v>
          </cell>
        </row>
      </sheetData>
      <sheetData sheetId="6599"/>
      <sheetData sheetId="6600"/>
      <sheetData sheetId="6601"/>
      <sheetData sheetId="6602"/>
      <sheetData sheetId="6603"/>
      <sheetData sheetId="6604"/>
      <sheetData sheetId="6605"/>
      <sheetData sheetId="6606"/>
      <sheetData sheetId="6607"/>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row r="2">
          <cell r="A2">
            <v>0</v>
          </cell>
        </row>
      </sheetData>
      <sheetData sheetId="6640">
        <row r="2">
          <cell r="A2">
            <v>0</v>
          </cell>
        </row>
      </sheetData>
      <sheetData sheetId="6641">
        <row r="2">
          <cell r="A2">
            <v>0</v>
          </cell>
        </row>
      </sheetData>
      <sheetData sheetId="6642">
        <row r="2">
          <cell r="A2">
            <v>0</v>
          </cell>
        </row>
      </sheetData>
      <sheetData sheetId="6643">
        <row r="2">
          <cell r="A2">
            <v>0</v>
          </cell>
        </row>
      </sheetData>
      <sheetData sheetId="6644">
        <row r="2">
          <cell r="A2">
            <v>0</v>
          </cell>
        </row>
      </sheetData>
      <sheetData sheetId="6645">
        <row r="2">
          <cell r="A2">
            <v>0</v>
          </cell>
        </row>
      </sheetData>
      <sheetData sheetId="6646">
        <row r="2">
          <cell r="A2">
            <v>0</v>
          </cell>
        </row>
      </sheetData>
      <sheetData sheetId="6647">
        <row r="2">
          <cell r="A2">
            <v>0</v>
          </cell>
        </row>
      </sheetData>
      <sheetData sheetId="6648">
        <row r="2">
          <cell r="A2">
            <v>0</v>
          </cell>
        </row>
      </sheetData>
      <sheetData sheetId="6649">
        <row r="2">
          <cell r="A2">
            <v>0</v>
          </cell>
        </row>
      </sheetData>
      <sheetData sheetId="6650">
        <row r="2">
          <cell r="A2">
            <v>0</v>
          </cell>
        </row>
      </sheetData>
      <sheetData sheetId="6651">
        <row r="2">
          <cell r="A2">
            <v>0</v>
          </cell>
        </row>
      </sheetData>
      <sheetData sheetId="6652">
        <row r="2">
          <cell r="A2">
            <v>0</v>
          </cell>
        </row>
      </sheetData>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ow r="2">
          <cell r="A2">
            <v>0</v>
          </cell>
        </row>
      </sheetData>
      <sheetData sheetId="6661">
        <row r="2">
          <cell r="A2">
            <v>0</v>
          </cell>
        </row>
      </sheetData>
      <sheetData sheetId="6662">
        <row r="2">
          <cell r="A2">
            <v>0</v>
          </cell>
        </row>
      </sheetData>
      <sheetData sheetId="6663">
        <row r="2">
          <cell r="A2">
            <v>0</v>
          </cell>
        </row>
      </sheetData>
      <sheetData sheetId="6664">
        <row r="2">
          <cell r="A2">
            <v>0</v>
          </cell>
        </row>
      </sheetData>
      <sheetData sheetId="6665">
        <row r="2">
          <cell r="A2">
            <v>0</v>
          </cell>
        </row>
      </sheetData>
      <sheetData sheetId="6666">
        <row r="2">
          <cell r="A2">
            <v>0</v>
          </cell>
        </row>
      </sheetData>
      <sheetData sheetId="6667">
        <row r="2">
          <cell r="A2">
            <v>0</v>
          </cell>
        </row>
      </sheetData>
      <sheetData sheetId="6668">
        <row r="2">
          <cell r="A2">
            <v>0</v>
          </cell>
        </row>
      </sheetData>
      <sheetData sheetId="6669">
        <row r="2">
          <cell r="A2">
            <v>0</v>
          </cell>
        </row>
      </sheetData>
      <sheetData sheetId="6670">
        <row r="2">
          <cell r="A2">
            <v>0</v>
          </cell>
        </row>
      </sheetData>
      <sheetData sheetId="6671">
        <row r="2">
          <cell r="A2">
            <v>0</v>
          </cell>
        </row>
      </sheetData>
      <sheetData sheetId="6672">
        <row r="2">
          <cell r="A2">
            <v>0</v>
          </cell>
        </row>
      </sheetData>
      <sheetData sheetId="6673">
        <row r="2">
          <cell r="A2">
            <v>0</v>
          </cell>
        </row>
      </sheetData>
      <sheetData sheetId="6674">
        <row r="2">
          <cell r="A2">
            <v>0</v>
          </cell>
        </row>
      </sheetData>
      <sheetData sheetId="6675">
        <row r="2">
          <cell r="A2">
            <v>0</v>
          </cell>
        </row>
      </sheetData>
      <sheetData sheetId="6676">
        <row r="2">
          <cell r="A2">
            <v>0</v>
          </cell>
        </row>
      </sheetData>
      <sheetData sheetId="6677">
        <row r="2">
          <cell r="A2">
            <v>0</v>
          </cell>
        </row>
      </sheetData>
      <sheetData sheetId="6678">
        <row r="2">
          <cell r="A2">
            <v>0</v>
          </cell>
        </row>
      </sheetData>
      <sheetData sheetId="6679">
        <row r="2">
          <cell r="A2">
            <v>0</v>
          </cell>
        </row>
      </sheetData>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row r="2">
          <cell r="A2">
            <v>0</v>
          </cell>
        </row>
      </sheetData>
      <sheetData sheetId="6737"/>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ow r="2">
          <cell r="A2">
            <v>0</v>
          </cell>
        </row>
      </sheetData>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row r="2">
          <cell r="A2">
            <v>0</v>
          </cell>
        </row>
      </sheetData>
      <sheetData sheetId="6870">
        <row r="2">
          <cell r="A2">
            <v>0</v>
          </cell>
        </row>
      </sheetData>
      <sheetData sheetId="6871">
        <row r="2">
          <cell r="A2">
            <v>0</v>
          </cell>
        </row>
      </sheetData>
      <sheetData sheetId="6872">
        <row r="2">
          <cell r="A2">
            <v>0</v>
          </cell>
        </row>
      </sheetData>
      <sheetData sheetId="6873">
        <row r="2">
          <cell r="A2">
            <v>0</v>
          </cell>
        </row>
      </sheetData>
      <sheetData sheetId="6874">
        <row r="2">
          <cell r="A2">
            <v>0</v>
          </cell>
        </row>
      </sheetData>
      <sheetData sheetId="6875">
        <row r="2">
          <cell r="A2">
            <v>0</v>
          </cell>
        </row>
      </sheetData>
      <sheetData sheetId="6876">
        <row r="2">
          <cell r="A2">
            <v>0</v>
          </cell>
        </row>
      </sheetData>
      <sheetData sheetId="6877">
        <row r="2">
          <cell r="A2">
            <v>0</v>
          </cell>
        </row>
      </sheetData>
      <sheetData sheetId="6878">
        <row r="2">
          <cell r="A2">
            <v>0</v>
          </cell>
        </row>
      </sheetData>
      <sheetData sheetId="6879">
        <row r="2">
          <cell r="A2">
            <v>0</v>
          </cell>
        </row>
      </sheetData>
      <sheetData sheetId="6880">
        <row r="2">
          <cell r="A2">
            <v>0</v>
          </cell>
        </row>
      </sheetData>
      <sheetData sheetId="6881">
        <row r="2">
          <cell r="A2">
            <v>0</v>
          </cell>
        </row>
      </sheetData>
      <sheetData sheetId="6882">
        <row r="2">
          <cell r="A2">
            <v>0</v>
          </cell>
        </row>
      </sheetData>
      <sheetData sheetId="6883">
        <row r="2">
          <cell r="A2">
            <v>0</v>
          </cell>
        </row>
      </sheetData>
      <sheetData sheetId="6884">
        <row r="2">
          <cell r="A2">
            <v>0</v>
          </cell>
        </row>
      </sheetData>
      <sheetData sheetId="6885">
        <row r="2">
          <cell r="A2">
            <v>0</v>
          </cell>
        </row>
      </sheetData>
      <sheetData sheetId="6886">
        <row r="2">
          <cell r="A2">
            <v>0</v>
          </cell>
        </row>
      </sheetData>
      <sheetData sheetId="6887">
        <row r="2">
          <cell r="A2">
            <v>0</v>
          </cell>
        </row>
      </sheetData>
      <sheetData sheetId="6888">
        <row r="2">
          <cell r="A2">
            <v>0</v>
          </cell>
        </row>
      </sheetData>
      <sheetData sheetId="6889">
        <row r="2">
          <cell r="A2">
            <v>0</v>
          </cell>
        </row>
      </sheetData>
      <sheetData sheetId="6890">
        <row r="2">
          <cell r="A2">
            <v>0</v>
          </cell>
        </row>
      </sheetData>
      <sheetData sheetId="6891">
        <row r="2">
          <cell r="A2">
            <v>0</v>
          </cell>
        </row>
      </sheetData>
      <sheetData sheetId="6892">
        <row r="2">
          <cell r="A2">
            <v>0</v>
          </cell>
        </row>
      </sheetData>
      <sheetData sheetId="6893">
        <row r="2">
          <cell r="A2">
            <v>0</v>
          </cell>
        </row>
      </sheetData>
      <sheetData sheetId="6894">
        <row r="2">
          <cell r="A2">
            <v>0</v>
          </cell>
        </row>
      </sheetData>
      <sheetData sheetId="6895">
        <row r="2">
          <cell r="A2">
            <v>0</v>
          </cell>
        </row>
      </sheetData>
      <sheetData sheetId="6896">
        <row r="2">
          <cell r="A2">
            <v>0</v>
          </cell>
        </row>
      </sheetData>
      <sheetData sheetId="6897">
        <row r="2">
          <cell r="A2">
            <v>0</v>
          </cell>
        </row>
      </sheetData>
      <sheetData sheetId="6898">
        <row r="2">
          <cell r="A2">
            <v>0</v>
          </cell>
        </row>
      </sheetData>
      <sheetData sheetId="6899">
        <row r="2">
          <cell r="A2">
            <v>0</v>
          </cell>
        </row>
      </sheetData>
      <sheetData sheetId="6900">
        <row r="2">
          <cell r="A2">
            <v>0</v>
          </cell>
        </row>
      </sheetData>
      <sheetData sheetId="6901">
        <row r="2">
          <cell r="A2">
            <v>0</v>
          </cell>
        </row>
      </sheetData>
      <sheetData sheetId="6902">
        <row r="2">
          <cell r="A2">
            <v>0</v>
          </cell>
        </row>
      </sheetData>
      <sheetData sheetId="6903">
        <row r="2">
          <cell r="A2">
            <v>0</v>
          </cell>
        </row>
      </sheetData>
      <sheetData sheetId="6904">
        <row r="2">
          <cell r="A2">
            <v>0</v>
          </cell>
        </row>
      </sheetData>
      <sheetData sheetId="6905">
        <row r="2">
          <cell r="A2">
            <v>0</v>
          </cell>
        </row>
      </sheetData>
      <sheetData sheetId="6906">
        <row r="2">
          <cell r="A2">
            <v>0</v>
          </cell>
        </row>
      </sheetData>
      <sheetData sheetId="6907">
        <row r="2">
          <cell r="A2">
            <v>0</v>
          </cell>
        </row>
      </sheetData>
      <sheetData sheetId="6908">
        <row r="2">
          <cell r="A2">
            <v>0</v>
          </cell>
        </row>
      </sheetData>
      <sheetData sheetId="6909">
        <row r="2">
          <cell r="A2">
            <v>0</v>
          </cell>
        </row>
      </sheetData>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row r="2">
          <cell r="A2">
            <v>0</v>
          </cell>
        </row>
      </sheetData>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ow r="2">
          <cell r="A2" t="str">
            <v>FORMULARIO N° 4</v>
          </cell>
        </row>
      </sheetData>
      <sheetData sheetId="7069">
        <row r="2">
          <cell r="A2">
            <v>0</v>
          </cell>
        </row>
      </sheetData>
      <sheetData sheetId="7070">
        <row r="2">
          <cell r="A2">
            <v>0</v>
          </cell>
        </row>
      </sheetData>
      <sheetData sheetId="7071">
        <row r="2">
          <cell r="A2">
            <v>0</v>
          </cell>
        </row>
      </sheetData>
      <sheetData sheetId="7072"/>
      <sheetData sheetId="7073"/>
      <sheetData sheetId="7074">
        <row r="2">
          <cell r="A2">
            <v>0</v>
          </cell>
        </row>
      </sheetData>
      <sheetData sheetId="7075"/>
      <sheetData sheetId="7076"/>
      <sheetData sheetId="7077"/>
      <sheetData sheetId="7078"/>
      <sheetData sheetId="7079">
        <row r="2">
          <cell r="A2">
            <v>0</v>
          </cell>
        </row>
      </sheetData>
      <sheetData sheetId="7080"/>
      <sheetData sheetId="7081">
        <row r="2">
          <cell r="A2">
            <v>0</v>
          </cell>
        </row>
      </sheetData>
      <sheetData sheetId="7082">
        <row r="5">
          <cell r="B5">
            <v>0</v>
          </cell>
        </row>
      </sheetData>
      <sheetData sheetId="7083">
        <row r="2">
          <cell r="A2">
            <v>0</v>
          </cell>
        </row>
      </sheetData>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INV"/>
      <sheetName val="AASHTO"/>
      <sheetName val="Hoja2"/>
      <sheetName val="INDICADORES"/>
      <sheetName val="original_sist"/>
      <sheetName val="Hoja3"/>
      <sheetName val="Paso 1 Calculo del Presupuesto"/>
      <sheetName val="DATOS"/>
      <sheetName val="Equipo"/>
      <sheetName val="Tablas de Sopor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original_sist"/>
      <sheetName val="Hoja3"/>
      <sheetName val="O.P."/>
      <sheetName val="DATOS"/>
      <sheetName val="SALARIOS CONVENC"/>
      <sheetName val="MATERIALES BL1"/>
      <sheetName val="SALARIOS CONVENC. - CALCULO"/>
      <sheetName val="General"/>
      <sheetName val="AI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 val="INST"/>
      <sheetName val="#¡REF"/>
      <sheetName val="EST0798.XLS"/>
      <sheetName val=""/>
      <sheetName val="Tablas"/>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 val="DATOS_CONTRATO"/>
      <sheetName val="URCDIT"/>
      <sheetName val="DATOS"/>
      <sheetName val="Lineas del PACC"/>
      <sheetName val="Análisis_determinístico"/>
      <sheetName val="DEST__MEDIOS"/>
      <sheetName val="CARGASPROC_"/>
      <sheetName val="G_L_P__FINAL"/>
      <sheetName val="Lineas_del_PACC"/>
      <sheetName val="DATOS_CONTRATO1"/>
      <sheetName val="TABPOZO"/>
      <sheetName val="CONTRATO"/>
      <sheetName val="Hoja1"/>
      <sheetName val="5094-2003"/>
      <sheetName val="Materiales"/>
      <sheetName val="Informe_Semanal_1"/>
      <sheetName val="DATOS_CONTRATO2"/>
      <sheetName val="DEST__MEDIOS1"/>
      <sheetName val="CARGASPROC_1"/>
      <sheetName val="G_L_P__FINAL1"/>
      <sheetName val="Análisis_determinístico1"/>
      <sheetName val="Lineas_del_PACC1"/>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 val="Tablas"/>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 val="[EST0798.XLS]__cceficiente_sh_2"/>
      <sheetName val="[EST0798.XLS]__cceficiente_sh_3"/>
      <sheetName val="[EST0798.XLS]__cceficiente_sh_5"/>
      <sheetName val="[EST0798.XLS]__cceficiente_sh_4"/>
      <sheetName val="[EST0798.XLS]__cceficiente_sh_6"/>
      <sheetName val="[EST0798.XLS]__cceficiente_sh_7"/>
      <sheetName val="[EST0798.XLS]__cceficiente_sh_8"/>
      <sheetName val="EMPRESA"/>
      <sheetName val="[EST0798.XLS]__cceficiente_sh_9"/>
      <sheetName val="[EST0798.XLS]__cceficiente_s_11"/>
      <sheetName val="[EST0798.XLS]__cceficiente_s_10"/>
      <sheetName val="[EST0798.XLS]__cceficiente_s_12"/>
      <sheetName val="[EST0798.XLS]__cceficiente_s_14"/>
      <sheetName val="[EST0798.XLS]__cceficiente_s_13"/>
      <sheetName val="[EST0798.XLS]__cceficiente_s_18"/>
      <sheetName val="[EST0798.XLS]__cceficiente_s_15"/>
      <sheetName val="[EST0798.XLS]__cceficiente_s_16"/>
      <sheetName val="[EST0798.XLS]__cceficiente_s_17"/>
      <sheetName val="[EST0798.XLS]__cceficiente_s_19"/>
      <sheetName val="[EST0798.XLS]__cceficiente_s_20"/>
      <sheetName val="[EST0798.XLS]__cceficiente_s_21"/>
      <sheetName val="[EST0798.XLS]__cceficiente_s_22"/>
      <sheetName val="[EST0798.XLS]__cceficiente_s_23"/>
    </sheetNames>
    <definedNames>
      <definedName name="_xlbgnm.ane7"/>
      <definedName name="_xlbgnm.ane8"/>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BASE-LISTAS"/>
      <sheetName val="LIQUIDACIONESPERSONAL"/>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 val="Equipo"/>
      <sheetName val="COSTOS UNITARIOS"/>
      <sheetName val="CA-2909"/>
    </sheetNames>
    <sheetDataSet>
      <sheetData sheetId="0" refreshError="1"/>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 val="DATA"/>
      <sheetName val="ADMIN"/>
      <sheetName val="M&amp;E  (2)"/>
      <sheetName val="M&amp;E "/>
      <sheetName val="U (BORRADOR)"/>
      <sheetName val="SOLICITUDES DE PERSONAL"/>
      <sheetName val="DL"/>
      <sheetName val="2)"/>
      <sheetName val="PRIMARIO APUS"/>
      <sheetName val="3) PRESUPUESTO"/>
      <sheetName val="1"/>
      <sheetName val="1 (2)"/>
      <sheetName val="2"/>
      <sheetName val="2 (2)"/>
      <sheetName val="3"/>
      <sheetName val="3 (2)"/>
      <sheetName val="4"/>
      <sheetName val="4 (2)"/>
      <sheetName val="5"/>
      <sheetName val="5 (2)"/>
      <sheetName val="6"/>
      <sheetName val="6 (2)"/>
      <sheetName val="7"/>
      <sheetName val="7 (2)"/>
      <sheetName val="8"/>
      <sheetName val="8 (2)"/>
      <sheetName val="9"/>
      <sheetName val="9 (2)"/>
      <sheetName val="10"/>
      <sheetName val="10 (2)"/>
      <sheetName val="11"/>
      <sheetName val="11 (2)"/>
      <sheetName val="12"/>
      <sheetName val="12 (2)"/>
      <sheetName val="13"/>
      <sheetName val="13 (2)"/>
      <sheetName val="14"/>
      <sheetName val="14 (2)"/>
      <sheetName val="15"/>
      <sheetName val="15 (2)"/>
      <sheetName val="16"/>
      <sheetName val="16 (2)"/>
      <sheetName val="17"/>
      <sheetName val="17 (2)"/>
      <sheetName val="18"/>
      <sheetName val="18 (2)"/>
      <sheetName val="19"/>
      <sheetName val="19 (2)"/>
      <sheetName val="20"/>
      <sheetName val="20 (2)"/>
      <sheetName val="21"/>
      <sheetName val="21 (2)"/>
      <sheetName val="22"/>
      <sheetName val="22 (2)"/>
      <sheetName val="23"/>
      <sheetName val="23 (2)"/>
      <sheetName val="24"/>
      <sheetName val="24 (2)"/>
      <sheetName val="25"/>
      <sheetName val="25 (2)"/>
      <sheetName val="26"/>
      <sheetName val="26 (2)"/>
      <sheetName val="27"/>
      <sheetName val="27 (2)"/>
      <sheetName val="28"/>
      <sheetName val="28 (2)"/>
      <sheetName val="29"/>
      <sheetName val="29 (2)"/>
      <sheetName val="30"/>
      <sheetName val="30 (2)"/>
      <sheetName val="31"/>
      <sheetName val="31 (2)"/>
      <sheetName val="32"/>
      <sheetName val="32 (2)"/>
      <sheetName val="33"/>
      <sheetName val="33 (2)"/>
      <sheetName val="34"/>
      <sheetName val="34 (2)"/>
      <sheetName val="35"/>
      <sheetName val="35 (2)"/>
      <sheetName val="36"/>
      <sheetName val="36 (2)"/>
      <sheetName val="37"/>
      <sheetName val="37 (2)"/>
      <sheetName val="38"/>
      <sheetName val="38 (2)"/>
      <sheetName val="39"/>
      <sheetName val="39 (2)"/>
      <sheetName val="40"/>
      <sheetName val="40 (2)"/>
      <sheetName val="41"/>
      <sheetName val="41 (2)"/>
      <sheetName val="42"/>
      <sheetName val="42 (2)"/>
      <sheetName val="43"/>
      <sheetName val="43 (2)"/>
      <sheetName val="44"/>
      <sheetName val="44 (2)"/>
      <sheetName val="45"/>
      <sheetName val="45 (2)"/>
      <sheetName val="46"/>
      <sheetName val="46 (2)"/>
      <sheetName val="47"/>
      <sheetName val="47 (2)"/>
      <sheetName val="5) P-INVERSIONES"/>
      <sheetName val="6) FLUJO DE CAJA"/>
      <sheetName val="7) INST PROV"/>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T"/>
      <sheetName val="Datos"/>
      <sheetName val="Constantes Generales"/>
      <sheetName val="Prestaciones Sociales"/>
      <sheetName val="PORT_0-231"/>
      <sheetName val="PORT_1-221"/>
      <sheetName val="PORT_3-201"/>
      <sheetName val="PORT_5-181"/>
      <sheetName val="PORT_6-171"/>
      <sheetName val="PORT_7-161"/>
      <sheetName val="PORT_8-151"/>
      <sheetName val="PORT_9-141"/>
      <sheetName val="PORT_10-131"/>
      <sheetName val="PORT_11-121"/>
      <sheetName val="PORT_A_(9-14)1"/>
      <sheetName val="PORT_B_(9-14)1"/>
      <sheetName val="PORT_C_(9-14)1"/>
      <sheetName val="PORT_D_(9-14)1"/>
      <sheetName val="CIME,_ESTRU_y_ACERO1"/>
      <sheetName val="PORT_A_(0-9)1"/>
      <sheetName val="PORT_B_(0-9)1"/>
      <sheetName val="PORT_C_(0-9)_1"/>
      <sheetName val="PORT_D_(0-9)1"/>
      <sheetName val="2_ETAPA1"/>
      <sheetName val="CIM_RAMPAS1"/>
      <sheetName val="tanques_Y_NUCLEOS1"/>
      <sheetName val="Col_rampa1"/>
      <sheetName val="platafo_N+5_31"/>
      <sheetName val="SEGUNDA_ETAPA1"/>
      <sheetName val="Presup_Oficial1"/>
      <sheetName val="Presup_Oficial_(2)1"/>
      <sheetName val="PREFABRICADOS_2_et1"/>
      <sheetName val="PRESUPUESTO_ESTADIO_11"/>
      <sheetName val="Constantes_Generales1"/>
      <sheetName val="Prestaciones_Sociales1"/>
      <sheetName val="PORT_0-23"/>
      <sheetName val="PORT_1-22"/>
      <sheetName val="PORT_3-20"/>
      <sheetName val="PORT_5-18"/>
      <sheetName val="PORT_6-17"/>
      <sheetName val="PORT_7-16"/>
      <sheetName val="PORT_8-15"/>
      <sheetName val="PORT_9-14"/>
      <sheetName val="PORT_10-13"/>
      <sheetName val="PORT_11-12"/>
      <sheetName val="PORT_A_(9-14)"/>
      <sheetName val="PORT_B_(9-14)"/>
      <sheetName val="PORT_C_(9-14)"/>
      <sheetName val="PORT_D_(9-14)"/>
      <sheetName val="CIME,_ESTRU_y_ACERO"/>
      <sheetName val="PORT_A_(0-9)"/>
      <sheetName val="PORT_B_(0-9)"/>
      <sheetName val="PORT_C_(0-9)_"/>
      <sheetName val="PORT_D_(0-9)"/>
      <sheetName val="2_ETAPA"/>
      <sheetName val="CIM_RAMPAS"/>
      <sheetName val="tanques_Y_NUCLEOS"/>
      <sheetName val="Col_rampa"/>
      <sheetName val="platafo_N+5_3"/>
      <sheetName val="SEGUNDA_ETAPA"/>
      <sheetName val="Presup_Oficial"/>
      <sheetName val="Presup_Oficial_(2)"/>
      <sheetName val="PREFABRICADOS_2_et"/>
      <sheetName val="PRESUPUESTO_ESTADIO_1"/>
      <sheetName val="Constantes_Generales"/>
      <sheetName val="Prestaciones_Sociales"/>
      <sheetName val="PORT_0-232"/>
      <sheetName val="PORT_1-222"/>
      <sheetName val="PORT_3-202"/>
      <sheetName val="PORT_5-182"/>
      <sheetName val="PORT_6-172"/>
      <sheetName val="PORT_7-162"/>
      <sheetName val="PORT_8-152"/>
      <sheetName val="PORT_9-142"/>
      <sheetName val="PORT_10-132"/>
      <sheetName val="PORT_11-122"/>
      <sheetName val="PORT_A_(9-14)2"/>
      <sheetName val="PORT_B_(9-14)2"/>
      <sheetName val="PORT_C_(9-14)2"/>
      <sheetName val="PORT_D_(9-14)2"/>
      <sheetName val="CIME,_ESTRU_y_ACERO2"/>
      <sheetName val="PORT_A_(0-9)2"/>
      <sheetName val="PORT_B_(0-9)2"/>
      <sheetName val="PORT_C_(0-9)_2"/>
      <sheetName val="PORT_D_(0-9)2"/>
      <sheetName val="2_ETAPA2"/>
      <sheetName val="CIM_RAMPAS2"/>
      <sheetName val="tanques_Y_NUCLEOS2"/>
      <sheetName val="Col_rampa2"/>
      <sheetName val="platafo_N+5_32"/>
      <sheetName val="SEGUNDA_ETAPA2"/>
      <sheetName val="Presup_Oficial2"/>
      <sheetName val="Presup_Oficial_(2)2"/>
      <sheetName val="PREFABRICADOS_2_et2"/>
      <sheetName val="PRESUPUESTO_ESTADIO_12"/>
      <sheetName val="Constantes_Generales2"/>
      <sheetName val="Prestaciones_Sociales2"/>
      <sheetName val="PORT_0-233"/>
      <sheetName val="PORT_1-223"/>
      <sheetName val="PORT_3-203"/>
      <sheetName val="PORT_5-183"/>
      <sheetName val="PORT_6-173"/>
      <sheetName val="PORT_7-163"/>
      <sheetName val="PORT_8-153"/>
      <sheetName val="PORT_9-143"/>
      <sheetName val="PORT_10-133"/>
      <sheetName val="PORT_11-123"/>
      <sheetName val="PORT_A_(9-14)3"/>
      <sheetName val="PORT_B_(9-14)3"/>
      <sheetName val="PORT_C_(9-14)3"/>
      <sheetName val="PORT_D_(9-14)3"/>
      <sheetName val="CIME,_ESTRU_y_ACERO3"/>
      <sheetName val="PORT_A_(0-9)3"/>
      <sheetName val="PORT_B_(0-9)3"/>
      <sheetName val="PORT_C_(0-9)_3"/>
      <sheetName val="PORT_D_(0-9)3"/>
      <sheetName val="2_ETAPA3"/>
      <sheetName val="CIM_RAMPAS3"/>
      <sheetName val="tanques_Y_NUCLEOS3"/>
      <sheetName val="Col_rampa3"/>
      <sheetName val="platafo_N+5_33"/>
      <sheetName val="SEGUNDA_ETAPA3"/>
      <sheetName val="Presup_Oficial3"/>
      <sheetName val="Presup_Oficial_(2)3"/>
      <sheetName val="PREFABRICADOS_2_et3"/>
      <sheetName val="PRESUPUESTO_ESTADIO_13"/>
      <sheetName val="Constantes_Generales3"/>
      <sheetName val="Prestaciones_Sociales3"/>
      <sheetName val="Item"/>
      <sheetName val="Base Da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refreshError="1"/>
      <sheetData sheetId="164" refreshError="1"/>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refreshError="1"/>
      <sheetData sheetId="194" refreshError="1"/>
      <sheetData sheetId="195" refreshError="1"/>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refreshError="1"/>
      <sheetData sheetId="29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aCCIDENTES DE 19"/>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CUADRILLA"/>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TRANSPORTE"/>
      <sheetName val="XX-30"/>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antidades"/>
      <sheetName val="CntrlCantidades"/>
      <sheetName val="Graf_fondos"/>
      <sheetName val="%programado"/>
      <sheetName val="Control"/>
      <sheetName val="AVANCE"/>
      <sheetName val="curva_Avance"/>
      <sheetName val="ejecutivo"/>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PCE"/>
      <sheetName val="COD"/>
      <sheetName val="ECD"/>
      <sheetName val="PED"/>
      <sheetName val="WellTestData1"/>
      <sheetName val="Events1"/>
      <sheetName val="Sheet2"/>
      <sheetName val="Sheet3"/>
      <sheetName val="complete events"/>
      <sheetName val="Procedure."/>
      <sheetName val="Resumen Ventas"/>
      <sheetName val="Resumen Regalias"/>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PPTO (VIEJO)"/>
      <sheetName val="CO"/>
      <sheetName val="PPTO"/>
      <sheetName val="LISTA APU"/>
      <sheetName val="BASICOS"/>
      <sheetName val="MANUAL"/>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DESPIECE REDES"/>
      <sheetName val="4.1 EBAC"/>
      <sheetName val="4.2 IMPULSION"/>
      <sheetName val="4.3 CONDUCCION"/>
      <sheetName val="4.4 TANQUES"/>
      <sheetName val="4.6 REDES"/>
      <sheetName val="4.7 RESUMEN"/>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
      <sheetName val="armada"/>
      <sheetName val="RESUMEN ITEMS (2)"/>
      <sheetName val="RESUMEN ITEMS"/>
      <sheetName val="OBRAS"/>
      <sheetName val="drenaje"/>
      <sheetName val="protec"/>
      <sheetName val="ubicacion"/>
      <sheetName val="contenido"/>
      <sheetName val="PORTADAS"/>
      <sheetName val="INV"/>
      <sheetName val="AASHTO"/>
      <sheetName val="PROY ORIGINAL"/>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formulario"/>
      <sheetName val="CUADBASI"/>
      <sheetName val="todos"/>
      <sheetName val="CONTROL AJUSTES"/>
      <sheetName val="Ind_SerieEmpcanasta gral y obra"/>
      <sheetName val="H de RUTA"/>
      <sheetName val="AFECTACION PRES"/>
      <sheetName val="DISTRIBUCIÓN"/>
      <sheetName val="ACTA DE MODIFICACION  (2)"/>
      <sheetName val="EQALT"/>
      <sheetName val="anexo2"/>
      <sheetName val="CDItem"/>
      <sheetName val="ARMENIA-CLUB DE TIRO"/>
      <sheetName val="resumen carcel x 16.7%"/>
      <sheetName val="resumen carcel "/>
      <sheetName val="resumen carcel con baño x 16.7%"/>
      <sheetName val="resumen carcel con baño"/>
      <sheetName val="Unitario "/>
      <sheetName val="Materiales "/>
      <sheetName val="Auxiliares "/>
      <sheetName val="Análisis de cuadrillas"/>
      <sheetName val="Base_de_Diseño"/>
      <sheetName val="Ppto_total"/>
      <sheetName val="Resumen_tubería"/>
      <sheetName val="Tabla_4_1_Distrito_Nº1"/>
      <sheetName val="Tabla_4_2_Distrito_Nº2"/>
      <sheetName val="Tabal_4_3_Resumén_distritos"/>
      <sheetName val="Tabla_4_4_Sistemas"/>
      <sheetName val="Ppto_alcantarillado"/>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Base_Datos1"/>
      <sheetName val="Base_Datos"/>
      <sheetName val="Base_Datos2"/>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NITIAL INPUTS"/>
      <sheetName val="MEDICION"/>
      <sheetName val="TIPO"/>
      <sheetName val="SHEETS"/>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Calculations"/>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Precios 08-arquit en proceso"/>
      <sheetName val="unit2008-ARQUIT EN PROCESO"/>
      <sheetName val="Precios 08-vias"/>
      <sheetName val="unit2008-VIAS"/>
      <sheetName val="Costo Real 2008"/>
      <sheetName val="ACEROS 60000 PSI"/>
      <sheetName val="RENDI"/>
      <sheetName val="perfil semana 4"/>
      <sheetName val="perfil semana 5"/>
      <sheetName val="perfil semana 6"/>
      <sheetName val="perfil semana 7"/>
      <sheetName val="perfil semana 8"/>
      <sheetName val="perfil semana 9"/>
      <sheetName val="Curva S - 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OFERTA ECON"/>
      <sheetName val="\Users\aljipego\Downloads\Víncu"/>
      <sheetName val="ACTA No.1"/>
      <sheetName val="2,1,1 "/>
      <sheetName val="2,1,2"/>
      <sheetName val="2,1,3"/>
      <sheetName val="2,1,4"/>
      <sheetName val="2,1,13"/>
      <sheetName val="Financiero Acta No.1"/>
      <sheetName val="1,1,1"/>
      <sheetName val="1,2,1"/>
      <sheetName val="2,1,11"/>
      <sheetName val="\Users\JoseGabriel\Downloads\Ví"/>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VR-PROP MOD 1"/>
      <sheetName val="FORMULA"/>
      <sheetName val="PRECIO"/>
      <sheetName val="I M"/>
      <sheetName val="SOÑANDO"/>
      <sheetName val="EV 424 CON 5 (2)"/>
      <sheetName val="Precios no oficial"/>
      <sheetName val="PARAMETROS"/>
      <sheetName val="PAPSO"/>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Salarios"/>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MANOS"/>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8,1,5 toma Corr"/>
      <sheetName val="TOMACORRINTE DOBLE GFCI"/>
      <sheetName val="8,4,2 Tablero 12 Circuitos"/>
      <sheetName val="8,4,3 Tablero 18 circuitos"/>
      <sheetName val="8,4,14 Tablero 24 circuitos"/>
      <sheetName val="PROPUESTA"/>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2 Roset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1 Tablero 18 Circuitos"/>
      <sheetName val="8,4,4 Interrruptor Tripo"/>
      <sheetName val="8,4,5 CAJ MEDIDOR"/>
      <sheetName val="8,4,7 Interr 2 15 30"/>
      <sheetName val="8,4,10 CAJ  2 CIRCUITOS"/>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SANITARIO"/>
      <sheetName val="COLECTOR DE LLUVIAS"/>
      <sheetName val="BAJANTE DE NEGRAS"/>
      <sheetName val="BAJANTE DE LLUVIAS"/>
      <sheetName val="RELACIONES"/>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INSUMOS (2)"/>
      <sheetName val="ITEM"/>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APU-1PER"/>
      <sheetName val="REAJUSTES"/>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Informe (2)"/>
      <sheetName val="AZU3sadeven"/>
      <sheetName val="HHp3"/>
      <sheetName val="AvanceP3"/>
      <sheetName val="horas lluvia"/>
      <sheetName val="UNITARIOS GENERALES"/>
      <sheetName val="PE_02"/>
      <sheetName val="RECIBO FINAL"/>
      <sheetName val="Estruc_ Tarif"/>
      <sheetName val="5094-2003"/>
      <sheetName val="\Documents and Settings\Adminis"/>
      <sheetName val="UNITARIOS GENERALES.xls"/>
      <sheetName val="5. MODIFICATORIA"/>
      <sheetName val="letra"/>
      <sheetName val="\Users\Juan\Downloads\Users\USU"/>
      <sheetName val="\Users\user\Library\Mail Downlo"/>
      <sheetName val="glvc"/>
      <sheetName val="CONS"/>
      <sheetName val="CRA.MODI"/>
      <sheetName val="\Cofinanciacion\FICHAS Y FORMAT"/>
      <sheetName val="\A\Cofinanciacion\FICHAS Y FORM"/>
      <sheetName val="Desmonte y Limpieza"/>
      <sheetName val="Form5 _Pág_ 2"/>
      <sheetName val="Constantes Generales"/>
      <sheetName val="OBRA"/>
      <sheetName val="factor"/>
      <sheetName val="factor (2)"/>
      <sheetName val="\\Master\luis carlos\Documents "/>
      <sheetName val="1.5 GRÁFICO AVANCE"/>
      <sheetName val="1,,6"/>
      <sheetName val="5,6"/>
      <sheetName val="5,7"/>
      <sheetName val="8.8"/>
      <sheetName val="8.9"/>
      <sheetName val="8.10"/>
      <sheetName val="8.11"/>
      <sheetName val="8.12"/>
      <sheetName val="8.13"/>
      <sheetName val="13,3"/>
      <sheetName val="13,4"/>
      <sheetName val="6,7"/>
      <sheetName val="tomas"/>
      <sheetName val="GAB CONTROL"/>
      <sheetName val="sal lum"/>
      <sheetName val="Lum MH"/>
      <sheetName val="cel me di 2"/>
      <sheetName val="celd prot 2"/>
      <sheetName val="baj zunchada "/>
      <sheetName val="PT"/>
      <sheetName val="MT"/>
      <sheetName val="T2 INVENT MT"/>
      <sheetName val="X"/>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 (2)"/>
      <sheetName val="16 (2)"/>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F.M.  2.27 Interv (2013)"/>
      <sheetName val="SUPERV"/>
      <sheetName val="CONSULTORIA"/>
      <sheetName val="INTERVENTORIA SE YOPAL"/>
      <sheetName val="5.6"/>
      <sheetName val="5.7"/>
      <sheetName val="8.4"/>
      <sheetName val="8.5"/>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planta"/>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Sand Amount Calc"/>
      <sheetName val="Wash Pipe Tally"/>
      <sheetName val="SAND CALC HEIGHT-GRAFICA"/>
      <sheetName val="Risk A"/>
      <sheetName val="estimulacion "/>
      <sheetName val="CT &amp; N2"/>
      <sheetName val="fluidos"/>
      <sheetName val="Cementación"/>
      <sheetName val="PULI-3"/>
      <sheetName val="PULI-7"/>
      <sheetName val="PULI-7 WTF"/>
      <sheetName val="Chart2"/>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Jul 12 2005"/>
      <sheetName val="Costos_Apiay_Este_2"/>
      <sheetName val="surveys"/>
      <sheetName val="Plan view"/>
      <sheetName val="Vertical section"/>
      <sheetName val="BHA#4 STD"/>
      <sheetName val="Parameter Julio (12)"/>
      <sheetName val="Input details here"/>
      <sheetName val="1.Scorecard"/>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9. MLWD Performance Sp(1)"/>
      <sheetName val="19. MLWD Performance Eng(2)"/>
      <sheetName val="19. DD Performance Sp (3)"/>
      <sheetName val="19. DD Performance Eng (4)"/>
      <sheetName val="20. Wishlist"/>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GAS (2)"/>
      <sheetName val="1-SHR (2)"/>
      <sheetName val="CAL (2)"/>
      <sheetName val="Fb (2)"/>
      <sheetName val="REPORTE OPERACIONES"/>
      <sheetName val="M"/>
      <sheetName val="CONT. ESTACION"/>
      <sheetName val="CONT. INYECCION"/>
      <sheetName val="chkunits"/>
      <sheetName val="rezs"/>
      <sheetName val="SOLC. MANT."/>
      <sheetName val="SOLC. MANT.BR"/>
      <sheetName val="Help"/>
      <sheetName val="Tks"/>
      <sheetName val="Novedades"/>
      <sheetName val="Pruebas"/>
      <sheetName val="Quimicos"/>
      <sheetName val="Database"/>
      <sheetName val="Marché"/>
      <sheetName val="Slb"/>
      <sheetName val="Welltest"/>
      <sheetName val="Well Status"/>
      <sheetName val="BalSCHL"/>
      <sheetName val="BALSCHLAGUA-1"/>
      <sheetName val="Mto"/>
      <sheetName val="PPF"/>
      <sheetName val="Gas Skid"/>
      <sheetName val="Nom Gas ECOGAS"/>
      <sheetName val="Nomina Gas ECP"/>
      <sheetName val="Rep"/>
      <sheetName val="CURVA 1"/>
      <sheetName val="CAL2"/>
      <sheetName val="TK 482"/>
      <sheetName val="Module2"/>
      <sheetName val="DATA BASE HORA A HORA"/>
      <sheetName val="Reporte produccion Abanico 33 S"/>
      <sheetName val="Est. Mec. La Hocha"/>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Reporte Abanico 20-33"/>
      <sheetName val="Reporte Abanico 34-35-36"/>
      <sheetName val="TK-01"/>
      <sheetName val="TK-02"/>
      <sheetName val="TK-07"/>
      <sheetName val="TK-08"/>
      <sheetName val="Diesel"/>
      <sheetName val="Reporte producción"/>
      <sheetName val="BASE-AGUA"/>
      <sheetName val="ABANICO 20"/>
      <sheetName val="INFORMATION"/>
      <sheetName val="RESULTS"/>
      <sheetName val="Module1"/>
      <sheetName val="SOLDADURA CBE 1093"/>
      <sheetName val="SOLDADURA CBE 1093 (2)"/>
      <sheetName val="PULLING PH-07-06-24-12-2010"/>
      <sheetName val="RS-FB-12 PH-07-06-24-12-2010 "/>
      <sheetName val="Running JAZ AD-02-24-12-2010"/>
      <sheetName val="RS-FB-12-JAZ AD-02-24-12-2010"/>
      <sheetName val="Resumido"/>
      <sheetName val="FBG-903,  LH-22- 8-01-2011"/>
      <sheetName val="FBG-903,  LH-22 29-11-2010"/>
      <sheetName val="SARTA PCP FINAL"/>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Tabla 5A"/>
      <sheetName val="LiquidarTK"/>
      <sheetName val="D.GUA.TK"/>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FORMATO ACOM ALDO. FRENTE"/>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F-3 ACTA COMPROMISO"/>
      <sheetName val="APu1"/>
      <sheetName val="APu2"/>
      <sheetName val="APu3"/>
      <sheetName val="APu4"/>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PROPUESTA PRESENTADA"/>
      <sheetName val="comparprecunit"/>
      <sheetName val="reversión"/>
      <sheetName val="(1)"/>
      <sheetName val="(2)"/>
      <sheetName val="(3)"/>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CUADRO PRODUCTOS "/>
      <sheetName val="OBRA TOT (2)"/>
      <sheetName val="INTERV."/>
      <sheetName val="Cronograma2020"/>
      <sheetName val="PO Y CRONOGRAMA EJE CAFETERO RE"/>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OP-2"/>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Res-Accide-10"/>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EJECUCIÓN"/>
      <sheetName val="a%20%20aaInformaci%C3%B3n%20GR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LN5-CHC.4-7-SS7"/>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CA-3029"/>
      <sheetName val="CA-2919"/>
      <sheetName val="CA-3033"/>
      <sheetName val="Consumibles"/>
      <sheetName val="InfoTKs"/>
      <sheetName val="5090-2003"/>
      <sheetName val="5091-2003"/>
      <sheetName val="5092-2003"/>
      <sheetName val="5093-2003"/>
      <sheetName val="5095-2003"/>
      <sheetName val="5098-2003"/>
      <sheetName val="BUSPLA02-07"/>
      <sheetName val="Eq. loc."/>
      <sheetName val="Eq. perm."/>
      <sheetName val="A.P.U. Loc."/>
      <sheetName val="A.P.U. Mant."/>
      <sheetName val="Anexo  - Tarifas"/>
      <sheetName val="Cantidades Estimadas"/>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Lista obra"/>
      <sheetName val="\a  aaInformación GRUPO 4\A MIn"/>
      <sheetName val="INDICMICROEMP"/>
      <sheetName val="Datos Básicos"/>
      <sheetName val="SUB APU"/>
      <sheetName val="Base Muestras"/>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D"/>
      <sheetName val="2500psi"/>
      <sheetName val="3000psi"/>
      <sheetName val="fi"/>
      <sheetName val="1.Coordenadas"/>
      <sheetName val="0."/>
      <sheetName val="SOLICITUD"/>
      <sheetName val=" NIVEL DE CRITICIDAD"/>
      <sheetName val="REQUISITOS MINIMOS"/>
      <sheetName val="FACTORES DE EVALUACION"/>
      <sheetName val="EVALUACION DEL RIESGO"/>
      <sheetName val="MATRIZ RIESGO Y EXPOSICION"/>
      <sheetName val="FACTOR J"/>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Datos entrada"/>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presupuesto obra (2)"/>
      <sheetName val="ETIQUETAS"/>
      <sheetName val="PRESUPUESTO GRADAS SOTFBALL"/>
      <sheetName val="F.PRESTAC"/>
      <sheetName val="UTILI"/>
      <sheetName val="IMPR"/>
      <sheetName val="ADM"/>
      <sheetName val="PGIO FINAL"/>
      <sheetName val="INTERV"/>
      <sheetName val="F.M"/>
      <sheetName val="PLAN FINANCIERO GRADAS"/>
      <sheetName val="LISTA MATERIALES"/>
      <sheetName val=" EQUIPO MATERIALES"/>
      <sheetName val="INF"/>
      <sheetName val="CUADRO AREAS ARQ."/>
      <sheetName val="ACERO PARA JARDINERAS"/>
      <sheetName val="AIU UNIFICADO"/>
      <sheetName val="SUELDOS"/>
      <sheetName val="P-GENERAL (2)"/>
      <sheetName val="P-GENERAL"/>
      <sheetName val="7AGOSTO"/>
      <sheetName val="GENEY-OASIS"/>
      <sheetName val="9DEMARZO"/>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LISTA DE ACTIVIDADES"/>
      <sheetName val="CUB. TIPO "/>
      <sheetName val="CUB. GRAD. TRILLADORA"/>
      <sheetName val="CUB PROT. MAR. GAVIONES"/>
      <sheetName val="CUB. MUROS CONTEN. PASAR."/>
      <sheetName val="CUB. PASARELA TRILLAD"/>
      <sheetName val="RESUMEN CANTIDADE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CANT.5921"/>
      <sheetName val="ACTA COMPARATIVA"/>
      <sheetName val="RESUMEN OBRAS "/>
      <sheetName val="ALCANTARILLADO"/>
      <sheetName val="DOMICILIARIAS"/>
      <sheetName val="APU ACUEDUCTO (2)"/>
      <sheetName val="APU ACUEDUCTO"/>
      <sheetName val="APU ALCANTARILLADO"/>
      <sheetName val="SEGM"/>
      <sheetName val="CANT PAV-1"/>
      <sheetName val="MMTO"/>
      <sheetName val="PRESUPUESTO2"/>
      <sheetName val="SEGM2"/>
      <sheetName val="CANT PAV-2"/>
      <sheetName val="MMTO2"/>
      <sheetName val="CANT_PAV-1"/>
      <sheetName val="CANT_PAV-2"/>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anexo 4"/>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JORNALES y EQUIPO"/>
      <sheetName val="PR PARQUE"/>
      <sheetName val="5.11"/>
      <sheetName val="5.22"/>
      <sheetName val="5.33"/>
      <sheetName val="5,8"/>
      <sheetName val="5,9"/>
      <sheetName val="5,10"/>
      <sheetName val="5,11"/>
      <sheetName val="PRES PARQUE"/>
      <sheetName val="PRES PARQUE (2)"/>
      <sheetName val="18.2"/>
      <sheetName val="4,5"/>
      <sheetName val="4,6"/>
      <sheetName val="4,7"/>
      <sheetName val="4.8"/>
      <sheetName val="4,9"/>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LUJO DE CAJA"/>
      <sheetName val="F.M."/>
      <sheetName val="PERS."/>
      <sheetName val="ACTI."/>
      <sheetName val="MAT. Y EQ."/>
      <sheetName val="Formulario N°1"/>
      <sheetName val="Formulario 1"/>
      <sheetName val="Anexo N°1-F6"/>
      <sheetName val="Anexo N°2"/>
      <sheetName val="Anexo N°4-F8"/>
      <sheetName val="Anexo N°3-F7"/>
      <sheetName val="Anexo N°5-F9"/>
      <sheetName val="Anexo N°6-F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refreshError="1"/>
      <sheetData sheetId="169" refreshError="1"/>
      <sheetData sheetId="170" refreshError="1"/>
      <sheetData sheetId="171" refreshError="1"/>
      <sheetData sheetId="172"/>
      <sheetData sheetId="173"/>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row r="1">
          <cell r="A1" t="str">
            <v>ITEM</v>
          </cell>
        </row>
      </sheetData>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row r="1">
          <cell r="A1" t="str">
            <v>ITEM</v>
          </cell>
        </row>
      </sheetData>
      <sheetData sheetId="318">
        <row r="1">
          <cell r="A1" t="str">
            <v>MATERIALES</v>
          </cell>
        </row>
      </sheetData>
      <sheetData sheetId="319">
        <row r="1">
          <cell r="A1" t="str">
            <v>ADMINISTRACION</v>
          </cell>
        </row>
      </sheetData>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refreshError="1"/>
      <sheetData sheetId="339"/>
      <sheetData sheetId="340"/>
      <sheetData sheetId="341"/>
      <sheetData sheetId="342"/>
      <sheetData sheetId="343"/>
      <sheetData sheetId="344"/>
      <sheetData sheetId="345"/>
      <sheetData sheetId="346"/>
      <sheetData sheetId="347">
        <row r="1">
          <cell r="A1" t="str">
            <v>ITEM</v>
          </cell>
        </row>
      </sheetData>
      <sheetData sheetId="348" refreshError="1"/>
      <sheetData sheetId="349">
        <row r="1">
          <cell r="A1" t="str">
            <v>EQUIPO</v>
          </cell>
        </row>
      </sheetData>
      <sheetData sheetId="350" refreshError="1"/>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refreshError="1"/>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row r="1">
          <cell r="A1" t="str">
            <v>ITEM</v>
          </cell>
        </row>
      </sheetData>
      <sheetData sheetId="417"/>
      <sheetData sheetId="418">
        <row r="1">
          <cell r="B1" t="str">
            <v>CTO-102-2002</v>
          </cell>
        </row>
      </sheetData>
      <sheetData sheetId="419">
        <row r="1">
          <cell r="A1" t="str">
            <v>EQUIPO</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ITEM</v>
          </cell>
        </row>
      </sheetData>
      <sheetData sheetId="436">
        <row r="1">
          <cell r="A1" t="str">
            <v>ADMINISTRACION</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INSTITUTO NACIONAL DE VIAS</v>
          </cell>
        </row>
      </sheetData>
      <sheetData sheetId="450"/>
      <sheetData sheetId="451">
        <row r="33">
          <cell r="C33">
            <v>0.77967625899280601</v>
          </cell>
        </row>
      </sheetData>
      <sheetData sheetId="452"/>
      <sheetData sheetId="453"/>
      <sheetData sheetId="454"/>
      <sheetData sheetId="455">
        <row r="1">
          <cell r="A1" t="str">
            <v>INSTITUTO NACIONAL DE VIAS</v>
          </cell>
        </row>
      </sheetData>
      <sheetData sheetId="456"/>
      <sheetData sheetId="457"/>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5">
          <cell r="E5" t="str">
            <v>CANTIDAD</v>
          </cell>
        </row>
      </sheetData>
      <sheetData sheetId="476">
        <row r="5">
          <cell r="E5" t="str">
            <v>CANTIDAD</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33">
          <cell r="C33">
            <v>0.77967625899280601</v>
          </cell>
        </row>
      </sheetData>
      <sheetData sheetId="497"/>
      <sheetData sheetId="498"/>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sheetData sheetId="506"/>
      <sheetData sheetId="507"/>
      <sheetData sheetId="508"/>
      <sheetData sheetId="509"/>
      <sheetData sheetId="510"/>
      <sheetData sheetId="511"/>
      <sheetData sheetId="512">
        <row r="168">
          <cell r="D168">
            <v>10046</v>
          </cell>
        </row>
      </sheetData>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6">
          <cell r="A6" t="str">
            <v>TOPÓGRAFO</v>
          </cell>
        </row>
      </sheetData>
      <sheetData sheetId="532"/>
      <sheetData sheetId="533"/>
      <sheetData sheetId="534">
        <row r="5">
          <cell r="A5">
            <v>1</v>
          </cell>
        </row>
      </sheetData>
      <sheetData sheetId="535"/>
      <sheetData sheetId="536"/>
      <sheetData sheetId="537" refreshError="1"/>
      <sheetData sheetId="538">
        <row r="1">
          <cell r="A1" t="str">
            <v>INSTITUTO NACIONAL DE VIAS</v>
          </cell>
        </row>
      </sheetData>
      <sheetData sheetId="539">
        <row r="1">
          <cell r="A1" t="str">
            <v>INSTITUTO NACIONAL DE VIAS</v>
          </cell>
        </row>
      </sheetData>
      <sheetData sheetId="540"/>
      <sheetData sheetId="541"/>
      <sheetData sheetId="542"/>
      <sheetData sheetId="543"/>
      <sheetData sheetId="544"/>
      <sheetData sheetId="545"/>
      <sheetData sheetId="546"/>
      <sheetData sheetId="547"/>
      <sheetData sheetId="548"/>
      <sheetData sheetId="549"/>
      <sheetData sheetId="550">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sheetData sheetId="561">
        <row r="1">
          <cell r="A1" t="str">
            <v>INSTITUTO NACIONAL DE VIAS</v>
          </cell>
        </row>
      </sheetData>
      <sheetData sheetId="562"/>
      <sheetData sheetId="563">
        <row r="2">
          <cell r="A2" t="str">
            <v>ACTA No</v>
          </cell>
        </row>
      </sheetData>
      <sheetData sheetId="564">
        <row r="1">
          <cell r="B1" t="str">
            <v>CTO-102-2002</v>
          </cell>
        </row>
      </sheetData>
      <sheetData sheetId="565">
        <row r="1">
          <cell r="A1" t="str">
            <v>INSTITUTO NACIONAL DE VIAS</v>
          </cell>
        </row>
      </sheetData>
      <sheetData sheetId="566"/>
      <sheetData sheetId="567"/>
      <sheetData sheetId="568"/>
      <sheetData sheetId="569"/>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sheetData sheetId="585" refreshError="1"/>
      <sheetData sheetId="586"/>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sheetData sheetId="62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ow r="1">
          <cell r="A1" t="str">
            <v>INSTITUTO NACIONAL DE VIAS</v>
          </cell>
        </row>
      </sheetData>
      <sheetData sheetId="659"/>
      <sheetData sheetId="660"/>
      <sheetData sheetId="661"/>
      <sheetData sheetId="662"/>
      <sheetData sheetId="663"/>
      <sheetData sheetId="664"/>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sheetData sheetId="682"/>
      <sheetData sheetId="683"/>
      <sheetData sheetId="684">
        <row r="1">
          <cell r="A1" t="str">
            <v>INSTITUTO NACIONAL DE VIAS</v>
          </cell>
        </row>
      </sheetData>
      <sheetData sheetId="685"/>
      <sheetData sheetId="686"/>
      <sheetData sheetId="687"/>
      <sheetData sheetId="688">
        <row r="5">
          <cell r="E5" t="str">
            <v>CANTIDAD</v>
          </cell>
        </row>
      </sheetData>
      <sheetData sheetId="689">
        <row r="5">
          <cell r="E5" t="str">
            <v>CANTIDAD</v>
          </cell>
        </row>
      </sheetData>
      <sheetData sheetId="690">
        <row r="5">
          <cell r="E5" t="str">
            <v>CANTIDAD</v>
          </cell>
        </row>
      </sheetData>
      <sheetData sheetId="691">
        <row r="5">
          <cell r="E5" t="str">
            <v>CANTIDAD</v>
          </cell>
        </row>
      </sheetData>
      <sheetData sheetId="692">
        <row r="5">
          <cell r="E5" t="str">
            <v>CANTIDAD</v>
          </cell>
        </row>
      </sheetData>
      <sheetData sheetId="693">
        <row r="5">
          <cell r="E5" t="str">
            <v>CANTIDAD</v>
          </cell>
        </row>
      </sheetData>
      <sheetData sheetId="694" refreshError="1"/>
      <sheetData sheetId="695" refreshError="1"/>
      <sheetData sheetId="696"/>
      <sheetData sheetId="697"/>
      <sheetData sheetId="698"/>
      <sheetData sheetId="699"/>
      <sheetData sheetId="700"/>
      <sheetData sheetId="701"/>
      <sheetData sheetId="702"/>
      <sheetData sheetId="703"/>
      <sheetData sheetId="704"/>
      <sheetData sheetId="705" refreshError="1"/>
      <sheetData sheetId="706"/>
      <sheetData sheetId="707"/>
      <sheetData sheetId="708"/>
      <sheetData sheetId="709"/>
      <sheetData sheetId="710">
        <row r="1">
          <cell r="A1" t="str">
            <v>INSTITUTO NACIONAL DE VIAS</v>
          </cell>
        </row>
      </sheetData>
      <sheetData sheetId="71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ow r="1">
          <cell r="B1" t="str">
            <v>CTO-102-2002</v>
          </cell>
        </row>
      </sheetData>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ow r="1">
          <cell r="B1" t="str">
            <v>CTO-102-2002</v>
          </cell>
        </row>
      </sheetData>
      <sheetData sheetId="982">
        <row r="52">
          <cell r="H52">
            <v>117768</v>
          </cell>
        </row>
      </sheetData>
      <sheetData sheetId="983" refreshError="1"/>
      <sheetData sheetId="984" refreshError="1"/>
      <sheetData sheetId="985" refreshError="1"/>
      <sheetData sheetId="986">
        <row r="51">
          <cell r="D51">
            <v>698</v>
          </cell>
        </row>
      </sheetData>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sheetData sheetId="1020">
        <row r="52">
          <cell r="H52">
            <v>117768</v>
          </cell>
        </row>
      </sheetData>
      <sheetData sheetId="1021">
        <row r="1">
          <cell r="B1" t="str">
            <v>CTO-102-2002</v>
          </cell>
        </row>
      </sheetData>
      <sheetData sheetId="1022"/>
      <sheetData sheetId="1023">
        <row r="1">
          <cell r="B1" t="str">
            <v>CTO-102-2002</v>
          </cell>
        </row>
      </sheetData>
      <sheetData sheetId="1024"/>
      <sheetData sheetId="1025">
        <row r="33">
          <cell r="C33">
            <v>0.77967625899280601</v>
          </cell>
        </row>
      </sheetData>
      <sheetData sheetId="1026"/>
      <sheetData sheetId="1027">
        <row r="1">
          <cell r="A1" t="str">
            <v>1P</v>
          </cell>
        </row>
      </sheetData>
      <sheetData sheetId="1028">
        <row r="50">
          <cell r="H50">
            <v>1192</v>
          </cell>
        </row>
      </sheetData>
      <sheetData sheetId="1029"/>
      <sheetData sheetId="1030">
        <row r="168">
          <cell r="D168">
            <v>10046</v>
          </cell>
        </row>
      </sheetData>
      <sheetData sheetId="1031">
        <row r="51">
          <cell r="D51">
            <v>698</v>
          </cell>
        </row>
      </sheetData>
      <sheetData sheetId="1032"/>
      <sheetData sheetId="1033"/>
      <sheetData sheetId="1034"/>
      <sheetData sheetId="1035">
        <row r="4">
          <cell r="B4" t="str">
            <v xml:space="preserve"> Bisagra Pivotante </v>
          </cell>
        </row>
      </sheetData>
      <sheetData sheetId="1036"/>
      <sheetData sheetId="1037"/>
      <sheetData sheetId="1038">
        <row r="4">
          <cell r="B4" t="str">
            <v xml:space="preserve"> Bisagra Pivotante </v>
          </cell>
        </row>
      </sheetData>
      <sheetData sheetId="1039"/>
      <sheetData sheetId="1040"/>
      <sheetData sheetId="1041">
        <row r="4">
          <cell r="B4" t="str">
            <v xml:space="preserve"> Bisagra Pivotante </v>
          </cell>
        </row>
      </sheetData>
      <sheetData sheetId="1042"/>
      <sheetData sheetId="1043"/>
      <sheetData sheetId="1044"/>
      <sheetData sheetId="1045"/>
      <sheetData sheetId="1046"/>
      <sheetData sheetId="1047">
        <row r="1">
          <cell r="A1" t="str">
            <v>INSTITUTO NACIONAL DE VIAS</v>
          </cell>
        </row>
      </sheetData>
      <sheetData sheetId="1048"/>
      <sheetData sheetId="1049"/>
      <sheetData sheetId="1050"/>
      <sheetData sheetId="1051">
        <row r="33">
          <cell r="C33">
            <v>0.77967625899280601</v>
          </cell>
        </row>
      </sheetData>
      <sheetData sheetId="1052"/>
      <sheetData sheetId="1053">
        <row r="52">
          <cell r="H52">
            <v>117768</v>
          </cell>
        </row>
      </sheetData>
      <sheetData sheetId="1054"/>
      <sheetData sheetId="1055"/>
      <sheetData sheetId="1056">
        <row r="52">
          <cell r="H52">
            <v>117768</v>
          </cell>
        </row>
      </sheetData>
      <sheetData sheetId="1057"/>
      <sheetData sheetId="1058">
        <row r="33">
          <cell r="C33">
            <v>0.77967625899280601</v>
          </cell>
        </row>
      </sheetData>
      <sheetData sheetId="1059">
        <row r="33">
          <cell r="C33">
            <v>0.77967625899280601</v>
          </cell>
        </row>
      </sheetData>
      <sheetData sheetId="1060"/>
      <sheetData sheetId="1061">
        <row r="33">
          <cell r="C33">
            <v>0.77967625899280601</v>
          </cell>
        </row>
      </sheetData>
      <sheetData sheetId="1062"/>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sheetData sheetId="1526"/>
      <sheetData sheetId="1527"/>
      <sheetData sheetId="1528"/>
      <sheetData sheetId="1529"/>
      <sheetData sheetId="1530"/>
      <sheetData sheetId="1531"/>
      <sheetData sheetId="1532"/>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sheetData sheetId="1698">
        <row r="168">
          <cell r="D168">
            <v>0.16</v>
          </cell>
        </row>
      </sheetData>
      <sheetData sheetId="1699"/>
      <sheetData sheetId="1700">
        <row r="7">
          <cell r="B7">
            <v>1</v>
          </cell>
        </row>
      </sheetData>
      <sheetData sheetId="1701">
        <row r="33">
          <cell r="G33">
            <v>0.59504299999999999</v>
          </cell>
        </row>
      </sheetData>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sheetData sheetId="1789"/>
      <sheetData sheetId="1790"/>
      <sheetData sheetId="1791"/>
      <sheetData sheetId="1792"/>
      <sheetData sheetId="1793"/>
      <sheetData sheetId="1794"/>
      <sheetData sheetId="1795"/>
      <sheetData sheetId="1796"/>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sheetData sheetId="2412"/>
      <sheetData sheetId="2413"/>
      <sheetData sheetId="2414"/>
      <sheetData sheetId="2415"/>
      <sheetData sheetId="2416"/>
      <sheetData sheetId="2417"/>
      <sheetData sheetId="2418"/>
      <sheetData sheetId="2419"/>
      <sheetData sheetId="2420"/>
      <sheetData sheetId="2421"/>
      <sheetData sheetId="2422">
        <row r="8">
          <cell r="A8">
            <v>2.1</v>
          </cell>
        </row>
      </sheetData>
      <sheetData sheetId="2423">
        <row r="8">
          <cell r="A8">
            <v>3.1</v>
          </cell>
        </row>
      </sheetData>
      <sheetData sheetId="2424">
        <row r="8">
          <cell r="A8">
            <v>2.1</v>
          </cell>
        </row>
      </sheetData>
      <sheetData sheetId="2425">
        <row r="8">
          <cell r="A8">
            <v>3.1</v>
          </cell>
        </row>
      </sheetData>
      <sheetData sheetId="2426">
        <row r="8">
          <cell r="A8">
            <v>2.1</v>
          </cell>
        </row>
      </sheetData>
      <sheetData sheetId="2427">
        <row r="8">
          <cell r="A8">
            <v>3.1</v>
          </cell>
        </row>
      </sheetData>
      <sheetData sheetId="2428"/>
      <sheetData sheetId="2429">
        <row r="3">
          <cell r="A3">
            <v>1</v>
          </cell>
        </row>
      </sheetData>
      <sheetData sheetId="2430"/>
      <sheetData sheetId="2431">
        <row r="3">
          <cell r="A3">
            <v>1</v>
          </cell>
        </row>
      </sheetData>
      <sheetData sheetId="2432"/>
      <sheetData sheetId="2433">
        <row r="3">
          <cell r="A3">
            <v>1</v>
          </cell>
        </row>
      </sheetData>
      <sheetData sheetId="2434"/>
      <sheetData sheetId="2435"/>
      <sheetData sheetId="2436">
        <row r="1">
          <cell r="A1" t="str">
            <v>LISTADO DE INSUMOS GENERAL</v>
          </cell>
        </row>
      </sheetData>
      <sheetData sheetId="2437">
        <row r="8">
          <cell r="A8">
            <v>3.1</v>
          </cell>
        </row>
      </sheetData>
      <sheetData sheetId="2438">
        <row r="1">
          <cell r="A1" t="str">
            <v>LISTADO DE INSUMOS GENERAL</v>
          </cell>
        </row>
      </sheetData>
      <sheetData sheetId="2439"/>
      <sheetData sheetId="2440">
        <row r="1">
          <cell r="A1" t="str">
            <v>LISTADO DE INSUMOS GENERAL</v>
          </cell>
        </row>
      </sheetData>
      <sheetData sheetId="2441"/>
      <sheetData sheetId="2442"/>
      <sheetData sheetId="2443">
        <row r="3">
          <cell r="A3">
            <v>1</v>
          </cell>
        </row>
      </sheetData>
      <sheetData sheetId="2444"/>
      <sheetData sheetId="2445"/>
      <sheetData sheetId="2446"/>
      <sheetData sheetId="2447"/>
      <sheetData sheetId="2448"/>
      <sheetData sheetId="2449"/>
      <sheetData sheetId="2450">
        <row r="1">
          <cell r="A1" t="str">
            <v>LISTADO DE INSUMOS GENERAL</v>
          </cell>
        </row>
      </sheetData>
      <sheetData sheetId="2451"/>
      <sheetData sheetId="2452"/>
      <sheetData sheetId="2453"/>
      <sheetData sheetId="2454"/>
      <sheetData sheetId="2455"/>
      <sheetData sheetId="2456">
        <row r="8">
          <cell r="A8">
            <v>2.1</v>
          </cell>
        </row>
      </sheetData>
      <sheetData sheetId="2457">
        <row r="8">
          <cell r="A8">
            <v>3.1</v>
          </cell>
        </row>
      </sheetData>
      <sheetData sheetId="2458"/>
      <sheetData sheetId="2459"/>
      <sheetData sheetId="2460"/>
      <sheetData sheetId="2461"/>
      <sheetData sheetId="2462"/>
      <sheetData sheetId="2463">
        <row r="3">
          <cell r="A3">
            <v>1</v>
          </cell>
        </row>
      </sheetData>
      <sheetData sheetId="2464"/>
      <sheetData sheetId="2465"/>
      <sheetData sheetId="2466"/>
      <sheetData sheetId="2467"/>
      <sheetData sheetId="2468"/>
      <sheetData sheetId="2469"/>
      <sheetData sheetId="2470">
        <row r="1">
          <cell r="A1" t="str">
            <v>LISTADO DE INSUMOS GENERAL</v>
          </cell>
        </row>
      </sheetData>
      <sheetData sheetId="2471"/>
      <sheetData sheetId="2472"/>
      <sheetData sheetId="2473"/>
      <sheetData sheetId="2474"/>
      <sheetData sheetId="2475"/>
      <sheetData sheetId="2476">
        <row r="8">
          <cell r="A8">
            <v>2.1</v>
          </cell>
        </row>
      </sheetData>
      <sheetData sheetId="2477">
        <row r="8">
          <cell r="A8">
            <v>3.1</v>
          </cell>
        </row>
      </sheetData>
      <sheetData sheetId="2478"/>
      <sheetData sheetId="2479"/>
      <sheetData sheetId="2480"/>
      <sheetData sheetId="2481"/>
      <sheetData sheetId="2482"/>
      <sheetData sheetId="2483">
        <row r="3">
          <cell r="A3">
            <v>1</v>
          </cell>
        </row>
      </sheetData>
      <sheetData sheetId="2484"/>
      <sheetData sheetId="2485"/>
      <sheetData sheetId="2486"/>
      <sheetData sheetId="2487"/>
      <sheetData sheetId="2488"/>
      <sheetData sheetId="2489" refreshError="1"/>
      <sheetData sheetId="2490">
        <row r="1">
          <cell r="A1" t="str">
            <v>LISTADO DE INSUMOS GENERAL</v>
          </cell>
        </row>
      </sheetData>
      <sheetData sheetId="2491" refreshError="1"/>
      <sheetData sheetId="2492"/>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refreshError="1"/>
      <sheetData sheetId="2702"/>
      <sheetData sheetId="2703"/>
      <sheetData sheetId="2704" refreshError="1"/>
      <sheetData sheetId="2705" refreshError="1"/>
      <sheetData sheetId="2706" refreshError="1"/>
      <sheetData sheetId="2707" refreshError="1"/>
      <sheetData sheetId="2708"/>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row r="16">
          <cell r="A16" t="str">
            <v>ABONO 10-30-10</v>
          </cell>
        </row>
      </sheetData>
      <sheetData sheetId="2796"/>
      <sheetData sheetId="2797"/>
      <sheetData sheetId="2798"/>
      <sheetData sheetId="2799" refreshError="1"/>
      <sheetData sheetId="2800" refreshError="1"/>
      <sheetData sheetId="2801" refreshError="1"/>
      <sheetData sheetId="2802" refreshError="1"/>
      <sheetData sheetId="2803" refreshError="1"/>
      <sheetData sheetId="2804" refreshError="1"/>
      <sheetData sheetId="2805" refreshError="1"/>
      <sheetData sheetId="2806"/>
      <sheetData sheetId="2807"/>
      <sheetData sheetId="2808"/>
      <sheetData sheetId="2809"/>
      <sheetData sheetId="2810"/>
      <sheetData sheetId="2811" refreshError="1"/>
      <sheetData sheetId="2812" refreshError="1"/>
      <sheetData sheetId="2813" refreshError="1"/>
      <sheetData sheetId="2814" refreshError="1"/>
      <sheetData sheetId="2815" refreshError="1"/>
      <sheetData sheetId="2816"/>
      <sheetData sheetId="2817"/>
      <sheetData sheetId="2818"/>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ow r="5">
          <cell r="E5" t="str">
            <v>CANTIDAD</v>
          </cell>
        </row>
      </sheetData>
      <sheetData sheetId="2842">
        <row r="5">
          <cell r="E5" t="str">
            <v>CANTIDAD</v>
          </cell>
        </row>
      </sheetData>
      <sheetData sheetId="2843">
        <row r="41">
          <cell r="H41">
            <v>107162</v>
          </cell>
        </row>
      </sheetData>
      <sheetData sheetId="2844"/>
      <sheetData sheetId="2845"/>
      <sheetData sheetId="2846"/>
      <sheetData sheetId="2847"/>
      <sheetData sheetId="2848"/>
      <sheetData sheetId="2849"/>
      <sheetData sheetId="2850"/>
      <sheetData sheetId="2851"/>
      <sheetData sheetId="2852"/>
      <sheetData sheetId="2853">
        <row r="5">
          <cell r="E5" t="str">
            <v>CANTIDAD</v>
          </cell>
        </row>
      </sheetData>
      <sheetData sheetId="2854">
        <row r="5">
          <cell r="E5" t="str">
            <v>CANTIDAD</v>
          </cell>
        </row>
      </sheetData>
      <sheetData sheetId="2855">
        <row r="5">
          <cell r="E5" t="str">
            <v>CANTIDAD</v>
          </cell>
        </row>
      </sheetData>
      <sheetData sheetId="2856">
        <row r="5">
          <cell r="E5" t="str">
            <v>CANTIDAD</v>
          </cell>
        </row>
      </sheetData>
      <sheetData sheetId="2857">
        <row r="5">
          <cell r="E5" t="str">
            <v>CANTIDAD</v>
          </cell>
        </row>
      </sheetData>
      <sheetData sheetId="2858">
        <row r="5">
          <cell r="E5" t="str">
            <v>CANTIDAD</v>
          </cell>
        </row>
      </sheetData>
      <sheetData sheetId="2859">
        <row r="5">
          <cell r="E5" t="str">
            <v>CANTIDAD</v>
          </cell>
        </row>
      </sheetData>
      <sheetData sheetId="2860">
        <row r="5">
          <cell r="E5" t="str">
            <v>CANTIDAD</v>
          </cell>
        </row>
      </sheetData>
      <sheetData sheetId="2861">
        <row r="5">
          <cell r="E5" t="str">
            <v>CANTIDAD</v>
          </cell>
        </row>
      </sheetData>
      <sheetData sheetId="2862">
        <row r="5">
          <cell r="E5" t="str">
            <v>CANTIDAD</v>
          </cell>
        </row>
      </sheetData>
      <sheetData sheetId="2863"/>
      <sheetData sheetId="2864"/>
      <sheetData sheetId="2865"/>
      <sheetData sheetId="2866"/>
      <sheetData sheetId="2867"/>
      <sheetData sheetId="2868"/>
      <sheetData sheetId="2869"/>
      <sheetData sheetId="2870">
        <row r="18">
          <cell r="C18">
            <v>7000</v>
          </cell>
        </row>
      </sheetData>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row r="1">
          <cell r="A1" t="str">
            <v>EQUIPO</v>
          </cell>
        </row>
      </sheetData>
      <sheetData sheetId="2981">
        <row r="1">
          <cell r="A1" t="str">
            <v>ADMINISTRACION</v>
          </cell>
        </row>
      </sheetData>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row r="1">
          <cell r="A1" t="str">
            <v>ITEM</v>
          </cell>
        </row>
      </sheetData>
      <sheetData sheetId="3025">
        <row r="1">
          <cell r="A1" t="str">
            <v>EQUIPO</v>
          </cell>
        </row>
      </sheetData>
      <sheetData sheetId="3026">
        <row r="1">
          <cell r="A1" t="str">
            <v>ADMINISTRACION</v>
          </cell>
        </row>
      </sheetData>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row r="16">
          <cell r="A16" t="str">
            <v>ABONO 10-30-10</v>
          </cell>
        </row>
      </sheetData>
      <sheetData sheetId="3074"/>
      <sheetData sheetId="3075"/>
      <sheetData sheetId="3076"/>
      <sheetData sheetId="3077">
        <row r="11">
          <cell r="A11">
            <v>1</v>
          </cell>
        </row>
      </sheetData>
      <sheetData sheetId="3078">
        <row r="4">
          <cell r="C4" t="str">
            <v>INTERVENTORIA TECNICO ADMINISTRATIVA PARA LA CONSTRUCCION, INSTALACION DE EQUIPOS, PRUEBAS Y PUESTA EN MARCHA DEL SISTEMA DE SECTORIZACION DEL OLEODUCTO TRANSANDINO.</v>
          </cell>
        </row>
      </sheetData>
      <sheetData sheetId="3079"/>
      <sheetData sheetId="3080"/>
      <sheetData sheetId="3081"/>
      <sheetData sheetId="3082"/>
      <sheetData sheetId="3083"/>
      <sheetData sheetId="3084"/>
      <sheetData sheetId="3085"/>
      <sheetData sheetId="3086"/>
      <sheetData sheetId="3087" refreshError="1"/>
      <sheetData sheetId="3088" refreshError="1"/>
      <sheetData sheetId="3089" refreshError="1"/>
      <sheetData sheetId="3090" refreshError="1"/>
      <sheetData sheetId="3091">
        <row r="9">
          <cell r="D9" t="str">
            <v>FECHA</v>
          </cell>
        </row>
      </sheetData>
      <sheetData sheetId="3092"/>
      <sheetData sheetId="3093"/>
      <sheetData sheetId="3094"/>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sheetData sheetId="3126" refreshError="1"/>
      <sheetData sheetId="3127"/>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sheetData sheetId="3151"/>
      <sheetData sheetId="3152"/>
      <sheetData sheetId="3153" refreshError="1"/>
      <sheetData sheetId="3154" refreshError="1"/>
      <sheetData sheetId="3155" refreshError="1"/>
      <sheetData sheetId="3156">
        <row r="2">
          <cell r="A2" t="str">
            <v>(ºF)</v>
          </cell>
        </row>
      </sheetData>
      <sheetData sheetId="3157"/>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refreshError="1"/>
      <sheetData sheetId="3192" refreshError="1"/>
      <sheetData sheetId="3193"/>
      <sheetData sheetId="3194"/>
      <sheetData sheetId="3195"/>
      <sheetData sheetId="3196"/>
      <sheetData sheetId="3197"/>
      <sheetData sheetId="3198"/>
      <sheetData sheetId="3199"/>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sheetData sheetId="3220"/>
      <sheetData sheetId="3221"/>
      <sheetData sheetId="3222"/>
      <sheetData sheetId="3223"/>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sheetData sheetId="3412"/>
      <sheetData sheetId="3413"/>
      <sheetData sheetId="3414" refreshError="1"/>
      <sheetData sheetId="3415"/>
      <sheetData sheetId="3416"/>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ow r="36">
          <cell r="G36">
            <v>310000.00000097335</v>
          </cell>
        </row>
      </sheetData>
      <sheetData sheetId="3440">
        <row r="36">
          <cell r="G36">
            <v>271000.00000162207</v>
          </cell>
        </row>
      </sheetData>
      <sheetData sheetId="3441">
        <row r="33">
          <cell r="G33">
            <v>283000.00002693152</v>
          </cell>
        </row>
      </sheetData>
      <sheetData sheetId="3442">
        <row r="33">
          <cell r="G33">
            <v>290000.00000013626</v>
          </cell>
        </row>
      </sheetData>
      <sheetData sheetId="3443"/>
      <sheetData sheetId="3444"/>
      <sheetData sheetId="3445" refreshError="1"/>
      <sheetData sheetId="3446" refreshError="1"/>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sheetData sheetId="3734"/>
      <sheetData sheetId="3735">
        <row r="1">
          <cell r="B1" t="str">
            <v>CTO-102-2002</v>
          </cell>
        </row>
      </sheetData>
      <sheetData sheetId="3736"/>
      <sheetData sheetId="3737"/>
      <sheetData sheetId="3738"/>
      <sheetData sheetId="3739"/>
      <sheetData sheetId="3740"/>
      <sheetData sheetId="3741"/>
      <sheetData sheetId="3742"/>
      <sheetData sheetId="3743"/>
      <sheetData sheetId="3744"/>
      <sheetData sheetId="3745"/>
      <sheetData sheetId="3746"/>
      <sheetData sheetId="3747" refreshError="1"/>
      <sheetData sheetId="3748" refreshError="1"/>
      <sheetData sheetId="3749">
        <row r="1">
          <cell r="A1" t="str">
            <v>INSTITUTO NACIONAL DE VIAS</v>
          </cell>
        </row>
      </sheetData>
      <sheetData sheetId="3750" refreshError="1"/>
      <sheetData sheetId="3751" refreshError="1"/>
      <sheetData sheetId="3752" refreshError="1"/>
      <sheetData sheetId="3753"/>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refreshError="1"/>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row r="19">
          <cell r="A19" t="str">
            <v>AGREGADO FINO (ARENA)</v>
          </cell>
        </row>
      </sheetData>
      <sheetData sheetId="3906"/>
      <sheetData sheetId="3907"/>
      <sheetData sheetId="3908"/>
      <sheetData sheetId="3909"/>
      <sheetData sheetId="3910"/>
      <sheetData sheetId="3911"/>
      <sheetData sheetId="3912"/>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sheetData sheetId="3936"/>
      <sheetData sheetId="3937"/>
      <sheetData sheetId="3938"/>
      <sheetData sheetId="3939"/>
      <sheetData sheetId="3940"/>
      <sheetData sheetId="3941" refreshError="1"/>
      <sheetData sheetId="3942" refreshError="1"/>
      <sheetData sheetId="3943" refreshError="1"/>
      <sheetData sheetId="3944">
        <row r="1">
          <cell r="B1" t="str">
            <v>CTO-102-2002</v>
          </cell>
        </row>
      </sheetData>
      <sheetData sheetId="3945"/>
      <sheetData sheetId="3946"/>
      <sheetData sheetId="3947"/>
      <sheetData sheetId="3948" refreshError="1"/>
      <sheetData sheetId="3949"/>
      <sheetData sheetId="3950"/>
      <sheetData sheetId="3951"/>
      <sheetData sheetId="3952"/>
      <sheetData sheetId="3953"/>
      <sheetData sheetId="3954"/>
      <sheetData sheetId="3955"/>
      <sheetData sheetId="3956"/>
      <sheetData sheetId="3957"/>
      <sheetData sheetId="3958"/>
      <sheetData sheetId="3959" refreshError="1"/>
      <sheetData sheetId="3960" refreshError="1"/>
      <sheetData sheetId="3961"/>
      <sheetData sheetId="3962" refreshError="1"/>
      <sheetData sheetId="3963" refreshError="1"/>
      <sheetData sheetId="3964" refreshError="1"/>
      <sheetData sheetId="3965" refreshError="1"/>
      <sheetData sheetId="3966"/>
      <sheetData sheetId="3967" refreshError="1"/>
      <sheetData sheetId="3968" refreshError="1"/>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sheetData sheetId="4108"/>
      <sheetData sheetId="4109"/>
      <sheetData sheetId="4110"/>
      <sheetData sheetId="4111" refreshError="1"/>
      <sheetData sheetId="4112"/>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sheetData sheetId="4123" refreshError="1"/>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refreshError="1"/>
      <sheetData sheetId="4210" refreshError="1"/>
      <sheetData sheetId="4211" refreshError="1"/>
      <sheetData sheetId="4212"/>
      <sheetData sheetId="4213"/>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sheetData sheetId="4228" refreshError="1"/>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refreshError="1"/>
      <sheetData sheetId="4242" refreshError="1"/>
      <sheetData sheetId="4243" refreshError="1"/>
      <sheetData sheetId="4244" refreshError="1"/>
      <sheetData sheetId="4245" refreshError="1"/>
      <sheetData sheetId="4246"/>
      <sheetData sheetId="4247"/>
      <sheetData sheetId="4248"/>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sheetData sheetId="4273" refreshError="1"/>
      <sheetData sheetId="4274"/>
      <sheetData sheetId="4275" refreshError="1"/>
      <sheetData sheetId="4276"/>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row r="1">
          <cell r="A1" t="str">
            <v>ITEM</v>
          </cell>
        </row>
      </sheetData>
      <sheetData sheetId="4581">
        <row r="1">
          <cell r="A1" t="str">
            <v>EQUIPO</v>
          </cell>
        </row>
      </sheetData>
      <sheetData sheetId="4582">
        <row r="1">
          <cell r="A1" t="str">
            <v>ADMINISTRACION</v>
          </cell>
        </row>
      </sheetData>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row r="1">
          <cell r="A1" t="str">
            <v>ITEM</v>
          </cell>
        </row>
      </sheetData>
      <sheetData sheetId="4601">
        <row r="1">
          <cell r="A1" t="str">
            <v>EQUIPO</v>
          </cell>
        </row>
      </sheetData>
      <sheetData sheetId="4602">
        <row r="1">
          <cell r="A1" t="str">
            <v>ADMINISTRACION</v>
          </cell>
        </row>
      </sheetData>
      <sheetData sheetId="4603">
        <row r="1">
          <cell r="A1" t="str">
            <v>ADMINISTRACION</v>
          </cell>
        </row>
      </sheetData>
      <sheetData sheetId="4604"/>
      <sheetData sheetId="4605"/>
      <sheetData sheetId="4606"/>
      <sheetData sheetId="4607"/>
      <sheetData sheetId="4608"/>
      <sheetData sheetId="4609">
        <row r="1">
          <cell r="A1" t="str">
            <v>ITEM</v>
          </cell>
        </row>
      </sheetData>
      <sheetData sheetId="4610">
        <row r="1">
          <cell r="A1" t="str">
            <v>ADMINISTRACION</v>
          </cell>
        </row>
      </sheetData>
      <sheetData sheetId="4611"/>
      <sheetData sheetId="4612"/>
      <sheetData sheetId="4613"/>
      <sheetData sheetId="4614"/>
      <sheetData sheetId="4615"/>
      <sheetData sheetId="4616"/>
      <sheetData sheetId="4617"/>
      <sheetData sheetId="4618">
        <row r="1">
          <cell r="A1" t="str">
            <v>ITEM</v>
          </cell>
        </row>
      </sheetData>
      <sheetData sheetId="4619">
        <row r="1">
          <cell r="A1" t="str">
            <v>EQUIPO</v>
          </cell>
        </row>
      </sheetData>
      <sheetData sheetId="4620">
        <row r="1">
          <cell r="A1" t="str">
            <v>ADMINISTRACION</v>
          </cell>
        </row>
      </sheetData>
      <sheetData sheetId="4621"/>
      <sheetData sheetId="4622"/>
      <sheetData sheetId="4623"/>
      <sheetData sheetId="4624"/>
      <sheetData sheetId="4625"/>
      <sheetData sheetId="4626"/>
      <sheetData sheetId="4627"/>
      <sheetData sheetId="4628"/>
      <sheetData sheetId="4629"/>
      <sheetData sheetId="4630"/>
      <sheetData sheetId="463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sheetData sheetId="4659" refreshError="1"/>
      <sheetData sheetId="4660" refreshError="1"/>
      <sheetData sheetId="4661" refreshError="1"/>
      <sheetData sheetId="4662" refreshError="1"/>
      <sheetData sheetId="4663"/>
      <sheetData sheetId="4664" refreshError="1"/>
      <sheetData sheetId="4665" refreshError="1"/>
      <sheetData sheetId="4666" refreshError="1"/>
      <sheetData sheetId="4667" refreshError="1"/>
      <sheetData sheetId="4668" refreshError="1"/>
      <sheetData sheetId="4669" refreshError="1"/>
      <sheetData sheetId="4670"/>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sheetData sheetId="4681"/>
      <sheetData sheetId="4682">
        <row r="1">
          <cell r="A1" t="str">
            <v>EQUIPO</v>
          </cell>
        </row>
      </sheetData>
      <sheetData sheetId="4683">
        <row r="1">
          <cell r="A1" t="str">
            <v>ADMINISTRACION</v>
          </cell>
        </row>
      </sheetData>
      <sheetData sheetId="4684"/>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sheetData sheetId="4850"/>
      <sheetData sheetId="4851"/>
      <sheetData sheetId="4852"/>
      <sheetData sheetId="4853"/>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sheetData sheetId="4898"/>
      <sheetData sheetId="4899"/>
      <sheetData sheetId="4900"/>
      <sheetData sheetId="4901"/>
      <sheetData sheetId="4902"/>
      <sheetData sheetId="4903"/>
      <sheetData sheetId="4904">
        <row r="21">
          <cell r="G21" t="b">
            <v>0</v>
          </cell>
        </row>
      </sheetData>
      <sheetData sheetId="4905"/>
      <sheetData sheetId="4906"/>
      <sheetData sheetId="4907"/>
      <sheetData sheetId="4908"/>
      <sheetData sheetId="4909"/>
      <sheetData sheetId="4910"/>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sheetData sheetId="4920"/>
      <sheetData sheetId="4921"/>
      <sheetData sheetId="4922"/>
      <sheetData sheetId="4923">
        <row r="5">
          <cell r="E5" t="str">
            <v>CANTIDAD</v>
          </cell>
        </row>
      </sheetData>
      <sheetData sheetId="4924">
        <row r="5">
          <cell r="E5" t="str">
            <v>CANTIDAD</v>
          </cell>
        </row>
      </sheetData>
      <sheetData sheetId="4925"/>
      <sheetData sheetId="4926"/>
      <sheetData sheetId="4927"/>
      <sheetData sheetId="4928"/>
      <sheetData sheetId="4929"/>
      <sheetData sheetId="4930">
        <row r="18">
          <cell r="C18">
            <v>7000</v>
          </cell>
        </row>
      </sheetData>
      <sheetData sheetId="4931"/>
      <sheetData sheetId="4932"/>
      <sheetData sheetId="4933"/>
      <sheetData sheetId="4934" refreshError="1"/>
      <sheetData sheetId="4935"/>
      <sheetData sheetId="4936" refreshError="1"/>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row r="6">
          <cell r="A6" t="str">
            <v>TOPÓGRAFO</v>
          </cell>
        </row>
      </sheetData>
      <sheetData sheetId="5022"/>
      <sheetData sheetId="5023"/>
      <sheetData sheetId="5024"/>
      <sheetData sheetId="5025"/>
      <sheetData sheetId="5026"/>
      <sheetData sheetId="5027"/>
      <sheetData sheetId="5028"/>
      <sheetData sheetId="5029">
        <row r="5">
          <cell r="E5" t="str">
            <v>CANTIDAD</v>
          </cell>
        </row>
      </sheetData>
      <sheetData sheetId="5030">
        <row r="5">
          <cell r="E5" t="str">
            <v>CANTIDAD</v>
          </cell>
        </row>
      </sheetData>
      <sheetData sheetId="5031">
        <row r="5">
          <cell r="E5" t="str">
            <v>CANTIDAD</v>
          </cell>
        </row>
      </sheetData>
      <sheetData sheetId="5032">
        <row r="5">
          <cell r="E5" t="str">
            <v>CANTIDAD</v>
          </cell>
        </row>
      </sheetData>
      <sheetData sheetId="5033">
        <row r="5">
          <cell r="E5" t="str">
            <v>CANTIDAD</v>
          </cell>
        </row>
      </sheetData>
      <sheetData sheetId="5034">
        <row r="5">
          <cell r="E5" t="str">
            <v>CANTIDAD</v>
          </cell>
        </row>
      </sheetData>
      <sheetData sheetId="5035">
        <row r="5">
          <cell r="E5" t="str">
            <v>CANTIDAD</v>
          </cell>
        </row>
      </sheetData>
      <sheetData sheetId="5036"/>
      <sheetData sheetId="5037"/>
      <sheetData sheetId="5038"/>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ow r="2">
          <cell r="A2" t="str">
            <v>ACTA No</v>
          </cell>
        </row>
      </sheetData>
      <sheetData sheetId="5473">
        <row r="1">
          <cell r="B1" t="str">
            <v>CTO-102-2002</v>
          </cell>
        </row>
      </sheetData>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row r="2">
          <cell r="A2" t="str">
            <v>ACTA No</v>
          </cell>
        </row>
      </sheetData>
      <sheetData sheetId="5495"/>
      <sheetData sheetId="5496"/>
      <sheetData sheetId="5497"/>
      <sheetData sheetId="5498"/>
      <sheetData sheetId="5499"/>
      <sheetData sheetId="5500"/>
      <sheetData sheetId="550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sheetData sheetId="5603"/>
      <sheetData sheetId="5604" refreshError="1"/>
      <sheetData sheetId="5605" refreshError="1"/>
      <sheetData sheetId="5606" refreshError="1"/>
      <sheetData sheetId="5607" refreshError="1"/>
      <sheetData sheetId="5608" refreshError="1"/>
      <sheetData sheetId="5609" refreshError="1"/>
      <sheetData sheetId="5610"/>
      <sheetData sheetId="5611"/>
      <sheetData sheetId="5612"/>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sheetData sheetId="5847"/>
      <sheetData sheetId="5848" refreshError="1"/>
      <sheetData sheetId="5849"/>
      <sheetData sheetId="5850" refreshError="1"/>
      <sheetData sheetId="585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sheetData sheetId="5891"/>
      <sheetData sheetId="5892"/>
      <sheetData sheetId="5893"/>
      <sheetData sheetId="5894"/>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sheetData sheetId="5910"/>
      <sheetData sheetId="5911"/>
      <sheetData sheetId="5912"/>
      <sheetData sheetId="5913"/>
      <sheetData sheetId="5914"/>
      <sheetData sheetId="5915"/>
      <sheetData sheetId="5916"/>
      <sheetData sheetId="5917"/>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sheetData sheetId="5953"/>
      <sheetData sheetId="5954">
        <row r="1">
          <cell r="A1" t="str">
            <v>ITEM</v>
          </cell>
        </row>
      </sheetData>
      <sheetData sheetId="5955"/>
      <sheetData sheetId="5956">
        <row r="1">
          <cell r="A1" t="str">
            <v>ADMINISTRACION</v>
          </cell>
        </row>
      </sheetData>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sheetData sheetId="6063"/>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sheetData sheetId="6128"/>
      <sheetData sheetId="6129" refreshError="1"/>
      <sheetData sheetId="6130" refreshError="1"/>
      <sheetData sheetId="613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sheetData sheetId="6171"/>
      <sheetData sheetId="6172"/>
      <sheetData sheetId="6173"/>
      <sheetData sheetId="6174"/>
      <sheetData sheetId="6175"/>
      <sheetData sheetId="6176"/>
      <sheetData sheetId="6177"/>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refreshError="1"/>
      <sheetData sheetId="6214" refreshError="1"/>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row r="1">
          <cell r="A1" t="str">
            <v>INSTITUTO NACIONAL DE VIAS</v>
          </cell>
        </row>
      </sheetData>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sheetData sheetId="6428"/>
      <sheetData sheetId="6429"/>
      <sheetData sheetId="6430"/>
      <sheetData sheetId="6431"/>
      <sheetData sheetId="6432"/>
      <sheetData sheetId="6433"/>
      <sheetData sheetId="6434"/>
      <sheetData sheetId="6435"/>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sheetData sheetId="6468"/>
      <sheetData sheetId="6469"/>
      <sheetData sheetId="6470"/>
      <sheetData sheetId="6471"/>
      <sheetData sheetId="6472" refreshError="1"/>
      <sheetData sheetId="6473" refreshError="1"/>
      <sheetData sheetId="6474"/>
      <sheetData sheetId="6475"/>
      <sheetData sheetId="6476"/>
      <sheetData sheetId="6477"/>
      <sheetData sheetId="6478"/>
      <sheetData sheetId="6479"/>
      <sheetData sheetId="6480"/>
      <sheetData sheetId="6481" refreshError="1"/>
      <sheetData sheetId="6482" refreshError="1"/>
      <sheetData sheetId="6483" refreshError="1"/>
      <sheetData sheetId="6484" refreshError="1"/>
      <sheetData sheetId="6485" refreshError="1"/>
      <sheetData sheetId="6486" refreshError="1"/>
      <sheetData sheetId="6487"/>
      <sheetData sheetId="6488"/>
      <sheetData sheetId="6489"/>
      <sheetData sheetId="6490"/>
      <sheetData sheetId="6491"/>
      <sheetData sheetId="6492"/>
      <sheetData sheetId="6493"/>
      <sheetData sheetId="6494"/>
      <sheetData sheetId="6495" refreshError="1"/>
      <sheetData sheetId="6496" refreshError="1"/>
      <sheetData sheetId="6497" refreshError="1"/>
      <sheetData sheetId="6498" refreshError="1"/>
      <sheetData sheetId="6499" refreshError="1"/>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refreshError="1"/>
      <sheetData sheetId="6585" refreshError="1"/>
      <sheetData sheetId="6586" refreshError="1"/>
      <sheetData sheetId="6587" refreshError="1"/>
      <sheetData sheetId="6588" refreshError="1"/>
      <sheetData sheetId="6589" refreshError="1"/>
      <sheetData sheetId="6590" refreshError="1"/>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sheetData sheetId="6635" refreshError="1"/>
      <sheetData sheetId="6636" refreshError="1"/>
      <sheetData sheetId="6637" refreshError="1"/>
      <sheetData sheetId="6638" refreshError="1"/>
      <sheetData sheetId="6639" refreshError="1"/>
      <sheetData sheetId="6640" refreshError="1"/>
      <sheetData sheetId="6641" refreshError="1"/>
      <sheetData sheetId="6642"/>
      <sheetData sheetId="6643" refreshError="1"/>
      <sheetData sheetId="6644" refreshError="1"/>
      <sheetData sheetId="6645" refreshError="1"/>
      <sheetData sheetId="6646" refreshError="1"/>
      <sheetData sheetId="6647"/>
      <sheetData sheetId="6648"/>
      <sheetData sheetId="6649"/>
      <sheetData sheetId="6650"/>
      <sheetData sheetId="6651">
        <row r="33">
          <cell r="C33">
            <v>0.77967625899280601</v>
          </cell>
        </row>
      </sheetData>
      <sheetData sheetId="6652"/>
      <sheetData sheetId="6653"/>
      <sheetData sheetId="6654"/>
      <sheetData sheetId="6655">
        <row r="1">
          <cell r="A1" t="str">
            <v>Name</v>
          </cell>
        </row>
      </sheetData>
      <sheetData sheetId="6656"/>
      <sheetData sheetId="6657"/>
      <sheetData sheetId="6658">
        <row r="8">
          <cell r="A8">
            <v>2.1</v>
          </cell>
        </row>
      </sheetData>
      <sheetData sheetId="6659">
        <row r="8">
          <cell r="A8">
            <v>3.1</v>
          </cell>
        </row>
      </sheetData>
      <sheetData sheetId="6660"/>
      <sheetData sheetId="6661"/>
      <sheetData sheetId="6662"/>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refreshError="1"/>
      <sheetData sheetId="6702" refreshError="1"/>
      <sheetData sheetId="6703" refreshError="1"/>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refreshError="1"/>
      <sheetData sheetId="6734" refreshError="1"/>
      <sheetData sheetId="6735" refreshError="1"/>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ow r="41">
          <cell r="H41">
            <v>545</v>
          </cell>
        </row>
      </sheetData>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refreshError="1"/>
      <sheetData sheetId="7108" refreshError="1"/>
      <sheetData sheetId="7109" refreshError="1"/>
      <sheetData sheetId="7110" refreshError="1"/>
      <sheetData sheetId="7111" refreshError="1"/>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refreshError="1"/>
      <sheetData sheetId="7167" refreshError="1"/>
      <sheetData sheetId="7168" refreshError="1"/>
      <sheetData sheetId="7169" refreshError="1"/>
      <sheetData sheetId="7170" refreshError="1"/>
      <sheetData sheetId="7171" refreshError="1"/>
      <sheetData sheetId="7172" refreshError="1"/>
      <sheetData sheetId="7173" refreshError="1"/>
      <sheetData sheetId="7174" refreshError="1"/>
      <sheetData sheetId="7175" refreshError="1"/>
      <sheetData sheetId="7176" refreshError="1"/>
      <sheetData sheetId="7177" refreshError="1"/>
      <sheetData sheetId="7178" refreshError="1"/>
      <sheetData sheetId="7179" refreshError="1"/>
      <sheetData sheetId="7180" refreshError="1"/>
      <sheetData sheetId="7181" refreshError="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refreshError="1"/>
      <sheetData sheetId="7202" refreshError="1"/>
      <sheetData sheetId="7203" refreshError="1"/>
      <sheetData sheetId="7204" refreshError="1"/>
      <sheetData sheetId="7205" refreshError="1"/>
      <sheetData sheetId="7206" refreshError="1"/>
      <sheetData sheetId="7207" refreshError="1"/>
      <sheetData sheetId="7208" refreshError="1"/>
      <sheetData sheetId="7209" refreshError="1"/>
      <sheetData sheetId="7210" refreshError="1"/>
      <sheetData sheetId="7211" refreshError="1"/>
      <sheetData sheetId="7212" refreshError="1"/>
      <sheetData sheetId="7213" refreshError="1"/>
      <sheetData sheetId="7214" refreshError="1"/>
      <sheetData sheetId="7215" refreshError="1"/>
      <sheetData sheetId="7216" refreshError="1"/>
      <sheetData sheetId="7217" refreshError="1"/>
      <sheetData sheetId="7218" refreshError="1"/>
      <sheetData sheetId="7219" refreshError="1"/>
      <sheetData sheetId="7220" refreshError="1"/>
      <sheetData sheetId="7221" refreshError="1"/>
      <sheetData sheetId="7222" refreshError="1"/>
      <sheetData sheetId="7223" refreshError="1"/>
      <sheetData sheetId="7224" refreshError="1"/>
      <sheetData sheetId="7225" refreshError="1"/>
      <sheetData sheetId="7226" refreshError="1"/>
      <sheetData sheetId="7227" refreshError="1"/>
      <sheetData sheetId="7228" refreshError="1"/>
      <sheetData sheetId="7229" refreshError="1"/>
      <sheetData sheetId="7230" refreshError="1"/>
      <sheetData sheetId="7231" refreshError="1"/>
      <sheetData sheetId="7232"/>
      <sheetData sheetId="7233"/>
      <sheetData sheetId="7234"/>
      <sheetData sheetId="7235">
        <row r="9">
          <cell r="B9" t="str">
            <v>TRINA SOLAR 280 W PC14</v>
          </cell>
        </row>
      </sheetData>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row r="18">
          <cell r="B18" t="str">
            <v>Director de obra</v>
          </cell>
        </row>
      </sheetData>
      <sheetData sheetId="7280"/>
      <sheetData sheetId="7281"/>
      <sheetData sheetId="7282"/>
      <sheetData sheetId="7283">
        <row r="12">
          <cell r="A12" t="str">
            <v>Agua</v>
          </cell>
        </row>
      </sheetData>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refreshError="1"/>
      <sheetData sheetId="7396" refreshError="1"/>
      <sheetData sheetId="7397" refreshError="1"/>
      <sheetData sheetId="7398">
        <row r="1">
          <cell r="D1" t="str">
            <v xml:space="preserve">Supervendor CODE </v>
          </cell>
        </row>
      </sheetData>
      <sheetData sheetId="7399" refreshError="1"/>
      <sheetData sheetId="7400" refreshError="1"/>
      <sheetData sheetId="7401" refreshError="1"/>
      <sheetData sheetId="7402" refreshError="1"/>
      <sheetData sheetId="7403" refreshError="1"/>
      <sheetData sheetId="7404" refreshError="1"/>
      <sheetData sheetId="7405" refreshError="1"/>
      <sheetData sheetId="7406"/>
      <sheetData sheetId="7407">
        <row r="1">
          <cell r="A1" t="str">
            <v>AMAZONAS</v>
          </cell>
        </row>
      </sheetData>
      <sheetData sheetId="7408"/>
      <sheetData sheetId="7409"/>
      <sheetData sheetId="7410"/>
      <sheetData sheetId="7411">
        <row r="15">
          <cell r="B15">
            <v>1</v>
          </cell>
        </row>
      </sheetData>
      <sheetData sheetId="7412" refreshError="1"/>
      <sheetData sheetId="7413"/>
      <sheetData sheetId="7414" refreshError="1"/>
      <sheetData sheetId="7415"/>
      <sheetData sheetId="7416"/>
      <sheetData sheetId="7417"/>
      <sheetData sheetId="7418" refreshError="1"/>
      <sheetData sheetId="7419">
        <row r="1">
          <cell r="D1" t="str">
            <v xml:space="preserve">Supervendor CODE </v>
          </cell>
        </row>
      </sheetData>
      <sheetData sheetId="7420"/>
      <sheetData sheetId="7421">
        <row r="1">
          <cell r="A1" t="str">
            <v>AMAZONAS</v>
          </cell>
        </row>
      </sheetData>
      <sheetData sheetId="7422"/>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sheetData sheetId="7449"/>
      <sheetData sheetId="7450"/>
      <sheetData sheetId="7451"/>
      <sheetData sheetId="7452"/>
      <sheetData sheetId="7453"/>
      <sheetData sheetId="7454"/>
      <sheetData sheetId="7455" refreshError="1"/>
      <sheetData sheetId="7456" refreshError="1"/>
      <sheetData sheetId="7457" refreshError="1"/>
      <sheetData sheetId="7458" refreshError="1"/>
      <sheetData sheetId="7459" refreshError="1"/>
      <sheetData sheetId="7460" refreshError="1"/>
      <sheetData sheetId="7461" refreshError="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ow r="1">
          <cell r="C1" t="str">
            <v>OBJETO: REALIZAR LA REHABILITACIÓN DE LA PISTA, OBRAS DE DRENAJE Y MANTENIMIENTO RUTINARIO DE LAS ÁREAS LADO AIRE Y LADO TIERRA DEL AEROPUERTO ANTONIO NARIÑO DE PASTO, NARIÑO.</v>
          </cell>
        </row>
      </sheetData>
      <sheetData sheetId="7533"/>
      <sheetData sheetId="7534"/>
      <sheetData sheetId="7535"/>
      <sheetData sheetId="7536"/>
      <sheetData sheetId="7537"/>
      <sheetData sheetId="7538" refreshError="1"/>
      <sheetData sheetId="7539"/>
      <sheetData sheetId="7540"/>
      <sheetData sheetId="7541"/>
      <sheetData sheetId="7542" refreshError="1"/>
      <sheetData sheetId="7543"/>
      <sheetData sheetId="7544"/>
      <sheetData sheetId="7545"/>
      <sheetData sheetId="7546">
        <row r="45">
          <cell r="B45" t="str">
            <v>P-002</v>
          </cell>
        </row>
      </sheetData>
      <sheetData sheetId="7547"/>
      <sheetData sheetId="7548"/>
      <sheetData sheetId="7549"/>
      <sheetData sheetId="7550"/>
      <sheetData sheetId="7551"/>
      <sheetData sheetId="7552"/>
      <sheetData sheetId="7553"/>
      <sheetData sheetId="7554"/>
      <sheetData sheetId="7555" refreshError="1"/>
      <sheetData sheetId="7556"/>
      <sheetData sheetId="7557"/>
      <sheetData sheetId="7558" refreshError="1"/>
      <sheetData sheetId="7559" refreshError="1"/>
      <sheetData sheetId="7560" refreshError="1"/>
      <sheetData sheetId="7561"/>
      <sheetData sheetId="7562"/>
      <sheetData sheetId="7563"/>
      <sheetData sheetId="7564" refreshError="1"/>
      <sheetData sheetId="7565" refreshError="1"/>
      <sheetData sheetId="7566" refreshError="1"/>
      <sheetData sheetId="7567"/>
      <sheetData sheetId="7568"/>
      <sheetData sheetId="7569"/>
      <sheetData sheetId="7570"/>
      <sheetData sheetId="7571"/>
      <sheetData sheetId="7572"/>
      <sheetData sheetId="7573"/>
      <sheetData sheetId="7574"/>
      <sheetData sheetId="7575" refreshError="1"/>
      <sheetData sheetId="7576" refreshError="1"/>
      <sheetData sheetId="7577"/>
      <sheetData sheetId="7578"/>
      <sheetData sheetId="7579"/>
      <sheetData sheetId="7580" refreshError="1"/>
      <sheetData sheetId="7581"/>
      <sheetData sheetId="7582" refreshError="1"/>
      <sheetData sheetId="7583" refreshError="1"/>
      <sheetData sheetId="7584" refreshError="1"/>
      <sheetData sheetId="7585" refreshError="1"/>
      <sheetData sheetId="7586"/>
      <sheetData sheetId="7587" refreshError="1"/>
      <sheetData sheetId="7588"/>
      <sheetData sheetId="7589" refreshError="1"/>
      <sheetData sheetId="7590" refreshError="1"/>
      <sheetData sheetId="7591" refreshError="1"/>
      <sheetData sheetId="7592" refreshError="1"/>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refreshError="1"/>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row r="1">
          <cell r="A1" t="str">
            <v>ITEM</v>
          </cell>
        </row>
      </sheetData>
      <sheetData sheetId="7817">
        <row r="1">
          <cell r="A1" t="str">
            <v>EQUIPO</v>
          </cell>
        </row>
      </sheetData>
      <sheetData sheetId="7818">
        <row r="1">
          <cell r="A1" t="str">
            <v>ADMINISTRACION</v>
          </cell>
        </row>
      </sheetData>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row r="1">
          <cell r="A1" t="str">
            <v>ITEM</v>
          </cell>
        </row>
      </sheetData>
      <sheetData sheetId="7846">
        <row r="1">
          <cell r="A1" t="str">
            <v>ADMINISTRACION</v>
          </cell>
        </row>
      </sheetData>
      <sheetData sheetId="7847"/>
      <sheetData sheetId="7848"/>
      <sheetData sheetId="7849"/>
      <sheetData sheetId="7850"/>
      <sheetData sheetId="7851"/>
      <sheetData sheetId="7852"/>
      <sheetData sheetId="7853"/>
      <sheetData sheetId="7854"/>
      <sheetData sheetId="7855">
        <row r="1">
          <cell r="A1" t="str">
            <v>ITEM</v>
          </cell>
        </row>
      </sheetData>
      <sheetData sheetId="7856">
        <row r="1">
          <cell r="A1" t="str">
            <v>EQUIPO</v>
          </cell>
        </row>
      </sheetData>
      <sheetData sheetId="7857">
        <row r="1">
          <cell r="A1" t="str">
            <v>ADMINISTRACION</v>
          </cell>
        </row>
      </sheetData>
      <sheetData sheetId="7858"/>
      <sheetData sheetId="7859"/>
      <sheetData sheetId="7860"/>
      <sheetData sheetId="7861"/>
      <sheetData sheetId="7862"/>
      <sheetData sheetId="7863"/>
      <sheetData sheetId="7864"/>
      <sheetData sheetId="7865"/>
      <sheetData sheetId="7866"/>
      <sheetData sheetId="7867"/>
      <sheetData sheetId="7868"/>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row r="3">
          <cell r="P3" t="str">
            <v>CONSORCIO CICLOINFRAESCTRUCTURA</v>
          </cell>
        </row>
      </sheetData>
      <sheetData sheetId="7894">
        <row r="4">
          <cell r="B4" t="str">
            <v>A-1.1</v>
          </cell>
        </row>
      </sheetData>
      <sheetData sheetId="7895"/>
      <sheetData sheetId="7896"/>
      <sheetData sheetId="7897"/>
      <sheetData sheetId="7898">
        <row r="4">
          <cell r="F4" t="str">
            <v>INDEPORTES</v>
          </cell>
        </row>
      </sheetData>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refreshError="1"/>
      <sheetData sheetId="8175"/>
      <sheetData sheetId="8176"/>
      <sheetData sheetId="8177">
        <row r="3">
          <cell r="P3" t="str">
            <v>CONSORCIO CICLOINFRAESCTRUCTURA</v>
          </cell>
        </row>
      </sheetData>
      <sheetData sheetId="8178">
        <row r="4">
          <cell r="B4" t="str">
            <v>A-1.1</v>
          </cell>
        </row>
      </sheetData>
      <sheetData sheetId="8179"/>
      <sheetData sheetId="8180">
        <row r="4">
          <cell r="F4" t="str">
            <v>INDEPORTES</v>
          </cell>
        </row>
      </sheetData>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sheetData sheetId="8683"/>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refreshError="1"/>
      <sheetData sheetId="8870"/>
      <sheetData sheetId="8871"/>
      <sheetData sheetId="8872"/>
      <sheetData sheetId="8873"/>
      <sheetData sheetId="8874"/>
      <sheetData sheetId="8875"/>
      <sheetData sheetId="8876"/>
      <sheetData sheetId="8877"/>
      <sheetData sheetId="8878"/>
      <sheetData sheetId="8879"/>
      <sheetData sheetId="8880"/>
      <sheetData sheetId="8881" refreshError="1"/>
      <sheetData sheetId="8882" refreshError="1"/>
      <sheetData sheetId="8883" refreshError="1"/>
      <sheetData sheetId="8884" refreshError="1"/>
      <sheetData sheetId="8885" refreshError="1"/>
      <sheetData sheetId="8886" refreshError="1"/>
      <sheetData sheetId="8887" refreshError="1"/>
      <sheetData sheetId="8888" refreshError="1"/>
      <sheetData sheetId="8889" refreshError="1"/>
      <sheetData sheetId="8890" refreshError="1"/>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sheetData sheetId="9170"/>
      <sheetData sheetId="9171"/>
      <sheetData sheetId="9172"/>
      <sheetData sheetId="9173"/>
      <sheetData sheetId="9174"/>
      <sheetData sheetId="9175"/>
      <sheetData sheetId="9176"/>
      <sheetData sheetId="9177"/>
      <sheetData sheetId="9178"/>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sheetData sheetId="9194"/>
      <sheetData sheetId="9195"/>
      <sheetData sheetId="9196"/>
      <sheetData sheetId="9197"/>
      <sheetData sheetId="9198"/>
      <sheetData sheetId="9199"/>
      <sheetData sheetId="9200"/>
      <sheetData sheetId="9201"/>
      <sheetData sheetId="9202"/>
      <sheetData sheetId="9203"/>
      <sheetData sheetId="9204"/>
      <sheetData sheetId="9205"/>
      <sheetData sheetId="9206"/>
      <sheetData sheetId="9207"/>
      <sheetData sheetId="9208"/>
      <sheetData sheetId="9209"/>
      <sheetData sheetId="9210"/>
      <sheetData sheetId="9211"/>
      <sheetData sheetId="9212"/>
      <sheetData sheetId="9213"/>
      <sheetData sheetId="9214"/>
      <sheetData sheetId="9215"/>
      <sheetData sheetId="9216"/>
      <sheetData sheetId="9217"/>
      <sheetData sheetId="9218"/>
      <sheetData sheetId="9219"/>
      <sheetData sheetId="9220"/>
      <sheetData sheetId="9221"/>
      <sheetData sheetId="9222"/>
      <sheetData sheetId="9223"/>
      <sheetData sheetId="9224"/>
      <sheetData sheetId="9225"/>
      <sheetData sheetId="9226"/>
      <sheetData sheetId="9227"/>
      <sheetData sheetId="9228"/>
      <sheetData sheetId="9229"/>
      <sheetData sheetId="9230"/>
      <sheetData sheetId="9231"/>
      <sheetData sheetId="9232"/>
      <sheetData sheetId="9233"/>
      <sheetData sheetId="9234"/>
      <sheetData sheetId="9235"/>
      <sheetData sheetId="9236"/>
      <sheetData sheetId="9237"/>
      <sheetData sheetId="9238"/>
      <sheetData sheetId="9239"/>
      <sheetData sheetId="9240"/>
      <sheetData sheetId="9241"/>
      <sheetData sheetId="9242"/>
      <sheetData sheetId="9243"/>
      <sheetData sheetId="9244"/>
      <sheetData sheetId="9245"/>
      <sheetData sheetId="9246"/>
      <sheetData sheetId="9247"/>
      <sheetData sheetId="9248"/>
      <sheetData sheetId="9249"/>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sheetData sheetId="9314"/>
      <sheetData sheetId="9315"/>
      <sheetData sheetId="9316"/>
      <sheetData sheetId="9317"/>
      <sheetData sheetId="9318"/>
      <sheetData sheetId="9319"/>
      <sheetData sheetId="9320"/>
      <sheetData sheetId="9321"/>
      <sheetData sheetId="9322"/>
      <sheetData sheetId="9323"/>
      <sheetData sheetId="9324"/>
      <sheetData sheetId="9325"/>
      <sheetData sheetId="9326"/>
      <sheetData sheetId="9327"/>
      <sheetData sheetId="9328"/>
      <sheetData sheetId="9329"/>
      <sheetData sheetId="9330"/>
      <sheetData sheetId="9331"/>
      <sheetData sheetId="9332"/>
      <sheetData sheetId="9333"/>
      <sheetData sheetId="9334"/>
      <sheetData sheetId="9335"/>
      <sheetData sheetId="9336"/>
      <sheetData sheetId="9337"/>
      <sheetData sheetId="9338"/>
      <sheetData sheetId="9339"/>
      <sheetData sheetId="9340"/>
      <sheetData sheetId="9341"/>
      <sheetData sheetId="9342"/>
      <sheetData sheetId="9343"/>
      <sheetData sheetId="9344"/>
      <sheetData sheetId="9345"/>
      <sheetData sheetId="9346"/>
      <sheetData sheetId="9347"/>
      <sheetData sheetId="9348"/>
      <sheetData sheetId="9349"/>
      <sheetData sheetId="9350"/>
      <sheetData sheetId="9351"/>
      <sheetData sheetId="9352"/>
      <sheetData sheetId="9353"/>
      <sheetData sheetId="9354"/>
      <sheetData sheetId="9355"/>
      <sheetData sheetId="9356"/>
      <sheetData sheetId="9357"/>
      <sheetData sheetId="9358"/>
      <sheetData sheetId="9359"/>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sheetData sheetId="9388"/>
      <sheetData sheetId="9389"/>
      <sheetData sheetId="9390"/>
      <sheetData sheetId="9391"/>
      <sheetData sheetId="9392"/>
      <sheetData sheetId="9393"/>
      <sheetData sheetId="9394"/>
      <sheetData sheetId="9395"/>
      <sheetData sheetId="9396"/>
      <sheetData sheetId="9397"/>
      <sheetData sheetId="9398"/>
      <sheetData sheetId="9399"/>
      <sheetData sheetId="9400"/>
      <sheetData sheetId="9401"/>
      <sheetData sheetId="9402"/>
      <sheetData sheetId="9403"/>
      <sheetData sheetId="9404"/>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sheetData sheetId="9452"/>
      <sheetData sheetId="9453"/>
      <sheetData sheetId="9454"/>
      <sheetData sheetId="9455"/>
      <sheetData sheetId="9456"/>
      <sheetData sheetId="9457"/>
      <sheetData sheetId="9458"/>
      <sheetData sheetId="9459"/>
      <sheetData sheetId="9460"/>
      <sheetData sheetId="9461"/>
      <sheetData sheetId="9462"/>
      <sheetData sheetId="9463"/>
      <sheetData sheetId="9464"/>
      <sheetData sheetId="9465"/>
      <sheetData sheetId="9466"/>
      <sheetData sheetId="9467"/>
      <sheetData sheetId="9468"/>
      <sheetData sheetId="9469"/>
      <sheetData sheetId="9470"/>
      <sheetData sheetId="9471"/>
      <sheetData sheetId="9472"/>
      <sheetData sheetId="9473"/>
      <sheetData sheetId="9474"/>
      <sheetData sheetId="9475"/>
      <sheetData sheetId="9476"/>
      <sheetData sheetId="9477"/>
      <sheetData sheetId="9478"/>
      <sheetData sheetId="9479"/>
      <sheetData sheetId="9480"/>
      <sheetData sheetId="9481"/>
      <sheetData sheetId="9482"/>
      <sheetData sheetId="9483"/>
      <sheetData sheetId="9484"/>
      <sheetData sheetId="9485"/>
      <sheetData sheetId="9486"/>
      <sheetData sheetId="9487"/>
      <sheetData sheetId="9488"/>
      <sheetData sheetId="9489"/>
      <sheetData sheetId="9490"/>
      <sheetData sheetId="9491"/>
      <sheetData sheetId="9492"/>
      <sheetData sheetId="9493"/>
      <sheetData sheetId="9494"/>
      <sheetData sheetId="9495"/>
      <sheetData sheetId="9496"/>
      <sheetData sheetId="9497"/>
      <sheetData sheetId="9498"/>
      <sheetData sheetId="9499"/>
      <sheetData sheetId="9500"/>
      <sheetData sheetId="9501"/>
      <sheetData sheetId="9502"/>
      <sheetData sheetId="9503"/>
      <sheetData sheetId="9504"/>
      <sheetData sheetId="9505"/>
      <sheetData sheetId="9506"/>
      <sheetData sheetId="9507"/>
      <sheetData sheetId="9508"/>
      <sheetData sheetId="9509"/>
      <sheetData sheetId="9510"/>
      <sheetData sheetId="9511"/>
      <sheetData sheetId="9512"/>
      <sheetData sheetId="9513"/>
      <sheetData sheetId="9514"/>
      <sheetData sheetId="9515"/>
      <sheetData sheetId="9516"/>
      <sheetData sheetId="9517"/>
      <sheetData sheetId="9518"/>
      <sheetData sheetId="9519"/>
      <sheetData sheetId="9520"/>
      <sheetData sheetId="9521"/>
      <sheetData sheetId="9522"/>
      <sheetData sheetId="9523"/>
      <sheetData sheetId="9524"/>
      <sheetData sheetId="9525"/>
      <sheetData sheetId="9526"/>
      <sheetData sheetId="9527"/>
      <sheetData sheetId="9528"/>
      <sheetData sheetId="9529"/>
      <sheetData sheetId="9530"/>
      <sheetData sheetId="9531"/>
      <sheetData sheetId="9532"/>
      <sheetData sheetId="9533"/>
      <sheetData sheetId="9534"/>
      <sheetData sheetId="9535"/>
      <sheetData sheetId="9536">
        <row r="1">
          <cell r="B1" t="str">
            <v>CTO-102-2002</v>
          </cell>
        </row>
      </sheetData>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row r="3">
          <cell r="D3" t="str">
            <v xml:space="preserve">Marzo  31/2002 </v>
          </cell>
        </row>
      </sheetData>
      <sheetData sheetId="9591" refreshError="1"/>
      <sheetData sheetId="9592" refreshError="1"/>
      <sheetData sheetId="9593" refreshError="1"/>
      <sheetData sheetId="9594"/>
      <sheetData sheetId="9595"/>
      <sheetData sheetId="9596"/>
      <sheetData sheetId="9597"/>
      <sheetData sheetId="9598"/>
      <sheetData sheetId="9599"/>
      <sheetData sheetId="9600"/>
      <sheetData sheetId="9601" refreshError="1"/>
      <sheetData sheetId="9602" refreshError="1"/>
      <sheetData sheetId="9603" refreshError="1"/>
      <sheetData sheetId="9604" refreshError="1"/>
      <sheetData sheetId="9605" refreshError="1"/>
      <sheetData sheetId="9606" refreshError="1"/>
      <sheetData sheetId="9607" refreshError="1"/>
      <sheetData sheetId="9608"/>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sheetData sheetId="9631"/>
      <sheetData sheetId="9632"/>
      <sheetData sheetId="9633"/>
      <sheetData sheetId="9634"/>
      <sheetData sheetId="9635"/>
      <sheetData sheetId="9636"/>
      <sheetData sheetId="9637"/>
      <sheetData sheetId="9638"/>
      <sheetData sheetId="9639"/>
      <sheetData sheetId="9640"/>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sheetData sheetId="9752"/>
      <sheetData sheetId="9753"/>
      <sheetData sheetId="9754"/>
      <sheetData sheetId="9755"/>
      <sheetData sheetId="9756"/>
      <sheetData sheetId="9757"/>
      <sheetData sheetId="9758"/>
      <sheetData sheetId="9759"/>
      <sheetData sheetId="9760"/>
      <sheetData sheetId="9761"/>
      <sheetData sheetId="9762"/>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sheetData sheetId="9775"/>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refreshError="1"/>
      <sheetData sheetId="9984" refreshError="1"/>
      <sheetData sheetId="9985" refreshError="1"/>
      <sheetData sheetId="9986" refreshError="1"/>
      <sheetData sheetId="9987" refreshError="1"/>
      <sheetData sheetId="9988" refreshError="1"/>
      <sheetData sheetId="9989" refreshError="1"/>
      <sheetData sheetId="9990" refreshError="1"/>
      <sheetData sheetId="9991" refreshError="1"/>
      <sheetData sheetId="9992" refreshError="1"/>
      <sheetData sheetId="9993" refreshError="1"/>
      <sheetData sheetId="9994" refreshError="1"/>
      <sheetData sheetId="9995" refreshError="1"/>
      <sheetData sheetId="9996" refreshError="1"/>
      <sheetData sheetId="9997" refreshError="1"/>
      <sheetData sheetId="9998" refreshError="1"/>
      <sheetData sheetId="9999" refreshError="1"/>
      <sheetData sheetId="10000" refreshError="1"/>
      <sheetData sheetId="10001" refreshError="1"/>
      <sheetData sheetId="10002" refreshError="1"/>
      <sheetData sheetId="10003" refreshError="1"/>
      <sheetData sheetId="10004" refreshError="1"/>
      <sheetData sheetId="10005" refreshError="1"/>
      <sheetData sheetId="10006" refreshError="1"/>
      <sheetData sheetId="10007" refreshError="1"/>
      <sheetData sheetId="10008" refreshError="1"/>
      <sheetData sheetId="10009" refreshError="1"/>
      <sheetData sheetId="10010" refreshError="1"/>
      <sheetData sheetId="10011" refreshError="1"/>
      <sheetData sheetId="10012" refreshError="1"/>
      <sheetData sheetId="10013" refreshError="1"/>
      <sheetData sheetId="10014" refreshError="1"/>
      <sheetData sheetId="10015" refreshError="1"/>
      <sheetData sheetId="10016" refreshError="1"/>
      <sheetData sheetId="10017"/>
      <sheetData sheetId="10018">
        <row r="52">
          <cell r="B52" t="str">
            <v>ANTICIPO</v>
          </cell>
        </row>
      </sheetData>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refreshError="1"/>
      <sheetData sheetId="10032" refreshError="1"/>
      <sheetData sheetId="10033" refreshError="1"/>
      <sheetData sheetId="10034" refreshError="1"/>
      <sheetData sheetId="10035" refreshError="1"/>
      <sheetData sheetId="10036" refreshError="1"/>
      <sheetData sheetId="10037" refreshError="1"/>
      <sheetData sheetId="10038" refreshError="1"/>
      <sheetData sheetId="10039" refreshError="1"/>
      <sheetData sheetId="10040" refreshError="1"/>
      <sheetData sheetId="10041" refreshError="1"/>
      <sheetData sheetId="10042" refreshError="1"/>
      <sheetData sheetId="10043" refreshError="1"/>
      <sheetData sheetId="10044" refreshError="1"/>
      <sheetData sheetId="10045" refreshError="1"/>
      <sheetData sheetId="10046" refreshError="1"/>
      <sheetData sheetId="10047" refreshError="1"/>
      <sheetData sheetId="10048" refreshError="1"/>
      <sheetData sheetId="10049" refreshError="1"/>
      <sheetData sheetId="10050" refreshError="1"/>
      <sheetData sheetId="10051" refreshError="1"/>
      <sheetData sheetId="10052" refreshError="1"/>
      <sheetData sheetId="10053" refreshError="1"/>
      <sheetData sheetId="10054" refreshError="1"/>
      <sheetData sheetId="10055" refreshError="1"/>
      <sheetData sheetId="10056" refreshError="1"/>
      <sheetData sheetId="10057" refreshError="1"/>
      <sheetData sheetId="10058" refreshError="1"/>
      <sheetData sheetId="10059" refreshError="1"/>
      <sheetData sheetId="10060" refreshError="1"/>
      <sheetData sheetId="10061" refreshError="1"/>
      <sheetData sheetId="10062" refreshError="1"/>
      <sheetData sheetId="10063" refreshError="1"/>
      <sheetData sheetId="10064" refreshError="1"/>
      <sheetData sheetId="10065" refreshError="1"/>
      <sheetData sheetId="10066" refreshError="1"/>
      <sheetData sheetId="10067" refreshError="1"/>
      <sheetData sheetId="10068" refreshError="1"/>
      <sheetData sheetId="10069" refreshError="1"/>
      <sheetData sheetId="10070" refreshError="1"/>
      <sheetData sheetId="10071" refreshError="1"/>
      <sheetData sheetId="10072" refreshError="1"/>
      <sheetData sheetId="10073" refreshError="1"/>
      <sheetData sheetId="10074" refreshError="1"/>
      <sheetData sheetId="10075" refreshError="1"/>
      <sheetData sheetId="10076" refreshError="1"/>
      <sheetData sheetId="10077" refreshError="1"/>
      <sheetData sheetId="10078" refreshError="1"/>
      <sheetData sheetId="10079" refreshError="1"/>
      <sheetData sheetId="10080" refreshError="1"/>
      <sheetData sheetId="10081" refreshError="1"/>
      <sheetData sheetId="10082" refreshError="1"/>
      <sheetData sheetId="10083" refreshError="1"/>
      <sheetData sheetId="10084" refreshError="1"/>
      <sheetData sheetId="10085" refreshError="1"/>
      <sheetData sheetId="10086" refreshError="1"/>
      <sheetData sheetId="10087" refreshError="1"/>
      <sheetData sheetId="10088" refreshError="1"/>
      <sheetData sheetId="10089" refreshError="1"/>
      <sheetData sheetId="10090" refreshError="1"/>
      <sheetData sheetId="10091" refreshError="1"/>
      <sheetData sheetId="10092" refreshError="1"/>
      <sheetData sheetId="10093" refreshError="1"/>
      <sheetData sheetId="10094" refreshError="1"/>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refreshError="1"/>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refreshError="1"/>
      <sheetData sheetId="10115" refreshError="1"/>
      <sheetData sheetId="10116" refreshError="1"/>
      <sheetData sheetId="10117" refreshError="1"/>
      <sheetData sheetId="10118" refreshError="1"/>
      <sheetData sheetId="10119" refreshError="1"/>
      <sheetData sheetId="10120" refreshError="1"/>
      <sheetData sheetId="10121" refreshError="1"/>
      <sheetData sheetId="10122" refreshError="1"/>
      <sheetData sheetId="10123" refreshError="1"/>
      <sheetData sheetId="10124" refreshError="1"/>
      <sheetData sheetId="10125" refreshError="1"/>
      <sheetData sheetId="10126" refreshError="1"/>
      <sheetData sheetId="10127" refreshError="1"/>
      <sheetData sheetId="10128" refreshError="1"/>
      <sheetData sheetId="10129" refreshError="1"/>
      <sheetData sheetId="10130" refreshError="1"/>
      <sheetData sheetId="10131" refreshError="1"/>
      <sheetData sheetId="10132" refreshError="1"/>
      <sheetData sheetId="10133" refreshError="1"/>
      <sheetData sheetId="10134" refreshError="1"/>
      <sheetData sheetId="10135" refreshError="1"/>
      <sheetData sheetId="10136" refreshError="1"/>
      <sheetData sheetId="10137" refreshError="1"/>
      <sheetData sheetId="10138" refreshError="1"/>
      <sheetData sheetId="10139" refreshError="1"/>
      <sheetData sheetId="10140" refreshError="1"/>
      <sheetData sheetId="10141" refreshError="1"/>
      <sheetData sheetId="10142" refreshError="1"/>
      <sheetData sheetId="10143" refreshError="1"/>
      <sheetData sheetId="10144" refreshError="1"/>
      <sheetData sheetId="10145" refreshError="1"/>
      <sheetData sheetId="10146" refreshError="1"/>
      <sheetData sheetId="10147" refreshError="1"/>
      <sheetData sheetId="10148" refreshError="1"/>
      <sheetData sheetId="10149" refreshError="1"/>
      <sheetData sheetId="10150" refreshError="1"/>
      <sheetData sheetId="10151" refreshError="1"/>
      <sheetData sheetId="10152" refreshError="1"/>
      <sheetData sheetId="10153" refreshError="1"/>
      <sheetData sheetId="10154" refreshError="1"/>
      <sheetData sheetId="10155" refreshError="1"/>
      <sheetData sheetId="10156" refreshError="1"/>
      <sheetData sheetId="10157" refreshError="1"/>
      <sheetData sheetId="10158" refreshError="1"/>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refreshError="1"/>
      <sheetData sheetId="10188" refreshError="1"/>
      <sheetData sheetId="10189" refreshError="1"/>
      <sheetData sheetId="10190" refreshError="1"/>
      <sheetData sheetId="10191" refreshError="1"/>
      <sheetData sheetId="10192" refreshError="1"/>
      <sheetData sheetId="10193" refreshError="1"/>
      <sheetData sheetId="10194" refreshError="1"/>
      <sheetData sheetId="10195" refreshError="1"/>
      <sheetData sheetId="10196" refreshError="1"/>
      <sheetData sheetId="10197" refreshError="1"/>
      <sheetData sheetId="10198" refreshError="1"/>
      <sheetData sheetId="10199" refreshError="1"/>
      <sheetData sheetId="10200" refreshError="1"/>
      <sheetData sheetId="10201" refreshError="1"/>
      <sheetData sheetId="10202" refreshError="1"/>
      <sheetData sheetId="10203" refreshError="1"/>
      <sheetData sheetId="10204" refreshError="1"/>
      <sheetData sheetId="10205" refreshError="1"/>
      <sheetData sheetId="10206" refreshError="1"/>
      <sheetData sheetId="10207" refreshError="1"/>
      <sheetData sheetId="10208" refreshError="1"/>
      <sheetData sheetId="10209" refreshError="1"/>
      <sheetData sheetId="10210" refreshError="1"/>
      <sheetData sheetId="10211" refreshError="1"/>
      <sheetData sheetId="10212" refreshError="1"/>
      <sheetData sheetId="10213" refreshError="1"/>
      <sheetData sheetId="10214" refreshError="1"/>
      <sheetData sheetId="10215" refreshError="1"/>
      <sheetData sheetId="10216" refreshError="1"/>
      <sheetData sheetId="10217" refreshError="1"/>
      <sheetData sheetId="10218" refreshError="1"/>
      <sheetData sheetId="10219" refreshError="1"/>
      <sheetData sheetId="10220" refreshError="1"/>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refreshError="1"/>
      <sheetData sheetId="10230" refreshError="1"/>
      <sheetData sheetId="10231" refreshError="1"/>
      <sheetData sheetId="10232" refreshError="1"/>
      <sheetData sheetId="10233" refreshError="1"/>
      <sheetData sheetId="10234" refreshError="1"/>
      <sheetData sheetId="10235" refreshError="1"/>
      <sheetData sheetId="10236" refreshError="1"/>
      <sheetData sheetId="10237" refreshError="1"/>
      <sheetData sheetId="10238" refreshError="1"/>
      <sheetData sheetId="10239" refreshError="1"/>
      <sheetData sheetId="10240" refreshError="1"/>
      <sheetData sheetId="10241" refreshError="1"/>
      <sheetData sheetId="10242" refreshError="1"/>
      <sheetData sheetId="10243" refreshError="1"/>
      <sheetData sheetId="10244" refreshError="1"/>
      <sheetData sheetId="10245" refreshError="1"/>
      <sheetData sheetId="10246" refreshError="1"/>
      <sheetData sheetId="10247" refreshError="1"/>
      <sheetData sheetId="10248" refreshError="1"/>
      <sheetData sheetId="10249" refreshError="1"/>
      <sheetData sheetId="10250" refreshError="1"/>
      <sheetData sheetId="10251" refreshError="1"/>
      <sheetData sheetId="10252" refreshError="1"/>
      <sheetData sheetId="10253" refreshError="1"/>
      <sheetData sheetId="10254" refreshError="1"/>
      <sheetData sheetId="10255" refreshError="1"/>
      <sheetData sheetId="10256" refreshError="1"/>
      <sheetData sheetId="10257" refreshError="1"/>
      <sheetData sheetId="10258" refreshError="1"/>
      <sheetData sheetId="10259" refreshError="1"/>
      <sheetData sheetId="10260" refreshError="1"/>
      <sheetData sheetId="10261">
        <row r="4">
          <cell r="E4" t="str">
            <v>GUPCO</v>
          </cell>
        </row>
      </sheetData>
      <sheetData sheetId="10262"/>
      <sheetData sheetId="10263"/>
      <sheetData sheetId="10264"/>
      <sheetData sheetId="10265" refreshError="1"/>
      <sheetData sheetId="10266" refreshError="1"/>
      <sheetData sheetId="10267" refreshError="1"/>
      <sheetData sheetId="10268" refreshError="1"/>
      <sheetData sheetId="10269" refreshError="1"/>
      <sheetData sheetId="10270" refreshError="1"/>
      <sheetData sheetId="10271"/>
      <sheetData sheetId="10272"/>
      <sheetData sheetId="10273" refreshError="1"/>
      <sheetData sheetId="10274"/>
      <sheetData sheetId="10275"/>
      <sheetData sheetId="10276"/>
      <sheetData sheetId="10277"/>
      <sheetData sheetId="10278"/>
      <sheetData sheetId="10279"/>
      <sheetData sheetId="10280"/>
      <sheetData sheetId="10281"/>
      <sheetData sheetId="10282" refreshError="1"/>
      <sheetData sheetId="10283" refreshError="1"/>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sheetData sheetId="10293" refreshError="1"/>
      <sheetData sheetId="10294" refreshError="1"/>
      <sheetData sheetId="10295"/>
      <sheetData sheetId="10296" refreshError="1"/>
      <sheetData sheetId="10297"/>
      <sheetData sheetId="10298"/>
      <sheetData sheetId="10299"/>
      <sheetData sheetId="10300"/>
      <sheetData sheetId="10301"/>
      <sheetData sheetId="10302"/>
      <sheetData sheetId="10303" refreshError="1"/>
      <sheetData sheetId="10304"/>
      <sheetData sheetId="10305" refreshError="1"/>
      <sheetData sheetId="10306"/>
      <sheetData sheetId="10307" refreshError="1"/>
      <sheetData sheetId="10308" refreshError="1"/>
      <sheetData sheetId="10309" refreshError="1"/>
      <sheetData sheetId="10310"/>
      <sheetData sheetId="10311"/>
      <sheetData sheetId="10312"/>
      <sheetData sheetId="10313"/>
      <sheetData sheetId="10314"/>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sheetData sheetId="10361"/>
      <sheetData sheetId="10362"/>
      <sheetData sheetId="10363"/>
      <sheetData sheetId="10364"/>
      <sheetData sheetId="10365"/>
      <sheetData sheetId="10366"/>
      <sheetData sheetId="10367"/>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sheetData sheetId="10376"/>
      <sheetData sheetId="10377"/>
      <sheetData sheetId="10378"/>
      <sheetData sheetId="10379"/>
      <sheetData sheetId="10380"/>
      <sheetData sheetId="10381"/>
      <sheetData sheetId="10382"/>
      <sheetData sheetId="10383"/>
      <sheetData sheetId="10384"/>
      <sheetData sheetId="10385"/>
      <sheetData sheetId="10386" refreshError="1"/>
      <sheetData sheetId="10387" refreshError="1"/>
      <sheetData sheetId="10388" refreshError="1"/>
      <sheetData sheetId="10389" refreshError="1"/>
      <sheetData sheetId="10390" refreshError="1"/>
      <sheetData sheetId="10391"/>
      <sheetData sheetId="10392"/>
      <sheetData sheetId="10393" refreshError="1"/>
      <sheetData sheetId="10394"/>
      <sheetData sheetId="10395">
        <row r="4">
          <cell r="B4">
            <v>39886</v>
          </cell>
        </row>
      </sheetData>
      <sheetData sheetId="10396"/>
      <sheetData sheetId="10397"/>
      <sheetData sheetId="10398"/>
      <sheetData sheetId="10399"/>
      <sheetData sheetId="10400"/>
      <sheetData sheetId="10401"/>
      <sheetData sheetId="10402">
        <row r="4">
          <cell r="B4">
            <v>39886</v>
          </cell>
        </row>
      </sheetData>
      <sheetData sheetId="10403"/>
      <sheetData sheetId="10404"/>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refreshError="1"/>
      <sheetData sheetId="10427" refreshError="1"/>
      <sheetData sheetId="10428"/>
      <sheetData sheetId="10429">
        <row r="5">
          <cell r="B5" t="str">
            <v>MANO DE OBRA MENOR A 10SMLV (sin AIU)</v>
          </cell>
        </row>
      </sheetData>
      <sheetData sheetId="10430"/>
      <sheetData sheetId="10431"/>
      <sheetData sheetId="10432"/>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refreshError="1"/>
      <sheetData sheetId="10448"/>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sheetData sheetId="10519"/>
      <sheetData sheetId="10520"/>
      <sheetData sheetId="10521"/>
      <sheetData sheetId="10522">
        <row r="4">
          <cell r="E4" t="str">
            <v>GUPCO</v>
          </cell>
        </row>
      </sheetData>
      <sheetData sheetId="10523"/>
      <sheetData sheetId="10524"/>
      <sheetData sheetId="10525"/>
      <sheetData sheetId="10526"/>
      <sheetData sheetId="10527"/>
      <sheetData sheetId="10528" refreshError="1"/>
      <sheetData sheetId="10529"/>
      <sheetData sheetId="10530" refreshError="1"/>
      <sheetData sheetId="10531"/>
      <sheetData sheetId="10532" refreshError="1"/>
      <sheetData sheetId="10533" refreshError="1"/>
      <sheetData sheetId="10534" refreshError="1"/>
      <sheetData sheetId="10535" refreshError="1"/>
      <sheetData sheetId="10536"/>
      <sheetData sheetId="10537"/>
      <sheetData sheetId="10538"/>
      <sheetData sheetId="10539"/>
      <sheetData sheetId="10540"/>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sheetData sheetId="10549"/>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sheetData sheetId="10590"/>
      <sheetData sheetId="10591"/>
      <sheetData sheetId="10592"/>
      <sheetData sheetId="10593"/>
      <sheetData sheetId="10594"/>
      <sheetData sheetId="10595"/>
      <sheetData sheetId="10596"/>
      <sheetData sheetId="10597"/>
      <sheetData sheetId="10598"/>
      <sheetData sheetId="10599"/>
      <sheetData sheetId="10600"/>
      <sheetData sheetId="10601"/>
      <sheetData sheetId="10602"/>
      <sheetData sheetId="10603" refreshError="1"/>
      <sheetData sheetId="10604"/>
      <sheetData sheetId="10605" refreshError="1"/>
      <sheetData sheetId="10606"/>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sheetData sheetId="10622"/>
      <sheetData sheetId="10623"/>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sheetData sheetId="10634"/>
      <sheetData sheetId="10635"/>
      <sheetData sheetId="10636"/>
      <sheetData sheetId="10637"/>
      <sheetData sheetId="10638"/>
      <sheetData sheetId="10639"/>
      <sheetData sheetId="10640"/>
      <sheetData sheetId="10641"/>
      <sheetData sheetId="10642"/>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sheetData sheetId="10678"/>
      <sheetData sheetId="10679">
        <row r="6">
          <cell r="AB6">
            <v>40179</v>
          </cell>
        </row>
      </sheetData>
      <sheetData sheetId="10680"/>
      <sheetData sheetId="10681"/>
      <sheetData sheetId="10682"/>
      <sheetData sheetId="10683" refreshError="1"/>
      <sheetData sheetId="10684" refreshError="1"/>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refreshError="1"/>
      <sheetData sheetId="10749" refreshError="1"/>
      <sheetData sheetId="10750" refreshError="1"/>
      <sheetData sheetId="10751" refreshError="1"/>
      <sheetData sheetId="10752"/>
      <sheetData sheetId="10753"/>
      <sheetData sheetId="10754"/>
      <sheetData sheetId="10755"/>
      <sheetData sheetId="10756"/>
      <sheetData sheetId="10757"/>
      <sheetData sheetId="10758"/>
      <sheetData sheetId="10759"/>
      <sheetData sheetId="10760"/>
      <sheetData sheetId="10761"/>
      <sheetData sheetId="10762"/>
      <sheetData sheetId="10763"/>
      <sheetData sheetId="10764"/>
      <sheetData sheetId="10765"/>
      <sheetData sheetId="10766"/>
      <sheetData sheetId="10767"/>
      <sheetData sheetId="10768"/>
      <sheetData sheetId="10769"/>
      <sheetData sheetId="10770"/>
      <sheetData sheetId="10771"/>
      <sheetData sheetId="10772"/>
      <sheetData sheetId="10773"/>
      <sheetData sheetId="10774"/>
      <sheetData sheetId="10775"/>
      <sheetData sheetId="10776"/>
      <sheetData sheetId="10777"/>
      <sheetData sheetId="10778"/>
      <sheetData sheetId="10779"/>
      <sheetData sheetId="10780"/>
      <sheetData sheetId="10781"/>
      <sheetData sheetId="10782"/>
      <sheetData sheetId="10783"/>
      <sheetData sheetId="10784"/>
      <sheetData sheetId="10785"/>
      <sheetData sheetId="10786"/>
      <sheetData sheetId="10787"/>
      <sheetData sheetId="10788"/>
      <sheetData sheetId="10789"/>
      <sheetData sheetId="10790"/>
      <sheetData sheetId="10791"/>
      <sheetData sheetId="10792"/>
      <sheetData sheetId="10793"/>
      <sheetData sheetId="10794"/>
      <sheetData sheetId="10795"/>
      <sheetData sheetId="10796"/>
      <sheetData sheetId="10797"/>
      <sheetData sheetId="10798"/>
      <sheetData sheetId="10799"/>
      <sheetData sheetId="10800"/>
      <sheetData sheetId="10801"/>
      <sheetData sheetId="10802"/>
      <sheetData sheetId="10803"/>
      <sheetData sheetId="10804"/>
      <sheetData sheetId="10805"/>
      <sheetData sheetId="10806"/>
      <sheetData sheetId="10807" refreshError="1"/>
      <sheetData sheetId="10808" refreshError="1"/>
      <sheetData sheetId="10809" refreshError="1"/>
      <sheetData sheetId="10810" refreshError="1"/>
      <sheetData sheetId="10811" refreshError="1"/>
      <sheetData sheetId="10812" refreshError="1"/>
      <sheetData sheetId="10813" refreshError="1"/>
      <sheetData sheetId="10814" refreshError="1"/>
      <sheetData sheetId="10815" refreshError="1"/>
      <sheetData sheetId="10816" refreshError="1"/>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refreshError="1"/>
      <sheetData sheetId="10836" refreshError="1"/>
      <sheetData sheetId="10837" refreshError="1"/>
      <sheetData sheetId="10838" refreshError="1"/>
      <sheetData sheetId="10839" refreshError="1"/>
      <sheetData sheetId="10840"/>
      <sheetData sheetId="10841" refreshError="1"/>
      <sheetData sheetId="10842"/>
      <sheetData sheetId="10843" refreshError="1"/>
      <sheetData sheetId="10844" refreshError="1"/>
      <sheetData sheetId="10845" refreshError="1"/>
      <sheetData sheetId="10846" refreshError="1"/>
      <sheetData sheetId="10847" refreshError="1"/>
      <sheetData sheetId="10848"/>
      <sheetData sheetId="10849" refreshError="1"/>
      <sheetData sheetId="10850" refreshError="1"/>
      <sheetData sheetId="10851" refreshError="1"/>
      <sheetData sheetId="10852" refreshError="1"/>
      <sheetData sheetId="10853" refreshError="1"/>
      <sheetData sheetId="10854" refreshError="1"/>
      <sheetData sheetId="10855" refreshError="1"/>
      <sheetData sheetId="10856"/>
      <sheetData sheetId="10857"/>
      <sheetData sheetId="10858"/>
      <sheetData sheetId="10859"/>
      <sheetData sheetId="10860">
        <row r="103">
          <cell r="C103" t="str">
            <v>EXP</v>
          </cell>
        </row>
      </sheetData>
      <sheetData sheetId="10861" refreshError="1"/>
      <sheetData sheetId="10862"/>
      <sheetData sheetId="10863">
        <row r="147">
          <cell r="B147" t="str">
            <v>SUB TOTAL OBRAS DE  INSTALACIONES ELÉCTRICAS DE LAS ESTACIONES (Urbanismo)</v>
          </cell>
        </row>
      </sheetData>
      <sheetData sheetId="10864"/>
      <sheetData sheetId="10865"/>
      <sheetData sheetId="10866"/>
      <sheetData sheetId="10867"/>
      <sheetData sheetId="10868"/>
      <sheetData sheetId="10869"/>
      <sheetData sheetId="10870"/>
      <sheetData sheetId="10871"/>
      <sheetData sheetId="10872"/>
      <sheetData sheetId="10873"/>
      <sheetData sheetId="10874"/>
      <sheetData sheetId="10875"/>
      <sheetData sheetId="10876"/>
      <sheetData sheetId="10877"/>
      <sheetData sheetId="10878"/>
      <sheetData sheetId="10879"/>
      <sheetData sheetId="10880"/>
      <sheetData sheetId="10881"/>
      <sheetData sheetId="10882"/>
      <sheetData sheetId="10883"/>
      <sheetData sheetId="10884"/>
      <sheetData sheetId="10885"/>
      <sheetData sheetId="10886"/>
      <sheetData sheetId="10887"/>
      <sheetData sheetId="10888"/>
      <sheetData sheetId="10889"/>
      <sheetData sheetId="10890"/>
      <sheetData sheetId="10891"/>
      <sheetData sheetId="10892"/>
      <sheetData sheetId="10893"/>
      <sheetData sheetId="10894"/>
      <sheetData sheetId="10895"/>
      <sheetData sheetId="10896"/>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sheetData sheetId="10933"/>
      <sheetData sheetId="10934"/>
      <sheetData sheetId="10935"/>
      <sheetData sheetId="10936"/>
      <sheetData sheetId="10937"/>
      <sheetData sheetId="10938"/>
      <sheetData sheetId="10939"/>
      <sheetData sheetId="10940"/>
      <sheetData sheetId="10941"/>
      <sheetData sheetId="10942"/>
      <sheetData sheetId="10943"/>
      <sheetData sheetId="10944"/>
      <sheetData sheetId="10945"/>
      <sheetData sheetId="10946"/>
      <sheetData sheetId="10947"/>
      <sheetData sheetId="10948"/>
      <sheetData sheetId="10949"/>
      <sheetData sheetId="10950"/>
      <sheetData sheetId="10951"/>
      <sheetData sheetId="10952"/>
      <sheetData sheetId="10953"/>
      <sheetData sheetId="10954"/>
      <sheetData sheetId="10955"/>
      <sheetData sheetId="10956"/>
      <sheetData sheetId="10957"/>
      <sheetData sheetId="10958"/>
      <sheetData sheetId="10959"/>
      <sheetData sheetId="10960"/>
      <sheetData sheetId="10961"/>
      <sheetData sheetId="10962"/>
      <sheetData sheetId="10963"/>
      <sheetData sheetId="10964"/>
      <sheetData sheetId="10965"/>
      <sheetData sheetId="10966"/>
      <sheetData sheetId="10967"/>
      <sheetData sheetId="10968"/>
      <sheetData sheetId="10969"/>
      <sheetData sheetId="10970"/>
      <sheetData sheetId="10971"/>
      <sheetData sheetId="10972"/>
      <sheetData sheetId="10973"/>
      <sheetData sheetId="10974"/>
      <sheetData sheetId="10975"/>
      <sheetData sheetId="10976"/>
      <sheetData sheetId="10977"/>
      <sheetData sheetId="10978"/>
      <sheetData sheetId="10979"/>
      <sheetData sheetId="10980"/>
      <sheetData sheetId="10981"/>
      <sheetData sheetId="10982"/>
      <sheetData sheetId="10983"/>
      <sheetData sheetId="10984"/>
      <sheetData sheetId="10985"/>
      <sheetData sheetId="10986"/>
      <sheetData sheetId="10987"/>
      <sheetData sheetId="10988"/>
      <sheetData sheetId="10989"/>
      <sheetData sheetId="10990"/>
      <sheetData sheetId="10991"/>
      <sheetData sheetId="10992"/>
      <sheetData sheetId="10993"/>
      <sheetData sheetId="10994"/>
      <sheetData sheetId="10995"/>
      <sheetData sheetId="10996"/>
      <sheetData sheetId="10997"/>
      <sheetData sheetId="10998"/>
      <sheetData sheetId="10999"/>
      <sheetData sheetId="11000"/>
      <sheetData sheetId="11001"/>
      <sheetData sheetId="11002"/>
      <sheetData sheetId="11003"/>
      <sheetData sheetId="11004"/>
      <sheetData sheetId="11005"/>
      <sheetData sheetId="11006"/>
      <sheetData sheetId="11007"/>
      <sheetData sheetId="11008"/>
      <sheetData sheetId="11009"/>
      <sheetData sheetId="11010"/>
      <sheetData sheetId="11011"/>
      <sheetData sheetId="11012"/>
      <sheetData sheetId="11013"/>
      <sheetData sheetId="11014"/>
      <sheetData sheetId="11015"/>
      <sheetData sheetId="11016"/>
      <sheetData sheetId="11017"/>
      <sheetData sheetId="11018"/>
      <sheetData sheetId="11019"/>
      <sheetData sheetId="11020"/>
      <sheetData sheetId="11021"/>
      <sheetData sheetId="11022"/>
      <sheetData sheetId="11023"/>
      <sheetData sheetId="11024"/>
      <sheetData sheetId="11025"/>
      <sheetData sheetId="11026"/>
      <sheetData sheetId="11027"/>
      <sheetData sheetId="11028"/>
      <sheetData sheetId="11029"/>
      <sheetData sheetId="11030"/>
      <sheetData sheetId="11031"/>
      <sheetData sheetId="11032"/>
      <sheetData sheetId="11033"/>
      <sheetData sheetId="11034"/>
      <sheetData sheetId="11035"/>
      <sheetData sheetId="11036"/>
      <sheetData sheetId="11037"/>
      <sheetData sheetId="11038"/>
      <sheetData sheetId="11039"/>
      <sheetData sheetId="11040"/>
      <sheetData sheetId="11041"/>
      <sheetData sheetId="11042"/>
      <sheetData sheetId="11043"/>
      <sheetData sheetId="11044"/>
      <sheetData sheetId="11045"/>
      <sheetData sheetId="11046"/>
      <sheetData sheetId="11047"/>
      <sheetData sheetId="11048"/>
      <sheetData sheetId="11049"/>
      <sheetData sheetId="11050"/>
      <sheetData sheetId="11051"/>
      <sheetData sheetId="11052"/>
      <sheetData sheetId="11053"/>
      <sheetData sheetId="11054"/>
      <sheetData sheetId="11055"/>
      <sheetData sheetId="11056"/>
      <sheetData sheetId="11057"/>
      <sheetData sheetId="11058"/>
      <sheetData sheetId="11059"/>
      <sheetData sheetId="11060"/>
      <sheetData sheetId="11061"/>
      <sheetData sheetId="11062"/>
      <sheetData sheetId="11063"/>
      <sheetData sheetId="11064"/>
      <sheetData sheetId="11065"/>
      <sheetData sheetId="11066"/>
      <sheetData sheetId="11067"/>
      <sheetData sheetId="11068"/>
      <sheetData sheetId="11069"/>
      <sheetData sheetId="11070"/>
      <sheetData sheetId="11071"/>
      <sheetData sheetId="11072"/>
      <sheetData sheetId="11073"/>
      <sheetData sheetId="11074"/>
      <sheetData sheetId="11075"/>
      <sheetData sheetId="11076"/>
      <sheetData sheetId="11077"/>
      <sheetData sheetId="11078"/>
      <sheetData sheetId="11079"/>
      <sheetData sheetId="11080"/>
      <sheetData sheetId="11081"/>
      <sheetData sheetId="11082"/>
      <sheetData sheetId="11083"/>
      <sheetData sheetId="11084"/>
      <sheetData sheetId="11085"/>
      <sheetData sheetId="11086"/>
      <sheetData sheetId="11087"/>
      <sheetData sheetId="11088"/>
      <sheetData sheetId="11089"/>
      <sheetData sheetId="11090"/>
      <sheetData sheetId="11091"/>
      <sheetData sheetId="11092"/>
      <sheetData sheetId="11093"/>
      <sheetData sheetId="11094"/>
      <sheetData sheetId="11095"/>
      <sheetData sheetId="11096"/>
      <sheetData sheetId="11097"/>
      <sheetData sheetId="11098"/>
      <sheetData sheetId="11099"/>
      <sheetData sheetId="11100"/>
      <sheetData sheetId="11101"/>
      <sheetData sheetId="11102"/>
      <sheetData sheetId="11103"/>
      <sheetData sheetId="11104"/>
      <sheetData sheetId="11105"/>
      <sheetData sheetId="11106"/>
      <sheetData sheetId="11107"/>
      <sheetData sheetId="11108"/>
      <sheetData sheetId="11109"/>
      <sheetData sheetId="11110"/>
      <sheetData sheetId="11111"/>
      <sheetData sheetId="11112"/>
      <sheetData sheetId="11113"/>
      <sheetData sheetId="11114"/>
      <sheetData sheetId="11115"/>
      <sheetData sheetId="11116"/>
      <sheetData sheetId="11117"/>
      <sheetData sheetId="11118"/>
      <sheetData sheetId="11119"/>
      <sheetData sheetId="11120"/>
      <sheetData sheetId="11121"/>
      <sheetData sheetId="11122"/>
      <sheetData sheetId="11123"/>
      <sheetData sheetId="11124"/>
      <sheetData sheetId="11125"/>
      <sheetData sheetId="11126"/>
      <sheetData sheetId="11127"/>
      <sheetData sheetId="11128"/>
      <sheetData sheetId="11129"/>
      <sheetData sheetId="11130"/>
      <sheetData sheetId="11131"/>
      <sheetData sheetId="11132"/>
      <sheetData sheetId="11133"/>
      <sheetData sheetId="11134"/>
      <sheetData sheetId="11135"/>
      <sheetData sheetId="11136"/>
      <sheetData sheetId="11137"/>
      <sheetData sheetId="11138"/>
      <sheetData sheetId="11139"/>
      <sheetData sheetId="11140"/>
      <sheetData sheetId="11141"/>
      <sheetData sheetId="11142"/>
      <sheetData sheetId="11143"/>
      <sheetData sheetId="11144"/>
      <sheetData sheetId="11145"/>
      <sheetData sheetId="11146"/>
      <sheetData sheetId="11147"/>
      <sheetData sheetId="11148"/>
      <sheetData sheetId="11149"/>
      <sheetData sheetId="11150"/>
      <sheetData sheetId="11151"/>
      <sheetData sheetId="11152"/>
      <sheetData sheetId="11153"/>
      <sheetData sheetId="11154"/>
      <sheetData sheetId="11155"/>
      <sheetData sheetId="11156"/>
      <sheetData sheetId="11157"/>
      <sheetData sheetId="11158"/>
      <sheetData sheetId="11159"/>
      <sheetData sheetId="11160"/>
      <sheetData sheetId="11161"/>
      <sheetData sheetId="11162"/>
      <sheetData sheetId="11163"/>
      <sheetData sheetId="11164"/>
      <sheetData sheetId="11165"/>
      <sheetData sheetId="11166"/>
      <sheetData sheetId="11167"/>
      <sheetData sheetId="11168"/>
      <sheetData sheetId="11169"/>
      <sheetData sheetId="11170"/>
      <sheetData sheetId="11171"/>
      <sheetData sheetId="11172"/>
      <sheetData sheetId="11173"/>
      <sheetData sheetId="11174"/>
      <sheetData sheetId="11175"/>
      <sheetData sheetId="11176"/>
      <sheetData sheetId="11177"/>
      <sheetData sheetId="11178"/>
      <sheetData sheetId="11179"/>
      <sheetData sheetId="11180"/>
      <sheetData sheetId="11181"/>
      <sheetData sheetId="11182"/>
      <sheetData sheetId="11183"/>
      <sheetData sheetId="11184"/>
      <sheetData sheetId="11185"/>
      <sheetData sheetId="11186"/>
      <sheetData sheetId="11187"/>
      <sheetData sheetId="11188"/>
      <sheetData sheetId="11189"/>
      <sheetData sheetId="11190"/>
      <sheetData sheetId="11191"/>
      <sheetData sheetId="11192"/>
      <sheetData sheetId="11193"/>
      <sheetData sheetId="11194"/>
      <sheetData sheetId="11195"/>
      <sheetData sheetId="11196"/>
      <sheetData sheetId="11197"/>
      <sheetData sheetId="11198"/>
      <sheetData sheetId="11199"/>
      <sheetData sheetId="11200"/>
      <sheetData sheetId="11201"/>
      <sheetData sheetId="11202"/>
      <sheetData sheetId="11203"/>
      <sheetData sheetId="11204"/>
      <sheetData sheetId="11205"/>
      <sheetData sheetId="11206"/>
      <sheetData sheetId="11207"/>
      <sheetData sheetId="11208"/>
      <sheetData sheetId="11209"/>
      <sheetData sheetId="11210"/>
      <sheetData sheetId="11211"/>
      <sheetData sheetId="11212"/>
      <sheetData sheetId="11213"/>
      <sheetData sheetId="11214"/>
      <sheetData sheetId="11215"/>
      <sheetData sheetId="11216"/>
      <sheetData sheetId="11217"/>
      <sheetData sheetId="11218"/>
      <sheetData sheetId="11219"/>
      <sheetData sheetId="11220"/>
      <sheetData sheetId="11221"/>
      <sheetData sheetId="11222"/>
      <sheetData sheetId="11223"/>
      <sheetData sheetId="11224"/>
      <sheetData sheetId="11225"/>
      <sheetData sheetId="11226"/>
      <sheetData sheetId="11227"/>
      <sheetData sheetId="11228"/>
      <sheetData sheetId="11229"/>
      <sheetData sheetId="11230"/>
      <sheetData sheetId="11231"/>
      <sheetData sheetId="11232"/>
      <sheetData sheetId="11233"/>
      <sheetData sheetId="11234"/>
      <sheetData sheetId="11235"/>
      <sheetData sheetId="11236"/>
      <sheetData sheetId="11237"/>
      <sheetData sheetId="11238"/>
      <sheetData sheetId="11239"/>
      <sheetData sheetId="11240"/>
      <sheetData sheetId="11241"/>
      <sheetData sheetId="11242"/>
      <sheetData sheetId="11243"/>
      <sheetData sheetId="11244" refreshError="1"/>
      <sheetData sheetId="11245"/>
      <sheetData sheetId="11246"/>
      <sheetData sheetId="11247"/>
      <sheetData sheetId="11248"/>
      <sheetData sheetId="11249"/>
      <sheetData sheetId="11250"/>
      <sheetData sheetId="11251"/>
      <sheetData sheetId="11252"/>
      <sheetData sheetId="11253"/>
      <sheetData sheetId="11254"/>
      <sheetData sheetId="11255"/>
      <sheetData sheetId="11256"/>
      <sheetData sheetId="11257"/>
      <sheetData sheetId="11258"/>
      <sheetData sheetId="11259"/>
      <sheetData sheetId="11260"/>
      <sheetData sheetId="11261"/>
      <sheetData sheetId="11262"/>
      <sheetData sheetId="11263"/>
      <sheetData sheetId="11264"/>
      <sheetData sheetId="11265"/>
      <sheetData sheetId="11266"/>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sheetData sheetId="11297"/>
      <sheetData sheetId="11298"/>
      <sheetData sheetId="11299"/>
      <sheetData sheetId="11300"/>
      <sheetData sheetId="11301"/>
      <sheetData sheetId="11302"/>
      <sheetData sheetId="11303"/>
      <sheetData sheetId="11304"/>
      <sheetData sheetId="11305"/>
      <sheetData sheetId="11306"/>
      <sheetData sheetId="11307"/>
      <sheetData sheetId="11308"/>
      <sheetData sheetId="11309"/>
      <sheetData sheetId="11310"/>
      <sheetData sheetId="11311"/>
      <sheetData sheetId="11312"/>
      <sheetData sheetId="11313"/>
      <sheetData sheetId="11314"/>
      <sheetData sheetId="11315"/>
      <sheetData sheetId="11316"/>
      <sheetData sheetId="11317"/>
      <sheetData sheetId="11318"/>
      <sheetData sheetId="11319"/>
      <sheetData sheetId="11320"/>
      <sheetData sheetId="11321"/>
      <sheetData sheetId="11322">
        <row r="12">
          <cell r="D12">
            <v>1.1105322714947583</v>
          </cell>
        </row>
      </sheetData>
      <sheetData sheetId="11323"/>
      <sheetData sheetId="11324"/>
      <sheetData sheetId="11325"/>
      <sheetData sheetId="11326"/>
      <sheetData sheetId="11327"/>
      <sheetData sheetId="11328"/>
      <sheetData sheetId="11329"/>
      <sheetData sheetId="11330"/>
      <sheetData sheetId="11331"/>
      <sheetData sheetId="11332"/>
      <sheetData sheetId="11333"/>
      <sheetData sheetId="11334"/>
      <sheetData sheetId="11335"/>
      <sheetData sheetId="11336"/>
      <sheetData sheetId="11337"/>
      <sheetData sheetId="11338"/>
      <sheetData sheetId="11339"/>
      <sheetData sheetId="11340"/>
      <sheetData sheetId="11341"/>
      <sheetData sheetId="11342"/>
      <sheetData sheetId="11343"/>
      <sheetData sheetId="11344"/>
      <sheetData sheetId="11345"/>
      <sheetData sheetId="11346"/>
      <sheetData sheetId="11347"/>
      <sheetData sheetId="11348"/>
      <sheetData sheetId="11349"/>
      <sheetData sheetId="11350"/>
      <sheetData sheetId="11351"/>
      <sheetData sheetId="11352"/>
      <sheetData sheetId="11353"/>
      <sheetData sheetId="11354"/>
      <sheetData sheetId="11355"/>
      <sheetData sheetId="11356"/>
      <sheetData sheetId="11357"/>
      <sheetData sheetId="11358" refreshError="1"/>
      <sheetData sheetId="11359" refreshError="1"/>
      <sheetData sheetId="11360" refreshError="1"/>
      <sheetData sheetId="11361" refreshError="1"/>
      <sheetData sheetId="11362" refreshError="1"/>
      <sheetData sheetId="11363"/>
      <sheetData sheetId="11364" refreshError="1"/>
      <sheetData sheetId="11365"/>
      <sheetData sheetId="11366"/>
      <sheetData sheetId="11367"/>
      <sheetData sheetId="11368"/>
      <sheetData sheetId="11369"/>
      <sheetData sheetId="11370"/>
      <sheetData sheetId="11371" refreshError="1"/>
      <sheetData sheetId="11372" refreshError="1"/>
      <sheetData sheetId="11373" refreshError="1"/>
      <sheetData sheetId="11374"/>
      <sheetData sheetId="11375" refreshError="1"/>
      <sheetData sheetId="11376"/>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sheetData sheetId="11402" refreshError="1"/>
      <sheetData sheetId="11403" refreshError="1"/>
      <sheetData sheetId="11404" refreshError="1"/>
      <sheetData sheetId="11405"/>
      <sheetData sheetId="11406"/>
      <sheetData sheetId="11407"/>
      <sheetData sheetId="11408"/>
      <sheetData sheetId="11409"/>
      <sheetData sheetId="11410"/>
      <sheetData sheetId="11411"/>
      <sheetData sheetId="11412"/>
      <sheetData sheetId="11413"/>
      <sheetData sheetId="11414"/>
      <sheetData sheetId="11415"/>
      <sheetData sheetId="11416"/>
      <sheetData sheetId="11417"/>
      <sheetData sheetId="11418"/>
      <sheetData sheetId="11419"/>
      <sheetData sheetId="11420"/>
      <sheetData sheetId="11421"/>
      <sheetData sheetId="11422"/>
      <sheetData sheetId="11423"/>
      <sheetData sheetId="11424"/>
      <sheetData sheetId="11425"/>
      <sheetData sheetId="11426"/>
      <sheetData sheetId="11427"/>
      <sheetData sheetId="11428"/>
      <sheetData sheetId="11429"/>
      <sheetData sheetId="11430"/>
      <sheetData sheetId="11431"/>
      <sheetData sheetId="11432" refreshError="1"/>
      <sheetData sheetId="11433" refreshError="1"/>
      <sheetData sheetId="11434"/>
      <sheetData sheetId="11435"/>
      <sheetData sheetId="11436"/>
      <sheetData sheetId="11437"/>
      <sheetData sheetId="11438"/>
      <sheetData sheetId="11439"/>
      <sheetData sheetId="11440" refreshError="1"/>
      <sheetData sheetId="11441" refreshError="1"/>
      <sheetData sheetId="11442" refreshError="1"/>
      <sheetData sheetId="11443"/>
      <sheetData sheetId="11444" refreshError="1"/>
      <sheetData sheetId="11445"/>
      <sheetData sheetId="11446" refreshError="1"/>
      <sheetData sheetId="11447" refreshError="1"/>
      <sheetData sheetId="11448" refreshError="1"/>
      <sheetData sheetId="11449" refreshError="1"/>
      <sheetData sheetId="11450" refreshError="1"/>
      <sheetData sheetId="11451" refreshError="1"/>
      <sheetData sheetId="11452" refreshError="1"/>
      <sheetData sheetId="11453" refreshError="1"/>
      <sheetData sheetId="11454" refreshError="1"/>
      <sheetData sheetId="11455" refreshError="1"/>
      <sheetData sheetId="11456" refreshError="1"/>
      <sheetData sheetId="11457" refreshError="1"/>
      <sheetData sheetId="11458" refreshError="1"/>
      <sheetData sheetId="11459" refreshError="1"/>
      <sheetData sheetId="11460" refreshError="1"/>
      <sheetData sheetId="11461" refreshError="1"/>
      <sheetData sheetId="11462" refreshError="1"/>
      <sheetData sheetId="11463" refreshError="1"/>
      <sheetData sheetId="11464" refreshError="1"/>
      <sheetData sheetId="11465" refreshError="1"/>
      <sheetData sheetId="11466" refreshError="1"/>
      <sheetData sheetId="11467" refreshError="1"/>
      <sheetData sheetId="11468" refreshError="1"/>
      <sheetData sheetId="11469"/>
      <sheetData sheetId="11470" refreshError="1"/>
      <sheetData sheetId="11471" refreshError="1"/>
      <sheetData sheetId="11472" refreshError="1"/>
      <sheetData sheetId="11473"/>
      <sheetData sheetId="11474"/>
      <sheetData sheetId="11475"/>
      <sheetData sheetId="11476" refreshError="1"/>
      <sheetData sheetId="11477" refreshError="1"/>
      <sheetData sheetId="11478" refreshError="1"/>
      <sheetData sheetId="11479" refreshError="1"/>
      <sheetData sheetId="11480" refreshError="1"/>
      <sheetData sheetId="11481" refreshError="1"/>
      <sheetData sheetId="11482" refreshError="1"/>
      <sheetData sheetId="11483" refreshError="1"/>
      <sheetData sheetId="11484" refreshError="1"/>
      <sheetData sheetId="11485" refreshError="1"/>
      <sheetData sheetId="11486" refreshError="1"/>
      <sheetData sheetId="11487" refreshError="1"/>
      <sheetData sheetId="11488" refreshError="1"/>
      <sheetData sheetId="11489" refreshError="1"/>
      <sheetData sheetId="11490" refreshError="1"/>
      <sheetData sheetId="11491" refreshError="1"/>
      <sheetData sheetId="11492" refreshError="1"/>
      <sheetData sheetId="11493" refreshError="1"/>
      <sheetData sheetId="11494" refreshError="1"/>
      <sheetData sheetId="11495" refreshError="1"/>
      <sheetData sheetId="11496" refreshError="1"/>
      <sheetData sheetId="11497" refreshError="1"/>
      <sheetData sheetId="11498" refreshError="1"/>
      <sheetData sheetId="11499" refreshError="1"/>
      <sheetData sheetId="11500" refreshError="1"/>
      <sheetData sheetId="11501" refreshError="1"/>
      <sheetData sheetId="11502" refreshError="1"/>
      <sheetData sheetId="11503" refreshError="1"/>
      <sheetData sheetId="11504" refreshError="1"/>
      <sheetData sheetId="11505" refreshError="1"/>
      <sheetData sheetId="11506" refreshError="1"/>
      <sheetData sheetId="11507" refreshError="1"/>
      <sheetData sheetId="11508" refreshError="1"/>
      <sheetData sheetId="11509" refreshError="1"/>
      <sheetData sheetId="11510" refreshError="1"/>
      <sheetData sheetId="11511" refreshError="1"/>
      <sheetData sheetId="11512" refreshError="1"/>
      <sheetData sheetId="11513" refreshError="1"/>
      <sheetData sheetId="11514" refreshError="1"/>
      <sheetData sheetId="11515" refreshError="1"/>
      <sheetData sheetId="11516" refreshError="1"/>
      <sheetData sheetId="11517" refreshError="1"/>
      <sheetData sheetId="11518" refreshError="1"/>
      <sheetData sheetId="11519" refreshError="1"/>
      <sheetData sheetId="11520" refreshError="1"/>
      <sheetData sheetId="11521" refreshError="1"/>
      <sheetData sheetId="11522" refreshError="1"/>
      <sheetData sheetId="11523" refreshError="1"/>
      <sheetData sheetId="11524" refreshError="1"/>
      <sheetData sheetId="11525" refreshError="1"/>
      <sheetData sheetId="11526" refreshError="1"/>
      <sheetData sheetId="11527" refreshError="1"/>
      <sheetData sheetId="11528" refreshError="1"/>
      <sheetData sheetId="11529" refreshError="1"/>
      <sheetData sheetId="11530" refreshError="1"/>
      <sheetData sheetId="11531" refreshError="1"/>
      <sheetData sheetId="11532" refreshError="1"/>
      <sheetData sheetId="11533" refreshError="1"/>
      <sheetData sheetId="11534" refreshError="1"/>
      <sheetData sheetId="11535" refreshError="1"/>
      <sheetData sheetId="11536" refreshError="1"/>
      <sheetData sheetId="11537" refreshError="1"/>
      <sheetData sheetId="11538" refreshError="1"/>
      <sheetData sheetId="11539" refreshError="1"/>
      <sheetData sheetId="11540" refreshError="1"/>
      <sheetData sheetId="11541" refreshError="1"/>
      <sheetData sheetId="11542" refreshError="1"/>
      <sheetData sheetId="11543" refreshError="1"/>
      <sheetData sheetId="11544" refreshError="1"/>
      <sheetData sheetId="11545" refreshError="1"/>
      <sheetData sheetId="11546" refreshError="1"/>
      <sheetData sheetId="11547" refreshError="1"/>
      <sheetData sheetId="11548" refreshError="1"/>
      <sheetData sheetId="11549" refreshError="1"/>
      <sheetData sheetId="11550" refreshError="1"/>
      <sheetData sheetId="11551" refreshError="1"/>
      <sheetData sheetId="11552"/>
      <sheetData sheetId="11553"/>
      <sheetData sheetId="11554">
        <row r="14">
          <cell r="D14">
            <v>38504</v>
          </cell>
        </row>
      </sheetData>
      <sheetData sheetId="11555"/>
      <sheetData sheetId="11556"/>
      <sheetData sheetId="11557">
        <row r="14">
          <cell r="D14">
            <v>38504</v>
          </cell>
        </row>
      </sheetData>
      <sheetData sheetId="11558"/>
      <sheetData sheetId="11559"/>
      <sheetData sheetId="11560"/>
      <sheetData sheetId="11561">
        <row r="14">
          <cell r="D14">
            <v>38504</v>
          </cell>
        </row>
      </sheetData>
      <sheetData sheetId="11562"/>
      <sheetData sheetId="11563"/>
      <sheetData sheetId="11564"/>
      <sheetData sheetId="11565" refreshError="1"/>
      <sheetData sheetId="11566" refreshError="1"/>
      <sheetData sheetId="11567" refreshError="1"/>
      <sheetData sheetId="11568" refreshError="1"/>
      <sheetData sheetId="11569" refreshError="1"/>
      <sheetData sheetId="11570" refreshError="1"/>
      <sheetData sheetId="11571" refreshError="1"/>
      <sheetData sheetId="11572" refreshError="1"/>
      <sheetData sheetId="11573" refreshError="1"/>
      <sheetData sheetId="11574" refreshError="1"/>
      <sheetData sheetId="11575" refreshError="1"/>
      <sheetData sheetId="11576" refreshError="1"/>
      <sheetData sheetId="11577" refreshError="1"/>
      <sheetData sheetId="11578" refreshError="1"/>
      <sheetData sheetId="11579" refreshError="1"/>
      <sheetData sheetId="11580" refreshError="1"/>
      <sheetData sheetId="11581" refreshError="1"/>
      <sheetData sheetId="11582" refreshError="1"/>
      <sheetData sheetId="11583" refreshError="1"/>
      <sheetData sheetId="11584" refreshError="1"/>
      <sheetData sheetId="11585" refreshError="1"/>
      <sheetData sheetId="11586" refreshError="1"/>
      <sheetData sheetId="11587" refreshError="1"/>
      <sheetData sheetId="11588" refreshError="1"/>
      <sheetData sheetId="11589" refreshError="1"/>
      <sheetData sheetId="11590" refreshError="1"/>
      <sheetData sheetId="11591" refreshError="1"/>
      <sheetData sheetId="11592" refreshError="1"/>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refreshError="1"/>
      <sheetData sheetId="11601" refreshError="1"/>
      <sheetData sheetId="11602" refreshError="1"/>
      <sheetData sheetId="11603" refreshError="1"/>
      <sheetData sheetId="11604" refreshError="1"/>
      <sheetData sheetId="11605" refreshError="1"/>
      <sheetData sheetId="11606" refreshError="1"/>
      <sheetData sheetId="11607" refreshError="1"/>
      <sheetData sheetId="11608"/>
      <sheetData sheetId="11609"/>
      <sheetData sheetId="11610"/>
      <sheetData sheetId="11611"/>
      <sheetData sheetId="11612"/>
      <sheetData sheetId="11613"/>
      <sheetData sheetId="11614"/>
      <sheetData sheetId="11615"/>
      <sheetData sheetId="11616" refreshError="1"/>
      <sheetData sheetId="11617"/>
      <sheetData sheetId="11618"/>
      <sheetData sheetId="11619"/>
      <sheetData sheetId="11620"/>
      <sheetData sheetId="11621"/>
      <sheetData sheetId="11622"/>
      <sheetData sheetId="11623"/>
      <sheetData sheetId="11624"/>
      <sheetData sheetId="11625"/>
      <sheetData sheetId="11626"/>
      <sheetData sheetId="11627"/>
      <sheetData sheetId="11628"/>
      <sheetData sheetId="11629"/>
      <sheetData sheetId="11630"/>
      <sheetData sheetId="11631"/>
      <sheetData sheetId="11632"/>
      <sheetData sheetId="11633"/>
      <sheetData sheetId="11634"/>
      <sheetData sheetId="11635"/>
      <sheetData sheetId="11636"/>
      <sheetData sheetId="11637"/>
      <sheetData sheetId="11638"/>
      <sheetData sheetId="11639"/>
      <sheetData sheetId="11640"/>
      <sheetData sheetId="11641"/>
      <sheetData sheetId="11642"/>
      <sheetData sheetId="11643"/>
      <sheetData sheetId="11644"/>
      <sheetData sheetId="11645"/>
      <sheetData sheetId="11646"/>
      <sheetData sheetId="11647"/>
      <sheetData sheetId="11648"/>
      <sheetData sheetId="11649"/>
      <sheetData sheetId="11650"/>
      <sheetData sheetId="11651"/>
      <sheetData sheetId="11652"/>
      <sheetData sheetId="11653"/>
      <sheetData sheetId="11654"/>
      <sheetData sheetId="11655"/>
      <sheetData sheetId="11656"/>
      <sheetData sheetId="11657"/>
      <sheetData sheetId="11658"/>
      <sheetData sheetId="11659"/>
      <sheetData sheetId="11660"/>
      <sheetData sheetId="11661"/>
      <sheetData sheetId="11662"/>
      <sheetData sheetId="11663" refreshError="1"/>
      <sheetData sheetId="11664"/>
      <sheetData sheetId="11665"/>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sheetData sheetId="11675" refreshError="1"/>
      <sheetData sheetId="11676"/>
      <sheetData sheetId="11677"/>
      <sheetData sheetId="11678"/>
      <sheetData sheetId="11679"/>
      <sheetData sheetId="11680"/>
      <sheetData sheetId="11681"/>
      <sheetData sheetId="11682"/>
      <sheetData sheetId="11683"/>
      <sheetData sheetId="11684"/>
      <sheetData sheetId="11685"/>
      <sheetData sheetId="11686" refreshError="1"/>
      <sheetData sheetId="11687"/>
      <sheetData sheetId="11688"/>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sheetData sheetId="11746"/>
      <sheetData sheetId="11747"/>
      <sheetData sheetId="11748"/>
      <sheetData sheetId="11749"/>
      <sheetData sheetId="11750"/>
      <sheetData sheetId="11751"/>
      <sheetData sheetId="11752"/>
      <sheetData sheetId="11753"/>
      <sheetData sheetId="11754"/>
      <sheetData sheetId="11755"/>
      <sheetData sheetId="11756"/>
      <sheetData sheetId="11757"/>
      <sheetData sheetId="11758"/>
      <sheetData sheetId="11759"/>
      <sheetData sheetId="11760"/>
      <sheetData sheetId="11761"/>
      <sheetData sheetId="11762"/>
      <sheetData sheetId="11763"/>
      <sheetData sheetId="11764"/>
      <sheetData sheetId="11765"/>
      <sheetData sheetId="11766"/>
      <sheetData sheetId="11767"/>
      <sheetData sheetId="11768"/>
      <sheetData sheetId="11769"/>
      <sheetData sheetId="11770"/>
      <sheetData sheetId="11771"/>
      <sheetData sheetId="11772"/>
      <sheetData sheetId="11773"/>
      <sheetData sheetId="11774"/>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refreshError="1"/>
      <sheetData sheetId="11793" refreshError="1"/>
      <sheetData sheetId="11794" refreshError="1"/>
      <sheetData sheetId="11795" refreshError="1"/>
      <sheetData sheetId="11796"/>
      <sheetData sheetId="11797" refreshError="1"/>
      <sheetData sheetId="11798" refreshError="1"/>
      <sheetData sheetId="11799" refreshError="1"/>
      <sheetData sheetId="11800" refreshError="1"/>
      <sheetData sheetId="11801" refreshError="1"/>
      <sheetData sheetId="11802" refreshError="1"/>
      <sheetData sheetId="11803" refreshError="1"/>
      <sheetData sheetId="11804" refreshError="1"/>
      <sheetData sheetId="11805" refreshError="1"/>
      <sheetData sheetId="11806" refreshError="1"/>
      <sheetData sheetId="11807" refreshError="1"/>
      <sheetData sheetId="11808" refreshError="1"/>
      <sheetData sheetId="11809" refreshError="1"/>
      <sheetData sheetId="11810" refreshError="1"/>
      <sheetData sheetId="11811" refreshError="1"/>
      <sheetData sheetId="11812" refreshError="1"/>
      <sheetData sheetId="11813" refreshError="1"/>
      <sheetData sheetId="11814" refreshError="1"/>
      <sheetData sheetId="11815" refreshError="1"/>
      <sheetData sheetId="11816" refreshError="1"/>
      <sheetData sheetId="11817" refreshError="1"/>
      <sheetData sheetId="11818" refreshError="1"/>
      <sheetData sheetId="11819" refreshError="1"/>
      <sheetData sheetId="11820" refreshError="1"/>
      <sheetData sheetId="11821" refreshError="1"/>
      <sheetData sheetId="11822" refreshError="1"/>
      <sheetData sheetId="11823" refreshError="1"/>
      <sheetData sheetId="11824" refreshError="1"/>
      <sheetData sheetId="11825" refreshError="1"/>
      <sheetData sheetId="11826" refreshError="1"/>
      <sheetData sheetId="11827" refreshError="1"/>
      <sheetData sheetId="11828" refreshError="1"/>
      <sheetData sheetId="11829" refreshError="1"/>
      <sheetData sheetId="11830" refreshError="1"/>
      <sheetData sheetId="11831" refreshError="1"/>
      <sheetData sheetId="11832" refreshError="1"/>
      <sheetData sheetId="11833" refreshError="1"/>
      <sheetData sheetId="11834" refreshError="1"/>
      <sheetData sheetId="11835" refreshError="1"/>
      <sheetData sheetId="11836" refreshError="1"/>
      <sheetData sheetId="11837" refreshError="1"/>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refreshError="1"/>
      <sheetData sheetId="11860">
        <row r="13">
          <cell r="A13">
            <v>1</v>
          </cell>
        </row>
      </sheetData>
      <sheetData sheetId="11861"/>
      <sheetData sheetId="11862"/>
      <sheetData sheetId="11863"/>
      <sheetData sheetId="11864" refreshError="1"/>
      <sheetData sheetId="11865" refreshError="1"/>
      <sheetData sheetId="11866" refreshError="1"/>
      <sheetData sheetId="11867" refreshError="1"/>
      <sheetData sheetId="11868" refreshError="1"/>
      <sheetData sheetId="11869" refreshError="1"/>
      <sheetData sheetId="11870" refreshError="1"/>
      <sheetData sheetId="11871" refreshError="1"/>
      <sheetData sheetId="11872" refreshError="1"/>
      <sheetData sheetId="11873"/>
      <sheetData sheetId="11874"/>
      <sheetData sheetId="11875">
        <row r="1">
          <cell r="W1" t="str">
            <v>TR0001</v>
          </cell>
        </row>
      </sheetData>
      <sheetData sheetId="11876"/>
      <sheetData sheetId="11877"/>
      <sheetData sheetId="11878"/>
      <sheetData sheetId="11879"/>
      <sheetData sheetId="11880"/>
      <sheetData sheetId="11881"/>
      <sheetData sheetId="11882">
        <row r="2">
          <cell r="C2">
            <v>2</v>
          </cell>
        </row>
      </sheetData>
      <sheetData sheetId="11883"/>
      <sheetData sheetId="11884">
        <row r="5">
          <cell r="G5">
            <v>1</v>
          </cell>
        </row>
      </sheetData>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refreshError="1"/>
      <sheetData sheetId="11900" refreshError="1"/>
      <sheetData sheetId="11901"/>
      <sheetData sheetId="11902"/>
      <sheetData sheetId="11903"/>
      <sheetData sheetId="11904"/>
      <sheetData sheetId="11905"/>
      <sheetData sheetId="11906"/>
      <sheetData sheetId="11907">
        <row r="9">
          <cell r="E9">
            <v>19.379681052981429</v>
          </cell>
        </row>
      </sheetData>
      <sheetData sheetId="11908">
        <row r="9">
          <cell r="E9">
            <v>19.372852455375334</v>
          </cell>
        </row>
      </sheetData>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refreshError="1"/>
      <sheetData sheetId="11929" refreshError="1"/>
      <sheetData sheetId="11930" refreshError="1"/>
      <sheetData sheetId="11931" refreshError="1"/>
      <sheetData sheetId="11932" refreshError="1"/>
      <sheetData sheetId="11933" refreshError="1"/>
      <sheetData sheetId="11934" refreshError="1"/>
      <sheetData sheetId="11935" refreshError="1"/>
      <sheetData sheetId="11936" refreshError="1"/>
      <sheetData sheetId="11937" refreshError="1"/>
      <sheetData sheetId="11938" refreshError="1"/>
      <sheetData sheetId="11939" refreshError="1"/>
      <sheetData sheetId="11940" refreshError="1"/>
      <sheetData sheetId="11941" refreshError="1"/>
      <sheetData sheetId="11942" refreshError="1"/>
      <sheetData sheetId="11943" refreshError="1"/>
      <sheetData sheetId="11944" refreshError="1"/>
      <sheetData sheetId="11945" refreshError="1"/>
      <sheetData sheetId="11946" refreshError="1"/>
      <sheetData sheetId="11947" refreshError="1"/>
      <sheetData sheetId="11948" refreshError="1"/>
      <sheetData sheetId="11949" refreshError="1"/>
      <sheetData sheetId="11950" refreshError="1"/>
      <sheetData sheetId="11951" refreshError="1"/>
      <sheetData sheetId="11952" refreshError="1"/>
      <sheetData sheetId="11953" refreshError="1"/>
      <sheetData sheetId="11954" refreshError="1"/>
      <sheetData sheetId="11955" refreshError="1"/>
      <sheetData sheetId="11956" refreshError="1"/>
      <sheetData sheetId="11957" refreshError="1"/>
      <sheetData sheetId="11958" refreshError="1"/>
      <sheetData sheetId="11959" refreshError="1"/>
      <sheetData sheetId="11960" refreshError="1"/>
      <sheetData sheetId="11961" refreshError="1"/>
      <sheetData sheetId="11962" refreshError="1"/>
      <sheetData sheetId="11963" refreshError="1"/>
      <sheetData sheetId="11964" refreshError="1"/>
      <sheetData sheetId="11965" refreshError="1"/>
      <sheetData sheetId="11966" refreshError="1"/>
      <sheetData sheetId="11967" refreshError="1"/>
      <sheetData sheetId="11968" refreshError="1"/>
      <sheetData sheetId="11969" refreshError="1"/>
      <sheetData sheetId="11970" refreshError="1"/>
      <sheetData sheetId="11971" refreshError="1"/>
      <sheetData sheetId="11972" refreshError="1"/>
      <sheetData sheetId="11973" refreshError="1"/>
      <sheetData sheetId="11974" refreshError="1"/>
      <sheetData sheetId="11975" refreshError="1"/>
      <sheetData sheetId="11976" refreshError="1"/>
      <sheetData sheetId="11977" refreshError="1"/>
      <sheetData sheetId="11978" refreshError="1"/>
      <sheetData sheetId="11979" refreshError="1"/>
      <sheetData sheetId="11980" refreshError="1"/>
      <sheetData sheetId="11981" refreshError="1"/>
      <sheetData sheetId="11982" refreshError="1"/>
      <sheetData sheetId="11983" refreshError="1"/>
      <sheetData sheetId="11984" refreshError="1"/>
      <sheetData sheetId="11985" refreshError="1"/>
      <sheetData sheetId="11986" refreshError="1"/>
      <sheetData sheetId="11987" refreshError="1"/>
      <sheetData sheetId="11988" refreshError="1"/>
      <sheetData sheetId="11989" refreshError="1"/>
      <sheetData sheetId="11990" refreshError="1"/>
      <sheetData sheetId="11991" refreshError="1"/>
      <sheetData sheetId="11992" refreshError="1"/>
      <sheetData sheetId="11993" refreshError="1"/>
      <sheetData sheetId="11994" refreshError="1"/>
      <sheetData sheetId="11995" refreshError="1"/>
      <sheetData sheetId="11996" refreshError="1"/>
      <sheetData sheetId="11997" refreshError="1"/>
      <sheetData sheetId="11998" refreshError="1"/>
      <sheetData sheetId="11999" refreshError="1"/>
      <sheetData sheetId="12000" refreshError="1"/>
      <sheetData sheetId="12001" refreshError="1"/>
      <sheetData sheetId="12002" refreshError="1"/>
      <sheetData sheetId="12003" refreshError="1"/>
      <sheetData sheetId="12004" refreshError="1"/>
      <sheetData sheetId="12005" refreshError="1"/>
      <sheetData sheetId="12006" refreshError="1"/>
      <sheetData sheetId="12007" refreshError="1"/>
      <sheetData sheetId="12008" refreshError="1"/>
      <sheetData sheetId="12009" refreshError="1"/>
      <sheetData sheetId="12010" refreshError="1"/>
      <sheetData sheetId="12011" refreshError="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refreshError="1"/>
      <sheetData sheetId="12038"/>
      <sheetData sheetId="12039"/>
      <sheetData sheetId="12040"/>
      <sheetData sheetId="12041"/>
      <sheetData sheetId="12042" refreshError="1"/>
      <sheetData sheetId="12043" refreshError="1"/>
      <sheetData sheetId="12044" refreshError="1"/>
      <sheetData sheetId="12045" refreshError="1"/>
      <sheetData sheetId="12046" refreshError="1"/>
      <sheetData sheetId="12047" refreshError="1"/>
      <sheetData sheetId="12048" refreshError="1"/>
      <sheetData sheetId="12049" refreshError="1"/>
      <sheetData sheetId="12050" refreshError="1"/>
      <sheetData sheetId="12051" refreshError="1"/>
      <sheetData sheetId="12052" refreshError="1"/>
      <sheetData sheetId="12053" refreshError="1"/>
      <sheetData sheetId="12054" refreshError="1"/>
      <sheetData sheetId="12055"/>
      <sheetData sheetId="12056"/>
      <sheetData sheetId="12057"/>
      <sheetData sheetId="12058" refreshError="1"/>
      <sheetData sheetId="12059" refreshError="1"/>
      <sheetData sheetId="12060" refreshError="1"/>
      <sheetData sheetId="12061"/>
      <sheetData sheetId="12062"/>
      <sheetData sheetId="12063"/>
      <sheetData sheetId="12064" refreshError="1"/>
      <sheetData sheetId="12065" refreshError="1"/>
      <sheetData sheetId="12066" refreshError="1"/>
      <sheetData sheetId="12067"/>
      <sheetData sheetId="12068"/>
      <sheetData sheetId="12069"/>
      <sheetData sheetId="12070"/>
      <sheetData sheetId="12071"/>
      <sheetData sheetId="12072"/>
      <sheetData sheetId="12073"/>
      <sheetData sheetId="12074" refreshError="1"/>
      <sheetData sheetId="12075" refreshError="1"/>
      <sheetData sheetId="12076" refreshError="1"/>
      <sheetData sheetId="12077" refreshError="1"/>
      <sheetData sheetId="12078" refreshError="1"/>
      <sheetData sheetId="12079" refreshError="1"/>
      <sheetData sheetId="12080" refreshError="1"/>
      <sheetData sheetId="12081" refreshError="1"/>
      <sheetData sheetId="12082" refreshError="1"/>
      <sheetData sheetId="12083" refreshError="1"/>
      <sheetData sheetId="12084" refreshError="1"/>
      <sheetData sheetId="12085" refreshError="1"/>
      <sheetData sheetId="12086" refreshError="1"/>
      <sheetData sheetId="12087" refreshError="1"/>
      <sheetData sheetId="12088" refreshError="1"/>
      <sheetData sheetId="12089" refreshError="1"/>
      <sheetData sheetId="12090" refreshError="1"/>
      <sheetData sheetId="12091" refreshError="1"/>
      <sheetData sheetId="12092" refreshError="1"/>
      <sheetData sheetId="12093" refreshError="1"/>
      <sheetData sheetId="12094" refreshError="1"/>
      <sheetData sheetId="12095" refreshError="1"/>
      <sheetData sheetId="12096" refreshError="1"/>
      <sheetData sheetId="12097" refreshError="1"/>
      <sheetData sheetId="12098" refreshError="1"/>
      <sheetData sheetId="12099" refreshError="1"/>
      <sheetData sheetId="12100" refreshError="1"/>
      <sheetData sheetId="12101" refreshError="1"/>
      <sheetData sheetId="12102" refreshError="1"/>
      <sheetData sheetId="12103" refreshError="1"/>
      <sheetData sheetId="12104" refreshError="1"/>
      <sheetData sheetId="12105" refreshError="1"/>
      <sheetData sheetId="12106" refreshError="1"/>
      <sheetData sheetId="12107" refreshError="1"/>
      <sheetData sheetId="12108" refreshError="1"/>
      <sheetData sheetId="12109" refreshError="1"/>
      <sheetData sheetId="12110" refreshError="1"/>
      <sheetData sheetId="12111" refreshError="1"/>
      <sheetData sheetId="12112" refreshError="1"/>
      <sheetData sheetId="12113" refreshError="1"/>
      <sheetData sheetId="12114" refreshError="1"/>
      <sheetData sheetId="12115" refreshError="1"/>
      <sheetData sheetId="12116" refreshError="1"/>
      <sheetData sheetId="12117" refreshError="1"/>
      <sheetData sheetId="12118" refreshError="1"/>
      <sheetData sheetId="12119" refreshError="1"/>
      <sheetData sheetId="12120" refreshError="1"/>
      <sheetData sheetId="12121" refreshError="1"/>
      <sheetData sheetId="12122" refreshError="1"/>
      <sheetData sheetId="12123" refreshError="1"/>
      <sheetData sheetId="12124" refreshError="1"/>
      <sheetData sheetId="12125" refreshError="1"/>
      <sheetData sheetId="12126" refreshError="1"/>
      <sheetData sheetId="12127" refreshError="1"/>
      <sheetData sheetId="12128" refreshError="1"/>
      <sheetData sheetId="12129" refreshError="1"/>
      <sheetData sheetId="12130" refreshError="1"/>
      <sheetData sheetId="12131" refreshError="1"/>
      <sheetData sheetId="12132" refreshError="1"/>
      <sheetData sheetId="12133" refreshError="1"/>
      <sheetData sheetId="12134" refreshError="1"/>
      <sheetData sheetId="12135" refreshError="1"/>
      <sheetData sheetId="12136" refreshError="1"/>
      <sheetData sheetId="12137" refreshError="1"/>
      <sheetData sheetId="12138" refreshError="1"/>
      <sheetData sheetId="12139" refreshError="1"/>
      <sheetData sheetId="12140" refreshError="1"/>
      <sheetData sheetId="12141" refreshError="1"/>
      <sheetData sheetId="12142" refreshError="1"/>
      <sheetData sheetId="12143" refreshError="1"/>
      <sheetData sheetId="12144" refreshError="1"/>
      <sheetData sheetId="12145" refreshError="1"/>
      <sheetData sheetId="12146" refreshError="1"/>
      <sheetData sheetId="12147" refreshError="1"/>
      <sheetData sheetId="12148" refreshError="1"/>
      <sheetData sheetId="12149" refreshError="1"/>
      <sheetData sheetId="12150" refreshError="1"/>
      <sheetData sheetId="12151" refreshError="1"/>
      <sheetData sheetId="12152" refreshError="1"/>
      <sheetData sheetId="12153" refreshError="1"/>
      <sheetData sheetId="12154" refreshError="1"/>
      <sheetData sheetId="12155" refreshError="1"/>
      <sheetData sheetId="12156" refreshError="1"/>
      <sheetData sheetId="12157" refreshError="1"/>
      <sheetData sheetId="12158" refreshError="1"/>
      <sheetData sheetId="12159" refreshError="1"/>
      <sheetData sheetId="12160" refreshError="1"/>
      <sheetData sheetId="12161" refreshError="1"/>
      <sheetData sheetId="12162" refreshError="1"/>
      <sheetData sheetId="12163" refreshError="1"/>
      <sheetData sheetId="12164" refreshError="1"/>
      <sheetData sheetId="12165" refreshError="1"/>
      <sheetData sheetId="12166" refreshError="1"/>
      <sheetData sheetId="12167" refreshError="1"/>
      <sheetData sheetId="12168" refreshError="1"/>
      <sheetData sheetId="12169" refreshError="1"/>
      <sheetData sheetId="12170" refreshError="1"/>
      <sheetData sheetId="12171" refreshError="1"/>
      <sheetData sheetId="12172" refreshError="1"/>
      <sheetData sheetId="12173" refreshError="1"/>
      <sheetData sheetId="12174" refreshError="1"/>
      <sheetData sheetId="12175" refreshError="1"/>
      <sheetData sheetId="12176" refreshError="1"/>
      <sheetData sheetId="12177" refreshError="1"/>
      <sheetData sheetId="12178" refreshError="1"/>
      <sheetData sheetId="12179" refreshError="1"/>
      <sheetData sheetId="12180" refreshError="1"/>
      <sheetData sheetId="12181" refreshError="1"/>
      <sheetData sheetId="12182" refreshError="1"/>
      <sheetData sheetId="12183" refreshError="1"/>
      <sheetData sheetId="12184" refreshError="1"/>
      <sheetData sheetId="12185" refreshError="1"/>
      <sheetData sheetId="12186" refreshError="1"/>
      <sheetData sheetId="12187" refreshError="1"/>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sheetData sheetId="12279"/>
      <sheetData sheetId="12280">
        <row r="2">
          <cell r="A2" t="str">
            <v>HOSPITAL HERNANDO MONCALEANO PERDOMO ETAPA 1</v>
          </cell>
        </row>
      </sheetData>
      <sheetData sheetId="12281"/>
      <sheetData sheetId="12282">
        <row r="2">
          <cell r="A2" t="str">
            <v>HOSPITAL HERNANDO MONCALEANO PERDOMO ETAPA 2 A</v>
          </cell>
        </row>
      </sheetData>
      <sheetData sheetId="12283">
        <row r="2">
          <cell r="A2" t="str">
            <v>HOSPITAL HERNANDO MONCALEANO PERDOMO ETAPA 2B</v>
          </cell>
        </row>
      </sheetData>
      <sheetData sheetId="12284"/>
      <sheetData sheetId="12285"/>
      <sheetData sheetId="12286"/>
      <sheetData sheetId="12287"/>
      <sheetData sheetId="12288"/>
      <sheetData sheetId="12289" refreshError="1"/>
      <sheetData sheetId="12290"/>
      <sheetData sheetId="1229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refreshError="1"/>
      <sheetData sheetId="12529" refreshError="1"/>
      <sheetData sheetId="12530" refreshError="1"/>
      <sheetData sheetId="12531" refreshError="1"/>
      <sheetData sheetId="12532" refreshError="1"/>
      <sheetData sheetId="12533" refreshError="1"/>
      <sheetData sheetId="12534" refreshError="1"/>
      <sheetData sheetId="12535" refreshError="1"/>
      <sheetData sheetId="12536" refreshError="1"/>
      <sheetData sheetId="12537" refreshError="1"/>
      <sheetData sheetId="12538" refreshError="1"/>
      <sheetData sheetId="12539" refreshError="1"/>
      <sheetData sheetId="12540" refreshError="1"/>
      <sheetData sheetId="12541" refreshError="1"/>
      <sheetData sheetId="12542" refreshError="1"/>
      <sheetData sheetId="12543" refreshError="1"/>
      <sheetData sheetId="12544" refreshError="1"/>
      <sheetData sheetId="12545" refreshError="1"/>
      <sheetData sheetId="12546" refreshError="1"/>
      <sheetData sheetId="12547" refreshError="1"/>
      <sheetData sheetId="12548" refreshError="1"/>
      <sheetData sheetId="12549" refreshError="1"/>
      <sheetData sheetId="12550" refreshError="1"/>
      <sheetData sheetId="12551" refreshError="1"/>
      <sheetData sheetId="12552" refreshError="1"/>
      <sheetData sheetId="12553" refreshError="1"/>
      <sheetData sheetId="12554" refreshError="1"/>
      <sheetData sheetId="12555" refreshError="1"/>
      <sheetData sheetId="12556" refreshError="1"/>
      <sheetData sheetId="12557" refreshError="1"/>
      <sheetData sheetId="12558" refreshError="1"/>
      <sheetData sheetId="12559" refreshError="1"/>
      <sheetData sheetId="12560" refreshError="1"/>
      <sheetData sheetId="12561" refreshError="1"/>
      <sheetData sheetId="12562" refreshError="1"/>
      <sheetData sheetId="12563" refreshError="1"/>
      <sheetData sheetId="12564" refreshError="1"/>
      <sheetData sheetId="12565" refreshError="1"/>
      <sheetData sheetId="12566" refreshError="1"/>
      <sheetData sheetId="12567" refreshError="1"/>
      <sheetData sheetId="12568" refreshError="1"/>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refreshError="1"/>
      <sheetData sheetId="12623" refreshError="1"/>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refreshError="1"/>
      <sheetData sheetId="12635" refreshError="1"/>
      <sheetData sheetId="12636" refreshError="1"/>
      <sheetData sheetId="12637" refreshError="1"/>
      <sheetData sheetId="12638" refreshError="1"/>
      <sheetData sheetId="12639" refreshError="1"/>
      <sheetData sheetId="12640" refreshError="1"/>
      <sheetData sheetId="12641" refreshError="1"/>
      <sheetData sheetId="12642" refreshError="1"/>
      <sheetData sheetId="12643" refreshError="1"/>
      <sheetData sheetId="12644" refreshError="1"/>
      <sheetData sheetId="12645" refreshError="1"/>
      <sheetData sheetId="12646" refreshError="1"/>
      <sheetData sheetId="12647" refreshError="1"/>
      <sheetData sheetId="12648"/>
      <sheetData sheetId="12649"/>
      <sheetData sheetId="12650"/>
      <sheetData sheetId="12651"/>
      <sheetData sheetId="12652"/>
      <sheetData sheetId="12653"/>
      <sheetData sheetId="12654"/>
      <sheetData sheetId="12655"/>
      <sheetData sheetId="12656"/>
      <sheetData sheetId="12657"/>
      <sheetData sheetId="12658"/>
      <sheetData sheetId="12659"/>
      <sheetData sheetId="12660"/>
      <sheetData sheetId="12661"/>
      <sheetData sheetId="12662"/>
      <sheetData sheetId="12663"/>
      <sheetData sheetId="12664"/>
      <sheetData sheetId="12665"/>
      <sheetData sheetId="12666"/>
      <sheetData sheetId="12667"/>
      <sheetData sheetId="12668"/>
      <sheetData sheetId="12669"/>
      <sheetData sheetId="12670"/>
      <sheetData sheetId="12671"/>
      <sheetData sheetId="12672"/>
      <sheetData sheetId="12673"/>
      <sheetData sheetId="12674"/>
      <sheetData sheetId="12675"/>
      <sheetData sheetId="12676"/>
      <sheetData sheetId="12677" refreshError="1"/>
      <sheetData sheetId="12678" refreshError="1"/>
      <sheetData sheetId="12679" refreshError="1"/>
      <sheetData sheetId="12680" refreshError="1"/>
      <sheetData sheetId="12681" refreshError="1"/>
      <sheetData sheetId="12682" refreshError="1"/>
      <sheetData sheetId="12683" refreshError="1"/>
      <sheetData sheetId="12684"/>
      <sheetData sheetId="12685" refreshError="1"/>
      <sheetData sheetId="12686" refreshError="1"/>
      <sheetData sheetId="12687" refreshError="1"/>
      <sheetData sheetId="12688" refreshError="1"/>
      <sheetData sheetId="12689" refreshError="1"/>
      <sheetData sheetId="12690" refreshError="1"/>
      <sheetData sheetId="12691" refreshError="1"/>
      <sheetData sheetId="12692" refreshError="1"/>
      <sheetData sheetId="12693" refreshError="1"/>
      <sheetData sheetId="12694" refreshError="1"/>
      <sheetData sheetId="12695"/>
      <sheetData sheetId="12696"/>
      <sheetData sheetId="12697"/>
      <sheetData sheetId="12698"/>
      <sheetData sheetId="12699"/>
      <sheetData sheetId="12700"/>
      <sheetData sheetId="12701"/>
      <sheetData sheetId="12702"/>
      <sheetData sheetId="12703"/>
      <sheetData sheetId="12704"/>
      <sheetData sheetId="12705"/>
      <sheetData sheetId="12706"/>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refreshError="1"/>
      <sheetData sheetId="12730"/>
      <sheetData sheetId="12731"/>
      <sheetData sheetId="12732"/>
      <sheetData sheetId="12733"/>
      <sheetData sheetId="12734"/>
      <sheetData sheetId="12735"/>
      <sheetData sheetId="12736"/>
      <sheetData sheetId="12737" refreshError="1"/>
      <sheetData sheetId="12738"/>
      <sheetData sheetId="12739"/>
      <sheetData sheetId="12740" refreshError="1"/>
      <sheetData sheetId="12741" refreshError="1"/>
      <sheetData sheetId="12742" refreshError="1"/>
      <sheetData sheetId="12743" refreshError="1"/>
      <sheetData sheetId="12744" refreshError="1"/>
      <sheetData sheetId="12745" refreshError="1"/>
      <sheetData sheetId="12746" refreshError="1"/>
      <sheetData sheetId="12747" refreshError="1"/>
      <sheetData sheetId="12748" refreshError="1"/>
      <sheetData sheetId="12749" refreshError="1"/>
      <sheetData sheetId="12750" refreshError="1"/>
      <sheetData sheetId="12751" refreshError="1"/>
      <sheetData sheetId="12752" refreshError="1"/>
      <sheetData sheetId="12753" refreshError="1"/>
      <sheetData sheetId="12754" refreshError="1"/>
      <sheetData sheetId="12755" refreshError="1"/>
      <sheetData sheetId="12756" refreshError="1"/>
      <sheetData sheetId="12757" refreshError="1"/>
      <sheetData sheetId="12758" refreshError="1"/>
      <sheetData sheetId="12759" refreshError="1"/>
      <sheetData sheetId="12760" refreshError="1"/>
      <sheetData sheetId="12761" refreshError="1"/>
      <sheetData sheetId="12762" refreshError="1"/>
      <sheetData sheetId="12763" refreshError="1"/>
      <sheetData sheetId="12764" refreshError="1"/>
      <sheetData sheetId="12765" refreshError="1"/>
      <sheetData sheetId="12766" refreshError="1"/>
      <sheetData sheetId="12767" refreshError="1"/>
      <sheetData sheetId="12768"/>
      <sheetData sheetId="12769"/>
      <sheetData sheetId="12770"/>
      <sheetData sheetId="12771"/>
      <sheetData sheetId="12772"/>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sheetData sheetId="12786"/>
      <sheetData sheetId="12787"/>
      <sheetData sheetId="12788"/>
      <sheetData sheetId="12789"/>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sheetData sheetId="12818"/>
      <sheetData sheetId="12819"/>
      <sheetData sheetId="12820"/>
      <sheetData sheetId="12821"/>
      <sheetData sheetId="12822"/>
      <sheetData sheetId="12823"/>
      <sheetData sheetId="12824"/>
      <sheetData sheetId="12825"/>
      <sheetData sheetId="12826"/>
      <sheetData sheetId="12827"/>
      <sheetData sheetId="12828"/>
      <sheetData sheetId="12829"/>
      <sheetData sheetId="12830"/>
      <sheetData sheetId="12831"/>
      <sheetData sheetId="12832"/>
      <sheetData sheetId="12833"/>
      <sheetData sheetId="12834"/>
      <sheetData sheetId="12835"/>
      <sheetData sheetId="12836"/>
      <sheetData sheetId="12837"/>
      <sheetData sheetId="12838"/>
      <sheetData sheetId="12839"/>
      <sheetData sheetId="12840"/>
      <sheetData sheetId="12841"/>
      <sheetData sheetId="12842"/>
      <sheetData sheetId="12843"/>
      <sheetData sheetId="12844"/>
      <sheetData sheetId="12845" refreshError="1"/>
      <sheetData sheetId="12846"/>
      <sheetData sheetId="12847"/>
      <sheetData sheetId="12848"/>
      <sheetData sheetId="12849"/>
      <sheetData sheetId="12850"/>
      <sheetData sheetId="12851"/>
      <sheetData sheetId="12852"/>
      <sheetData sheetId="12853"/>
      <sheetData sheetId="12854"/>
      <sheetData sheetId="12855"/>
      <sheetData sheetId="12856"/>
      <sheetData sheetId="12857"/>
      <sheetData sheetId="12858"/>
      <sheetData sheetId="12859"/>
      <sheetData sheetId="12860"/>
      <sheetData sheetId="12861"/>
      <sheetData sheetId="12862"/>
      <sheetData sheetId="12863"/>
      <sheetData sheetId="12864"/>
      <sheetData sheetId="12865"/>
      <sheetData sheetId="12866"/>
      <sheetData sheetId="12867"/>
      <sheetData sheetId="12868"/>
      <sheetData sheetId="12869"/>
      <sheetData sheetId="12870"/>
      <sheetData sheetId="12871"/>
      <sheetData sheetId="12872"/>
      <sheetData sheetId="12873"/>
      <sheetData sheetId="12874"/>
      <sheetData sheetId="12875"/>
      <sheetData sheetId="12876"/>
      <sheetData sheetId="12877"/>
      <sheetData sheetId="12878"/>
      <sheetData sheetId="12879"/>
      <sheetData sheetId="12880"/>
      <sheetData sheetId="12881"/>
      <sheetData sheetId="12882"/>
      <sheetData sheetId="12883"/>
      <sheetData sheetId="12884"/>
      <sheetData sheetId="12885"/>
      <sheetData sheetId="12886"/>
      <sheetData sheetId="12887"/>
      <sheetData sheetId="12888"/>
      <sheetData sheetId="12889"/>
      <sheetData sheetId="12890"/>
      <sheetData sheetId="12891"/>
      <sheetData sheetId="12892"/>
      <sheetData sheetId="12893"/>
      <sheetData sheetId="12894"/>
      <sheetData sheetId="12895"/>
      <sheetData sheetId="12896"/>
      <sheetData sheetId="12897"/>
      <sheetData sheetId="12898"/>
      <sheetData sheetId="12899"/>
      <sheetData sheetId="12900"/>
      <sheetData sheetId="12901"/>
      <sheetData sheetId="12902"/>
      <sheetData sheetId="12903"/>
      <sheetData sheetId="12904"/>
      <sheetData sheetId="12905"/>
      <sheetData sheetId="12906"/>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refreshError="1"/>
      <sheetData sheetId="12931" refreshError="1"/>
      <sheetData sheetId="12932" refreshError="1"/>
      <sheetData sheetId="12933" refreshError="1"/>
      <sheetData sheetId="12934" refreshError="1"/>
      <sheetData sheetId="12935" refreshError="1"/>
      <sheetData sheetId="12936" refreshError="1"/>
      <sheetData sheetId="12937" refreshError="1"/>
      <sheetData sheetId="12938" refreshError="1"/>
      <sheetData sheetId="12939" refreshError="1"/>
      <sheetData sheetId="12940" refreshError="1"/>
      <sheetData sheetId="12941" refreshError="1"/>
      <sheetData sheetId="12942" refreshError="1"/>
      <sheetData sheetId="12943" refreshError="1"/>
      <sheetData sheetId="12944" refreshError="1"/>
      <sheetData sheetId="12945" refreshError="1"/>
      <sheetData sheetId="12946" refreshError="1"/>
      <sheetData sheetId="12947" refreshError="1"/>
      <sheetData sheetId="12948" refreshError="1"/>
      <sheetData sheetId="12949" refreshError="1"/>
      <sheetData sheetId="12950" refreshError="1"/>
      <sheetData sheetId="12951" refreshError="1"/>
      <sheetData sheetId="12952" refreshError="1"/>
      <sheetData sheetId="12953" refreshError="1"/>
      <sheetData sheetId="12954" refreshError="1"/>
      <sheetData sheetId="12955" refreshError="1"/>
      <sheetData sheetId="12956" refreshError="1"/>
      <sheetData sheetId="12957" refreshError="1"/>
      <sheetData sheetId="12958" refreshError="1"/>
      <sheetData sheetId="12959" refreshError="1"/>
      <sheetData sheetId="12960" refreshError="1"/>
      <sheetData sheetId="12961" refreshError="1"/>
      <sheetData sheetId="12962" refreshError="1"/>
      <sheetData sheetId="12963" refreshError="1"/>
      <sheetData sheetId="12964" refreshError="1"/>
      <sheetData sheetId="12965" refreshError="1"/>
      <sheetData sheetId="12966" refreshError="1"/>
      <sheetData sheetId="12967" refreshError="1"/>
      <sheetData sheetId="12968" refreshError="1"/>
      <sheetData sheetId="12969" refreshError="1"/>
      <sheetData sheetId="12970" refreshError="1"/>
      <sheetData sheetId="12971" refreshError="1"/>
      <sheetData sheetId="12972" refreshError="1"/>
      <sheetData sheetId="12973" refreshError="1"/>
      <sheetData sheetId="12974" refreshError="1"/>
      <sheetData sheetId="12975" refreshError="1"/>
      <sheetData sheetId="12976" refreshError="1"/>
      <sheetData sheetId="12977" refreshError="1"/>
      <sheetData sheetId="12978" refreshError="1"/>
      <sheetData sheetId="12979" refreshError="1"/>
      <sheetData sheetId="12980" refreshError="1"/>
      <sheetData sheetId="12981" refreshError="1"/>
      <sheetData sheetId="12982" refreshError="1"/>
      <sheetData sheetId="12983" refreshError="1"/>
      <sheetData sheetId="12984" refreshError="1"/>
      <sheetData sheetId="12985" refreshError="1"/>
      <sheetData sheetId="12986" refreshError="1"/>
      <sheetData sheetId="12987" refreshError="1"/>
      <sheetData sheetId="12988" refreshError="1"/>
      <sheetData sheetId="12989" refreshError="1"/>
      <sheetData sheetId="12990" refreshError="1"/>
      <sheetData sheetId="12991" refreshError="1"/>
      <sheetData sheetId="12992" refreshError="1"/>
      <sheetData sheetId="12993" refreshError="1"/>
      <sheetData sheetId="12994" refreshError="1"/>
      <sheetData sheetId="12995" refreshError="1"/>
      <sheetData sheetId="12996" refreshError="1"/>
      <sheetData sheetId="12997" refreshError="1"/>
      <sheetData sheetId="12998" refreshError="1"/>
      <sheetData sheetId="12999" refreshError="1"/>
      <sheetData sheetId="13000" refreshError="1"/>
      <sheetData sheetId="13001" refreshError="1"/>
      <sheetData sheetId="13002" refreshError="1"/>
      <sheetData sheetId="13003" refreshError="1"/>
      <sheetData sheetId="13004" refreshError="1"/>
      <sheetData sheetId="13005" refreshError="1"/>
      <sheetData sheetId="13006" refreshError="1"/>
      <sheetData sheetId="13007" refreshError="1"/>
      <sheetData sheetId="13008" refreshError="1"/>
      <sheetData sheetId="13009" refreshError="1"/>
      <sheetData sheetId="13010" refreshError="1"/>
      <sheetData sheetId="13011" refreshError="1"/>
      <sheetData sheetId="13012" refreshError="1"/>
      <sheetData sheetId="13013" refreshError="1"/>
      <sheetData sheetId="13014" refreshError="1"/>
      <sheetData sheetId="13015" refreshError="1"/>
      <sheetData sheetId="13016" refreshError="1"/>
      <sheetData sheetId="13017" refreshError="1"/>
      <sheetData sheetId="13018" refreshError="1"/>
      <sheetData sheetId="13019" refreshError="1"/>
      <sheetData sheetId="13020" refreshError="1"/>
      <sheetData sheetId="13021" refreshError="1"/>
      <sheetData sheetId="13022" refreshError="1"/>
      <sheetData sheetId="13023" refreshError="1"/>
      <sheetData sheetId="13024" refreshError="1"/>
      <sheetData sheetId="13025" refreshError="1"/>
      <sheetData sheetId="13026" refreshError="1"/>
      <sheetData sheetId="13027" refreshError="1"/>
      <sheetData sheetId="13028" refreshError="1"/>
      <sheetData sheetId="13029" refreshError="1"/>
      <sheetData sheetId="13030" refreshError="1"/>
      <sheetData sheetId="13031" refreshError="1"/>
      <sheetData sheetId="13032" refreshError="1"/>
      <sheetData sheetId="13033" refreshError="1"/>
      <sheetData sheetId="13034" refreshError="1"/>
      <sheetData sheetId="13035" refreshError="1"/>
      <sheetData sheetId="13036" refreshError="1"/>
      <sheetData sheetId="13037" refreshError="1"/>
      <sheetData sheetId="13038" refreshError="1"/>
      <sheetData sheetId="13039" refreshError="1"/>
      <sheetData sheetId="13040" refreshError="1"/>
      <sheetData sheetId="13041" refreshError="1"/>
      <sheetData sheetId="13042" refreshError="1"/>
      <sheetData sheetId="13043" refreshError="1"/>
      <sheetData sheetId="13044" refreshError="1"/>
      <sheetData sheetId="13045" refreshError="1"/>
      <sheetData sheetId="13046" refreshError="1"/>
      <sheetData sheetId="13047" refreshError="1"/>
      <sheetData sheetId="13048" refreshError="1"/>
      <sheetData sheetId="13049" refreshError="1"/>
      <sheetData sheetId="13050" refreshError="1"/>
      <sheetData sheetId="13051" refreshError="1"/>
      <sheetData sheetId="13052" refreshError="1"/>
      <sheetData sheetId="13053" refreshError="1"/>
      <sheetData sheetId="13054" refreshError="1"/>
      <sheetData sheetId="13055" refreshError="1"/>
      <sheetData sheetId="13056" refreshError="1"/>
      <sheetData sheetId="13057" refreshError="1"/>
      <sheetData sheetId="13058" refreshError="1"/>
      <sheetData sheetId="13059" refreshError="1"/>
      <sheetData sheetId="13060" refreshError="1"/>
      <sheetData sheetId="13061" refreshError="1"/>
      <sheetData sheetId="13062" refreshError="1"/>
      <sheetData sheetId="13063" refreshError="1"/>
      <sheetData sheetId="13064" refreshError="1"/>
      <sheetData sheetId="13065" refreshError="1"/>
      <sheetData sheetId="13066" refreshError="1"/>
      <sheetData sheetId="13067" refreshError="1"/>
      <sheetData sheetId="13068" refreshError="1"/>
      <sheetData sheetId="13069" refreshError="1"/>
      <sheetData sheetId="13070" refreshError="1"/>
      <sheetData sheetId="13071" refreshError="1"/>
      <sheetData sheetId="13072" refreshError="1"/>
      <sheetData sheetId="13073" refreshError="1"/>
      <sheetData sheetId="13074" refreshError="1"/>
      <sheetData sheetId="13075" refreshError="1"/>
      <sheetData sheetId="13076" refreshError="1"/>
      <sheetData sheetId="13077" refreshError="1"/>
      <sheetData sheetId="13078" refreshError="1"/>
      <sheetData sheetId="13079" refreshError="1"/>
      <sheetData sheetId="13080" refreshError="1"/>
      <sheetData sheetId="13081" refreshError="1"/>
      <sheetData sheetId="13082" refreshError="1"/>
      <sheetData sheetId="13083" refreshError="1"/>
      <sheetData sheetId="13084" refreshError="1"/>
      <sheetData sheetId="13085" refreshError="1"/>
      <sheetData sheetId="13086" refreshError="1"/>
      <sheetData sheetId="13087" refreshError="1"/>
      <sheetData sheetId="13088" refreshError="1"/>
      <sheetData sheetId="13089" refreshError="1"/>
      <sheetData sheetId="13090" refreshError="1"/>
      <sheetData sheetId="13091" refreshError="1"/>
      <sheetData sheetId="13092" refreshError="1"/>
      <sheetData sheetId="13093" refreshError="1"/>
      <sheetData sheetId="13094" refreshError="1"/>
      <sheetData sheetId="13095" refreshError="1"/>
      <sheetData sheetId="13096" refreshError="1"/>
      <sheetData sheetId="13097" refreshError="1"/>
      <sheetData sheetId="13098" refreshError="1"/>
      <sheetData sheetId="13099" refreshError="1"/>
      <sheetData sheetId="13100" refreshError="1"/>
      <sheetData sheetId="13101" refreshError="1"/>
      <sheetData sheetId="13102" refreshError="1"/>
      <sheetData sheetId="13103" refreshError="1"/>
      <sheetData sheetId="13104" refreshError="1"/>
      <sheetData sheetId="13105" refreshError="1"/>
      <sheetData sheetId="13106" refreshError="1"/>
      <sheetData sheetId="13107" refreshError="1"/>
      <sheetData sheetId="13108" refreshError="1"/>
      <sheetData sheetId="13109" refreshError="1"/>
      <sheetData sheetId="13110" refreshError="1"/>
      <sheetData sheetId="13111" refreshError="1"/>
      <sheetData sheetId="13112" refreshError="1"/>
      <sheetData sheetId="13113" refreshError="1"/>
      <sheetData sheetId="13114" refreshError="1"/>
      <sheetData sheetId="13115" refreshError="1"/>
      <sheetData sheetId="13116" refreshError="1"/>
      <sheetData sheetId="13117" refreshError="1"/>
      <sheetData sheetId="13118" refreshError="1"/>
      <sheetData sheetId="13119" refreshError="1"/>
      <sheetData sheetId="13120" refreshError="1"/>
      <sheetData sheetId="13121" refreshError="1"/>
      <sheetData sheetId="13122" refreshError="1"/>
      <sheetData sheetId="13123" refreshError="1"/>
      <sheetData sheetId="13124" refreshError="1"/>
      <sheetData sheetId="13125" refreshError="1"/>
      <sheetData sheetId="13126" refreshError="1"/>
      <sheetData sheetId="13127" refreshError="1"/>
      <sheetData sheetId="13128" refreshError="1"/>
      <sheetData sheetId="13129" refreshError="1"/>
      <sheetData sheetId="13130" refreshError="1"/>
      <sheetData sheetId="13131" refreshError="1"/>
      <sheetData sheetId="13132" refreshError="1"/>
      <sheetData sheetId="13133" refreshError="1"/>
      <sheetData sheetId="13134" refreshError="1"/>
      <sheetData sheetId="13135" refreshError="1"/>
      <sheetData sheetId="13136" refreshError="1"/>
      <sheetData sheetId="13137" refreshError="1"/>
      <sheetData sheetId="13138" refreshError="1"/>
      <sheetData sheetId="13139" refreshError="1"/>
      <sheetData sheetId="13140" refreshError="1"/>
      <sheetData sheetId="13141" refreshError="1"/>
      <sheetData sheetId="13142" refreshError="1"/>
      <sheetData sheetId="13143" refreshError="1"/>
      <sheetData sheetId="13144" refreshError="1"/>
      <sheetData sheetId="13145" refreshError="1"/>
      <sheetData sheetId="13146" refreshError="1"/>
      <sheetData sheetId="13147" refreshError="1"/>
      <sheetData sheetId="13148" refreshError="1"/>
      <sheetData sheetId="13149" refreshError="1"/>
      <sheetData sheetId="13150" refreshError="1"/>
      <sheetData sheetId="13151" refreshError="1"/>
      <sheetData sheetId="13152" refreshError="1"/>
      <sheetData sheetId="13153" refreshError="1"/>
      <sheetData sheetId="13154" refreshError="1"/>
      <sheetData sheetId="13155" refreshError="1"/>
      <sheetData sheetId="13156" refreshError="1"/>
      <sheetData sheetId="13157" refreshError="1"/>
      <sheetData sheetId="13158" refreshError="1"/>
      <sheetData sheetId="13159" refreshError="1"/>
      <sheetData sheetId="13160" refreshError="1"/>
      <sheetData sheetId="13161" refreshError="1"/>
      <sheetData sheetId="13162" refreshError="1"/>
      <sheetData sheetId="13163" refreshError="1"/>
      <sheetData sheetId="13164" refreshError="1"/>
      <sheetData sheetId="13165" refreshError="1"/>
      <sheetData sheetId="13166" refreshError="1"/>
      <sheetData sheetId="13167" refreshError="1"/>
      <sheetData sheetId="13168" refreshError="1"/>
      <sheetData sheetId="13169" refreshError="1"/>
      <sheetData sheetId="13170" refreshError="1"/>
      <sheetData sheetId="13171" refreshError="1"/>
      <sheetData sheetId="13172" refreshError="1"/>
      <sheetData sheetId="13173" refreshError="1"/>
      <sheetData sheetId="13174" refreshError="1"/>
      <sheetData sheetId="13175" refreshError="1"/>
      <sheetData sheetId="13176" refreshError="1"/>
      <sheetData sheetId="13177" refreshError="1"/>
      <sheetData sheetId="13178" refreshError="1"/>
      <sheetData sheetId="13179" refreshError="1"/>
      <sheetData sheetId="13180" refreshError="1"/>
      <sheetData sheetId="13181" refreshError="1"/>
      <sheetData sheetId="13182" refreshError="1"/>
      <sheetData sheetId="13183" refreshError="1"/>
      <sheetData sheetId="13184" refreshError="1"/>
      <sheetData sheetId="13185" refreshError="1"/>
      <sheetData sheetId="13186" refreshError="1"/>
      <sheetData sheetId="13187" refreshError="1"/>
      <sheetData sheetId="13188" refreshError="1"/>
      <sheetData sheetId="13189" refreshError="1"/>
      <sheetData sheetId="13190" refreshError="1"/>
      <sheetData sheetId="13191" refreshError="1"/>
      <sheetData sheetId="13192" refreshError="1"/>
      <sheetData sheetId="13193" refreshError="1"/>
      <sheetData sheetId="13194" refreshError="1"/>
      <sheetData sheetId="13195" refreshError="1"/>
      <sheetData sheetId="13196" refreshError="1"/>
      <sheetData sheetId="13197" refreshError="1"/>
      <sheetData sheetId="13198" refreshError="1"/>
      <sheetData sheetId="13199" refreshError="1"/>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refreshError="1"/>
      <sheetData sheetId="13208" refreshError="1"/>
      <sheetData sheetId="13209" refreshError="1"/>
      <sheetData sheetId="13210" refreshError="1"/>
      <sheetData sheetId="13211" refreshError="1"/>
      <sheetData sheetId="13212" refreshError="1"/>
      <sheetData sheetId="13213" refreshError="1"/>
      <sheetData sheetId="13214" refreshError="1"/>
      <sheetData sheetId="13215" refreshError="1"/>
      <sheetData sheetId="13216" refreshError="1"/>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sheetData sheetId="13231" refreshError="1"/>
      <sheetData sheetId="13232" refreshError="1"/>
      <sheetData sheetId="13233" refreshError="1"/>
      <sheetData sheetId="13234" refreshError="1"/>
      <sheetData sheetId="13235" refreshError="1"/>
      <sheetData sheetId="13236" refreshError="1"/>
      <sheetData sheetId="13237" refreshError="1"/>
      <sheetData sheetId="13238" refreshError="1"/>
      <sheetData sheetId="13239" refreshError="1"/>
      <sheetData sheetId="13240" refreshError="1"/>
      <sheetData sheetId="13241" refreshError="1"/>
      <sheetData sheetId="13242" refreshError="1"/>
      <sheetData sheetId="13243" refreshError="1"/>
      <sheetData sheetId="13244" refreshError="1"/>
      <sheetData sheetId="13245" refreshError="1"/>
      <sheetData sheetId="13246">
        <row r="5">
          <cell r="C5" t="str">
            <v>OBRAS DE PROTECCIÓN Y ADECUACIÓN DE ORILLA DEL PARQUE  RONDA, EN EL RÍO MAGDALENA, ENTRE EL PUENTE VEHICULAR Y EL PUENTE FÉRREO, MUNICIPIO DE GIRARDOT CUNDINAMARCA</v>
          </cell>
        </row>
      </sheetData>
      <sheetData sheetId="13247" refreshError="1"/>
      <sheetData sheetId="13248" refreshError="1"/>
      <sheetData sheetId="13249"/>
      <sheetData sheetId="13250"/>
      <sheetData sheetId="13251"/>
      <sheetData sheetId="13252"/>
      <sheetData sheetId="13253"/>
      <sheetData sheetId="13254"/>
      <sheetData sheetId="13255"/>
      <sheetData sheetId="13256"/>
      <sheetData sheetId="13257"/>
      <sheetData sheetId="13258"/>
      <sheetData sheetId="13259"/>
      <sheetData sheetId="13260"/>
      <sheetData sheetId="13261"/>
      <sheetData sheetId="13262"/>
      <sheetData sheetId="13263"/>
      <sheetData sheetId="13264"/>
      <sheetData sheetId="13265"/>
      <sheetData sheetId="13266"/>
      <sheetData sheetId="13267" refreshError="1"/>
      <sheetData sheetId="13268" refreshError="1"/>
      <sheetData sheetId="13269"/>
      <sheetData sheetId="13270"/>
      <sheetData sheetId="13271"/>
      <sheetData sheetId="13272"/>
      <sheetData sheetId="13273"/>
      <sheetData sheetId="13274"/>
      <sheetData sheetId="13275"/>
      <sheetData sheetId="13276"/>
      <sheetData sheetId="13277"/>
      <sheetData sheetId="13278"/>
      <sheetData sheetId="13279"/>
      <sheetData sheetId="13280"/>
      <sheetData sheetId="13281"/>
      <sheetData sheetId="13282"/>
      <sheetData sheetId="13283"/>
      <sheetData sheetId="13284"/>
      <sheetData sheetId="13285"/>
      <sheetData sheetId="13286"/>
      <sheetData sheetId="13287"/>
      <sheetData sheetId="13288"/>
      <sheetData sheetId="13289"/>
      <sheetData sheetId="13290"/>
      <sheetData sheetId="13291"/>
      <sheetData sheetId="13292"/>
      <sheetData sheetId="13293"/>
      <sheetData sheetId="13294"/>
      <sheetData sheetId="13295"/>
      <sheetData sheetId="13296"/>
      <sheetData sheetId="13297"/>
      <sheetData sheetId="13298"/>
      <sheetData sheetId="13299"/>
      <sheetData sheetId="13300"/>
      <sheetData sheetId="13301"/>
      <sheetData sheetId="13302"/>
      <sheetData sheetId="13303"/>
      <sheetData sheetId="13304"/>
      <sheetData sheetId="13305"/>
      <sheetData sheetId="13306"/>
      <sheetData sheetId="13307"/>
      <sheetData sheetId="13308" refreshError="1"/>
      <sheetData sheetId="13309" refreshError="1"/>
      <sheetData sheetId="13310" refreshError="1"/>
      <sheetData sheetId="13311" refreshError="1"/>
      <sheetData sheetId="13312" refreshError="1"/>
      <sheetData sheetId="13313" refreshError="1"/>
      <sheetData sheetId="13314" refreshError="1"/>
      <sheetData sheetId="13315" refreshError="1"/>
      <sheetData sheetId="13316" refreshError="1"/>
      <sheetData sheetId="13317" refreshError="1"/>
      <sheetData sheetId="13318" refreshError="1"/>
      <sheetData sheetId="13319" refreshError="1"/>
      <sheetData sheetId="13320" refreshError="1"/>
      <sheetData sheetId="13321" refreshError="1"/>
      <sheetData sheetId="13322" refreshError="1"/>
      <sheetData sheetId="13323" refreshError="1"/>
      <sheetData sheetId="13324" refreshError="1"/>
      <sheetData sheetId="13325" refreshError="1"/>
      <sheetData sheetId="13326" refreshError="1"/>
      <sheetData sheetId="13327" refreshError="1"/>
      <sheetData sheetId="13328" refreshError="1"/>
      <sheetData sheetId="13329" refreshError="1"/>
      <sheetData sheetId="13330" refreshError="1"/>
      <sheetData sheetId="13331" refreshError="1"/>
      <sheetData sheetId="13332" refreshError="1"/>
      <sheetData sheetId="13333" refreshError="1"/>
      <sheetData sheetId="13334" refreshError="1"/>
      <sheetData sheetId="13335" refreshError="1"/>
      <sheetData sheetId="13336" refreshError="1"/>
      <sheetData sheetId="13337" refreshError="1"/>
      <sheetData sheetId="13338" refreshError="1"/>
      <sheetData sheetId="13339" refreshError="1"/>
      <sheetData sheetId="13340" refreshError="1"/>
      <sheetData sheetId="13341" refreshError="1"/>
      <sheetData sheetId="13342" refreshError="1"/>
      <sheetData sheetId="13343" refreshError="1"/>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refreshError="1"/>
      <sheetData sheetId="13359" refreshError="1"/>
      <sheetData sheetId="13360" refreshError="1"/>
      <sheetData sheetId="13361" refreshError="1"/>
      <sheetData sheetId="13362" refreshError="1"/>
      <sheetData sheetId="13363" refreshError="1"/>
      <sheetData sheetId="13364" refreshError="1"/>
      <sheetData sheetId="13365" refreshError="1"/>
      <sheetData sheetId="13366" refreshError="1"/>
      <sheetData sheetId="13367" refreshError="1"/>
      <sheetData sheetId="13368" refreshError="1"/>
      <sheetData sheetId="13369" refreshError="1"/>
      <sheetData sheetId="13370" refreshError="1"/>
      <sheetData sheetId="13371" refreshError="1"/>
      <sheetData sheetId="13372" refreshError="1"/>
      <sheetData sheetId="13373" refreshError="1"/>
      <sheetData sheetId="13374" refreshError="1"/>
      <sheetData sheetId="13375" refreshError="1"/>
      <sheetData sheetId="13376" refreshError="1"/>
      <sheetData sheetId="13377" refreshError="1"/>
      <sheetData sheetId="13378" refreshError="1"/>
      <sheetData sheetId="13379" refreshError="1"/>
      <sheetData sheetId="13380" refreshError="1"/>
      <sheetData sheetId="13381" refreshError="1"/>
      <sheetData sheetId="13382" refreshError="1"/>
      <sheetData sheetId="13383" refreshError="1"/>
      <sheetData sheetId="13384" refreshError="1"/>
      <sheetData sheetId="13385" refreshError="1"/>
      <sheetData sheetId="13386" refreshError="1"/>
      <sheetData sheetId="13387" refreshError="1"/>
      <sheetData sheetId="13388" refreshError="1"/>
      <sheetData sheetId="13389" refreshError="1"/>
      <sheetData sheetId="13390" refreshError="1"/>
      <sheetData sheetId="13391" refreshError="1"/>
      <sheetData sheetId="13392" refreshError="1"/>
      <sheetData sheetId="13393" refreshError="1"/>
      <sheetData sheetId="13394" refreshError="1"/>
      <sheetData sheetId="13395" refreshError="1"/>
      <sheetData sheetId="13396" refreshError="1"/>
      <sheetData sheetId="13397" refreshError="1"/>
      <sheetData sheetId="13398" refreshError="1"/>
      <sheetData sheetId="13399" refreshError="1"/>
      <sheetData sheetId="13400" refreshError="1"/>
      <sheetData sheetId="13401" refreshError="1"/>
      <sheetData sheetId="13402" refreshError="1"/>
      <sheetData sheetId="13403" refreshError="1"/>
      <sheetData sheetId="13404" refreshError="1"/>
      <sheetData sheetId="13405" refreshError="1"/>
      <sheetData sheetId="13406" refreshError="1"/>
      <sheetData sheetId="13407" refreshError="1"/>
      <sheetData sheetId="13408" refreshError="1"/>
      <sheetData sheetId="13409" refreshError="1"/>
      <sheetData sheetId="13410" refreshError="1"/>
      <sheetData sheetId="13411" refreshError="1"/>
      <sheetData sheetId="13412" refreshError="1"/>
      <sheetData sheetId="13413" refreshError="1"/>
      <sheetData sheetId="13414" refreshError="1"/>
      <sheetData sheetId="13415" refreshError="1"/>
      <sheetData sheetId="13416" refreshError="1"/>
      <sheetData sheetId="13417" refreshError="1"/>
      <sheetData sheetId="13418" refreshError="1"/>
      <sheetData sheetId="13419" refreshError="1"/>
      <sheetData sheetId="13420" refreshError="1"/>
      <sheetData sheetId="13421" refreshError="1"/>
      <sheetData sheetId="13422" refreshError="1"/>
      <sheetData sheetId="13423" refreshError="1"/>
      <sheetData sheetId="13424" refreshError="1"/>
      <sheetData sheetId="13425" refreshError="1"/>
      <sheetData sheetId="13426" refreshError="1"/>
      <sheetData sheetId="13427" refreshError="1"/>
      <sheetData sheetId="13428" refreshError="1"/>
      <sheetData sheetId="13429" refreshError="1"/>
      <sheetData sheetId="13430" refreshError="1"/>
      <sheetData sheetId="13431" refreshError="1"/>
      <sheetData sheetId="13432" refreshError="1"/>
      <sheetData sheetId="13433" refreshError="1"/>
      <sheetData sheetId="13434" refreshError="1"/>
      <sheetData sheetId="13435" refreshError="1"/>
      <sheetData sheetId="13436" refreshError="1"/>
      <sheetData sheetId="13437" refreshError="1"/>
      <sheetData sheetId="13438" refreshError="1"/>
      <sheetData sheetId="13439" refreshError="1"/>
      <sheetData sheetId="13440" refreshError="1"/>
      <sheetData sheetId="13441" refreshError="1"/>
      <sheetData sheetId="13442" refreshError="1"/>
      <sheetData sheetId="13443" refreshError="1"/>
      <sheetData sheetId="13444"/>
      <sheetData sheetId="13445"/>
      <sheetData sheetId="13446"/>
      <sheetData sheetId="13447"/>
      <sheetData sheetId="13448"/>
      <sheetData sheetId="13449"/>
      <sheetData sheetId="13450"/>
      <sheetData sheetId="13451"/>
      <sheetData sheetId="13452"/>
      <sheetData sheetId="13453" refreshError="1"/>
      <sheetData sheetId="13454" refreshError="1"/>
      <sheetData sheetId="13455"/>
      <sheetData sheetId="13456" refreshError="1"/>
      <sheetData sheetId="13457" refreshError="1"/>
      <sheetData sheetId="13458" refreshError="1"/>
      <sheetData sheetId="13459" refreshError="1"/>
      <sheetData sheetId="13460" refreshError="1"/>
      <sheetData sheetId="13461" refreshError="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sheetData sheetId="13674"/>
      <sheetData sheetId="13675"/>
      <sheetData sheetId="13676"/>
      <sheetData sheetId="13677"/>
      <sheetData sheetId="13678"/>
      <sheetData sheetId="13679"/>
      <sheetData sheetId="13680"/>
      <sheetData sheetId="13681"/>
      <sheetData sheetId="13682"/>
      <sheetData sheetId="13683"/>
      <sheetData sheetId="13684"/>
      <sheetData sheetId="13685"/>
      <sheetData sheetId="13686"/>
      <sheetData sheetId="13687"/>
      <sheetData sheetId="13688"/>
      <sheetData sheetId="13689"/>
      <sheetData sheetId="13690"/>
      <sheetData sheetId="13691"/>
      <sheetData sheetId="13692"/>
      <sheetData sheetId="13693"/>
      <sheetData sheetId="13694"/>
      <sheetData sheetId="13695"/>
      <sheetData sheetId="13696"/>
      <sheetData sheetId="13697"/>
      <sheetData sheetId="13698"/>
      <sheetData sheetId="13699"/>
      <sheetData sheetId="13700"/>
      <sheetData sheetId="13701"/>
      <sheetData sheetId="13702"/>
      <sheetData sheetId="13703"/>
      <sheetData sheetId="13704"/>
      <sheetData sheetId="13705"/>
      <sheetData sheetId="13706"/>
      <sheetData sheetId="13707"/>
      <sheetData sheetId="13708"/>
      <sheetData sheetId="13709"/>
      <sheetData sheetId="13710"/>
      <sheetData sheetId="13711"/>
      <sheetData sheetId="13712"/>
      <sheetData sheetId="13713"/>
      <sheetData sheetId="13714"/>
      <sheetData sheetId="13715"/>
      <sheetData sheetId="13716"/>
      <sheetData sheetId="13717"/>
      <sheetData sheetId="13718"/>
      <sheetData sheetId="13719"/>
      <sheetData sheetId="13720"/>
      <sheetData sheetId="13721"/>
      <sheetData sheetId="13722"/>
      <sheetData sheetId="13723"/>
      <sheetData sheetId="13724">
        <row r="1">
          <cell r="A1" t="str">
            <v>ITEM</v>
          </cell>
        </row>
      </sheetData>
      <sheetData sheetId="13725">
        <row r="1">
          <cell r="A1" t="str">
            <v>EQUIPO</v>
          </cell>
        </row>
      </sheetData>
      <sheetData sheetId="13726">
        <row r="1">
          <cell r="A1" t="str">
            <v>ADMINISTRACION</v>
          </cell>
        </row>
      </sheetData>
      <sheetData sheetId="13727"/>
      <sheetData sheetId="13728"/>
      <sheetData sheetId="13729"/>
      <sheetData sheetId="13730">
        <row r="19">
          <cell r="A19" t="str">
            <v>AGREGADO FINO (ARENA)</v>
          </cell>
        </row>
      </sheetData>
      <sheetData sheetId="13731"/>
      <sheetData sheetId="13732"/>
      <sheetData sheetId="13733"/>
      <sheetData sheetId="13734"/>
      <sheetData sheetId="13735"/>
      <sheetData sheetId="13736"/>
      <sheetData sheetId="13737" refreshError="1"/>
      <sheetData sheetId="13738"/>
      <sheetData sheetId="13739" refreshError="1"/>
      <sheetData sheetId="13740" refreshError="1"/>
      <sheetData sheetId="13741" refreshError="1"/>
      <sheetData sheetId="13742">
        <row r="41">
          <cell r="H41">
            <v>108130</v>
          </cell>
        </row>
      </sheetData>
      <sheetData sheetId="13743" refreshError="1"/>
      <sheetData sheetId="13744">
        <row r="39">
          <cell r="H39">
            <v>61373</v>
          </cell>
        </row>
      </sheetData>
      <sheetData sheetId="13745">
        <row r="39">
          <cell r="H39">
            <v>345846</v>
          </cell>
        </row>
      </sheetData>
      <sheetData sheetId="13746">
        <row r="44">
          <cell r="H44">
            <v>71546</v>
          </cell>
        </row>
      </sheetData>
      <sheetData sheetId="13747">
        <row r="43">
          <cell r="H43">
            <v>373562</v>
          </cell>
        </row>
      </sheetData>
      <sheetData sheetId="13748" refreshError="1"/>
      <sheetData sheetId="13749" refreshError="1"/>
      <sheetData sheetId="13750">
        <row r="41">
          <cell r="H41">
            <v>4080</v>
          </cell>
        </row>
      </sheetData>
      <sheetData sheetId="13751" refreshError="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ow r="3">
          <cell r="B3">
            <v>1</v>
          </cell>
        </row>
      </sheetData>
      <sheetData sheetId="13760"/>
      <sheetData sheetId="13761">
        <row r="437">
          <cell r="A437" t="str">
            <v>GEOCOMPUESTOS</v>
          </cell>
        </row>
      </sheetData>
      <sheetData sheetId="13762">
        <row r="30">
          <cell r="A30" t="str">
            <v>PRELIMINARES DE OBRA</v>
          </cell>
        </row>
      </sheetData>
      <sheetData sheetId="13763"/>
      <sheetData sheetId="13764"/>
      <sheetData sheetId="13765"/>
      <sheetData sheetId="13766"/>
      <sheetData sheetId="13767"/>
      <sheetData sheetId="13768"/>
      <sheetData sheetId="13769"/>
      <sheetData sheetId="13770">
        <row r="34">
          <cell r="E34" t="str">
            <v>M3</v>
          </cell>
        </row>
      </sheetData>
      <sheetData sheetId="13771"/>
      <sheetData sheetId="13772"/>
      <sheetData sheetId="13773"/>
      <sheetData sheetId="13774"/>
      <sheetData sheetId="13775"/>
      <sheetData sheetId="13776"/>
      <sheetData sheetId="13777"/>
      <sheetData sheetId="13778"/>
      <sheetData sheetId="13779"/>
      <sheetData sheetId="13780"/>
      <sheetData sheetId="13781"/>
      <sheetData sheetId="13782"/>
      <sheetData sheetId="13783"/>
      <sheetData sheetId="13784"/>
      <sheetData sheetId="13785"/>
      <sheetData sheetId="13786"/>
      <sheetData sheetId="13787"/>
      <sheetData sheetId="13788"/>
      <sheetData sheetId="13789"/>
      <sheetData sheetId="13790"/>
      <sheetData sheetId="13791"/>
      <sheetData sheetId="13792"/>
      <sheetData sheetId="13793"/>
      <sheetData sheetId="13794"/>
      <sheetData sheetId="13795"/>
      <sheetData sheetId="13796"/>
      <sheetData sheetId="13797"/>
      <sheetData sheetId="13798"/>
      <sheetData sheetId="13799"/>
      <sheetData sheetId="13800"/>
      <sheetData sheetId="13801"/>
      <sheetData sheetId="13802"/>
      <sheetData sheetId="13803"/>
      <sheetData sheetId="13804"/>
      <sheetData sheetId="13805"/>
      <sheetData sheetId="13806"/>
      <sheetData sheetId="13807"/>
      <sheetData sheetId="13808"/>
      <sheetData sheetId="13809"/>
      <sheetData sheetId="13810"/>
      <sheetData sheetId="13811"/>
      <sheetData sheetId="13812"/>
      <sheetData sheetId="13813"/>
      <sheetData sheetId="13814"/>
      <sheetData sheetId="13815"/>
      <sheetData sheetId="13816"/>
      <sheetData sheetId="13817"/>
      <sheetData sheetId="13818"/>
      <sheetData sheetId="13819"/>
      <sheetData sheetId="13820"/>
      <sheetData sheetId="13821"/>
      <sheetData sheetId="13822"/>
      <sheetData sheetId="13823"/>
      <sheetData sheetId="13824"/>
      <sheetData sheetId="13825"/>
      <sheetData sheetId="13826"/>
      <sheetData sheetId="13827"/>
      <sheetData sheetId="13828"/>
      <sheetData sheetId="13829"/>
      <sheetData sheetId="13830"/>
      <sheetData sheetId="13831"/>
      <sheetData sheetId="13832"/>
      <sheetData sheetId="13833"/>
      <sheetData sheetId="13834"/>
      <sheetData sheetId="13835"/>
      <sheetData sheetId="13836"/>
      <sheetData sheetId="13837"/>
      <sheetData sheetId="13838"/>
      <sheetData sheetId="13839"/>
      <sheetData sheetId="13840"/>
      <sheetData sheetId="13841"/>
      <sheetData sheetId="13842"/>
      <sheetData sheetId="13843"/>
      <sheetData sheetId="13844"/>
      <sheetData sheetId="13845"/>
      <sheetData sheetId="13846"/>
      <sheetData sheetId="13847"/>
      <sheetData sheetId="13848"/>
      <sheetData sheetId="13849"/>
      <sheetData sheetId="13850"/>
      <sheetData sheetId="13851"/>
      <sheetData sheetId="13852"/>
      <sheetData sheetId="13853"/>
      <sheetData sheetId="13854"/>
      <sheetData sheetId="13855"/>
      <sheetData sheetId="13856"/>
      <sheetData sheetId="13857"/>
      <sheetData sheetId="13858"/>
      <sheetData sheetId="13859"/>
      <sheetData sheetId="13860"/>
      <sheetData sheetId="13861"/>
      <sheetData sheetId="13862"/>
      <sheetData sheetId="13863"/>
      <sheetData sheetId="13864"/>
      <sheetData sheetId="13865"/>
      <sheetData sheetId="13866"/>
      <sheetData sheetId="13867"/>
      <sheetData sheetId="13868"/>
      <sheetData sheetId="13869"/>
      <sheetData sheetId="13870"/>
      <sheetData sheetId="13871"/>
      <sheetData sheetId="13872"/>
      <sheetData sheetId="13873"/>
      <sheetData sheetId="13874"/>
      <sheetData sheetId="13875"/>
      <sheetData sheetId="13876"/>
      <sheetData sheetId="13877"/>
      <sheetData sheetId="13878"/>
      <sheetData sheetId="13879"/>
      <sheetData sheetId="13880"/>
      <sheetData sheetId="13881"/>
      <sheetData sheetId="13882"/>
      <sheetData sheetId="13883"/>
      <sheetData sheetId="13884"/>
      <sheetData sheetId="13885"/>
      <sheetData sheetId="13886"/>
      <sheetData sheetId="13887"/>
      <sheetData sheetId="13888"/>
      <sheetData sheetId="13889"/>
      <sheetData sheetId="13890"/>
      <sheetData sheetId="13891"/>
      <sheetData sheetId="13892"/>
      <sheetData sheetId="13893"/>
      <sheetData sheetId="13894"/>
      <sheetData sheetId="13895"/>
      <sheetData sheetId="13896"/>
      <sheetData sheetId="13897"/>
      <sheetData sheetId="13898"/>
      <sheetData sheetId="13899"/>
      <sheetData sheetId="13900"/>
      <sheetData sheetId="13901"/>
      <sheetData sheetId="13902"/>
      <sheetData sheetId="13903"/>
      <sheetData sheetId="13904"/>
      <sheetData sheetId="13905"/>
      <sheetData sheetId="13906"/>
      <sheetData sheetId="13907"/>
      <sheetData sheetId="13908"/>
      <sheetData sheetId="13909"/>
      <sheetData sheetId="13910"/>
      <sheetData sheetId="13911"/>
      <sheetData sheetId="13912"/>
      <sheetData sheetId="13913"/>
      <sheetData sheetId="13914"/>
      <sheetData sheetId="13915"/>
      <sheetData sheetId="13916"/>
      <sheetData sheetId="13917"/>
      <sheetData sheetId="13918"/>
      <sheetData sheetId="13919"/>
      <sheetData sheetId="13920"/>
      <sheetData sheetId="13921"/>
      <sheetData sheetId="13922"/>
      <sheetData sheetId="13923"/>
      <sheetData sheetId="13924"/>
      <sheetData sheetId="13925"/>
      <sheetData sheetId="13926"/>
      <sheetData sheetId="13927"/>
      <sheetData sheetId="13928"/>
      <sheetData sheetId="13929"/>
      <sheetData sheetId="13930"/>
      <sheetData sheetId="13931"/>
      <sheetData sheetId="13932"/>
      <sheetData sheetId="13933"/>
      <sheetData sheetId="13934"/>
      <sheetData sheetId="13935"/>
      <sheetData sheetId="13936"/>
      <sheetData sheetId="13937"/>
      <sheetData sheetId="13938"/>
      <sheetData sheetId="13939"/>
      <sheetData sheetId="13940"/>
      <sheetData sheetId="13941"/>
      <sheetData sheetId="13942"/>
      <sheetData sheetId="13943"/>
      <sheetData sheetId="13944"/>
      <sheetData sheetId="13945"/>
      <sheetData sheetId="13946"/>
      <sheetData sheetId="13947"/>
      <sheetData sheetId="13948"/>
      <sheetData sheetId="13949"/>
      <sheetData sheetId="13950"/>
      <sheetData sheetId="13951"/>
      <sheetData sheetId="13952"/>
      <sheetData sheetId="13953"/>
      <sheetData sheetId="13954"/>
      <sheetData sheetId="13955"/>
      <sheetData sheetId="13956"/>
      <sheetData sheetId="13957"/>
      <sheetData sheetId="13958"/>
      <sheetData sheetId="13959"/>
      <sheetData sheetId="13960"/>
      <sheetData sheetId="13961"/>
      <sheetData sheetId="13962"/>
      <sheetData sheetId="13963"/>
      <sheetData sheetId="13964"/>
      <sheetData sheetId="13965"/>
      <sheetData sheetId="13966"/>
      <sheetData sheetId="13967"/>
      <sheetData sheetId="13968"/>
      <sheetData sheetId="13969" refreshError="1"/>
      <sheetData sheetId="13970" refreshError="1"/>
      <sheetData sheetId="13971"/>
      <sheetData sheetId="13972"/>
      <sheetData sheetId="13973"/>
      <sheetData sheetId="13974"/>
      <sheetData sheetId="13975"/>
      <sheetData sheetId="13976"/>
      <sheetData sheetId="13977"/>
      <sheetData sheetId="13978"/>
      <sheetData sheetId="13979"/>
      <sheetData sheetId="13980"/>
      <sheetData sheetId="13981"/>
      <sheetData sheetId="13982" refreshError="1"/>
      <sheetData sheetId="13983"/>
      <sheetData sheetId="13984"/>
      <sheetData sheetId="13985"/>
      <sheetData sheetId="13986" refreshError="1"/>
      <sheetData sheetId="13987" refreshError="1"/>
      <sheetData sheetId="13988" refreshError="1"/>
      <sheetData sheetId="13989" refreshError="1"/>
      <sheetData sheetId="13990" refreshError="1"/>
      <sheetData sheetId="13991" refreshError="1"/>
      <sheetData sheetId="13992" refreshError="1"/>
      <sheetData sheetId="13993" refreshError="1"/>
      <sheetData sheetId="13994" refreshError="1"/>
      <sheetData sheetId="13995" refreshError="1"/>
      <sheetData sheetId="13996" refreshError="1"/>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sheetData sheetId="14061"/>
      <sheetData sheetId="14062"/>
      <sheetData sheetId="14063"/>
      <sheetData sheetId="14064"/>
      <sheetData sheetId="14065"/>
      <sheetData sheetId="14066"/>
      <sheetData sheetId="14067"/>
      <sheetData sheetId="14068"/>
      <sheetData sheetId="14069"/>
      <sheetData sheetId="14070"/>
      <sheetData sheetId="14071"/>
      <sheetData sheetId="14072"/>
      <sheetData sheetId="14073"/>
      <sheetData sheetId="14074"/>
      <sheetData sheetId="14075"/>
      <sheetData sheetId="14076"/>
      <sheetData sheetId="14077"/>
      <sheetData sheetId="14078"/>
      <sheetData sheetId="14079"/>
      <sheetData sheetId="14080"/>
      <sheetData sheetId="14081"/>
      <sheetData sheetId="14082"/>
      <sheetData sheetId="14083"/>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sheetData sheetId="14095" refreshError="1"/>
      <sheetData sheetId="14096" refreshError="1"/>
      <sheetData sheetId="14097" refreshError="1"/>
      <sheetData sheetId="14098" refreshError="1"/>
      <sheetData sheetId="14099" refreshError="1"/>
      <sheetData sheetId="14100" refreshError="1"/>
      <sheetData sheetId="14101"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Escritorio\amv 2011\a  aaInfo"/>
      <sheetName val="\\Giovanni\administracion vial\"/>
      <sheetName val="\MONTO AGOTABLE 2010\a  aaInfor"/>
      <sheetName val="[aCCIDENTES DE 1995 - 1996.xls]"/>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Users\avargase\AppData\Local\M"/>
      <sheetName val="\Mini HP Enero 2015\Proyectos i"/>
      <sheetName val="\C\Users\avargase\AppData\Local"/>
      <sheetName val="\Volumes\USB PIOLIN\Escritorio\"/>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USUARIO\Downloads\a  aaI"/>
      <sheetName val="\Users\HP\AppData\Local\Microso"/>
      <sheetName val="SEGUIM Y REPROG MES 1 (2)"/>
      <sheetName val="CANT OBRA"/>
      <sheetName val="\Users\ANDRES FELIPE MUÑOZ\Down"/>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EQUIPOS"/>
      <sheetName val="MANO DE OBRA"/>
      <sheetName val="TRANSPORTE"/>
      <sheetName val="_aCCIDENTES_DE_1995___1996_xl_6"/>
      <sheetName val="//ccefici"/>
      <sheetName val="//d.docs.live.net/a  aaInformac"/>
      <sheetName val="_aCCIDENTES_DE_1995___1996_xl_3"/>
      <sheetName val="_aCCIDENTES_DE_1995___1996_xl_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_aCCIDENTES_DE_1995___1996_xl_5"/>
      <sheetName val="_aCCIDENTES_DE_1995___1996_xl_4"/>
      <sheetName val="Hoja1 (2)"/>
      <sheetName val="Hoja1 (3)"/>
      <sheetName val="precios-básicos2002"/>
      <sheetName val="APUs"/>
      <sheetName val="#REF"/>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_aCCIDENTES_DE_1995___1996_xl_9"/>
      <sheetName val="aCCIDENTES_DE_1995_-_199637"/>
      <sheetName val="aCCIDENTES_DE_1995_-_1996_xls14"/>
      <sheetName val="SUB_APU3"/>
      <sheetName val="ACTA_DE_MODIFICACION__(2)3"/>
      <sheetName val="\a__aaInformación_GRUPO_4\A_MI3"/>
      <sheetName val="Datos_Básicos3"/>
      <sheetName val="ESTADO VÍA-CRIT.TECNICO"/>
      <sheetName val="_aCCIDENTES_DE_1995___1996_xl_7"/>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LISTADO "/>
      <sheetName val="M.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8_Aparato"/>
      <sheetName val="2_3_Cimentación_Est.Met"/>
      <sheetName val="9_Cubierta"/>
      <sheetName val="12_Elect_GA"/>
      <sheetName val="6_Hidro (2)"/>
      <sheetName val="6_Hidro"/>
      <sheetName val="4_Mampost"/>
      <sheetName val="11_Pintura_13"/>
      <sheetName val="5_Pisos"/>
      <sheetName val="7_Enchapes"/>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HISTORICOS FUEL OIL EXP"/>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GENERALIDADES"/>
      <sheetName val="analisis costo horario"/>
      <sheetName val="Lista Base"/>
      <sheetName val="PLAN DE INVERSION ANTICIPO"/>
      <sheetName val="inv mensual"/>
      <sheetName val="borrador flujo inv"/>
      <sheetName val="social-ambiental"/>
      <sheetName val="AU"/>
      <sheetName val="DUB-823"/>
      <sheetName val="GPI 526"/>
      <sheetName val="SKJ452"/>
      <sheetName val="ITA878"/>
      <sheetName val="AEA-944"/>
      <sheetName val="XXJ617"/>
      <sheetName val="SNG_855"/>
      <sheetName val="VEA 374"/>
      <sheetName val="HFB024"/>
      <sheetName val="PAJ825"/>
      <sheetName val="PALET DEL 21 FEB AL 5 MARZ"/>
      <sheetName val="COSTOS"/>
      <sheetName val="AC2-AG96"/>
      <sheetName val="EVA"/>
      <sheetName val="AIU"/>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_aCCIDENTES_DE_1995___1996_xl_8"/>
      <sheetName val="_aCCIDENTES_DE_1995___1996_x_11"/>
      <sheetName val="_aCCIDENTES_DE_1995___1996_x_10"/>
      <sheetName val="_aCCIDENTES_DE_1995___1996_x_12"/>
      <sheetName val="_aCCIDENTES_DE_1995___1996_x_13"/>
      <sheetName val="_aCCIDENTES_DE_1995___1996_x_14"/>
      <sheetName val="_aCCIDENTES_DE_1995___1996_x_18"/>
      <sheetName val="_aCCIDENTES_DE_1995___1996_x_15"/>
      <sheetName val="_aCCIDENTES_DE_1995___1996_x_16"/>
      <sheetName val="_aCCIDENTES_DE_1995___1996_x_17"/>
      <sheetName val="_aCCIDENTES_DE_1995___1996_x_19"/>
      <sheetName val="_aCCIDENTES_DE_1995___1996_x_26"/>
      <sheetName val="_aCCIDENTES_DE_1995___1996_x_20"/>
      <sheetName val="_aCCIDENTES_DE_1995___1996_x_21"/>
      <sheetName val="_aCCIDENTES_DE_1995___1996_x_22"/>
      <sheetName val="_aCCIDENTES_DE_1995___1996_x_23"/>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Formulario_N°_4"/>
      <sheetName val="Base_Muestras"/>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 ACTA FINAL + MODIFICATORIA "/>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INTERVENCION"/>
      <sheetName val="\C\A\a  aaInformación GRUPO 4\A"/>
      <sheetName val="\E\Documents and Settings\Pe"/>
      <sheetName val="\C\E\Documents and Setting"/>
      <sheetName val="\G\a  aaInformación GRUPO 4\A M"/>
      <sheetName val="\C\G\a  aaInformación GRUPO 4\A"/>
      <sheetName val="\C\K\a  aaInformación GRUPO 4\A"/>
      <sheetName val="\E\a  aaInformación GRUPO 4\A M"/>
      <sheetName val="\C\E\a  aaInformación GRUPO 4\A"/>
      <sheetName val="\\Gabrielaapabone\d copias\a  a"/>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MAT"/>
      <sheetName val="HER"/>
      <sheetName val="PER"/>
      <sheetName val="TRANS"/>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Nuevos APU Córdoba\a  aaInform"/>
      <sheetName val="\E\Nuevos APU Córdoba\a  aaInfo"/>
      <sheetName val="\Users\JoseGabriel\Documents\Mi"/>
      <sheetName val="[aCCIDENTES_DE_1995_-_1996_xls]"/>
      <sheetName val="Lista_obra"/>
      <sheetName val="\Documents_and_Settings\Pedro_"/>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jviteri"/>
      <sheetName val="\Mini_HP_Enero_2015\Proyectos_i"/>
      <sheetName val="\Volumes\USB_PIOLIN\Escritorio\"/>
      <sheetName val="\\Sistemas_serv1\xx\Documents_a"/>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oja1_(2)"/>
      <sheetName val="Hoja1_(3)"/>
      <sheetName val="Tabla CONPES 3714"/>
      <sheetName val="PU (2)"/>
      <sheetName val="BASE"/>
      <sheetName val="Main"/>
      <sheetName val="CorpTax"/>
      <sheetName val="PAGOS"/>
      <sheetName val="articulos"/>
      <sheetName val="ESTADO RED"/>
      <sheetName val="CARRETERAS"/>
      <sheetName val="GENERALIDADES "/>
      <sheetName val="ANALISIS RESUMIDOS"/>
      <sheetName val="aCCIDENTES%2520DE%25201995%2520"/>
      <sheetName val="REQUISITOS INF INTERVENTORÍA"/>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Users\rosalym\Desktop\BALANCE "/>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SEGUIM_Y_REPROG_MES_1_(2)2"/>
      <sheetName val="Base_Muestras4"/>
      <sheetName val="Formulario_N°_44"/>
      <sheetName val="[aCCIDENTES_DE_1995_-_1996_xls4"/>
      <sheetName val="\\Escritorio\amv_2011\a__aaInf4"/>
      <sheetName val="\\Giovanni\administracion_vial4"/>
      <sheetName val="\MONTO_AGOTABLE_2010\a__aaInfo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Users\USUARIO\Downloads\a__aa4"/>
      <sheetName val="Hoja1_(2)4"/>
      <sheetName val="Hoja1_(3)4"/>
      <sheetName val="_a__aaInformación_GRUPO_4_A_MI4"/>
      <sheetName val="SEGUIM_Y_REPROG_MES_1_(2)4"/>
      <sheetName val="Base_Muestras3"/>
      <sheetName val="Formulario_N°_43"/>
      <sheetName val="[aCCIDENTES_DE_1995_-_1996_xls3"/>
      <sheetName val="\\Escritorio\amv_2011\a__aaInf3"/>
      <sheetName val="\\Giovanni\administracion_vial3"/>
      <sheetName val="\MONTO_AGOTABLE_2010\a__aaInfo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Users\USUARIO\Downloads\a__aa3"/>
      <sheetName val="Hoja1_(2)3"/>
      <sheetName val="Hoja1_(3)3"/>
      <sheetName val="_a__aaInformación_GRUPO_4_A_MI3"/>
      <sheetName val="SEGUIM_Y_REPROG_MES_1_(2)3"/>
      <sheetName val="Base_Muestras5"/>
      <sheetName val="Formulario_N°_45"/>
      <sheetName val="[aCCIDENTES_DE_1995_-_1996_xls5"/>
      <sheetName val="\\Escritorio\amv_2011\a__aaInf5"/>
      <sheetName val="\\Giovanni\administracion_vial5"/>
      <sheetName val="\MONTO_AGOTABLE_2010\a__aaInfo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2007 Database"/>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 val="PROPUESTA ECONOMICA Proponente"/>
      <sheetName val="1.1"/>
      <sheetName val="1.2"/>
      <sheetName val="1.3"/>
      <sheetName val="1.4"/>
      <sheetName val="1.5"/>
      <sheetName val="1.6"/>
      <sheetName val="1.7"/>
      <sheetName val="1.8"/>
      <sheetName val="1.9"/>
      <sheetName val="1.10"/>
      <sheetName val="1.11"/>
      <sheetName val="1.12"/>
      <sheetName val="1.13"/>
      <sheetName val="1,14"/>
      <sheetName val="1.15"/>
      <sheetName val="2.1"/>
      <sheetName val="2.2"/>
      <sheetName val="2.3"/>
      <sheetName val="2.4"/>
      <sheetName val="3.1"/>
      <sheetName val="3.2"/>
      <sheetName val="4.1"/>
      <sheetName val="4.2"/>
      <sheetName val="4.3"/>
      <sheetName val="4.4"/>
      <sheetName val="4.5"/>
      <sheetName val="4.6"/>
      <sheetName val="4.7"/>
      <sheetName val="4.8"/>
      <sheetName val="4.9"/>
      <sheetName val="4.10"/>
      <sheetName val="5.1"/>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6.20"/>
      <sheetName val="6.21"/>
      <sheetName val="6.22"/>
      <sheetName val="6.23"/>
      <sheetName val="6.24"/>
      <sheetName val="6.25"/>
      <sheetName val="6.26"/>
      <sheetName val="6.27"/>
      <sheetName val="6.28"/>
      <sheetName val="6.29"/>
      <sheetName val="6.30"/>
      <sheetName val="6.31"/>
      <sheetName val="6.32"/>
      <sheetName val="6.33"/>
      <sheetName val="6.34"/>
      <sheetName val="6.35"/>
      <sheetName val="6.36"/>
      <sheetName val="6,37"/>
      <sheetName val="6.38"/>
      <sheetName val="6.39"/>
      <sheetName val="6.40"/>
      <sheetName val="6.41"/>
      <sheetName val="8.1"/>
      <sheetName val="8.2"/>
      <sheetName val="8.3"/>
      <sheetName val="8.4"/>
      <sheetName val="8.5"/>
      <sheetName val="8.6"/>
      <sheetName val="8.7"/>
      <sheetName val="8.8"/>
      <sheetName val="8.9"/>
      <sheetName val="8.10"/>
      <sheetName val="8.11"/>
      <sheetName val="8.12"/>
      <sheetName val="8.13"/>
      <sheetName val="8.14"/>
      <sheetName val="8.15"/>
      <sheetName val="8.16"/>
      <sheetName val="8.17"/>
      <sheetName val="8.18"/>
      <sheetName val="8.19"/>
      <sheetName val="9.1"/>
      <sheetName val="9.2"/>
      <sheetName val="9.3"/>
      <sheetName val="9.4"/>
      <sheetName val="9.5"/>
      <sheetName val="9.6"/>
      <sheetName val="9.7"/>
      <sheetName val="9.8"/>
      <sheetName val="9.9"/>
      <sheetName val="9.10"/>
      <sheetName val="9.11"/>
      <sheetName val="9.12"/>
      <sheetName val="9.13"/>
      <sheetName val="9.14"/>
      <sheetName val="9.15"/>
      <sheetName val="9.16"/>
      <sheetName val="9.17"/>
      <sheetName val="9.18"/>
      <sheetName val="10.1"/>
      <sheetName val="10.2"/>
      <sheetName val="10.3"/>
      <sheetName val="10.4"/>
      <sheetName val="11.1"/>
      <sheetName val="11.2"/>
      <sheetName val="11.3"/>
      <sheetName val="11.4"/>
      <sheetName val="12.1"/>
      <sheetName val="12.2"/>
      <sheetName val="13.1"/>
      <sheetName val="13.2"/>
      <sheetName val="13.3"/>
      <sheetName val="13.4"/>
      <sheetName val="13.5"/>
      <sheetName val="13.6"/>
      <sheetName val="13.7"/>
      <sheetName val="14.1"/>
      <sheetName val="14.2"/>
      <sheetName val="14.3"/>
      <sheetName val="14.4"/>
      <sheetName val="14.5"/>
      <sheetName val="14.6"/>
      <sheetName val="14.7"/>
      <sheetName val="14.8"/>
      <sheetName val="14.9"/>
      <sheetName val="14.10"/>
      <sheetName val="14.11"/>
      <sheetName val="14.12"/>
      <sheetName val="14.13"/>
      <sheetName val="14.14"/>
      <sheetName val="15.1"/>
      <sheetName val="16.1"/>
      <sheetName val="16.2"/>
      <sheetName val="16.3"/>
      <sheetName val="16.4"/>
      <sheetName val="#REF!"/>
      <sheetName val="Program"/>
      <sheetName val="BASES"/>
      <sheetName val="_aCCIDENTES_DE_1995___1996__105"/>
      <sheetName val="_aCCIDENTES_DE_1995___1996__104"/>
      <sheetName val="_aCCIDENTES_DE_1995___1996__102"/>
      <sheetName val="_aCCIDENTES_DE_1995___1996__101"/>
      <sheetName val="_aCCIDENTES_DE_1995___1996__103"/>
      <sheetName val="_aCCIDENTES_DE_1995___1996__106"/>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sheetData sheetId="57"/>
      <sheetData sheetId="58"/>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sheetData sheetId="261"/>
      <sheetData sheetId="262"/>
      <sheetData sheetId="263"/>
      <sheetData sheetId="264"/>
      <sheetData sheetId="265"/>
      <sheetData sheetId="266"/>
      <sheetData sheetId="267"/>
      <sheetData sheetId="268"/>
      <sheetData sheetId="269" refreshError="1"/>
      <sheetData sheetId="270" refreshError="1"/>
      <sheetData sheetId="271"/>
      <sheetData sheetId="272" refreshError="1"/>
      <sheetData sheetId="273"/>
      <sheetData sheetId="274" refreshError="1"/>
      <sheetData sheetId="275" refreshError="1"/>
      <sheetData sheetId="276" refreshError="1"/>
      <sheetData sheetId="277" refreshError="1"/>
      <sheetData sheetId="278" refreshError="1"/>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refreshError="1"/>
      <sheetData sheetId="311" refreshError="1"/>
      <sheetData sheetId="312"/>
      <sheetData sheetId="313" refreshError="1"/>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refreshError="1"/>
      <sheetData sheetId="366" refreshError="1"/>
      <sheetData sheetId="367"/>
      <sheetData sheetId="368"/>
      <sheetData sheetId="369" refreshError="1"/>
      <sheetData sheetId="370" refreshError="1"/>
      <sheetData sheetId="371" refreshError="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sheetData sheetId="474"/>
      <sheetData sheetId="475"/>
      <sheetData sheetId="476"/>
      <sheetData sheetId="477"/>
      <sheetData sheetId="478" refreshError="1"/>
      <sheetData sheetId="479"/>
      <sheetData sheetId="480"/>
      <sheetData sheetId="481"/>
      <sheetData sheetId="482"/>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refreshError="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sheetData sheetId="827"/>
      <sheetData sheetId="828"/>
      <sheetData sheetId="829"/>
      <sheetData sheetId="830"/>
      <sheetData sheetId="831"/>
      <sheetData sheetId="832"/>
      <sheetData sheetId="833"/>
      <sheetData sheetId="834"/>
      <sheetData sheetId="835"/>
      <sheetData sheetId="836"/>
      <sheetData sheetId="837" refreshError="1"/>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sheetData sheetId="1206"/>
      <sheetData sheetId="1207"/>
      <sheetData sheetId="1208"/>
      <sheetData sheetId="1209"/>
      <sheetData sheetId="1210"/>
      <sheetData sheetId="1211"/>
      <sheetData sheetId="1212"/>
      <sheetData sheetId="1213" refreshError="1"/>
      <sheetData sheetId="1214" refreshError="1"/>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refreshError="1"/>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 val="Hoja2"/>
      <sheetName val="INDICADORES"/>
      <sheetName val="STRSUMM0"/>
      <sheetName val="OPCIONES DE SIMULACION"/>
      <sheetName val="COSTOS DE TRANSPORTE"/>
      <sheetName val="BOUNDS &amp; ROWS"/>
      <sheetName val="COMPRA MATERIA PRIMA"/>
      <sheetName val="General"/>
      <sheetName val="O.P."/>
      <sheetName val="DATOS"/>
      <sheetName val="46W9"/>
      <sheetName val="Present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 val="Sheet1"/>
      <sheetName val="210.2.2"/>
      <sheetName val="LIQ.TRANSPORTE%20DE%20MATERIALE"/>
      <sheetName val="TARIFAS"/>
      <sheetName val="OCTUBRE"/>
      <sheetName val="PrecRec"/>
      <sheetName val="PESOS"/>
      <sheetName val="CUADRO_CONTROL5"/>
      <sheetName val="GPI_5265"/>
      <sheetName val="AEA-_2645"/>
      <sheetName val="SKG_-4195"/>
      <sheetName val="VEA_3635"/>
      <sheetName val="VEA_3745"/>
      <sheetName val="PALET_DEL_21_FEB_AL_5_MARZ5"/>
      <sheetName val="APU_(22)"/>
      <sheetName val="O_Civil_A__Base_Zona_A2S4"/>
      <sheetName val="DATA_I"/>
      <sheetName val="SEÑAL_1"/>
      <sheetName val="Pavement_Data"/>
      <sheetName val="CUADRO_CONTROL6"/>
      <sheetName val="GPI_5266"/>
      <sheetName val="AEA-_2646"/>
      <sheetName val="SKG_-4196"/>
      <sheetName val="VEA_3636"/>
      <sheetName val="VEA_3746"/>
      <sheetName val="PALET_DEL_21_FEB_AL_5_MARZ6"/>
      <sheetName val="APU_(22)1"/>
      <sheetName val="O_Civil_A__Base_Zona_A2S41"/>
      <sheetName val="DATA_I1"/>
      <sheetName val="SEÑAL_11"/>
      <sheetName val="Pavement_Data1"/>
      <sheetName val="EST2"/>
      <sheetName val="Hoja2"/>
      <sheetName val="Sanitario"/>
      <sheetName val="COMPARACION_MARZO_2011"/>
      <sheetName val="perfil"/>
      <sheetName val="ESTADO_FINANCIERO"/>
      <sheetName val="BASE_DATOS"/>
      <sheetName val="210_2_2"/>
      <sheetName val="PORTADA"/>
      <sheetName val="C_C_"/>
      <sheetName val="59y22%"/>
      <sheetName val="ENTRADAS"/>
      <sheetName val="BALANCE"/>
      <sheetName val="EQ"/>
      <sheetName val="CONTROL S24"/>
      <sheetName val="data"/>
      <sheetName val="Puntos"/>
      <sheetName val="ALTERNATIVA 1"/>
      <sheetName val="Valores Desplegables"/>
      <sheetName val="MI"/>
      <sheetName val="presup"/>
      <sheetName val="cantidades pH3"/>
      <sheetName val="resumen monal"/>
      <sheetName val="L. de Constru"/>
      <sheetName val="BUSCADOR"/>
      <sheetName val="MAMPO 1"/>
      <sheetName val="Tabla"/>
      <sheetName val="COSTOS DE TRANSPORTE"/>
      <sheetName val="BOUNDS &amp; ROWS"/>
      <sheetName val="COMPRA MATERIA PRIMA"/>
      <sheetName val="Datos_CO"/>
      <sheetName val="EQUI"/>
      <sheetName val="MH"/>
      <sheetName val="estado red"/>
      <sheetName val="INST"/>
      <sheetName val="Clúster 8"/>
      <sheetName val="Clúster 14"/>
      <sheetName val="1.01 "/>
      <sheetName val="1.04 fiinal"/>
      <sheetName val="1.06"/>
      <sheetName val="NP-56-1 "/>
      <sheetName val="NP-58-1"/>
      <sheetName val="2.01"/>
      <sheetName val="2.01SGR"/>
      <sheetName val="2.02"/>
      <sheetName val="2.04"/>
      <sheetName val="2.04SGR"/>
      <sheetName val="NP-53-2"/>
      <sheetName val="NP-55-2"/>
      <sheetName val="NP-55 SGR"/>
      <sheetName val="NP-56-2 VIA"/>
      <sheetName val="NP-56-2 SGR"/>
      <sheetName val="NP-58-2"/>
      <sheetName val="NP-10-2 RELLENO"/>
      <sheetName val="NP-70-2 FILTRO"/>
      <sheetName val="NP-81-2 SOLADO"/>
      <sheetName val="3.01 "/>
      <sheetName val="3.02"/>
      <sheetName val="3.03 PORTERIA "/>
      <sheetName val="3.04 (2)"/>
      <sheetName val="3.05-CORR"/>
      <sheetName val="3.06 (2)"/>
      <sheetName val="3.07 (2)"/>
      <sheetName val="3.09-CORR"/>
      <sheetName val="NP-23-3 (2)"/>
      <sheetName val="NP-24-3 (2)"/>
      <sheetName val="NP-26-3 (2)"/>
      <sheetName val="NP-27-3 (2)"/>
      <sheetName val="NP-59-3 (2)"/>
      <sheetName val="NP-60 (2)"/>
      <sheetName val="NP-61 (2)"/>
      <sheetName val="4.01aun no "/>
      <sheetName val="4.02aun no"/>
      <sheetName val="NP-07-4"/>
      <sheetName val="NP-53-4"/>
      <sheetName val="NP-53-4."/>
      <sheetName val="NP70-5 (2)"/>
      <sheetName val="NP70-5"/>
      <sheetName val="NP63-5"/>
      <sheetName val="NP62-5-corregida"/>
      <sheetName val="7422CW00"/>
      <sheetName val="articulos"/>
      <sheetName val="GPI_5267"/>
      <sheetName val="VEA_3747"/>
      <sheetName val="ESTADO_FINANCIERO1"/>
      <sheetName val="BASE_DATOS1"/>
      <sheetName val="210_2_21"/>
      <sheetName val="BASE DATOS NOMINA EL-EK"/>
      <sheetName val="Cuadrillas"/>
      <sheetName val="Equ"/>
      <sheetName val="Trans"/>
      <sheetName val="Salarios"/>
      <sheetName val="2,2,6,1 Pilotes 0,30"/>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refreshError="1"/>
      <sheetData sheetId="139" refreshError="1"/>
      <sheetData sheetId="140" refreshError="1"/>
      <sheetData sheetId="141" refreshError="1"/>
      <sheetData sheetId="142" refreshError="1"/>
      <sheetData sheetId="143"/>
      <sheetData sheetId="144"/>
      <sheetData sheetId="145"/>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sheetData sheetId="169" refreshError="1"/>
      <sheetData sheetId="170" refreshError="1"/>
      <sheetData sheetId="171" refreshError="1"/>
      <sheetData sheetId="172" refreshError="1"/>
      <sheetData sheetId="173"/>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 val="liquidacion"/>
      <sheetName val="ESPEC"/>
      <sheetName val="PJ"/>
      <sheetName val="MI"/>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_aCCIDENTES_DE_1995___1996_xl_2"/>
      <sheetName val="_aCCIDENTES_DE_1995___1996_xl_3"/>
      <sheetName val="_aCCIDENTES_DE_1995___1996_xl_5"/>
      <sheetName val="_aCCIDENTES_DE_1995___1996_xl_4"/>
      <sheetName val="_aCCIDENTES_DE_1995___1996_xl_6"/>
      <sheetName val="_aCCIDENTES_DE_1995___1996_xl_7"/>
      <sheetName val="_aCCIDENTES_DE_1995___1996_xl_8"/>
      <sheetName val="_aCCIDENTES_DE_1995___1996_xl_9"/>
      <sheetName val="_aCCIDENTES_DE_1995___1996_x_10"/>
      <sheetName val="_aCCIDENTES_DE_1995___1996_x_11"/>
      <sheetName val="_aCCIDENTES_DE_1995___1996_x_12"/>
      <sheetName val="_aCCIDENTES_DE_1995___1996_x_15"/>
      <sheetName val="_aCCIDENTES_DE_1995___1996_x_13"/>
      <sheetName val="_aCCIDENTES_DE_1995___1996_x_14"/>
      <sheetName val="_aCCIDENTES_DE_1995___1996_x_17"/>
      <sheetName val="_aCCIDENTES_DE_1995___1996_x_16"/>
      <sheetName val="_aCCIDENTES_DE_1995___1996_x_19"/>
      <sheetName val="_aCCIDENTES_DE_1995___1996_x_18"/>
      <sheetName val="_aCCIDENTES_DE_1995___1996_x_20"/>
      <sheetName val="_aCCIDENTES_DE_1995___1996_x_21"/>
      <sheetName val="_aCCIDENTES_DE_1995___1996_x_22"/>
      <sheetName val="_aCCIDENTES_DE_1995___1996_x_23"/>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 val="Consolidado_Reservas"/>
      <sheetName val="Reservas_de_Petróleo"/>
      <sheetName val="Cronograma_de_Eventos"/>
      <sheetName val="Reporte_mensual_1999-2000"/>
      <sheetName val="Reporte_2000_-_2024"/>
      <sheetName val="Reporte_1"/>
      <sheetName val="Reporte_2"/>
      <sheetName val="Reporte_3"/>
      <sheetName val="Reporte_4"/>
      <sheetName val="Reporte_5"/>
      <sheetName val="Reporte_2000_-_2004"/>
      <sheetName val="PronPozos_Apiay"/>
      <sheetName val="PronPozos_Suria"/>
      <sheetName val="PronPozos_RefLibertad"/>
      <sheetName val="Puntos"/>
      <sheetName val="TABLAS"/>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 val="strsumm0"/>
      <sheetName val="Reservas de Petróleo"/>
      <sheetName val="ID"/>
      <sheetName val="Listado"/>
      <sheetName val="des_rps"/>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Formulario N° 4"/>
      <sheetName val="EQUIPO"/>
      <sheetName val="Datos Básicos"/>
      <sheetName val="SALARIOS"/>
      <sheetName val="SUB APU"/>
      <sheetName val="INV"/>
      <sheetName val="AASHTO"/>
      <sheetName val="PESOS"/>
      <sheetName val="[aCCIDENTES DE 1995 - 1996.xls]"/>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a  aaInformación GRUPO 4\A M"/>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Giovanni\administracion vial\"/>
      <sheetName val="\MONTO AGOTABLE 2010\a  aaInfor"/>
      <sheetName val="\AMV _ no borrar\PRESUPUESTOS\a"/>
      <sheetName val="\I\AMV _ no borrar\PRESUPUESTOS"/>
      <sheetName val="\G\I\AMV _ no borrar\PRESUPUEST"/>
      <sheetName val="\G\A\a  aaInformación GRUPO 4\A"/>
      <sheetName val="Lista obra"/>
      <sheetName val="\Users\Administrador\Desktop\AM"/>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G.G"/>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HISTORICOS FUEL OIL EXP"/>
      <sheetName val="PR 1"/>
      <sheetName val="Insum"/>
      <sheetName val="precios-básicos2002"/>
      <sheetName val="APUs"/>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TA_DE_MODIFICACION__(2)4"/>
      <sheetName val="\a__aaInformación_GRUPO_4\A_MI4"/>
      <sheetName val="Datos_Básicos2"/>
      <sheetName val="SUB_APU2"/>
      <sheetName val="Formulario_N°_42"/>
      <sheetName val="Formulario_N°_4"/>
      <sheetName val="ACTA_DE_MODIFICACION__(2)3"/>
      <sheetName val="\a__aaInformación_GRUPO_4\A_MI3"/>
      <sheetName val="Formulario_N°_41"/>
      <sheetName val="ACTA_DE_MODIFICACION__(2)5"/>
      <sheetName val="\a__aaInformación_GRUPO_4\A_MI5"/>
      <sheetName val="Datos_Básicos3"/>
      <sheetName val="SUB_APU3"/>
      <sheetName val="Formulario_N°_43"/>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Hoja1 (2)"/>
      <sheetName val="Hoja1 (3)"/>
      <sheetName val="\Users\HP\AppData\Local\Micros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refreshError="1"/>
      <sheetData sheetId="59" refreshError="1"/>
      <sheetData sheetId="60"/>
      <sheetData sheetId="61" refreshError="1"/>
      <sheetData sheetId="62"/>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refreshError="1"/>
      <sheetData sheetId="369" refreshError="1"/>
      <sheetData sheetId="370" refreshError="1"/>
      <sheetData sheetId="371" refreshError="1"/>
      <sheetData sheetId="372" refreshError="1"/>
      <sheetData sheetId="373"/>
      <sheetData sheetId="374"/>
      <sheetData sheetId="375"/>
      <sheetData sheetId="376"/>
      <sheetData sheetId="377"/>
      <sheetData sheetId="378"/>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refreshError="1"/>
      <sheetData sheetId="520"/>
      <sheetData sheetId="521"/>
      <sheetData sheetId="522"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
      <sheetName val="ACTA_DE_MODIFICACION__(2)"/>
      <sheetName val="aCCIDENTES_DE_1995_-_1996_xls"/>
      <sheetName val="aCCIDENTES_DE_1995_-_19961"/>
      <sheetName val="aCCIDENTES_DE_1995_-_19962"/>
      <sheetName val="aCCIDENTES_DE_1995_-_19963"/>
      <sheetName val="aCCIDENTES_DE_1995_-_19964"/>
      <sheetName val="aCCIDENTES_DE_1995_-_19965"/>
      <sheetName val="\a__aaInformación_GRUPO_4\A_MIn"/>
      <sheetName val="aCCIDENTES_DE_1995_-_1996_xls1"/>
      <sheetName val="\a__aaInformación_GRUPO_4\A_MI1"/>
      <sheetName val="ACTA_DE_MODIFICACION__(2)1"/>
      <sheetName val="SUB_APU"/>
      <sheetName val="Datos_Básicos"/>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precios-básicos2002"/>
      <sheetName val="APUs"/>
      <sheetName val="_a  aaInformación GRUPO 4_A MIn"/>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DUB-823"/>
      <sheetName val="GPI 526"/>
      <sheetName val="SKJ452"/>
      <sheetName val="ITA878"/>
      <sheetName val="AEA-944"/>
      <sheetName val="XXJ617"/>
      <sheetName val="SNG_855"/>
      <sheetName val="VEA 374"/>
      <sheetName val="HFB024"/>
      <sheetName val="PAJ825"/>
      <sheetName val="aactividad"/>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Users\HP\AppData\Local\Microso"/>
      <sheetName val="#REF"/>
      <sheetName val="aCCIDENTES_DE_1995_-_199633"/>
      <sheetName val="aCCIDENTES_DE_1995_-_1996_xls10"/>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Formulario_N°_4"/>
      <sheetName val="gp05"/>
      <sheetName val="GP06"/>
      <sheetName val="REQUISITOS INF INTERVENTORÍA"/>
      <sheetName val="HISTORICOS FUEL OIL EXP"/>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Formulario_N°_42"/>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Formulario_N°_44"/>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Formulario_N°_43"/>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Formulario_N°_45"/>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ESTADO VÍA-CRIT.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sheetData sheetId="419" refreshError="1"/>
      <sheetData sheetId="420" refreshError="1"/>
      <sheetData sheetId="421" refreshError="1"/>
      <sheetData sheetId="422" refreshError="1"/>
      <sheetData sheetId="423"/>
      <sheetData sheetId="424"/>
      <sheetData sheetId="425"/>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refreshError="1"/>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sheetData sheetId="655" refreshError="1"/>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refreshError="1"/>
      <sheetData sheetId="839" refreshError="1"/>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refreshError="1"/>
      <sheetData sheetId="862" refreshError="1"/>
      <sheetData sheetId="863" refreshError="1"/>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efreshError="1"/>
      <sheetData sheetId="1120" refreshError="1"/>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ANEXO IX"/>
      <sheetName val="otros"/>
      <sheetName val="\\SERVIDOR\Public2\MANTENIMIENT"/>
      <sheetName val="CONT_ADI"/>
      <sheetName val="Formulario N° 4"/>
      <sheetName val="MATERIALES"/>
      <sheetName val="EQUIPO"/>
      <sheetName val="Datos"/>
      <sheetName val="Cuadrillas"/>
      <sheetName val="Jornal"/>
      <sheetName val="\Users\USUARIO\Downloads\MANTEN"/>
      <sheetName val="INDICMICROEMP"/>
      <sheetName val="INDICE"/>
      <sheetName val="a__aaInformación3"/>
      <sheetName val="a__aaInformación4"/>
      <sheetName val="a__aaInformación5"/>
      <sheetName val="Concretos y morteros"/>
      <sheetName val="Datos iniciales "/>
      <sheetName val="Transporte"/>
      <sheetName val="INFORME SEMANAL"/>
      <sheetName val="AVANCE SEMANAL"/>
      <sheetName val="CLIMA mes"/>
      <sheetName val="REG FOTO"/>
      <sheetName val="SISOMA"/>
      <sheetName val="[a  aaInformación]__cceficie_10"/>
      <sheetName val="[a  aaInformación]__cceficien_3"/>
      <sheetName val="[a  aaInformación]//cceficiente"/>
      <sheetName val="[a  aaInformación]__cceficien_2"/>
      <sheetName val="\G\I\MANTENIMIENTO RUTA 1001_MA"/>
      <sheetName val="\D\MANTENIMIENTO RUTA 1001_MARZ"/>
      <sheetName val="\G\D\MANTENIMIENTO RUTA 1001_MA"/>
      <sheetName val="#REF"/>
      <sheetName val="Fornato 6"/>
      <sheetName val="[a  aaInformación]__cceficien_4"/>
      <sheetName val="[a  aaInformación]__cceficien_5"/>
      <sheetName val="\I\I\MANTENIMIENTO RUTA 1001_MA"/>
      <sheetName val="\Users\Personal\Downloads\MANTE"/>
      <sheetName val="TOTALES"/>
      <sheetName val="aCCIDENTES_DE_1995_-_1996"/>
      <sheetName val="aCCIDENTES_DE_1995_-_19962"/>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6"/>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M.O."/>
      <sheetName val="ITEMS"/>
      <sheetName val="[a  aaInformación]__cceficie_57"/>
      <sheetName val="[a  aaInformación]__cceficie_18"/>
      <sheetName val="[a  aaInformación]__cceficie_16"/>
      <sheetName val="[a  aaInformación]__cceficie_17"/>
      <sheetName val="[a  aaInformación]__cceficie_19"/>
      <sheetName val="[a  aaInformación]__cceficie_26"/>
      <sheetName val="[a  aaInformación]__cceficie_20"/>
      <sheetName val="[a  aaInformación]__cceficie_21"/>
      <sheetName val="[a  aaInformación]__cceficie_22"/>
      <sheetName val="[a  aaInformación]__cceficie_23"/>
      <sheetName val="[a  aaInformación]__cceficie_25"/>
      <sheetName val="[a  aaInformación]__cceficie_24"/>
      <sheetName val="[a  aaInformación]__cceficie_38"/>
      <sheetName val="[a  aaInformación]__cceficie_28"/>
      <sheetName val="[a  aaInformación]__cceficie_27"/>
      <sheetName val="[a  aaInformación]__cceficie_29"/>
      <sheetName val="[a  aaInformación]__cceficie_34"/>
      <sheetName val="[a  aaInformación]__cceficie_32"/>
      <sheetName val="[a  aaInformación]__cceficie_30"/>
      <sheetName val="[a  aaInformación]__cceficie_31"/>
      <sheetName val="[a  aaInformación]__cceficie_33"/>
      <sheetName val="[a  aaInformación]__cceficie_35"/>
      <sheetName val="[a  aaInformación]__cceficie_36"/>
      <sheetName val="[a  aaInformación]__cceficie_37"/>
      <sheetName val="[a  aaInformación]__cceficie_39"/>
      <sheetName val="[a  aaInformación]__cceficie_47"/>
      <sheetName val="[a  aaInformación]__cceficie_40"/>
      <sheetName val="[a  aaInformación]__cceficie_41"/>
      <sheetName val="[a  aaInformación]__cceficie_45"/>
      <sheetName val="[a  aaInformación]__cceficie_42"/>
      <sheetName val="[a  aaInformación]__cceficie_43"/>
      <sheetName val="[a  aaInformación]__cceficie_44"/>
      <sheetName val="[a  aaInformación]__cceficie_46"/>
      <sheetName val="[a  aaInformación]__cceficie_48"/>
      <sheetName val="[a  aaInformación]__cceficie_54"/>
      <sheetName val="[a  aaInformación]__cceficie_49"/>
      <sheetName val="[a  aaInformación]__cceficie_50"/>
      <sheetName val="[a  aaInformación]__cceficie_53"/>
      <sheetName val="[a  aaInformación]__cceficie_51"/>
      <sheetName val="[a  aaInformación]__cceficie_52"/>
      <sheetName val="[a  aaInformación]__cceficie_55"/>
      <sheetName val="[a  aaInformación]__cceficie_56"/>
      <sheetName val="Emboquillar"/>
      <sheetName val="Acometidacobrerígido"/>
      <sheetName val="Acometidatoma"/>
      <sheetName val="Acometidahasta1&quot;"/>
      <sheetName val="PRESUP"/>
      <sheetName val="AIU"/>
      <sheetName val="[a  aaInformación]__192_168_0_3"/>
      <sheetName val="a  aaInformaci%C3%B3n"/>
      <sheetName val="[a  aaInformación]__192_168_0_2"/>
      <sheetName val="[a  aaInformación]__192_168_0_4"/>
      <sheetName val="OCTUBRE"/>
      <sheetName val="CRA.MODI"/>
      <sheetName val="[a  aaInformación]__192_168_0_5"/>
      <sheetName val="[a  aaInformación]__192_168_0_6"/>
      <sheetName val="[a  aaInformación]__192_168_0_7"/>
      <sheetName val="[a  aaInformación]__192_168_0_8"/>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PANEL"/>
      <sheetName val="Res-Accide-10"/>
      <sheetName val="Base Datos"/>
      <sheetName val="_MANTENIMIENTO RUTA 1001_MARZO "/>
      <sheetName val="_I_MANTENIMIENTO RUTA 1001_MARZ"/>
      <sheetName val="_F_MANTENIMIENTO RUTA 1001_MARZ"/>
      <sheetName val="a__aaInformación7"/>
      <sheetName val="aCCIDENTES_DE_1995_-_19964"/>
      <sheetName val="\MANTENIMIENTO_RUTA_1001_MARZO_"/>
      <sheetName val="\I\MANTENIMIENTO_RUTA_1001_MARZ"/>
      <sheetName val="\F\MANTENIMIENTO_RUTA_1001_MARZ"/>
      <sheetName val="[a__aaInformación][a__aaInforma"/>
      <sheetName val="PRESTACIONES_SOCIALES"/>
      <sheetName val="ANEXO_IX"/>
      <sheetName val="Formulario_N°_4"/>
      <sheetName val="Fornato_6"/>
      <sheetName val="Concretos_y_morteros"/>
      <sheetName val="Datos_iniciales_"/>
      <sheetName val="\G\I\MANTENIMIENTO_RUTA_1001_MA"/>
      <sheetName val="\D\MANTENIMIENTO_RUTA_1001_MARZ"/>
      <sheetName val="\G\D\MANTENIMIENTO_RUTA_1001_MA"/>
      <sheetName val="\I\I\MANTENIMIENTO_RUTA_1001_MA"/>
      <sheetName val="M_O_"/>
      <sheetName val="[a__aaInformación]__cceficien_2"/>
      <sheetName val="[a__aaInformación]__cceficien_3"/>
      <sheetName val="[a__aaInformación]__cceficien_4"/>
      <sheetName val="[a__aaInformación]__cceficien_5"/>
      <sheetName val="[a__aaInformación]__cceficien_6"/>
      <sheetName val="a__aaInformación8"/>
      <sheetName val="a__aaInformación9"/>
      <sheetName val="PRECIOS"/>
      <sheetName val="[a  aaInformación]__cceficie_59"/>
      <sheetName val="[a  aaInformación]__cceficie_58"/>
      <sheetName val="[a  aaInformación]__cceficie_61"/>
      <sheetName val="//cceficiente_sharepoint_com/MA"/>
      <sheetName val="[a  aaInformación]__cceficie_60"/>
      <sheetName val="[a  aaInformación]__cceficie_64"/>
      <sheetName val="[a  aaInformación]__cceficie_62"/>
      <sheetName val="[a  aaInformación]__cceficie_63"/>
      <sheetName val="[a  aaInformación]__cceficie_65"/>
      <sheetName val="[a  aaInformación]__cceficie_66"/>
      <sheetName val="[a  aaInformación]__cceficie_67"/>
      <sheetName val="[a  aaInformación]__cceficie_71"/>
      <sheetName val="[a  aaInformación]__cceficie_70"/>
      <sheetName val="[a  aaInformación]__cceficie_68"/>
      <sheetName val="[a  aaInformación]__cceficie_69"/>
      <sheetName val="[a  aaInformación]__cceficie_72"/>
      <sheetName val="[a  aaInformación]__cceficie_74"/>
      <sheetName val="[a  aaInformación]__cceficie_73"/>
      <sheetName val="[a  aaInformación]__cceficie_77"/>
      <sheetName val="[a  aaInformación]__cceficie_76"/>
      <sheetName val="[a  aaInformación]__cceficie_75"/>
      <sheetName val="[a  aaInformación]__cceficie_79"/>
      <sheetName val="[a  aaInformación]__cceficie_78"/>
      <sheetName val="\Users\LENOVO\Downloads\Users\A"/>
      <sheetName val="APU´s"/>
      <sheetName val="Auxiliares"/>
      <sheetName val="General"/>
      <sheetName val="Itemes Renovación"/>
      <sheetName val="TRASMILENIO"/>
      <sheetName val="SUAZA2"/>
      <sheetName val="ELDORADO"/>
      <sheetName val="IBAGUE"/>
      <sheetName val="STA ROSA"/>
      <sheetName val="días habiles 2015"/>
      <sheetName val="Ppto Rev. A"/>
      <sheetName val="EQALT"/>
      <sheetName val="Banderas"/>
      <sheetName val="\G\MANTENIMIENTO RUTA 1001_MARZ"/>
      <sheetName val="PLAN DE INVERSION ANTICIPO"/>
      <sheetName val="inv mensual"/>
      <sheetName val="borrador flujo inv"/>
      <sheetName val="social-ambiental"/>
      <sheetName val="AU"/>
      <sheetName val="Hoja 1 "/>
      <sheetName val="//d.docs.live.net/MANTENIMIENTO"/>
      <sheetName val="HER"/>
      <sheetName val="MAT"/>
      <sheetName val="PER"/>
      <sheetName val="TRANS"/>
      <sheetName val="INFORME_SEMANAL"/>
      <sheetName val="AVANCE_SEMANAL"/>
      <sheetName val="CLIMA_mes"/>
      <sheetName val="REG_FOTO"/>
      <sheetName val="\MANTENIMIENTO_RUTA_1001_MARZO1"/>
      <sheetName val="ANEXO_IX1"/>
      <sheetName val="\I\MANTENIMIENTO_RUTA_1001_MAR1"/>
      <sheetName val="\F\MANTENIMIENTO_RUTA_1001_MAR1"/>
      <sheetName val="Formulario_N°_41"/>
      <sheetName val="\I\I\MANTENIMIENTO_RUTA_1001_M1"/>
      <sheetName val="\G\I\MANTENIMIENTO_RUTA_1001_M1"/>
      <sheetName val="\D\MANTENIMIENTO_RUTA_1001_MAR1"/>
      <sheetName val="\G\D\MANTENIMIENTO_RUTA_1001_M1"/>
      <sheetName val="Fornato_61"/>
      <sheetName val="Concretos_y_morteros1"/>
      <sheetName val="Datos_iniciales_1"/>
      <sheetName val="INFORME_SEMANAL1"/>
      <sheetName val="AVANCE_SEMANAL1"/>
      <sheetName val="CLIMA_mes1"/>
      <sheetName val="REG_FOTO1"/>
      <sheetName val="46W9"/>
      <sheetName val="Presentacion"/>
      <sheetName val="AJIZAL 3335"/>
      <sheetName val="SABANETA 3335"/>
      <sheetName val="Datos Generale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refreshError="1"/>
      <sheetData sheetId="44" refreshError="1"/>
      <sheetData sheetId="45" refreshError="1"/>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efreshError="1"/>
      <sheetData sheetId="186" refreshError="1"/>
      <sheetData sheetId="187" refreshError="1"/>
      <sheetData sheetId="188" refreshError="1"/>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sheetData sheetId="225"/>
      <sheetData sheetId="226"/>
      <sheetData sheetId="227"/>
      <sheetData sheetId="228"/>
      <sheetData sheetId="229" refreshError="1"/>
      <sheetData sheetId="230" refreshError="1"/>
      <sheetData sheetId="231" refreshError="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refreshError="1"/>
      <sheetData sheetId="256" refreshError="1"/>
      <sheetData sheetId="257" refreshError="1"/>
      <sheetData sheetId="258" refreshError="1"/>
      <sheetData sheetId="25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 val="Tabla"/>
      <sheetName val="AM EJE"/>
      <sheetName val="CA EJE"/>
      <sheetName val="TC EJE"/>
      <sheetName val="PT EJE"/>
      <sheetName val="TP EJE"/>
      <sheetName val="Datos Generales"/>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 val="ANEXO 7"/>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 val="Mat"/>
      <sheetName val="Equi"/>
      <sheetName val="Otros"/>
      <sheetName val="AiuApoSaraBrut2000.xls"/>
      <sheetName val="\\Lucho\transfer lucho\Mis docu"/>
      <sheetName val="equipos"/>
      <sheetName val="indice alfabetico"/>
      <sheetName val="materiales"/>
      <sheetName val="Informacion"/>
      <sheetName val="1"/>
      <sheetName val="REQUISITOS INF INTERVENTORÍA"/>
      <sheetName val="Hoja1"/>
      <sheetName val="MC_SF_GAVIONES"/>
      <sheetName val="A__P__U_"/>
      <sheetName val="Análisis_de_precios"/>
      <sheetName val="ANEXO_7"/>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MC_SF_GAVIONES1"/>
      <sheetName val="A__P__U_1"/>
      <sheetName val="Análisis_de_precios1"/>
      <sheetName val="ANEXO_71"/>
      <sheetName val="MC_SF_GAVIONES2"/>
      <sheetName val="A__P__U_2"/>
      <sheetName val="Análisis_de_precios2"/>
      <sheetName val="ANEXO_72"/>
      <sheetName val="indice_alfabetico"/>
      <sheetName val="Res-Accide-10"/>
      <sheetName val="MC_SF_GAVIONES4"/>
      <sheetName val="A__P__U_4"/>
      <sheetName val="Análisis_de_precios4"/>
      <sheetName val="ANEXO_74"/>
      <sheetName val="indice_alfabetico2"/>
      <sheetName val="MC_SF_GAVIONES3"/>
      <sheetName val="A__P__U_3"/>
      <sheetName val="Análisis_de_precios3"/>
      <sheetName val="ANEXO_73"/>
      <sheetName val="indice_alfabetico1"/>
      <sheetName val="MC_SF_GAVIONES5"/>
      <sheetName val="A__P__U_5"/>
      <sheetName val="Análisis_de_precios5"/>
      <sheetName val="ANEXO_75"/>
      <sheetName val="indice_alfabetico3"/>
      <sheetName val="RELACION DE PRECIOS"/>
      <sheetName val="ACTA 6"/>
      <sheetName val="MODIF. 2"/>
      <sheetName val="MODIF. 3"/>
      <sheetName val="MODIF. 4"/>
      <sheetName val="cant"/>
      <sheetName val="par mar19"/>
      <sheetName val="par"/>
      <sheetName val="calidad"/>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COMPARATIVO"/>
      <sheetName val="BAS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ow r="8">
          <cell r="G8">
            <v>0</v>
          </cell>
        </row>
      </sheetData>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 val="DATOS"/>
      <sheetName val="AiuApoSaraBrut2000.xls"/>
      <sheetName val="\\Lucho\transfer lucho\Mis docu"/>
      <sheetName val="Informacion"/>
      <sheetName val="PREACTA"/>
      <sheetName val="RELACION DE PRECIOS"/>
      <sheetName val="ACTA 6"/>
      <sheetName val="MODIF. 2"/>
      <sheetName val="MODIF. 3"/>
      <sheetName val="MODIF. 4"/>
      <sheetName val="cant"/>
      <sheetName val="par mar19"/>
      <sheetName val="par"/>
      <sheetName val="Mat"/>
      <sheetName val="Equi"/>
      <sheetName val="Otros"/>
      <sheetName val="MC_SF_GAVIONES"/>
      <sheetName val="ANEXO_7"/>
      <sheetName val="A__P__U_"/>
      <sheetName val="Análisis_de_precios"/>
      <sheetName val="calidad"/>
      <sheetName val="equipos"/>
      <sheetName val="indice alfabetico"/>
      <sheetName val="materiales"/>
      <sheetName val="Coloc. e Interc. Tapones"/>
      <sheetName val="Cambio de Valv."/>
      <sheetName val="Interc de Hidr."/>
      <sheetName val="Interc.tapones"/>
      <sheetName val="Interc.válv."/>
      <sheetName val="Varios."/>
      <sheetName val="Paral. 1"/>
      <sheetName val="Paral. 2"/>
      <sheetName val="Paral. 3"/>
      <sheetName val="Paral.4"/>
      <sheetName val="AASHTO"/>
      <sheetName val="INV"/>
      <sheetName val="PALET DEL 21 FEB AL 5 MARZ"/>
      <sheetName val="strsumm0"/>
      <sheetName val="MC_SF_GAVIONES1"/>
      <sheetName val="A__P__U_1"/>
      <sheetName val="Análisis_de_precios1"/>
      <sheetName val="ANEXO_71"/>
      <sheetName val="MC_SF_GAVIONES2"/>
      <sheetName val="A__P__U_2"/>
      <sheetName val="Análisis_de_precios2"/>
      <sheetName val="ANEXO_72"/>
      <sheetName val="indice_alfabetico"/>
      <sheetName val="1"/>
      <sheetName val="Hoja1"/>
      <sheetName val="PREACTA(1)"/>
      <sheetName val="MC_SF_GAVIONES4"/>
      <sheetName val="ANEXO_74"/>
      <sheetName val="A__P__U_4"/>
      <sheetName val="Análisis_de_precios4"/>
      <sheetName val="MC_SF_GAVIONES3"/>
      <sheetName val="ANEXO_73"/>
      <sheetName val="A__P__U_3"/>
      <sheetName val="Análisis_de_precios3"/>
      <sheetName val="MC_SF_GAVIONES5"/>
      <sheetName val="ANEXO_75"/>
      <sheetName val="A__P__U_5"/>
      <sheetName val="Análisis_de_precios5"/>
      <sheetName val="Acta interna 23"/>
      <sheetName val="Acta 9 UF1"/>
      <sheetName val="Acta 9 UF2"/>
      <sheetName val="Acta 9 UF6"/>
      <sheetName val="Acta 6 UF1"/>
      <sheetName val="Acta 6 UF2"/>
      <sheetName val="Acta interna 21"/>
      <sheetName val="Acta 6 UF6"/>
      <sheetName val="Acta interna 20"/>
      <sheetName val="Acta 7 UF2"/>
      <sheetName val="Acta 7 UF6"/>
      <sheetName val="Acta 8 UF6"/>
      <sheetName val="Acta interna 25"/>
      <sheetName val="Acta 11 UF1"/>
      <sheetName val="Acta 11 UF2"/>
      <sheetName val="Acta 11 UF6"/>
      <sheetName val="UF1 Completa V5"/>
      <sheetName val="UF2 Completa V5"/>
      <sheetName val="UF6 Completa V5"/>
      <sheetName val="Acta interna 24"/>
      <sheetName val="Acta 10 UF1"/>
      <sheetName val="Acta 10 UF2"/>
      <sheetName val="Acta 10 UF6"/>
      <sheetName val="Acta interna 22"/>
      <sheetName val="Acta 8 UF2"/>
      <sheetName val="Hitos de cobro V6"/>
      <sheetName val="Acta 4 UF6"/>
      <sheetName val="Acta 3 UF6"/>
      <sheetName val="Acta interna 19 MAR 19 "/>
      <sheetName val="Acta 5 UF1"/>
      <sheetName val="Acta 5 UF2"/>
      <sheetName val="Acta interna 18 MAR 19"/>
      <sheetName val="Acta 4 UF2"/>
      <sheetName val="Acta interna 17 FEB 19"/>
      <sheetName val="Acta 3 UF2"/>
      <sheetName val="Acta interna 16 ENE 19"/>
      <sheetName val="Hitos de cobro V4"/>
      <sheetName val="Hitos de cobro V1"/>
      <sheetName val="Hitos de cobro V0"/>
      <sheetName val="Cap Struct"/>
      <sheetName val="UF1"/>
      <sheetName val="UF2"/>
      <sheetName val="FLUJO TIERRAS"/>
      <sheetName val="OBRAS"/>
      <sheetName val="Sucre PIR 2008"/>
    </sheetNames>
    <sheetDataSet>
      <sheetData sheetId="0" refreshError="1">
        <row r="26">
          <cell r="E26">
            <v>36739</v>
          </cell>
        </row>
        <row r="27">
          <cell r="E27">
            <v>18</v>
          </cell>
        </row>
        <row r="33">
          <cell r="B33">
            <v>0.3</v>
          </cell>
        </row>
      </sheetData>
      <sheetData sheetId="1">
        <row r="8">
          <cell r="G8">
            <v>32500000.417525001</v>
          </cell>
        </row>
      </sheetData>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ow r="26">
          <cell r="E26">
            <v>4886</v>
          </cell>
        </row>
      </sheetData>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sheetData sheetId="52"/>
      <sheetData sheetId="53"/>
      <sheetData sheetId="54"/>
      <sheetData sheetId="55"/>
      <sheetData sheetId="56"/>
      <sheetData sheetId="57"/>
      <sheetData sheetId="58"/>
      <sheetData sheetId="59"/>
      <sheetData sheetId="60" refreshError="1"/>
      <sheetData sheetId="61"/>
      <sheetData sheetId="62" refreshError="1"/>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 val="Acc Ago-Sep.xls"/>
      <sheetName val="Generalidades_1"/>
      <sheetName val="Generalidades_2,3"/>
      <sheetName val="Mapa_estado_4"/>
      <sheetName val="Semáforo_5"/>
      <sheetName val="Semáforo_6"/>
      <sheetName val="Tortas_7"/>
      <sheetName val="Acciden-Señal_7A"/>
      <sheetName val="Puentes_8"/>
      <sheetName val="Críticos_9"/>
      <sheetName val="Emerg_9A"/>
      <sheetName val="Acci-Sep-12_(2)"/>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 val="Hoja2"/>
      <sheetName val="Hoja1"/>
      <sheetName val="PREACTA 10"/>
      <sheetName val="Mezcla "/>
      <sheetName val="Fresado "/>
      <sheetName val="Imprimación "/>
      <sheetName val="Transporte Mezcla "/>
      <sheetName val="Defensas Metalicas"/>
      <sheetName val="Captafaros"/>
      <sheetName val="Excavación"/>
      <sheetName val="Base "/>
      <sheetName val="Transporte Base "/>
      <sheetName val="Demarcación H."/>
      <sheetName val="Señalizacion Vertical 90 cm"/>
      <sheetName val="S. Vertical 90 cm TIPO XI"/>
      <sheetName val="Señalizacion Vertical 120 cm"/>
      <sheetName val="Señalizacion Vertical DCH"/>
      <sheetName val="MINFRA-MN-IN-6-FR-2 SEGUIMIENTO"/>
      <sheetName val="Materiales"/>
      <sheetName val="Cuadrillas"/>
      <sheetName val="Concretos y morteros"/>
      <sheetName val="Equipo"/>
      <sheetName val="Datos iniciales "/>
      <sheetName val="Transporte"/>
      <sheetName val="Acc%20Ago-Sep.xls"/>
      <sheetName val="Información de la Empresa"/>
      <sheetName val="List. Análisis"/>
      <sheetName val="List. Materiales"/>
      <sheetName val="List. Equipo"/>
      <sheetName val="List. Mano de Obra"/>
      <sheetName val="Módulo2"/>
      <sheetName val="Módulo3"/>
      <sheetName val="CANTIDADES"/>
      <sheetName val="resumen de cantidades"/>
      <sheetName val="1,01"/>
      <sheetName val="1,02"/>
      <sheetName val="2,01"/>
      <sheetName val="2,02"/>
      <sheetName val="3,01"/>
      <sheetName val="3,02"/>
      <sheetName val="3,03"/>
      <sheetName val="3,04"/>
      <sheetName val="3,05"/>
      <sheetName val="3,06"/>
      <sheetName val="3,07"/>
      <sheetName val="4,01"/>
      <sheetName val="4,02"/>
      <sheetName val="4,07"/>
      <sheetName val="4,09"/>
      <sheetName val="4,10"/>
      <sheetName val="4,11"/>
      <sheetName val="5,01"/>
      <sheetName val="5,02"/>
      <sheetName val="5,03"/>
      <sheetName val="5,04"/>
      <sheetName val="5,05"/>
      <sheetName val="5,06"/>
      <sheetName val="6,01"/>
      <sheetName val="6,02"/>
      <sheetName val="6,03"/>
      <sheetName val="6,04"/>
      <sheetName val="6,05"/>
      <sheetName val="Hoja12"/>
      <sheetName val="8,01"/>
      <sheetName val="\\Amd\documentos c\Documentos-W"/>
      <sheetName val="Análisis de precios"/>
      <sheetName val="INSUMOS"/>
      <sheetName val="Macro1"/>
      <sheetName val="otros"/>
      <sheetName val="Acc_Ago-Sep"/>
      <sheetName val="ESTADO_RED"/>
      <sheetName val="Plan_auditoría"/>
      <sheetName val="Acc_Ago-Sep_xls"/>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PRE-ACTA_05SC-2019"/>
      <sheetName val="1_2_Exc_"/>
      <sheetName val="1_5_Derrum"/>
      <sheetName val="1,6_Ad_Zodme"/>
      <sheetName val="1,7_conform"/>
      <sheetName val="1,14_Lleno_mec"/>
      <sheetName val="1,17__topog"/>
      <sheetName val="1,19_Desm"/>
      <sheetName val="2,5_Sub_base"/>
      <sheetName val="2_6_Base"/>
      <sheetName val="3_4_Trans_&gt;3000"/>
      <sheetName val="4,1_Acero"/>
      <sheetName val="4,2_Señal_I"/>
      <sheetName val="4,5_Baranda"/>
      <sheetName val="4,21,2,_neopreno"/>
      <sheetName val="6,1_Exc_roca"/>
      <sheetName val="6,2_Excav_mat_com"/>
      <sheetName val="6,4_Excav_pil-2"/>
      <sheetName val="6,5_Excav_pil-4"/>
      <sheetName val="6,6_Excav_pil-6"/>
      <sheetName val="6,7_Excav_pil-8"/>
      <sheetName val="6,18_Pila"/>
      <sheetName val="6,25_Concreto_D"/>
      <sheetName val="6,27_Concreto_C"/>
      <sheetName val="6,28_Concret_F"/>
      <sheetName val="6,29_Cunetas"/>
      <sheetName val="6,44_Mat,filtrante"/>
      <sheetName val="6,46,1_Demolic"/>
      <sheetName val="6,55_Reveg_"/>
      <sheetName val="6,69,2_Concreto_42mpa"/>
      <sheetName val="6,71_Alcanta_"/>
      <sheetName val="8,1_Geotextil"/>
      <sheetName val="8,4,1_Tub_filtro"/>
      <sheetName val="8,5_Geo_Dren"/>
      <sheetName val="8,10_Imprima"/>
      <sheetName val="8,14_MDC-2"/>
      <sheetName val="8,15_Lineas"/>
      <sheetName val="12,1_Tachas"/>
      <sheetName val="12,10_Defensa"/>
      <sheetName val="12,11_Seccion"/>
      <sheetName val="12,13_Captafaros"/>
      <sheetName val="220,1_Terraplen"/>
      <sheetName val="230,P_-Mejor_4&quot;"/>
      <sheetName val="310,10_Conformacion"/>
      <sheetName val="630,3P_Caisson"/>
      <sheetName val="630,7-_Concret_G"/>
      <sheetName val="671,1_Cuneta"/>
      <sheetName val="681,1,_Gavion"/>
      <sheetName val="710,1,2_Señal_IV"/>
      <sheetName val="710,1,3_Señal_V"/>
      <sheetName val="720,1_Poste"/>
      <sheetName val="900,1_Trans_&lt;1000"/>
      <sheetName val="900,3_Trans_Derrum"/>
      <sheetName val="PREACTA_10"/>
      <sheetName val="Mezcla_"/>
      <sheetName val="Fresado_"/>
      <sheetName val="Imprimación_"/>
      <sheetName val="Transporte_Mezcla_"/>
      <sheetName val="Defensas_Metalicas"/>
      <sheetName val="Base_"/>
      <sheetName val="Transporte_Base_"/>
      <sheetName val="Demarcación_H_"/>
      <sheetName val="Señalizacion_Vertical_90_cm"/>
      <sheetName val="S__Vertical_90_cm_TIPO_XI"/>
      <sheetName val="Señalizacion_Vertical_120_cm"/>
      <sheetName val="Señalizacion_Vertical_DCH"/>
      <sheetName val="MINFRA-MN-IN-6-FR-2_SEGUIMIENTO"/>
      <sheetName val="ANEXO 7"/>
      <sheetName val="ARBOL DE PROBLEMAS final"/>
      <sheetName val="IDENTIFICACION DEL PROBLEMA fin"/>
      <sheetName val="OBJETIVOS FINALES"/>
      <sheetName val="ESTRUCTURA DE PROYECTO"/>
      <sheetName val="OBJETIVOS ESPECIFICOS final"/>
      <sheetName val="Información_de_la_Empresa"/>
      <sheetName val="List__Análisis"/>
      <sheetName val="List__Materiales"/>
      <sheetName val="List__Equipo"/>
      <sheetName val="List__Mano_de_Obra"/>
      <sheetName val="resumen_de_cantidades"/>
      <sheetName val="\\Amd\documentos_c\Documentos-W"/>
      <sheetName val="Concretos_y_morteros"/>
      <sheetName val="Datos_iniciales_"/>
      <sheetName val="Acc%20Ago-Sep_xls"/>
      <sheetName val="Generalidades_11"/>
      <sheetName val="Generalidades_2,31"/>
      <sheetName val="Mapa_estado_41"/>
      <sheetName val="Semáforo_51"/>
      <sheetName val="Semáforo_61"/>
      <sheetName val="Tortas_71"/>
      <sheetName val="Acciden-Señal_7A1"/>
      <sheetName val="Puentes_81"/>
      <sheetName val="Críticos_91"/>
      <sheetName val="Emerg_9A1"/>
      <sheetName val="Acci-Sep-12_(2)1"/>
      <sheetName val="Acc_Ago-Sep1"/>
      <sheetName val="ESTADO_RED1"/>
      <sheetName val="Plan_auditoría1"/>
      <sheetName val="Acc_Ago-Sep_xls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PRE-ACTA_05SC-20191"/>
      <sheetName val="1_2_Exc_1"/>
      <sheetName val="1_5_Derrum1"/>
      <sheetName val="1,6_Ad_Zodme1"/>
      <sheetName val="1,7_conform1"/>
      <sheetName val="1,14_Lleno_mec1"/>
      <sheetName val="1,17__topog1"/>
      <sheetName val="1,19_Desm1"/>
      <sheetName val="2,5_Sub_base1"/>
      <sheetName val="2_6_Base1"/>
      <sheetName val="3_4_Trans_&gt;30001"/>
      <sheetName val="4,1_Acero1"/>
      <sheetName val="4,2_Señal_I1"/>
      <sheetName val="4,5_Baranda1"/>
      <sheetName val="4,21,2,_neopreno1"/>
      <sheetName val="6,1_Exc_roca1"/>
      <sheetName val="6,2_Excav_mat_com1"/>
      <sheetName val="6,4_Excav_pil-21"/>
      <sheetName val="6,5_Excav_pil-41"/>
      <sheetName val="6,6_Excav_pil-61"/>
      <sheetName val="6,7_Excav_pil-81"/>
      <sheetName val="6,18_Pila1"/>
      <sheetName val="6,25_Concreto_D1"/>
      <sheetName val="6,27_Concreto_C1"/>
      <sheetName val="6,28_Concret_F1"/>
      <sheetName val="6,29_Cunetas1"/>
      <sheetName val="6,44_Mat,filtrante1"/>
      <sheetName val="6,46,1_Demolic1"/>
      <sheetName val="6,55_Reveg_1"/>
      <sheetName val="6,69,2_Concreto_42mpa1"/>
      <sheetName val="6,71_Alcanta_1"/>
      <sheetName val="8,1_Geotextil1"/>
      <sheetName val="8,4,1_Tub_filtro1"/>
      <sheetName val="8,5_Geo_Dren1"/>
      <sheetName val="8,10_Imprima1"/>
      <sheetName val="8,14_MDC-21"/>
      <sheetName val="8,15_Lineas1"/>
      <sheetName val="12,1_Tachas1"/>
      <sheetName val="12,10_Defensa1"/>
      <sheetName val="12,11_Seccion1"/>
      <sheetName val="12,13_Captafaros1"/>
      <sheetName val="220,1_Terraplen1"/>
      <sheetName val="230,P_-Mejor_4&quot;1"/>
      <sheetName val="310,10_Conformacion1"/>
      <sheetName val="630,3P_Caisson1"/>
      <sheetName val="630,7-_Concret_G1"/>
      <sheetName val="671,1_Cuneta1"/>
      <sheetName val="681,1,_Gavion1"/>
      <sheetName val="710,1,2_Señal_IV1"/>
      <sheetName val="710,1,3_Señal_V1"/>
      <sheetName val="720,1_Poste1"/>
      <sheetName val="900,1_Trans_&lt;10001"/>
      <sheetName val="900,3_Trans_Derrum1"/>
      <sheetName val="Información_de_la_Empresa1"/>
      <sheetName val="List__Análisis1"/>
      <sheetName val="List__Materiales1"/>
      <sheetName val="List__Equipo1"/>
      <sheetName val="List__Mano_de_Obra1"/>
      <sheetName val="resumen_de_cantidades1"/>
      <sheetName val="\\Amd\documentos_c\Documentos-1"/>
      <sheetName val="PREACTA_101"/>
      <sheetName val="Mezcla_1"/>
      <sheetName val="Fresado_1"/>
      <sheetName val="Imprimación_1"/>
      <sheetName val="Transporte_Mezcla_1"/>
      <sheetName val="Defensas_Metalicas1"/>
      <sheetName val="Base_1"/>
      <sheetName val="Transporte_Base_1"/>
      <sheetName val="Demarcación_H_1"/>
      <sheetName val="Señalizacion_Vertical_90_cm1"/>
      <sheetName val="S__Vertical_90_cm_TIPO_XI1"/>
      <sheetName val="Señalizacion_Vertical_120_cm1"/>
      <sheetName val="Señalizacion_Vertical_DCH1"/>
      <sheetName val="MINFRA-MN-IN-6-FR-2_SEGUIMIENT1"/>
      <sheetName val="Concretos_y_morteros1"/>
      <sheetName val="Datos_iniciales_1"/>
      <sheetName val="Acc%20Ago-Sep_xls1"/>
      <sheetName val="PREC-BASE"/>
      <sheetName val="ACTA PARCIAL No 01"/>
      <sheetName val="FORMATO-FORMATO E PARA EFECTO K"/>
      <sheetName val="FORMATO-FACTOR CT PARA EFECTO K"/>
      <sheetName val="FORMATO - SCE PARA EFECTO DEL K"/>
      <sheetName val="TEXT-ACTA PARCIAL No1"/>
      <sheetName val="Hoja3"/>
      <sheetName val="EMPRESA"/>
      <sheetName val="MC SF GAVIONES"/>
      <sheetName val="MC_SF_GAVIONES"/>
      <sheetName val="MC_SF_GAVIONES1"/>
      <sheetName val="Generalidades_12"/>
      <sheetName val="Generalidades_2,32"/>
      <sheetName val="Mapa_estado_42"/>
      <sheetName val="Semáforo_52"/>
      <sheetName val="Semáforo_62"/>
      <sheetName val="Tortas_72"/>
      <sheetName val="Acciden-Señal_7A2"/>
      <sheetName val="Puentes_82"/>
      <sheetName val="Críticos_92"/>
      <sheetName val="Emerg_9A2"/>
      <sheetName val="Acci-Sep-12_(2)2"/>
      <sheetName val="Acc_Ago-Sep2"/>
      <sheetName val="ESTADO_RED2"/>
      <sheetName val="Plan_auditoría2"/>
      <sheetName val="Acc_Ago-Sep_xls2"/>
      <sheetName val="Aerocivil_-_Cantidades_2"/>
      <sheetName val="Aerocivil_Acta2"/>
      <sheetName val="Aerocivil_IVA2"/>
      <sheetName val="101_Loc_Y_Repl2"/>
      <sheetName val="CRONOGRAMA_AMBIENTAL2"/>
      <sheetName val="COSTOS_INDIRECTOS2"/>
      <sheetName val="M&amp;E_2"/>
      <sheetName val="UTILIDAD_ESPERADA2"/>
      <sheetName val="SOLICITUDES_DE_PERSONAL2"/>
      <sheetName val="PLAN_DE_INVERSIÓN_ANTICIPO2"/>
      <sheetName val="3)_PRESUPUESTO2"/>
      <sheetName val="PRIMARIO_APUS2"/>
      <sheetName val="5)_P-INVERSIONES2"/>
      <sheetName val="6)_FLUJO_DE_CAJA2"/>
      <sheetName val="7)_INST_PROV2"/>
      <sheetName val="PRE-ACTA_05SC-20192"/>
      <sheetName val="1_2_Exc_2"/>
      <sheetName val="1_5_Derrum2"/>
      <sheetName val="1,6_Ad_Zodme2"/>
      <sheetName val="1,7_conform2"/>
      <sheetName val="1,14_Lleno_mec2"/>
      <sheetName val="1,17__topog2"/>
      <sheetName val="1,19_Desm2"/>
      <sheetName val="2,5_Sub_base2"/>
      <sheetName val="2_6_Base2"/>
      <sheetName val="3_4_Trans_&gt;30002"/>
      <sheetName val="4,1_Acero2"/>
      <sheetName val="4,2_Señal_I2"/>
      <sheetName val="4,5_Baranda2"/>
      <sheetName val="4,21,2,_neopreno2"/>
      <sheetName val="6,1_Exc_roca2"/>
      <sheetName val="6,2_Excav_mat_com2"/>
      <sheetName val="6,4_Excav_pil-22"/>
      <sheetName val="6,5_Excav_pil-42"/>
      <sheetName val="6,6_Excav_pil-62"/>
      <sheetName val="6,7_Excav_pil-82"/>
      <sheetName val="6,18_Pila2"/>
      <sheetName val="6,25_Concreto_D2"/>
      <sheetName val="6,27_Concreto_C2"/>
      <sheetName val="6,28_Concret_F2"/>
      <sheetName val="6,29_Cunetas2"/>
      <sheetName val="6,44_Mat,filtrante2"/>
      <sheetName val="6,46,1_Demolic2"/>
      <sheetName val="6,55_Reveg_2"/>
      <sheetName val="6,69,2_Concreto_42mpa2"/>
      <sheetName val="6,71_Alcanta_2"/>
      <sheetName val="8,1_Geotextil2"/>
      <sheetName val="8,4,1_Tub_filtro2"/>
      <sheetName val="8,5_Geo_Dren2"/>
      <sheetName val="8,10_Imprima2"/>
      <sheetName val="8,14_MDC-22"/>
      <sheetName val="8,15_Lineas2"/>
      <sheetName val="12,1_Tachas2"/>
      <sheetName val="12,10_Defensa2"/>
      <sheetName val="12,11_Seccion2"/>
      <sheetName val="12,13_Captafaros2"/>
      <sheetName val="220,1_Terraplen2"/>
      <sheetName val="230,P_-Mejor_4&quot;2"/>
      <sheetName val="310,10_Conformacion2"/>
      <sheetName val="630,3P_Caisson2"/>
      <sheetName val="630,7-_Concret_G2"/>
      <sheetName val="671,1_Cuneta2"/>
      <sheetName val="681,1,_Gavion2"/>
      <sheetName val="710,1,2_Señal_IV2"/>
      <sheetName val="710,1,3_Señal_V2"/>
      <sheetName val="720,1_Poste2"/>
      <sheetName val="900,1_Trans_&lt;10002"/>
      <sheetName val="900,3_Trans_Derrum2"/>
      <sheetName val="PREACTA_102"/>
      <sheetName val="Mezcla_2"/>
      <sheetName val="Fresado_2"/>
      <sheetName val="Imprimación_2"/>
      <sheetName val="Transporte_Mezcla_2"/>
      <sheetName val="Defensas_Metalicas2"/>
      <sheetName val="Base_2"/>
      <sheetName val="Transporte_Base_2"/>
      <sheetName val="Demarcación_H_2"/>
      <sheetName val="Señalizacion_Vertical_90_cm2"/>
      <sheetName val="S__Vertical_90_cm_TIPO_XI2"/>
      <sheetName val="Señalizacion_Vertical_120_cm2"/>
      <sheetName val="Señalizacion_Vertical_DCH2"/>
      <sheetName val="MINFRA-MN-IN-6-FR-2_SEGUIMIENT2"/>
      <sheetName val="Acc%20Ago-Sep_xls2"/>
      <sheetName val="Concretos_y_morteros2"/>
      <sheetName val="Datos_iniciales_2"/>
      <sheetName val="Información_de_la_Empresa2"/>
      <sheetName val="List__Análisis2"/>
      <sheetName val="List__Materiales2"/>
      <sheetName val="List__Equipo2"/>
      <sheetName val="List__Mano_de_Obra2"/>
      <sheetName val="resumen_de_cantidades2"/>
      <sheetName val="\\Amd\documentos_c\Documentos-2"/>
      <sheetName val="MC_SF_GAVIONES2"/>
      <sheetName val="Generalidades_13"/>
      <sheetName val="Generalidades_2,33"/>
      <sheetName val="Mapa_estado_43"/>
      <sheetName val="Semáforo_53"/>
      <sheetName val="Semáforo_63"/>
      <sheetName val="Tortas_73"/>
      <sheetName val="Acciden-Señal_7A3"/>
      <sheetName val="Puentes_83"/>
      <sheetName val="Críticos_93"/>
      <sheetName val="Emerg_9A3"/>
      <sheetName val="Acci-Sep-12_(2)3"/>
      <sheetName val="Acc_Ago-Sep3"/>
      <sheetName val="ESTADO_RED3"/>
      <sheetName val="Plan_auditoría3"/>
      <sheetName val="Acc_Ago-Sep_xls3"/>
      <sheetName val="Aerocivil_-_Cantidades_3"/>
      <sheetName val="Aerocivil_Acta3"/>
      <sheetName val="Aerocivil_IVA3"/>
      <sheetName val="101_Loc_Y_Repl3"/>
      <sheetName val="CRONOGRAMA_AMBIENTAL3"/>
      <sheetName val="COSTOS_INDIRECTOS3"/>
      <sheetName val="M&amp;E_3"/>
      <sheetName val="UTILIDAD_ESPERADA3"/>
      <sheetName val="SOLICITUDES_DE_PERSONAL3"/>
      <sheetName val="PLAN_DE_INVERSIÓN_ANTICIPO3"/>
      <sheetName val="3)_PRESUPUESTO3"/>
      <sheetName val="PRIMARIO_APUS3"/>
      <sheetName val="5)_P-INVERSIONES3"/>
      <sheetName val="6)_FLUJO_DE_CAJA3"/>
      <sheetName val="7)_INST_PROV3"/>
      <sheetName val="PRE-ACTA_05SC-20193"/>
      <sheetName val="1_2_Exc_3"/>
      <sheetName val="1_5_Derrum3"/>
      <sheetName val="1,6_Ad_Zodme3"/>
      <sheetName val="1,7_conform3"/>
      <sheetName val="1,14_Lleno_mec3"/>
      <sheetName val="1,17__topog3"/>
      <sheetName val="1,19_Desm3"/>
      <sheetName val="2,5_Sub_base3"/>
      <sheetName val="2_6_Base3"/>
      <sheetName val="3_4_Trans_&gt;30003"/>
      <sheetName val="4,1_Acero3"/>
      <sheetName val="4,2_Señal_I3"/>
      <sheetName val="4,5_Baranda3"/>
      <sheetName val="4,21,2,_neopreno3"/>
      <sheetName val="6,1_Exc_roca3"/>
      <sheetName val="6,2_Excav_mat_com3"/>
      <sheetName val="6,4_Excav_pil-23"/>
      <sheetName val="6,5_Excav_pil-43"/>
      <sheetName val="6,6_Excav_pil-63"/>
      <sheetName val="6,7_Excav_pil-83"/>
      <sheetName val="6,18_Pila3"/>
      <sheetName val="6,25_Concreto_D3"/>
      <sheetName val="6,27_Concreto_C3"/>
      <sheetName val="6,28_Concret_F3"/>
      <sheetName val="6,29_Cunetas3"/>
      <sheetName val="6,44_Mat,filtrante3"/>
      <sheetName val="6,46,1_Demolic3"/>
      <sheetName val="6,55_Reveg_3"/>
      <sheetName val="6,69,2_Concreto_42mpa3"/>
      <sheetName val="6,71_Alcanta_3"/>
      <sheetName val="8,1_Geotextil3"/>
      <sheetName val="8,4,1_Tub_filtro3"/>
      <sheetName val="8,5_Geo_Dren3"/>
      <sheetName val="8,10_Imprima3"/>
      <sheetName val="8,14_MDC-23"/>
      <sheetName val="8,15_Lineas3"/>
      <sheetName val="12,1_Tachas3"/>
      <sheetName val="12,10_Defensa3"/>
      <sheetName val="12,11_Seccion3"/>
      <sheetName val="12,13_Captafaros3"/>
      <sheetName val="220,1_Terraplen3"/>
      <sheetName val="230,P_-Mejor_4&quot;3"/>
      <sheetName val="310,10_Conformacion3"/>
      <sheetName val="630,3P_Caisson3"/>
      <sheetName val="630,7-_Concret_G3"/>
      <sheetName val="671,1_Cuneta3"/>
      <sheetName val="681,1,_Gavion3"/>
      <sheetName val="710,1,2_Señal_IV3"/>
      <sheetName val="710,1,3_Señal_V3"/>
      <sheetName val="720,1_Poste3"/>
      <sheetName val="900,1_Trans_&lt;10003"/>
      <sheetName val="900,3_Trans_Derrum3"/>
      <sheetName val="PREACTA_103"/>
      <sheetName val="Mezcla_3"/>
      <sheetName val="Fresado_3"/>
      <sheetName val="Imprimación_3"/>
      <sheetName val="Transporte_Mezcla_3"/>
      <sheetName val="Defensas_Metalicas3"/>
      <sheetName val="Base_3"/>
      <sheetName val="Transporte_Base_3"/>
      <sheetName val="Demarcación_H_3"/>
      <sheetName val="Señalizacion_Vertical_90_cm3"/>
      <sheetName val="S__Vertical_90_cm_TIPO_XI3"/>
      <sheetName val="Señalizacion_Vertical_120_cm3"/>
      <sheetName val="Señalizacion_Vertical_DCH3"/>
      <sheetName val="MINFRA-MN-IN-6-FR-2_SEGUIMIENT3"/>
      <sheetName val="Acc%20Ago-Sep_xls3"/>
      <sheetName val="Concretos_y_morteros3"/>
      <sheetName val="Datos_iniciales_3"/>
      <sheetName val="Información_de_la_Empresa3"/>
      <sheetName val="List__Análisis3"/>
      <sheetName val="List__Materiales3"/>
      <sheetName val="List__Equipo3"/>
      <sheetName val="List__Mano_de_Obra3"/>
      <sheetName val="resumen_de_cantidades3"/>
      <sheetName val="\\Amd\documentos_c\Documentos-3"/>
      <sheetName val="MC_SF_GAVIONES3"/>
      <sheetName val="Generalidades_14"/>
      <sheetName val="Generalidades_2,34"/>
      <sheetName val="Mapa_estado_44"/>
      <sheetName val="Semáforo_54"/>
      <sheetName val="Semáforo_64"/>
      <sheetName val="Tortas_74"/>
      <sheetName val="Acciden-Señal_7A4"/>
      <sheetName val="Puentes_84"/>
      <sheetName val="Críticos_94"/>
      <sheetName val="Emerg_9A4"/>
      <sheetName val="Acci-Sep-12_(2)4"/>
      <sheetName val="Acc_Ago-Sep4"/>
      <sheetName val="ESTADO_RED4"/>
      <sheetName val="Plan_auditoría4"/>
      <sheetName val="Acc_Ago-Sep_xls4"/>
      <sheetName val="Aerocivil_-_Cantidades_4"/>
      <sheetName val="Aerocivil_Acta4"/>
      <sheetName val="Aerocivil_IVA4"/>
      <sheetName val="101_Loc_Y_Repl4"/>
      <sheetName val="CRONOGRAMA_AMBIENTAL4"/>
      <sheetName val="COSTOS_INDIRECTOS4"/>
      <sheetName val="M&amp;E_4"/>
      <sheetName val="UTILIDAD_ESPERADA4"/>
      <sheetName val="SOLICITUDES_DE_PERSONAL4"/>
      <sheetName val="PLAN_DE_INVERSIÓN_ANTICIPO4"/>
      <sheetName val="3)_PRESUPUESTO4"/>
      <sheetName val="PRIMARIO_APUS4"/>
      <sheetName val="5)_P-INVERSIONES4"/>
      <sheetName val="6)_FLUJO_DE_CAJA4"/>
      <sheetName val="7)_INST_PROV4"/>
      <sheetName val="PRE-ACTA_05SC-20194"/>
      <sheetName val="1_2_Exc_4"/>
      <sheetName val="1_5_Derrum4"/>
      <sheetName val="1,6_Ad_Zodme4"/>
      <sheetName val="1,7_conform4"/>
      <sheetName val="1,14_Lleno_mec4"/>
      <sheetName val="1,17__topog4"/>
      <sheetName val="1,19_Desm4"/>
      <sheetName val="2,5_Sub_base4"/>
      <sheetName val="2_6_Base4"/>
      <sheetName val="3_4_Trans_&gt;30004"/>
      <sheetName val="4,1_Acero4"/>
      <sheetName val="4,2_Señal_I4"/>
      <sheetName val="4,5_Baranda4"/>
      <sheetName val="4,21,2,_neopreno4"/>
      <sheetName val="6,1_Exc_roca4"/>
      <sheetName val="6,2_Excav_mat_com4"/>
      <sheetName val="6,4_Excav_pil-24"/>
      <sheetName val="6,5_Excav_pil-44"/>
      <sheetName val="6,6_Excav_pil-64"/>
      <sheetName val="6,7_Excav_pil-84"/>
      <sheetName val="6,18_Pila4"/>
      <sheetName val="6,25_Concreto_D4"/>
      <sheetName val="6,27_Concreto_C4"/>
      <sheetName val="6,28_Concret_F4"/>
      <sheetName val="6,29_Cunetas4"/>
      <sheetName val="6,44_Mat,filtrante4"/>
      <sheetName val="6,46,1_Demolic4"/>
      <sheetName val="6,55_Reveg_4"/>
      <sheetName val="6,69,2_Concreto_42mpa4"/>
      <sheetName val="6,71_Alcanta_4"/>
      <sheetName val="8,1_Geotextil4"/>
      <sheetName val="8,4,1_Tub_filtro4"/>
      <sheetName val="8,5_Geo_Dren4"/>
      <sheetName val="8,10_Imprima4"/>
      <sheetName val="8,14_MDC-24"/>
      <sheetName val="8,15_Lineas4"/>
      <sheetName val="12,1_Tachas4"/>
      <sheetName val="12,10_Defensa4"/>
      <sheetName val="12,11_Seccion4"/>
      <sheetName val="12,13_Captafaros4"/>
      <sheetName val="220,1_Terraplen4"/>
      <sheetName val="230,P_-Mejor_4&quot;4"/>
      <sheetName val="310,10_Conformacion4"/>
      <sheetName val="630,3P_Caisson4"/>
      <sheetName val="630,7-_Concret_G4"/>
      <sheetName val="671,1_Cuneta4"/>
      <sheetName val="681,1,_Gavion4"/>
      <sheetName val="710,1,2_Señal_IV4"/>
      <sheetName val="710,1,3_Señal_V4"/>
      <sheetName val="720,1_Poste4"/>
      <sheetName val="900,1_Trans_&lt;10004"/>
      <sheetName val="900,3_Trans_Derrum4"/>
      <sheetName val="PREACTA_104"/>
      <sheetName val="Mezcla_4"/>
      <sheetName val="Fresado_4"/>
      <sheetName val="Imprimación_4"/>
      <sheetName val="Transporte_Mezcla_4"/>
      <sheetName val="Defensas_Metalicas4"/>
      <sheetName val="Base_4"/>
      <sheetName val="Transporte_Base_4"/>
      <sheetName val="Demarcación_H_4"/>
      <sheetName val="Señalizacion_Vertical_90_cm4"/>
      <sheetName val="S__Vertical_90_cm_TIPO_XI4"/>
      <sheetName val="Señalizacion_Vertical_120_cm4"/>
      <sheetName val="Señalizacion_Vertical_DCH4"/>
      <sheetName val="MINFRA-MN-IN-6-FR-2_SEGUIMIENT4"/>
      <sheetName val="Acc%20Ago-Sep_xls4"/>
      <sheetName val="Concretos_y_morteros4"/>
      <sheetName val="Datos_iniciales_4"/>
      <sheetName val="Información_de_la_Empresa4"/>
      <sheetName val="List__Análisis4"/>
      <sheetName val="List__Materiales4"/>
      <sheetName val="List__Equipo4"/>
      <sheetName val="List__Mano_de_Obra4"/>
      <sheetName val="resumen_de_cantidades4"/>
      <sheetName val="\\Amd\documentos_c\Documentos-4"/>
      <sheetName val="MC_SF_GAVIONES4"/>
      <sheetName val="Generalidades_15"/>
      <sheetName val="Generalidades_2,35"/>
      <sheetName val="Mapa_estado_45"/>
      <sheetName val="Semáforo_55"/>
      <sheetName val="Semáforo_65"/>
      <sheetName val="Tortas_75"/>
      <sheetName val="Acciden-Señal_7A5"/>
      <sheetName val="Puentes_85"/>
      <sheetName val="Críticos_95"/>
      <sheetName val="Emerg_9A5"/>
      <sheetName val="Acci-Sep-12_(2)5"/>
      <sheetName val="Acc_Ago-Sep5"/>
      <sheetName val="ESTADO_RED5"/>
      <sheetName val="Plan_auditoría5"/>
      <sheetName val="Acc_Ago-Sep_xls5"/>
      <sheetName val="Aerocivil_-_Cantidades_5"/>
      <sheetName val="Aerocivil_Acta5"/>
      <sheetName val="Aerocivil_IVA5"/>
      <sheetName val="101_Loc_Y_Repl5"/>
      <sheetName val="CRONOGRAMA_AMBIENTAL5"/>
      <sheetName val="COSTOS_INDIRECTOS5"/>
      <sheetName val="M&amp;E_5"/>
      <sheetName val="UTILIDAD_ESPERADA5"/>
      <sheetName val="SOLICITUDES_DE_PERSONAL5"/>
      <sheetName val="PLAN_DE_INVERSIÓN_ANTICIPO5"/>
      <sheetName val="3)_PRESUPUESTO5"/>
      <sheetName val="PRIMARIO_APUS5"/>
      <sheetName val="5)_P-INVERSIONES5"/>
      <sheetName val="6)_FLUJO_DE_CAJA5"/>
      <sheetName val="7)_INST_PROV5"/>
      <sheetName val="PRE-ACTA_05SC-20195"/>
      <sheetName val="1_2_Exc_5"/>
      <sheetName val="1_5_Derrum5"/>
      <sheetName val="1,6_Ad_Zodme5"/>
      <sheetName val="1,7_conform5"/>
      <sheetName val="1,14_Lleno_mec5"/>
      <sheetName val="1,17__topog5"/>
      <sheetName val="1,19_Desm5"/>
      <sheetName val="2,5_Sub_base5"/>
      <sheetName val="2_6_Base5"/>
      <sheetName val="3_4_Trans_&gt;30005"/>
      <sheetName val="4,1_Acero5"/>
      <sheetName val="4,2_Señal_I5"/>
      <sheetName val="4,5_Baranda5"/>
      <sheetName val="4,21,2,_neopreno5"/>
      <sheetName val="6,1_Exc_roca5"/>
      <sheetName val="6,2_Excav_mat_com5"/>
      <sheetName val="6,4_Excav_pil-25"/>
      <sheetName val="6,5_Excav_pil-45"/>
      <sheetName val="6,6_Excav_pil-65"/>
      <sheetName val="6,7_Excav_pil-85"/>
      <sheetName val="6,18_Pila5"/>
      <sheetName val="6,25_Concreto_D5"/>
      <sheetName val="6,27_Concreto_C5"/>
      <sheetName val="6,28_Concret_F5"/>
      <sheetName val="6,29_Cunetas5"/>
      <sheetName val="6,44_Mat,filtrante5"/>
      <sheetName val="6,46,1_Demolic5"/>
      <sheetName val="6,55_Reveg_5"/>
      <sheetName val="6,69,2_Concreto_42mpa5"/>
      <sheetName val="6,71_Alcanta_5"/>
      <sheetName val="8,1_Geotextil5"/>
      <sheetName val="8,4,1_Tub_filtro5"/>
      <sheetName val="8,5_Geo_Dren5"/>
      <sheetName val="8,10_Imprima5"/>
      <sheetName val="8,14_MDC-25"/>
      <sheetName val="8,15_Lineas5"/>
      <sheetName val="12,1_Tachas5"/>
      <sheetName val="12,10_Defensa5"/>
      <sheetName val="12,11_Seccion5"/>
      <sheetName val="12,13_Captafaros5"/>
      <sheetName val="220,1_Terraplen5"/>
      <sheetName val="230,P_-Mejor_4&quot;5"/>
      <sheetName val="310,10_Conformacion5"/>
      <sheetName val="630,3P_Caisson5"/>
      <sheetName val="630,7-_Concret_G5"/>
      <sheetName val="671,1_Cuneta5"/>
      <sheetName val="681,1,_Gavion5"/>
      <sheetName val="710,1,2_Señal_IV5"/>
      <sheetName val="710,1,3_Señal_V5"/>
      <sheetName val="720,1_Poste5"/>
      <sheetName val="900,1_Trans_&lt;10005"/>
      <sheetName val="900,3_Trans_Derrum5"/>
      <sheetName val="PREACTA_105"/>
      <sheetName val="Mezcla_5"/>
      <sheetName val="Fresado_5"/>
      <sheetName val="Imprimación_5"/>
      <sheetName val="Transporte_Mezcla_5"/>
      <sheetName val="Defensas_Metalicas5"/>
      <sheetName val="Base_5"/>
      <sheetName val="Transporte_Base_5"/>
      <sheetName val="Demarcación_H_5"/>
      <sheetName val="Señalizacion_Vertical_90_cm5"/>
      <sheetName val="S__Vertical_90_cm_TIPO_XI5"/>
      <sheetName val="Señalizacion_Vertical_120_cm5"/>
      <sheetName val="Señalizacion_Vertical_DCH5"/>
      <sheetName val="MINFRA-MN-IN-6-FR-2_SEGUIMIENT5"/>
      <sheetName val="Acc%20Ago-Sep_xls5"/>
      <sheetName val="Concretos_y_morteros5"/>
      <sheetName val="Datos_iniciales_5"/>
      <sheetName val="Información_de_la_Empresa5"/>
      <sheetName val="List__Análisis5"/>
      <sheetName val="List__Materiales5"/>
      <sheetName val="List__Equipo5"/>
      <sheetName val="List__Mano_de_Obra5"/>
      <sheetName val="resumen_de_cantidades5"/>
      <sheetName val="\\Amd\documentos_c\Documentos-5"/>
      <sheetName val="MC_SF_GAVIONES5"/>
      <sheetName val="Generalidades_16"/>
      <sheetName val="Generalidades_2,36"/>
      <sheetName val="Mapa_estado_46"/>
      <sheetName val="Semáforo_56"/>
      <sheetName val="Semáforo_66"/>
      <sheetName val="Tortas_76"/>
      <sheetName val="Acciden-Señal_7A6"/>
      <sheetName val="Puentes_86"/>
      <sheetName val="Críticos_96"/>
      <sheetName val="Emerg_9A6"/>
      <sheetName val="Acci-Sep-12_(2)6"/>
      <sheetName val="Acc_Ago-Sep6"/>
      <sheetName val="ESTADO_RED6"/>
      <sheetName val="Plan_auditoría6"/>
      <sheetName val="Acc_Ago-Sep_xls6"/>
      <sheetName val="Aerocivil_-_Cantidades_6"/>
      <sheetName val="Aerocivil_Acta6"/>
      <sheetName val="Aerocivil_IVA6"/>
      <sheetName val="101_Loc_Y_Repl6"/>
      <sheetName val="CRONOGRAMA_AMBIENTAL6"/>
      <sheetName val="COSTOS_INDIRECTOS6"/>
      <sheetName val="M&amp;E_6"/>
      <sheetName val="UTILIDAD_ESPERADA6"/>
      <sheetName val="SOLICITUDES_DE_PERSONAL6"/>
      <sheetName val="PLAN_DE_INVERSIÓN_ANTICIPO6"/>
      <sheetName val="3)_PRESUPUESTO6"/>
      <sheetName val="PRIMARIO_APUS6"/>
      <sheetName val="5)_P-INVERSIONES6"/>
      <sheetName val="6)_FLUJO_DE_CAJA6"/>
      <sheetName val="7)_INST_PROV6"/>
      <sheetName val="PRE-ACTA_05SC-20196"/>
      <sheetName val="1_2_Exc_6"/>
      <sheetName val="1_5_Derrum6"/>
      <sheetName val="1,6_Ad_Zodme6"/>
      <sheetName val="1,7_conform6"/>
      <sheetName val="1,14_Lleno_mec6"/>
      <sheetName val="1,17__topog6"/>
      <sheetName val="1,19_Desm6"/>
      <sheetName val="2,5_Sub_base6"/>
      <sheetName val="2_6_Base6"/>
      <sheetName val="3_4_Trans_&gt;30006"/>
      <sheetName val="4,1_Acero6"/>
      <sheetName val="4,2_Señal_I6"/>
      <sheetName val="4,5_Baranda6"/>
      <sheetName val="4,21,2,_neopreno6"/>
      <sheetName val="6,1_Exc_roca6"/>
      <sheetName val="6,2_Excav_mat_com6"/>
      <sheetName val="6,4_Excav_pil-26"/>
      <sheetName val="6,5_Excav_pil-46"/>
      <sheetName val="6,6_Excav_pil-66"/>
      <sheetName val="6,7_Excav_pil-86"/>
      <sheetName val="6,18_Pila6"/>
      <sheetName val="6,25_Concreto_D6"/>
      <sheetName val="6,27_Concreto_C6"/>
      <sheetName val="6,28_Concret_F6"/>
      <sheetName val="6,29_Cunetas6"/>
      <sheetName val="6,44_Mat,filtrante6"/>
      <sheetName val="6,46,1_Demolic6"/>
      <sheetName val="6,55_Reveg_6"/>
      <sheetName val="6,69,2_Concreto_42mpa6"/>
      <sheetName val="6,71_Alcanta_6"/>
      <sheetName val="8,1_Geotextil6"/>
      <sheetName val="8,4,1_Tub_filtro6"/>
      <sheetName val="8,5_Geo_Dren6"/>
      <sheetName val="8,10_Imprima6"/>
      <sheetName val="8,14_MDC-26"/>
      <sheetName val="8,15_Lineas6"/>
      <sheetName val="12,1_Tachas6"/>
      <sheetName val="12,10_Defensa6"/>
      <sheetName val="12,11_Seccion6"/>
      <sheetName val="12,13_Captafaros6"/>
      <sheetName val="220,1_Terraplen6"/>
      <sheetName val="230,P_-Mejor_4&quot;6"/>
      <sheetName val="310,10_Conformacion6"/>
      <sheetName val="630,3P_Caisson6"/>
      <sheetName val="630,7-_Concret_G6"/>
      <sheetName val="671,1_Cuneta6"/>
      <sheetName val="681,1,_Gavion6"/>
      <sheetName val="710,1,2_Señal_IV6"/>
      <sheetName val="710,1,3_Señal_V6"/>
      <sheetName val="720,1_Poste6"/>
      <sheetName val="900,1_Trans_&lt;10006"/>
      <sheetName val="900,3_Trans_Derrum6"/>
      <sheetName val="PREACTA_106"/>
      <sheetName val="Mezcla_6"/>
      <sheetName val="Fresado_6"/>
      <sheetName val="Imprimación_6"/>
      <sheetName val="Transporte_Mezcla_6"/>
      <sheetName val="Defensas_Metalicas6"/>
      <sheetName val="Base_6"/>
      <sheetName val="Transporte_Base_6"/>
      <sheetName val="Demarcación_H_6"/>
      <sheetName val="Señalizacion_Vertical_90_cm6"/>
      <sheetName val="S__Vertical_90_cm_TIPO_XI6"/>
      <sheetName val="Señalizacion_Vertical_120_cm6"/>
      <sheetName val="Señalizacion_Vertical_DCH6"/>
      <sheetName val="MINFRA-MN-IN-6-FR-2_SEGUIMIENT6"/>
      <sheetName val="Acc%20Ago-Sep_xls6"/>
      <sheetName val="Concretos_y_morteros6"/>
      <sheetName val="Datos_iniciales_6"/>
      <sheetName val="Información_de_la_Empresa6"/>
      <sheetName val="List__Análisis6"/>
      <sheetName val="List__Materiales6"/>
      <sheetName val="List__Equipo6"/>
      <sheetName val="List__Mano_de_Obra6"/>
      <sheetName val="resumen_de_cantidades6"/>
      <sheetName val="\\Amd\documentos_c\Documentos-6"/>
      <sheetName val="MC_SF_GAVIONES6"/>
      <sheetName val="Generalidades_17"/>
      <sheetName val="Generalidades_2,37"/>
      <sheetName val="Mapa_estado_47"/>
      <sheetName val="Semáforo_57"/>
      <sheetName val="Semáforo_67"/>
      <sheetName val="Tortas_77"/>
      <sheetName val="Acciden-Señal_7A7"/>
      <sheetName val="Puentes_87"/>
      <sheetName val="Críticos_97"/>
      <sheetName val="Emerg_9A7"/>
      <sheetName val="Acci-Sep-12_(2)7"/>
      <sheetName val="Acc_Ago-Sep7"/>
      <sheetName val="ESTADO_RED7"/>
      <sheetName val="Plan_auditoría7"/>
      <sheetName val="Acc_Ago-Sep_xls7"/>
      <sheetName val="Aerocivil_-_Cantidades_7"/>
      <sheetName val="Aerocivil_Acta7"/>
      <sheetName val="Aerocivil_IVA7"/>
      <sheetName val="101_Loc_Y_Repl7"/>
      <sheetName val="CRONOGRAMA_AMBIENTAL7"/>
      <sheetName val="COSTOS_INDIRECTOS7"/>
      <sheetName val="M&amp;E_7"/>
      <sheetName val="UTILIDAD_ESPERADA7"/>
      <sheetName val="SOLICITUDES_DE_PERSONAL7"/>
      <sheetName val="PLAN_DE_INVERSIÓN_ANTICIPO7"/>
      <sheetName val="3)_PRESUPUESTO7"/>
      <sheetName val="PRIMARIO_APUS7"/>
      <sheetName val="5)_P-INVERSIONES7"/>
      <sheetName val="6)_FLUJO_DE_CAJA7"/>
      <sheetName val="7)_INST_PROV7"/>
      <sheetName val="PRE-ACTA_05SC-20197"/>
      <sheetName val="1_2_Exc_7"/>
      <sheetName val="1_5_Derrum7"/>
      <sheetName val="1,6_Ad_Zodme7"/>
      <sheetName val="1,7_conform7"/>
      <sheetName val="1,14_Lleno_mec7"/>
      <sheetName val="1,17__topog7"/>
      <sheetName val="1,19_Desm7"/>
      <sheetName val="2,5_Sub_base7"/>
      <sheetName val="2_6_Base7"/>
      <sheetName val="3_4_Trans_&gt;30007"/>
      <sheetName val="4,1_Acero7"/>
      <sheetName val="4,2_Señal_I7"/>
      <sheetName val="4,5_Baranda7"/>
      <sheetName val="4,21,2,_neopreno7"/>
      <sheetName val="6,1_Exc_roca7"/>
      <sheetName val="6,2_Excav_mat_com7"/>
      <sheetName val="6,4_Excav_pil-27"/>
      <sheetName val="6,5_Excav_pil-47"/>
      <sheetName val="6,6_Excav_pil-67"/>
      <sheetName val="6,7_Excav_pil-87"/>
      <sheetName val="6,18_Pila7"/>
      <sheetName val="6,25_Concreto_D7"/>
      <sheetName val="6,27_Concreto_C7"/>
      <sheetName val="6,28_Concret_F7"/>
      <sheetName val="6,29_Cunetas7"/>
      <sheetName val="6,44_Mat,filtrante7"/>
      <sheetName val="6,46,1_Demolic7"/>
      <sheetName val="6,55_Reveg_7"/>
      <sheetName val="6,69,2_Concreto_42mpa7"/>
      <sheetName val="6,71_Alcanta_7"/>
      <sheetName val="8,1_Geotextil7"/>
      <sheetName val="8,4,1_Tub_filtro7"/>
      <sheetName val="8,5_Geo_Dren7"/>
      <sheetName val="8,10_Imprima7"/>
      <sheetName val="8,14_MDC-27"/>
      <sheetName val="8,15_Lineas7"/>
      <sheetName val="12,1_Tachas7"/>
      <sheetName val="12,10_Defensa7"/>
      <sheetName val="12,11_Seccion7"/>
      <sheetName val="12,13_Captafaros7"/>
      <sheetName val="220,1_Terraplen7"/>
      <sheetName val="230,P_-Mejor_4&quot;7"/>
      <sheetName val="310,10_Conformacion7"/>
      <sheetName val="630,3P_Caisson7"/>
      <sheetName val="630,7-_Concret_G7"/>
      <sheetName val="671,1_Cuneta7"/>
      <sheetName val="681,1,_Gavion7"/>
      <sheetName val="710,1,2_Señal_IV7"/>
      <sheetName val="710,1,3_Señal_V7"/>
      <sheetName val="720,1_Poste7"/>
      <sheetName val="900,1_Trans_&lt;10007"/>
      <sheetName val="900,3_Trans_Derrum7"/>
      <sheetName val="PREACTA_107"/>
      <sheetName val="Mezcla_7"/>
      <sheetName val="Fresado_7"/>
      <sheetName val="Imprimación_7"/>
      <sheetName val="Transporte_Mezcla_7"/>
      <sheetName val="Defensas_Metalicas7"/>
      <sheetName val="Base_7"/>
      <sheetName val="Transporte_Base_7"/>
      <sheetName val="Demarcación_H_7"/>
      <sheetName val="Señalizacion_Vertical_90_cm7"/>
      <sheetName val="S__Vertical_90_cm_TIPO_XI7"/>
      <sheetName val="Señalizacion_Vertical_120_cm7"/>
      <sheetName val="Señalizacion_Vertical_DCH7"/>
      <sheetName val="MINFRA-MN-IN-6-FR-2_SEGUIMIENT7"/>
      <sheetName val="Acc%20Ago-Sep_xls7"/>
      <sheetName val="Concretos_y_morteros7"/>
      <sheetName val="Datos_iniciales_7"/>
      <sheetName val="Información_de_la_Empresa7"/>
      <sheetName val="List__Análisis7"/>
      <sheetName val="List__Materiales7"/>
      <sheetName val="List__Equipo7"/>
      <sheetName val="List__Mano_de_Obra7"/>
      <sheetName val="resumen_de_cantidades7"/>
      <sheetName val="\\Amd\documentos_c\Documentos-7"/>
      <sheetName val="MC_SF_GAVIONES7"/>
      <sheetName val="VARIABLES"/>
      <sheetName val="Datos"/>
      <sheetName val="Jornal"/>
      <sheetName val="INDICMICROEM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sheetData sheetId="31"/>
      <sheetData sheetId="32"/>
      <sheetData sheetId="33"/>
      <sheetData sheetId="34" refreshError="1"/>
      <sheetData sheetId="35" refreshError="1"/>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ow r="2">
          <cell r="R2">
            <v>0</v>
          </cell>
        </row>
      </sheetData>
      <sheetData sheetId="53"/>
      <sheetData sheetId="54"/>
      <sheetData sheetId="55"/>
      <sheetData sheetId="56">
        <row r="2">
          <cell r="R2">
            <v>0</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ow r="2">
          <cell r="R2">
            <v>0</v>
          </cell>
        </row>
      </sheetData>
      <sheetData sheetId="71"/>
      <sheetData sheetId="72"/>
      <sheetData sheetId="73"/>
      <sheetData sheetId="74"/>
      <sheetData sheetId="75"/>
      <sheetData sheetId="76"/>
      <sheetData sheetId="77">
        <row r="2">
          <cell r="R2">
            <v>0</v>
          </cell>
        </row>
      </sheetData>
      <sheetData sheetId="78"/>
      <sheetData sheetId="79"/>
      <sheetData sheetId="80"/>
      <sheetData sheetId="81"/>
      <sheetData sheetId="82"/>
      <sheetData sheetId="83"/>
      <sheetData sheetId="84"/>
      <sheetData sheetId="85">
        <row r="2">
          <cell r="R2">
            <v>0</v>
          </cell>
        </row>
      </sheetData>
      <sheetData sheetId="86"/>
      <sheetData sheetId="87"/>
      <sheetData sheetId="88">
        <row r="2">
          <cell r="R2">
            <v>0</v>
          </cell>
        </row>
      </sheetData>
      <sheetData sheetId="89"/>
      <sheetData sheetId="90">
        <row r="2">
          <cell r="R2">
            <v>0</v>
          </cell>
        </row>
      </sheetData>
      <sheetData sheetId="91">
        <row r="2">
          <cell r="R2">
            <v>0</v>
          </cell>
        </row>
      </sheetData>
      <sheetData sheetId="92">
        <row r="2">
          <cell r="R2">
            <v>0</v>
          </cell>
        </row>
      </sheetData>
      <sheetData sheetId="93"/>
      <sheetData sheetId="94"/>
      <sheetData sheetId="95">
        <row r="2">
          <cell r="R2">
            <v>0</v>
          </cell>
        </row>
      </sheetData>
      <sheetData sheetId="96"/>
      <sheetData sheetId="97">
        <row r="2">
          <cell r="R2">
            <v>0</v>
          </cell>
        </row>
      </sheetData>
      <sheetData sheetId="98"/>
      <sheetData sheetId="99"/>
      <sheetData sheetId="100"/>
      <sheetData sheetId="101"/>
      <sheetData sheetId="102">
        <row r="2">
          <cell r="R2">
            <v>0</v>
          </cell>
        </row>
      </sheetData>
      <sheetData sheetId="103"/>
      <sheetData sheetId="104"/>
      <sheetData sheetId="105"/>
      <sheetData sheetId="106"/>
      <sheetData sheetId="107">
        <row r="2">
          <cell r="R2">
            <v>0</v>
          </cell>
        </row>
      </sheetData>
      <sheetData sheetId="108"/>
      <sheetData sheetId="109"/>
      <sheetData sheetId="110"/>
      <sheetData sheetId="111"/>
      <sheetData sheetId="112">
        <row r="2">
          <cell r="R2">
            <v>0</v>
          </cell>
        </row>
      </sheetData>
      <sheetData sheetId="113">
        <row r="2">
          <cell r="R2">
            <v>0</v>
          </cell>
        </row>
      </sheetData>
      <sheetData sheetId="114">
        <row r="2">
          <cell r="R2">
            <v>0</v>
          </cell>
        </row>
      </sheetData>
      <sheetData sheetId="115">
        <row r="2">
          <cell r="R2">
            <v>0</v>
          </cell>
        </row>
      </sheetData>
      <sheetData sheetId="116"/>
      <sheetData sheetId="117"/>
      <sheetData sheetId="118"/>
      <sheetData sheetId="119"/>
      <sheetData sheetId="120"/>
      <sheetData sheetId="121">
        <row r="2">
          <cell r="R2">
            <v>0</v>
          </cell>
        </row>
      </sheetData>
      <sheetData sheetId="122">
        <row r="2">
          <cell r="R2">
            <v>0</v>
          </cell>
        </row>
      </sheetData>
      <sheetData sheetId="123">
        <row r="2">
          <cell r="R2">
            <v>0</v>
          </cell>
        </row>
      </sheetData>
      <sheetData sheetId="124"/>
      <sheetData sheetId="125"/>
      <sheetData sheetId="126"/>
      <sheetData sheetId="127"/>
      <sheetData sheetId="128"/>
      <sheetData sheetId="129"/>
      <sheetData sheetId="130"/>
      <sheetData sheetId="131"/>
      <sheetData sheetId="132">
        <row r="2">
          <cell r="R2">
            <v>0</v>
          </cell>
        </row>
      </sheetData>
      <sheetData sheetId="133"/>
      <sheetData sheetId="134"/>
      <sheetData sheetId="135"/>
      <sheetData sheetId="136"/>
      <sheetData sheetId="137"/>
      <sheetData sheetId="138"/>
      <sheetData sheetId="139"/>
      <sheetData sheetId="140">
        <row r="2">
          <cell r="R2">
            <v>0</v>
          </cell>
        </row>
      </sheetData>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row r="2">
          <cell r="R2">
            <v>0</v>
          </cell>
        </row>
      </sheetData>
      <sheetData sheetId="158"/>
      <sheetData sheetId="159"/>
      <sheetData sheetId="160"/>
      <sheetData sheetId="161">
        <row r="2">
          <cell r="R2">
            <v>0</v>
          </cell>
        </row>
      </sheetData>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refreshError="1"/>
      <sheetData sheetId="222" refreshError="1"/>
      <sheetData sheetId="223" refreshError="1"/>
      <sheetData sheetId="224" refreshError="1"/>
      <sheetData sheetId="225" refreshError="1"/>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row r="2">
          <cell r="R2">
            <v>0</v>
          </cell>
        </row>
      </sheetData>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refreshError="1"/>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ow r="2">
          <cell r="R2">
            <v>0</v>
          </cell>
        </row>
      </sheetData>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sheetData sheetId="437"/>
      <sheetData sheetId="438"/>
      <sheetData sheetId="439"/>
      <sheetData sheetId="440"/>
      <sheetData sheetId="441"/>
      <sheetData sheetId="442" refreshError="1"/>
      <sheetData sheetId="443" refreshError="1"/>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2">
          <cell r="R2">
            <v>0</v>
          </cell>
        </row>
      </sheetData>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row r="2">
          <cell r="R2">
            <v>0</v>
          </cell>
        </row>
      </sheetData>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row r="2">
          <cell r="R2">
            <v>0</v>
          </cell>
        </row>
      </sheetData>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row r="2">
          <cell r="R2">
            <v>0</v>
          </cell>
        </row>
      </sheetData>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row r="2">
          <cell r="R2">
            <v>0</v>
          </cell>
        </row>
      </sheetData>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row r="2">
          <cell r="R2">
            <v>0</v>
          </cell>
        </row>
      </sheetData>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refreshError="1"/>
      <sheetData sheetId="1095" refreshError="1"/>
      <sheetData sheetId="1096" refreshError="1"/>
      <sheetData sheetId="1097"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Datos"/>
      <sheetName val="aCCIDENTES%20DE%201995%20-%2019"/>
      <sheetName val="CONT_ADI"/>
      <sheetName val="items"/>
      <sheetName val="ACTA DE MODIFICACION  (2)"/>
      <sheetName val="INDICMICROEMP"/>
      <sheetName val="#¡REF"/>
      <sheetName val="\a  aaInformación GRUPO 4\A MIn"/>
      <sheetName val="Informacion"/>
      <sheetName val="MATERIALES"/>
      <sheetName val="Informe"/>
      <sheetName val="Seguim-16"/>
      <sheetName val="Res-Accide-10"/>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 val="Prj3074"/>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 val="5.2"/>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 val="inst"/>
      <sheetName val="NOMINA_1"/>
      <sheetName val="NOMINA_2"/>
      <sheetName val="PAZ_Y_SALVO"/>
      <sheetName val="CONTROL___"/>
      <sheetName val="CONTROL_DIA__EJECUCION"/>
      <sheetName val="INFORME_CONTRATO"/>
      <sheetName val="PAGO_No1"/>
      <sheetName val="RECIBO_No__1"/>
      <sheetName val="PAGO_No_2_"/>
      <sheetName val="RECIBO_No__2"/>
      <sheetName val="PAGO_No_3"/>
      <sheetName val="RECIBO_No_3"/>
      <sheetName val="PAGO_No_4"/>
      <sheetName val="RECIBO_No_4"/>
      <sheetName val="PAGO_FINAL"/>
      <sheetName val="RECIBO_FINAL"/>
      <sheetName val="CENTROS_COSTOS"/>
      <sheetName val="adicional_1"/>
      <sheetName val="adicional_2"/>
      <sheetName val="NOMINA_11"/>
      <sheetName val="NOMINA_21"/>
      <sheetName val="PAZ_Y_SALVO1"/>
      <sheetName val="CONTROL___1"/>
      <sheetName val="CONTROL_DIA__EJECUCION1"/>
      <sheetName val="INFORME_CONTRATO1"/>
      <sheetName val="PAGO_No11"/>
      <sheetName val="RECIBO_No__11"/>
      <sheetName val="PAGO_No_2_1"/>
      <sheetName val="RECIBO_No__21"/>
      <sheetName val="PAGO_No_31"/>
      <sheetName val="RECIBO_No_31"/>
      <sheetName val="PAGO_No_41"/>
      <sheetName val="RECIBO_No_41"/>
      <sheetName val="PAGO_FINAL1"/>
      <sheetName val="RECIBO_FINAL1"/>
      <sheetName val="CENTROS_COSTOS1"/>
      <sheetName val="adicional_11"/>
      <sheetName val="adicional_21"/>
      <sheetName val="APUS_(Año_1)"/>
      <sheetName val="APUS_(Año_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 val="Hoja1"/>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 val="Informes Diario Arrayan"/>
      <sheetName val="PRESUPUESTAL"/>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 sheetId="6" refreshError="1"/>
      <sheetData sheetId="7"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 val="Ejecutado%"/>
      <sheetName val="Ejecutado$"/>
      <sheetName val="Programado$"/>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 val="steel"/>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 sheetId="2"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 val="1648 Diseño de Espesores ACORDA"/>
      <sheetName val="Tabla"/>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 val="SECTORIZACIÓN"/>
      <sheetName val="Ejecutado%"/>
      <sheetName val="Ejecutado$"/>
      <sheetName val="Programado$"/>
      <sheetName val="1"/>
      <sheetName val="FACTURACION"/>
      <sheetName val="MEMORIAS"/>
      <sheetName val="CONTROL"/>
      <sheetName val="DATOS"/>
      <sheetName val="C21_A310"/>
      <sheetName val="C21_G115"/>
      <sheetName val="C21_G220"/>
      <sheetName val="cantidades sf-42"/>
      <sheetName val="cantidades sf-30"/>
      <sheetName val="resumen sf-42"/>
      <sheetName val="resumen sf-30"/>
      <sheetName val="INFORME FINAL"/>
      <sheetName val="RESUMEN"/>
      <sheetName val="EJECUCIÓN DE OBRA"/>
      <sheetName val="MATERIALES Y SUMINISTROS"/>
      <sheetName val="MAQUINARIA Y EQUIPOS"/>
      <sheetName val="Prog. y Ejec.HH"/>
      <sheetName val="#REF"/>
      <sheetName val="2121"/>
      <sheetName val="Cost per job"/>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Anexo No. 5"/>
      <sheetName val="Puntajes"/>
      <sheetName val="5094-2003"/>
      <sheetName val="FINANCIERA"/>
      <sheetName val="DATOS"/>
      <sheetName val="PREACTA"/>
      <sheetName val="ESTADO VÍA-CRIT.TECNICO"/>
      <sheetName val="Análisis_de_preci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 val="FLUJOS"/>
      <sheetName val="Capitulos"/>
      <sheetName val="Maqui Equip"/>
      <sheetName val="BASE"/>
      <sheetName val="calidad"/>
      <sheetName val="ITEMS"/>
      <sheetName val="Civil work"/>
      <sheetName val="PRESUPUESTO "/>
      <sheetName val="Cuadrillas"/>
      <sheetName val="Equ"/>
      <sheetName val="Trans"/>
      <sheetName val="Mat"/>
      <sheetName val="Salarios"/>
      <sheetName val="FACTORES"/>
      <sheetName val="General"/>
      <sheetName val="HOJA BASE"/>
      <sheetName val="\\Pc1\E\AMV-3005-2005\ADMON GRU"/>
      <sheetName val="Hoja3"/>
      <sheetName val="Hoja1"/>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LISTADO APU"/>
      <sheetName val="Index"/>
      <sheetName val="NPV Summary"/>
      <sheetName val="Equip Data"/>
      <sheetName val="Royalties"/>
      <sheetName val="Title"/>
      <sheetName val="COSTOS OFICINA"/>
      <sheetName val="COSTOS CAMPAMENTO"/>
      <sheetName val="APU_PART2"/>
      <sheetName val="A__P__U_2"/>
      <sheetName val="Analisis_de_Precios_Unitarios_2"/>
      <sheetName val="ESTADO_RED"/>
      <sheetName val="GENERALIDADES_"/>
      <sheetName val="A__P__U_3"/>
      <sheetName val="Anexo_No__5"/>
      <sheetName val="ESTADO_VÍA-CRIT_TECNICO"/>
      <sheetName val="Aerocivil_-_Cantidades_"/>
      <sheetName val="Aerocivil_Acta"/>
      <sheetName val="Aerocivil_IVA"/>
      <sheetName val="101_Loc_Y_Repl"/>
      <sheetName val="CRONOGRAMA_AMBIENTAL"/>
      <sheetName val="COSTOS_INDIRECTOS"/>
      <sheetName val="M&amp;E_"/>
      <sheetName val="UTILIDAD_ESPERADA"/>
      <sheetName val="SOLICITUDES_DE_PERSONAL"/>
      <sheetName val="PLAN_DE_INVERSIÓN_ANTICIPO"/>
      <sheetName val="3)_PRESUPUESTO"/>
      <sheetName val="PRIMARIO_APUS"/>
      <sheetName val="5)_P-INVERSIONES"/>
      <sheetName val="6)_FLUJO_DE_CAJA"/>
      <sheetName val="7)_INST_PROV"/>
      <sheetName val="Civil_work"/>
      <sheetName val="Anal"/>
      <sheetName val="Personalizar"/>
      <sheetName val="PERSONAL"/>
      <sheetName val="1_Preliminares"/>
      <sheetName val="Insumos"/>
      <sheetName val="M.Obra"/>
      <sheetName val="Tablas"/>
      <sheetName val="ITEM"/>
      <sheetName val="A__P__U_4"/>
      <sheetName val="A__P__U_5"/>
      <sheetName val="APU_PART3"/>
      <sheetName val="Análisis_de_precios1"/>
      <sheetName val="Analisis_de_Precios_Unitarios_3"/>
      <sheetName val="ESTADO_RED1"/>
      <sheetName val="GENERALIDADES_1"/>
      <sheetName val="A__P__U_6"/>
      <sheetName val="Anexo_No__51"/>
      <sheetName val="ESTADO_VÍA-CRIT_TECNICO1"/>
      <sheetName val="Aerocivil_-_Cantidades_1"/>
      <sheetName val="Aerocivil_Acta1"/>
      <sheetName val="Aerocivil_IVA1"/>
      <sheetName val="101_Loc_Y_Repl1"/>
      <sheetName val="CRONOGRAMA_AMBIENTAL1"/>
      <sheetName val="COSTOS_INDIRECTOS1"/>
      <sheetName val="M&amp;E_1"/>
      <sheetName val="UTILIDAD_ESPERADA1"/>
      <sheetName val="SOLICITUDES_DE_PERSONAL1"/>
      <sheetName val="PLAN_DE_INVERSIÓN_ANTICIPO1"/>
      <sheetName val="3)_PRESUPUESTO1"/>
      <sheetName val="PRIMARIO_APUS1"/>
      <sheetName val="5)_P-INVERSIONES1"/>
      <sheetName val="6)_FLUJO_DE_CAJA1"/>
      <sheetName val="7)_INST_PROV1"/>
      <sheetName val="310 B  (2)"/>
      <sheetName val="\\Pc1\E\AMV-3005-2005\ADMON_GRU"/>
      <sheetName val="\\Pc1\E\AMV-3005-2005\ADMON_GR1"/>
      <sheetName val="CIRCUITOS CODENSA"/>
      <sheetName val="PPTO"/>
      <sheetName val="F. Prest"/>
      <sheetName val="glvc"/>
      <sheetName val="PU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refreshError="1"/>
      <sheetData sheetId="280"/>
      <sheetData sheetId="281"/>
      <sheetData sheetId="282" refreshError="1"/>
      <sheetData sheetId="283" refreshError="1"/>
      <sheetData sheetId="284" refreshError="1"/>
      <sheetData sheetId="285" refreshError="1"/>
      <sheetData sheetId="286"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 val="pesos"/>
      <sheetName val="BASES"/>
      <sheetName val="items"/>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INSUMOS"/>
      <sheetName val="A.P.U."/>
      <sheetName val="A.P.U. (2)"/>
      <sheetName val="RESUMEN VIAS"/>
      <sheetName val="COSTOS POR KM"/>
      <sheetName val="RESUMEN UNITARIOS"/>
      <sheetName val="Accidentalidad"/>
      <sheetName val="Causa Posible"/>
      <sheetName val="Elementos Involucrados"/>
      <sheetName val="COSTOS SEMANALES"/>
      <sheetName val="Prog.Inver (2)"/>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COSTOS OFICINA"/>
      <sheetName val="Formatos"/>
      <sheetName val="CALIDAD"/>
      <sheetName val="TARIFAS EQUIPOS"/>
      <sheetName val="Propiedad"/>
      <sheetName val="Reparación"/>
      <sheetName val="Analisis Precios Unitario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Datos-Gráfica-Apartada"/>
      <sheetName val="APU"/>
      <sheetName val="PRECIOS"/>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sheetData sheetId="1171" refreshError="1"/>
      <sheetData sheetId="1172" refreshError="1"/>
      <sheetData sheetId="1173" refreshError="1"/>
      <sheetData sheetId="1174" refreshError="1"/>
      <sheetData sheetId="1175"/>
      <sheetData sheetId="1176" refreshError="1"/>
      <sheetData sheetId="1177" refreshError="1"/>
      <sheetData sheetId="1178" refreshError="1"/>
      <sheetData sheetId="1179"/>
      <sheetData sheetId="1180"/>
      <sheetData sheetId="118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row r="3">
          <cell r="B3">
            <v>0</v>
          </cell>
        </row>
      </sheetData>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refreshError="1"/>
      <sheetData sheetId="3112" refreshError="1"/>
      <sheetData sheetId="3113" refreshError="1"/>
      <sheetData sheetId="3114" refreshError="1"/>
      <sheetData sheetId="3115" refreshError="1"/>
      <sheetData sheetId="3116" refreshError="1"/>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efreshError="1"/>
      <sheetData sheetId="4390" refreshError="1"/>
      <sheetData sheetId="439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 val="30CONJUL1"/>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DATOS CONTRATO"/>
      <sheetName val="SECTORIZACIÓN"/>
      <sheetName val="TARIFA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 sheetId="24" refreshError="1"/>
      <sheetData sheetId="25"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ESTADO RED"/>
      <sheetName val="CARRETERAS"/>
      <sheetName val="GENERALIDADES "/>
      <sheetName val="CONS"/>
      <sheetName val="31"/>
      <sheetName val="INV"/>
      <sheetName val="PESOS"/>
      <sheetName val="AASHTO"/>
      <sheetName val="UNITARIOS GENERALES"/>
      <sheetName val="BASE"/>
      <sheetName val="PE_02"/>
      <sheetName val="Listado"/>
      <sheetName val="PE-02"/>
      <sheetName val="PRESUPUESTO"/>
      <sheetName val="5. MODIFICATORIA"/>
      <sheetName val="letra"/>
      <sheetName val="UNITARIOS GENERALES.xls"/>
      <sheetName val="\Users\Juan\Downloads\Users\USU"/>
      <sheetName val="FICHA EBI 1 de 6 "/>
      <sheetName val="BASE DATOS"/>
      <sheetName val="RECIBO FINAL"/>
      <sheetName val="MANO DE OBRA"/>
      <sheetName val="EQUIPO"/>
      <sheetName val="MATERIALES"/>
      <sheetName val="5094-2003"/>
      <sheetName val="INSUMOS"/>
      <sheetName val="Hoja3"/>
      <sheetName val="1.1"/>
      <sheetName val="TUBERIA"/>
      <sheetName val="Hoja2"/>
      <sheetName val="Listas"/>
      <sheetName val="Estruc_ Tarif"/>
      <sheetName val="PRECIOS"/>
      <sheetName val="\Documents and Settings\Adminis"/>
      <sheetName val="\Users\user\Library\Mail Downlo"/>
      <sheetName val="items"/>
      <sheetName val="glvc"/>
      <sheetName val="CRA.MODI"/>
      <sheetName val="\Cofinanciacion\FICHAS Y FORMAT"/>
      <sheetName val="\A\Cofinanciacion\FICHAS Y FORM"/>
      <sheetName val="UNITARIOS%20GENERALES.xls"/>
      <sheetName val="UNITARIOS"/>
      <sheetName val="Form5 _Pág_ 1"/>
      <sheetName val="EYD "/>
      <sheetName val="Datos Generales"/>
      <sheetName val="APU"/>
      <sheetName val="AIU"/>
      <sheetName val="Form5 _Pág_ 2"/>
      <sheetName val="BASES"/>
      <sheetName val="MC SF GAVIONES"/>
      <sheetName val="civ_roma"/>
      <sheetName val="Summary"/>
      <sheetName val="Sheet1"/>
      <sheetName val="UNITARIOS_GENERALES"/>
      <sheetName val="5__MODIFICATORIA"/>
      <sheetName val="Desmonte y Limpieza"/>
      <sheetName val="DATOS GRAFICOS"/>
      <sheetName val="7.12"/>
      <sheetName val="Tablas"/>
      <sheetName val="PRESUP. RESUMEN"/>
      <sheetName val="Hoja1"/>
      <sheetName val="Personalizar"/>
      <sheetName val="PRESUP"/>
      <sheetName val="BITACORA"/>
      <sheetName val="Formato"/>
      <sheetName val="Parámetros"/>
      <sheetName val="RECURSOS"/>
      <sheetName val="ANALISIS DE PRECIOS UNITARIOS"/>
      <sheetName val="LSAL"/>
      <sheetName val="Jornales"/>
      <sheetName val="LIQUIDACION"/>
      <sheetName val="NOMINA"/>
      <sheetName val="PU"/>
      <sheetName val="STRSUMM0"/>
      <sheetName val="ANEXO 9 (MATERIAL)"/>
      <sheetName val="Anexo 13"/>
      <sheetName val="SOURCES"/>
      <sheetName val="AIUsan"/>
      <sheetName val="Datos"/>
      <sheetName val="ACTA 1 INICIO"/>
      <sheetName val="EBI-1"/>
      <sheetName val="BD"/>
      <sheetName val="Presupuesto Total"/>
      <sheetName val="PROPUESTA ECONOMICA"/>
      <sheetName val="LISTA DE MÁQUINAS"/>
      <sheetName val="MAQUINARIA"/>
      <sheetName val="APU CONCRETO 4000 PSI "/>
      <sheetName val="APUS"/>
      <sheetName val="APUS ELEC"/>
      <sheetName val="APUS HIDRAULICOS"/>
      <sheetName val="9,1"/>
      <sheetName val="1.3"/>
      <sheetName val="1.4"/>
      <sheetName val="1.5"/>
      <sheetName val="9,2"/>
      <sheetName val="9,3"/>
      <sheetName val="2.1"/>
      <sheetName val="2.2"/>
      <sheetName val="2.3"/>
      <sheetName val="2.4"/>
      <sheetName val="2.5"/>
      <sheetName val="3.1"/>
      <sheetName val="3.2"/>
      <sheetName val="3.7"/>
      <sheetName val="3.6"/>
      <sheetName val="4,1"/>
      <sheetName val="4,2"/>
      <sheetName val="4,3"/>
      <sheetName val="4,4"/>
      <sheetName val="4,5"/>
      <sheetName val="4,6"/>
      <sheetName val="4,7"/>
      <sheetName val="4,8"/>
      <sheetName val="4,9"/>
      <sheetName val="4,10"/>
      <sheetName val="4,11"/>
      <sheetName val="9,4"/>
      <sheetName val="9,5"/>
      <sheetName val="9,6"/>
      <sheetName val="4,13"/>
      <sheetName val="4,14"/>
      <sheetName val="4,16"/>
      <sheetName val="4,19"/>
      <sheetName val="3.3"/>
      <sheetName val="3.5"/>
      <sheetName val="4,34"/>
      <sheetName val="6,1"/>
      <sheetName val="\\Pc_85\compartida\Cofinanciaci"/>
      <sheetName val="List.Mat"/>
      <sheetName val="List.Equi"/>
      <sheetName val="List.M.Obra"/>
      <sheetName val="Unit"/>
      <sheetName val="PresuPDosPozos"/>
      <sheetName val="ANEXO_9_(MATERIAL)1"/>
      <sheetName val="ANEXO_9_(MATERIAL)"/>
      <sheetName val="ANEXO_9_(MATERIAL)2"/>
      <sheetName val="ANEXO_9_(MATERIAL)3"/>
      <sheetName val="ANEXO_9_(MATERIAL)4"/>
      <sheetName val="ANEXO_9_(MATERIAL)5"/>
      <sheetName val="UNITARIOS_GENERALES2"/>
      <sheetName val="FICHA_EBI_1_de_6_1"/>
      <sheetName val="Estruc__Tarif1"/>
      <sheetName val="MANO_DE_OBRA1"/>
      <sheetName val="1_11"/>
      <sheetName val="RECIBO_FINAL1"/>
      <sheetName val="BASE_DATOS1"/>
      <sheetName val="5__MODIFICATORIA2"/>
      <sheetName val="CRA_MODI1"/>
      <sheetName val="Desmonte_y_Limpieza1"/>
      <sheetName val="Form5__Pág__11"/>
      <sheetName val="Form5__Pág__21"/>
      <sheetName val="UNITARIOS_GENERALES_xls1"/>
      <sheetName val="\Documents_and_Settings\Admini1"/>
      <sheetName val="\Cofinanciacion\FICHAS_Y_FORMA1"/>
      <sheetName val="ESTADO_RED1"/>
      <sheetName val="GENERALIDADES_1"/>
      <sheetName val="Anexo_131"/>
      <sheetName val="Datos_Generales1"/>
      <sheetName val="DATOS_GRAFICOS1"/>
      <sheetName val="7_121"/>
      <sheetName val="UNITARIOS_GENERALES1"/>
      <sheetName val="FICHA_EBI_1_de_6_"/>
      <sheetName val="Estruc__Tarif"/>
      <sheetName val="MANO_DE_OBRA"/>
      <sheetName val="1_1"/>
      <sheetName val="RECIBO_FINAL"/>
      <sheetName val="BASE_DATOS"/>
      <sheetName val="5__MODIFICATORIA1"/>
      <sheetName val="CRA_MODI"/>
      <sheetName val="Desmonte_y_Limpieza"/>
      <sheetName val="Form5__Pág__1"/>
      <sheetName val="Form5__Pág__2"/>
      <sheetName val="UNITARIOS_GENERALES_xls"/>
      <sheetName val="\Documents_and_Settings\Adminis"/>
      <sheetName val="\Cofinanciacion\FICHAS_Y_FORMAT"/>
      <sheetName val="ESTADO_RED"/>
      <sheetName val="GENERALIDADES_"/>
      <sheetName val="Anexo_13"/>
      <sheetName val="Datos_Generales"/>
      <sheetName val="DATOS_GRAFICOS"/>
      <sheetName val="7_12"/>
      <sheetName val="UNITARIOS_GENERALES3"/>
      <sheetName val="FICHA_EBI_1_de_6_2"/>
      <sheetName val="Estruc__Tarif2"/>
      <sheetName val="MANO_DE_OBRA2"/>
      <sheetName val="1_12"/>
      <sheetName val="RECIBO_FINAL2"/>
      <sheetName val="BASE_DATOS2"/>
      <sheetName val="5__MODIFICATORIA3"/>
      <sheetName val="CRA_MODI2"/>
      <sheetName val="Desmonte_y_Limpieza2"/>
      <sheetName val="Form5__Pág__12"/>
      <sheetName val="Form5__Pág__22"/>
      <sheetName val="UNITARIOS_GENERALES_xls2"/>
      <sheetName val="\Documents_and_Settings\Admini2"/>
      <sheetName val="\Cofinanciacion\FICHAS_Y_FORMA2"/>
      <sheetName val="ESTADO_RED2"/>
      <sheetName val="GENERALIDADES_2"/>
      <sheetName val="Anexo_132"/>
      <sheetName val="Datos_Generales2"/>
      <sheetName val="DATOS_GRAFICOS2"/>
      <sheetName val="7_122"/>
      <sheetName val="UNITARIOS_GENERALES4"/>
      <sheetName val="FICHA_EBI_1_de_6_3"/>
      <sheetName val="Estruc__Tarif3"/>
      <sheetName val="MANO_DE_OBRA3"/>
      <sheetName val="1_13"/>
      <sheetName val="RECIBO_FINAL3"/>
      <sheetName val="BASE_DATOS3"/>
      <sheetName val="5__MODIFICATORIA4"/>
      <sheetName val="CRA_MODI3"/>
      <sheetName val="Desmonte_y_Limpieza3"/>
      <sheetName val="Form5__Pág__13"/>
      <sheetName val="Form5__Pág__23"/>
      <sheetName val="UNITARIOS_GENERALES_xls3"/>
      <sheetName val="\Documents_and_Settings\Admini3"/>
      <sheetName val="\Cofinanciacion\FICHAS_Y_FORMA3"/>
      <sheetName val="ESTADO_RED3"/>
      <sheetName val="GENERALIDADES_3"/>
      <sheetName val="Anexo_133"/>
      <sheetName val="Datos_Generales3"/>
      <sheetName val="DATOS_GRAFICOS3"/>
      <sheetName val="7_123"/>
      <sheetName val="UNITARIOS_GENERALES5"/>
      <sheetName val="FICHA_EBI_1_de_6_4"/>
      <sheetName val="Estruc__Tarif4"/>
      <sheetName val="MANO_DE_OBRA4"/>
      <sheetName val="1_14"/>
      <sheetName val="RECIBO_FINAL4"/>
      <sheetName val="BASE_DATOS4"/>
      <sheetName val="5__MODIFICATORIA5"/>
      <sheetName val="CRA_MODI4"/>
      <sheetName val="Desmonte_y_Limpieza4"/>
      <sheetName val="Form5__Pág__14"/>
      <sheetName val="Form5__Pág__24"/>
      <sheetName val="UNITARIOS_GENERALES_xls4"/>
      <sheetName val="\Documents_and_Settings\Admini4"/>
      <sheetName val="\Cofinanciacion\FICHAS_Y_FORMA4"/>
      <sheetName val="ESTADO_RED4"/>
      <sheetName val="GENERALIDADES_4"/>
      <sheetName val="Anexo_134"/>
      <sheetName val="Datos_Generales4"/>
      <sheetName val="DATOS_GRAFICOS4"/>
      <sheetName val="7_124"/>
      <sheetName val="UNITARIOS_GENERALES6"/>
      <sheetName val="FICHA_EBI_1_de_6_5"/>
      <sheetName val="Estruc__Tarif5"/>
      <sheetName val="MANO_DE_OBRA5"/>
      <sheetName val="1_15"/>
      <sheetName val="RECIBO_FINAL5"/>
      <sheetName val="BASE_DATOS5"/>
      <sheetName val="5__MODIFICATORIA6"/>
      <sheetName val="CRA_MODI5"/>
      <sheetName val="Desmonte_y_Limpieza5"/>
      <sheetName val="Form5__Pág__15"/>
      <sheetName val="Form5__Pág__25"/>
      <sheetName val="UNITARIOS_GENERALES_xls5"/>
      <sheetName val="\Documents_and_Settings\Admini5"/>
      <sheetName val="\Cofinanciacion\FICHAS_Y_FORMA5"/>
      <sheetName val="ESTADO_RED5"/>
      <sheetName val="GENERALIDADES_5"/>
      <sheetName val="Anexo_135"/>
      <sheetName val="Datos_Generales5"/>
      <sheetName val="DATOS_GRAFICOS5"/>
      <sheetName val="7_125"/>
      <sheetName val="ANEXO_9_(MATERIAL)8"/>
      <sheetName val="UNITARIOS_GENERALES9"/>
      <sheetName val="FICHA_EBI_1_de_6_8"/>
      <sheetName val="Estruc__Tarif8"/>
      <sheetName val="MANO_DE_OBRA8"/>
      <sheetName val="1_18"/>
      <sheetName val="RECIBO_FINAL8"/>
      <sheetName val="BASE_DATOS8"/>
      <sheetName val="5__MODIFICATORIA9"/>
      <sheetName val="CRA_MODI8"/>
      <sheetName val="Desmonte_y_Limpieza8"/>
      <sheetName val="Form5__Pág__18"/>
      <sheetName val="Form5__Pág__28"/>
      <sheetName val="UNITARIOS_GENERALES_xls8"/>
      <sheetName val="\Documents_and_Settings\Admini8"/>
      <sheetName val="\Cofinanciacion\FICHAS_Y_FORMA8"/>
      <sheetName val="ESTADO_RED8"/>
      <sheetName val="GENERALIDADES_8"/>
      <sheetName val="Anexo_138"/>
      <sheetName val="Datos_Generales8"/>
      <sheetName val="DATOS_GRAFICOS8"/>
      <sheetName val="7_128"/>
      <sheetName val="ANEXO_9_(MATERIAL)6"/>
      <sheetName val="UNITARIOS_GENERALES7"/>
      <sheetName val="FICHA_EBI_1_de_6_6"/>
      <sheetName val="Estruc__Tarif6"/>
      <sheetName val="MANO_DE_OBRA6"/>
      <sheetName val="1_16"/>
      <sheetName val="RECIBO_FINAL6"/>
      <sheetName val="BASE_DATOS6"/>
      <sheetName val="5__MODIFICATORIA7"/>
      <sheetName val="CRA_MODI6"/>
      <sheetName val="Desmonte_y_Limpieza6"/>
      <sheetName val="Form5__Pág__16"/>
      <sheetName val="Form5__Pág__26"/>
      <sheetName val="UNITARIOS_GENERALES_xls6"/>
      <sheetName val="\Documents_and_Settings\Admini6"/>
      <sheetName val="\Cofinanciacion\FICHAS_Y_FORMA6"/>
      <sheetName val="ESTADO_RED6"/>
      <sheetName val="GENERALIDADES_6"/>
      <sheetName val="Anexo_136"/>
      <sheetName val="Datos_Generales6"/>
      <sheetName val="DATOS_GRAFICOS6"/>
      <sheetName val="7_126"/>
      <sheetName val="ANEXO_9_(MATERIAL)7"/>
      <sheetName val="UNITARIOS_GENERALES8"/>
      <sheetName val="FICHA_EBI_1_de_6_7"/>
      <sheetName val="Estruc__Tarif7"/>
      <sheetName val="MANO_DE_OBRA7"/>
      <sheetName val="1_17"/>
      <sheetName val="RECIBO_FINAL7"/>
      <sheetName val="BASE_DATOS7"/>
      <sheetName val="5__MODIFICATORIA8"/>
      <sheetName val="CRA_MODI7"/>
      <sheetName val="Desmonte_y_Limpieza7"/>
      <sheetName val="Form5__Pág__17"/>
      <sheetName val="Form5__Pág__27"/>
      <sheetName val="UNITARIOS_GENERALES_xls7"/>
      <sheetName val="\Documents_and_Settings\Admini7"/>
      <sheetName val="\Cofinanciacion\FICHAS_Y_FORMA7"/>
      <sheetName val="ESTADO_RED7"/>
      <sheetName val="GENERALIDADES_7"/>
      <sheetName val="Anexo_137"/>
      <sheetName val="Datos_Generales7"/>
      <sheetName val="DATOS_GRAFICOS7"/>
      <sheetName val="7_127"/>
      <sheetName val="ANEXO_9_(MATERIAL)9"/>
      <sheetName val="UNITARIOS_GENERALES10"/>
      <sheetName val="FICHA_EBI_1_de_6_9"/>
      <sheetName val="Estruc__Tarif9"/>
      <sheetName val="MANO_DE_OBRA9"/>
      <sheetName val="1_19"/>
      <sheetName val="RECIBO_FINAL9"/>
      <sheetName val="BASE_DATOS9"/>
      <sheetName val="5__MODIFICATORIA10"/>
      <sheetName val="CRA_MODI9"/>
      <sheetName val="Desmonte_y_Limpieza9"/>
      <sheetName val="Form5__Pág__19"/>
      <sheetName val="Form5__Pág__29"/>
      <sheetName val="UNITARIOS_GENERALES_xls9"/>
      <sheetName val="\Documents_and_Settings\Admini9"/>
      <sheetName val="\Cofinanciacion\FICHAS_Y_FORMA9"/>
      <sheetName val="ESTADO_RED9"/>
      <sheetName val="GENERALIDADES_9"/>
      <sheetName val="Anexo_139"/>
      <sheetName val="Datos_Generales9"/>
      <sheetName val="DATOS_GRAFICOS9"/>
      <sheetName val="7_129"/>
      <sheetName val="ANEXO_9_(MATERIAL)10"/>
      <sheetName val="UNITARIOS_GENERALES11"/>
      <sheetName val="FICHA_EBI_1_de_6_10"/>
      <sheetName val="Estruc__Tarif10"/>
      <sheetName val="MANO_DE_OBRA10"/>
      <sheetName val="1_110"/>
      <sheetName val="RECIBO_FINAL10"/>
      <sheetName val="BASE_DATOS10"/>
      <sheetName val="5__MODIFICATORIA11"/>
      <sheetName val="CRA_MODI10"/>
      <sheetName val="Desmonte_y_Limpieza10"/>
      <sheetName val="Form5__Pág__110"/>
      <sheetName val="Form5__Pág__210"/>
      <sheetName val="UNITARIOS_GENERALES_xls10"/>
      <sheetName val="\Documents_and_Settings\Admin10"/>
      <sheetName val="\Cofinanciacion\FICHAS_Y_FORM10"/>
      <sheetName val="ESTADO_RED10"/>
      <sheetName val="GENERALIDADES_10"/>
      <sheetName val="Anexo_1310"/>
      <sheetName val="Datos_Generales10"/>
      <sheetName val="DATOS_GRAFICOS10"/>
      <sheetName val="7_1210"/>
      <sheetName val="[UNITARIOS GENERALES.xls][UNITA"/>
      <sheetName val="ANEXO_9_(MATERIAL)15"/>
      <sheetName val="UNITARIOS_GENERALES16"/>
      <sheetName val="FICHA_EBI_1_de_6_15"/>
      <sheetName val="Estruc__Tarif15"/>
      <sheetName val="MANO_DE_OBRA15"/>
      <sheetName val="1_115"/>
      <sheetName val="RECIBO_FINAL15"/>
      <sheetName val="BASE_DATOS15"/>
      <sheetName val="5__MODIFICATORIA16"/>
      <sheetName val="CRA_MODI15"/>
      <sheetName val="Desmonte_y_Limpieza15"/>
      <sheetName val="Form5__Pág__115"/>
      <sheetName val="Form5__Pág__215"/>
      <sheetName val="UNITARIOS_GENERALES_xls15"/>
      <sheetName val="\Documents_and_Settings\Admin15"/>
      <sheetName val="\Cofinanciacion\FICHAS_Y_FORM15"/>
      <sheetName val="ESTADO_RED15"/>
      <sheetName val="GENERALIDADES_15"/>
      <sheetName val="Anexo_1315"/>
      <sheetName val="Datos_Generales15"/>
      <sheetName val="DATOS_GRAFICOS15"/>
      <sheetName val="7_1215"/>
      <sheetName val="ANEXO_9_(MATERIAL)13"/>
      <sheetName val="UNITARIOS_GENERALES14"/>
      <sheetName val="FICHA_EBI_1_de_6_13"/>
      <sheetName val="Estruc__Tarif13"/>
      <sheetName val="MANO_DE_OBRA13"/>
      <sheetName val="1_113"/>
      <sheetName val="RECIBO_FINAL13"/>
      <sheetName val="BASE_DATOS13"/>
      <sheetName val="5__MODIFICATORIA14"/>
      <sheetName val="CRA_MODI13"/>
      <sheetName val="Desmonte_y_Limpieza13"/>
      <sheetName val="Form5__Pág__113"/>
      <sheetName val="Form5__Pág__213"/>
      <sheetName val="UNITARIOS_GENERALES_xls13"/>
      <sheetName val="\Documents_and_Settings\Admin13"/>
      <sheetName val="\Cofinanciacion\FICHAS_Y_FORM13"/>
      <sheetName val="ESTADO_RED13"/>
      <sheetName val="GENERALIDADES_13"/>
      <sheetName val="Anexo_1313"/>
      <sheetName val="Datos_Generales13"/>
      <sheetName val="DATOS_GRAFICOS13"/>
      <sheetName val="7_1213"/>
      <sheetName val="\Users\user\Library\Mail_Downlo"/>
      <sheetName val="\A\Cofinanciacion\FICHAS_Y_FORM"/>
      <sheetName val="PRESUP__RESUMEN"/>
      <sheetName val="UNITARIOS%20GENERALES_xls"/>
      <sheetName val="ANALISIS_DE_PRECIOS_UNITARIOS"/>
      <sheetName val="Presupuesto_Total"/>
      <sheetName val="ANEXO_9_(MATERIAL)11"/>
      <sheetName val="UNITARIOS_GENERALES12"/>
      <sheetName val="FICHA_EBI_1_de_6_11"/>
      <sheetName val="Estruc__Tarif11"/>
      <sheetName val="MANO_DE_OBRA11"/>
      <sheetName val="1_111"/>
      <sheetName val="RECIBO_FINAL11"/>
      <sheetName val="BASE_DATOS11"/>
      <sheetName val="5__MODIFICATORIA12"/>
      <sheetName val="CRA_MODI11"/>
      <sheetName val="Desmonte_y_Limpieza11"/>
      <sheetName val="Form5__Pág__111"/>
      <sheetName val="Form5__Pág__211"/>
      <sheetName val="UNITARIOS_GENERALES_xls11"/>
      <sheetName val="\Documents_and_Settings\Admin11"/>
      <sheetName val="\Cofinanciacion\FICHAS_Y_FORM11"/>
      <sheetName val="ESTADO_RED11"/>
      <sheetName val="GENERALIDADES_11"/>
      <sheetName val="Anexo_1311"/>
      <sheetName val="Datos_Generales11"/>
      <sheetName val="DATOS_GRAFICOS11"/>
      <sheetName val="7_1211"/>
      <sheetName val="ANEXO_9_(MATERIAL)12"/>
      <sheetName val="UNITARIOS_GENERALES13"/>
      <sheetName val="FICHA_EBI_1_de_6_12"/>
      <sheetName val="Estruc__Tarif12"/>
      <sheetName val="MANO_DE_OBRA12"/>
      <sheetName val="1_112"/>
      <sheetName val="RECIBO_FINAL12"/>
      <sheetName val="BASE_DATOS12"/>
      <sheetName val="5__MODIFICATORIA13"/>
      <sheetName val="CRA_MODI12"/>
      <sheetName val="Desmonte_y_Limpieza12"/>
      <sheetName val="Form5__Pág__112"/>
      <sheetName val="Form5__Pág__212"/>
      <sheetName val="UNITARIOS_GENERALES_xls12"/>
      <sheetName val="\Documents_and_Settings\Admin12"/>
      <sheetName val="\Cofinanciacion\FICHAS_Y_FORM12"/>
      <sheetName val="ESTADO_RED12"/>
      <sheetName val="GENERALIDADES_12"/>
      <sheetName val="Anexo_1312"/>
      <sheetName val="Datos_Generales12"/>
      <sheetName val="DATOS_GRAFICOS12"/>
      <sheetName val="7_1212"/>
      <sheetName val="ANEXO_9_(MATERIAL)14"/>
      <sheetName val="UNITARIOS_GENERALES15"/>
      <sheetName val="FICHA_EBI_1_de_6_14"/>
      <sheetName val="Estruc__Tarif14"/>
      <sheetName val="MANO_DE_OBRA14"/>
      <sheetName val="1_114"/>
      <sheetName val="RECIBO_FINAL14"/>
      <sheetName val="BASE_DATOS14"/>
      <sheetName val="5__MODIFICATORIA15"/>
      <sheetName val="CRA_MODI14"/>
      <sheetName val="Desmonte_y_Limpieza14"/>
      <sheetName val="Form5__Pág__114"/>
      <sheetName val="Form5__Pág__214"/>
      <sheetName val="UNITARIOS_GENERALES_xls14"/>
      <sheetName val="\Documents_and_Settings\Admin14"/>
      <sheetName val="\Cofinanciacion\FICHAS_Y_FORM14"/>
      <sheetName val="ESTADO_RED14"/>
      <sheetName val="GENERALIDADES_14"/>
      <sheetName val="Anexo_1314"/>
      <sheetName val="Datos_Generales14"/>
      <sheetName val="DATOS_GRAFICOS14"/>
      <sheetName val="7_1214"/>
      <sheetName val="ANEXO_9_(MATERIAL)16"/>
      <sheetName val="UNITARIOS_GENERALES17"/>
      <sheetName val="FICHA_EBI_1_de_6_16"/>
      <sheetName val="Estruc__Tarif16"/>
      <sheetName val="MANO_DE_OBRA16"/>
      <sheetName val="1_116"/>
      <sheetName val="RECIBO_FINAL16"/>
      <sheetName val="BASE_DATOS16"/>
      <sheetName val="5__MODIFICATORIA17"/>
      <sheetName val="CRA_MODI16"/>
      <sheetName val="Desmonte_y_Limpieza16"/>
      <sheetName val="Form5__Pág__116"/>
      <sheetName val="Form5__Pág__216"/>
      <sheetName val="UNITARIOS_GENERALES_xls16"/>
      <sheetName val="\Documents_and_Settings\Admin16"/>
      <sheetName val="\Cofinanciacion\FICHAS_Y_FORM16"/>
      <sheetName val="ESTADO_RED16"/>
      <sheetName val="GENERALIDADES_16"/>
      <sheetName val="Anexo_1316"/>
      <sheetName val="Datos_Generales16"/>
      <sheetName val="DATOS_GRAFICOS16"/>
      <sheetName val="7_1216"/>
      <sheetName val="ANEXO_9_(MATERIAL)17"/>
      <sheetName val="UNITARIOS_GENERALES18"/>
      <sheetName val="FICHA_EBI_1_de_6_17"/>
      <sheetName val="Estruc__Tarif17"/>
      <sheetName val="MANO_DE_OBRA17"/>
      <sheetName val="1_117"/>
      <sheetName val="RECIBO_FINAL17"/>
      <sheetName val="BASE_DATOS17"/>
      <sheetName val="5__MODIFICATORIA18"/>
      <sheetName val="CRA_MODI17"/>
      <sheetName val="Desmonte_y_Limpieza17"/>
      <sheetName val="Form5__Pág__117"/>
      <sheetName val="Form5__Pág__217"/>
      <sheetName val="UNITARIOS_GENERALES_xls17"/>
      <sheetName val="\Documents_and_Settings\Admin17"/>
      <sheetName val="\Cofinanciacion\FICHAS_Y_FORM17"/>
      <sheetName val="ESTADO_RED17"/>
      <sheetName val="GENERALIDADES_17"/>
      <sheetName val="Anexo_1317"/>
      <sheetName val="Datos_Generales17"/>
      <sheetName val="DATOS_GRAFICOS17"/>
      <sheetName val="7_1217"/>
      <sheetName val="ANEXO_9_(MATERIAL)18"/>
      <sheetName val="UNITARIOS_GENERALES19"/>
      <sheetName val="FICHA_EBI_1_de_6_18"/>
      <sheetName val="Estruc__Tarif18"/>
      <sheetName val="MANO_DE_OBRA18"/>
      <sheetName val="1_118"/>
      <sheetName val="RECIBO_FINAL18"/>
      <sheetName val="BASE_DATOS18"/>
      <sheetName val="5__MODIFICATORIA19"/>
      <sheetName val="CRA_MODI18"/>
      <sheetName val="Desmonte_y_Limpieza18"/>
      <sheetName val="Form5__Pág__118"/>
      <sheetName val="Form5__Pág__218"/>
      <sheetName val="UNITARIOS_GENERALES_xls18"/>
      <sheetName val="\Documents_and_Settings\Admin18"/>
      <sheetName val="\Cofinanciacion\FICHAS_Y_FORM18"/>
      <sheetName val="ESTADO_RED18"/>
      <sheetName val="GENERALIDADES_18"/>
      <sheetName val="Anexo_1318"/>
      <sheetName val="Datos_Generales18"/>
      <sheetName val="DATOS_GRAFICOS18"/>
      <sheetName val="7_1218"/>
      <sheetName val="ANEXO_9_(MATERIAL)20"/>
      <sheetName val="UNITARIOS_GENERALES21"/>
      <sheetName val="FICHA_EBI_1_de_6_20"/>
      <sheetName val="Estruc__Tarif20"/>
      <sheetName val="MANO_DE_OBRA20"/>
      <sheetName val="1_120"/>
      <sheetName val="RECIBO_FINAL20"/>
      <sheetName val="BASE_DATOS20"/>
      <sheetName val="5__MODIFICATORIA21"/>
      <sheetName val="CRA_MODI20"/>
      <sheetName val="Desmonte_y_Limpieza20"/>
      <sheetName val="Form5__Pág__120"/>
      <sheetName val="Form5__Pág__220"/>
      <sheetName val="UNITARIOS_GENERALES_xls20"/>
      <sheetName val="\Documents_and_Settings\Admin20"/>
      <sheetName val="\Cofinanciacion\FICHAS_Y_FORM20"/>
      <sheetName val="ESTADO_RED20"/>
      <sheetName val="GENERALIDADES_20"/>
      <sheetName val="Anexo_1320"/>
      <sheetName val="Datos_Generales20"/>
      <sheetName val="DATOS_GRAFICOS20"/>
      <sheetName val="7_1220"/>
      <sheetName val="ANEXO_9_(MATERIAL)19"/>
      <sheetName val="UNITARIOS_GENERALES20"/>
      <sheetName val="FICHA_EBI_1_de_6_19"/>
      <sheetName val="Estruc__Tarif19"/>
      <sheetName val="MANO_DE_OBRA19"/>
      <sheetName val="1_119"/>
      <sheetName val="RECIBO_FINAL19"/>
      <sheetName val="BASE_DATOS19"/>
      <sheetName val="5__MODIFICATORIA20"/>
      <sheetName val="CRA_MODI19"/>
      <sheetName val="Desmonte_y_Limpieza19"/>
      <sheetName val="Form5__Pág__119"/>
      <sheetName val="Form5__Pág__219"/>
      <sheetName val="UNITARIOS_GENERALES_xls19"/>
      <sheetName val="\Documents_and_Settings\Admin19"/>
      <sheetName val="\Cofinanciacion\FICHAS_Y_FORM19"/>
      <sheetName val="ESTADO_RED19"/>
      <sheetName val="GENERALIDADES_19"/>
      <sheetName val="Anexo_1319"/>
      <sheetName val="Datos_Generales19"/>
      <sheetName val="DATOS_GRAFICOS19"/>
      <sheetName val="7_1219"/>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1">
          <cell r="A1" t="str">
            <v>Empresa: CONSORCIO MUSEO DE ARTE</v>
          </cell>
        </row>
      </sheetData>
      <sheetData sheetId="121"/>
      <sheetData sheetId="122"/>
      <sheetData sheetId="123"/>
      <sheetData sheetId="124"/>
      <sheetData sheetId="125"/>
      <sheetData sheetId="126"/>
      <sheetData sheetId="127"/>
      <sheetData sheetId="128"/>
      <sheetData sheetId="129" refreshError="1"/>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 sheetId="378"/>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sheetData sheetId="392"/>
      <sheetData sheetId="393" refreshError="1"/>
      <sheetData sheetId="394" refreshError="1"/>
      <sheetData sheetId="395" refreshError="1"/>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sheetData sheetId="416" refreshError="1"/>
      <sheetData sheetId="417" refreshError="1"/>
      <sheetData sheetId="418" refreshError="1"/>
      <sheetData sheetId="419" refreshError="1"/>
      <sheetData sheetId="420" refreshError="1"/>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RIFAS"/>
      <sheetName val="Tabla"/>
      <sheetName val="cantidades pH3"/>
      <sheetName val="A. P. U."/>
      <sheetName val="liquidacion"/>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 val="40318_ECP-GEA-F-23_Solicitud_de"/>
      <sheetName val="Reservas de Petróleo"/>
      <sheetName val="civ_roma"/>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 val="Informacion"/>
      <sheetName val="Tabla"/>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 sheetId="9" refreshError="1"/>
      <sheetData sheetId="10"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 val="46"/>
    </sheetNames>
    <sheetDataSet>
      <sheetData sheetId="0"/>
      <sheetData sheetId="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 val="strsumm0"/>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 sheetId="17"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 val="BASE-LISTAS"/>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 val="ANALISIS CAPACIDAD FINANCIERA"/>
      <sheetName val="Cronogram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 sheetId="7" refreshError="1"/>
      <sheetData sheetId="8"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 val="PRESUPUESTO TELLO CON AJUSTES"/>
      <sheetName val="MEDIA GEOMETRICA"/>
      <sheetName val="ASPECTOS TECNICOS"/>
    </sheetNames>
    <sheetDataSet>
      <sheetData sheetId="0" refreshError="1"/>
      <sheetData sheetId="1" refreshError="1"/>
      <sheetData sheetId="2" refreshError="1"/>
      <sheetData sheetId="3" refreshError="1">
        <row r="34">
          <cell r="H34">
            <v>2000</v>
          </cell>
        </row>
      </sheetData>
      <sheetData sheetId="4" refreshError="1"/>
      <sheetData sheetId="5" refreshError="1"/>
      <sheetData sheetId="6" refreshError="1"/>
      <sheetData sheetId="7"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 val="EMPRESA"/>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 sheetId="8"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 val="mc sf gaviones"/>
      <sheetName val="Info Ejec"/>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 val="Equipo"/>
      <sheetName val="materiales"/>
      <sheetName val="otros"/>
      <sheetName val="Cuadro Montajes Electrico Instr"/>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 sheetId="106" refreshError="1"/>
      <sheetData sheetId="107" refreshError="1"/>
      <sheetData sheetId="108" refreshError="1"/>
      <sheetData sheetId="10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 val="propuesta económic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 sheetId="4"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 val="AASHTO"/>
      <sheetName val="INV"/>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 sheetId="5" refreshError="1"/>
      <sheetData sheetId="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 val="COSTOS OFICINA"/>
      <sheetName val="COSTOS CAMPAMENTO"/>
      <sheetName val="TARIF2002"/>
      <sheetName val="SKJ452"/>
      <sheetName val="ITA878"/>
      <sheetName val="AEA-944"/>
      <sheetName val="DUB-823"/>
      <sheetName val="GPI 526"/>
      <sheetName val="XXJ617"/>
      <sheetName val="SNG_855"/>
      <sheetName val="VEA 374"/>
      <sheetName val="HFB024"/>
      <sheetName val="PAJ825"/>
      <sheetName val="Indices"/>
      <sheetName val="PU (2)"/>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320.1"/>
      <sheetName val="330.2"/>
      <sheetName val="700.1"/>
      <sheetName val="tablas"/>
      <sheetName val="Análisis_de_precios"/>
      <sheetName val="Remo__derr_"/>
      <sheetName val="Limp__mec__Alcant_"/>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efreshError="1"/>
      <sheetData sheetId="40" refreshError="1"/>
      <sheetData sheetId="41" refreshError="1"/>
      <sheetData sheetId="42" refreshError="1"/>
      <sheetData sheetId="43"/>
      <sheetData sheetId="44"/>
      <sheetData sheetId="45"/>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 val="Itemes Renovación"/>
      <sheetName val="Info Ejec"/>
      <sheetName val="7422CW00"/>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 sheetId="12" refreshError="1"/>
      <sheetData sheetId="13" refreshError="1"/>
      <sheetData sheetId="1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 val="Tablas"/>
    </sheetNames>
    <sheetDataSet>
      <sheetData sheetId="0"/>
      <sheetData sheetId="1"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RENDIMIENTOS"/>
      <sheetName val="SalariosUSO"/>
      <sheetName val="Valor Oferta"/>
      <sheetName val="Tabla de amortización"/>
      <sheetName val="APU"/>
      <sheetName val="ESPEC"/>
      <sheetName val="DATOS"/>
      <sheetName val="5094-2003"/>
      <sheetName val="Mark-Up "/>
      <sheetName val="RESUMEN"/>
      <sheetName val="Insumos"/>
      <sheetName val="Avances"/>
      <sheetName val="IMPROVEMENTS TO SITE"/>
      <sheetName val="GRAFICA-SEMANAL"/>
      <sheetName val="Constantes"/>
      <sheetName val="Equipo y Materiales"/>
      <sheetName val="Cuadrillas"/>
      <sheetName val="Datos Oferta"/>
      <sheetName val="Equ"/>
      <sheetName val="Trans"/>
      <sheetName val="Mat"/>
      <sheetName val="Salarios"/>
      <sheetName val="PRESUPUESTO"/>
      <sheetName val="2,2,6,1 Pilotes 0,30"/>
      <sheetName val="7422CW00"/>
      <sheetName val="Equipo"/>
      <sheetName val="materiales"/>
      <sheetName val="otros"/>
      <sheetName val="BASE"/>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 val="CONTRATO"/>
      <sheetName val="LIQUIDA-NOMINA"/>
      <sheetName val="EMPRESA"/>
      <sheetName val="NOMINA 1"/>
      <sheetName val="Datos"/>
      <sheetName val="GRAFICOS"/>
      <sheetName val="PlanCero"/>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 val="CONTRATO"/>
      <sheetName val="BASE"/>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 sheetId="47" refreshError="1"/>
      <sheetData sheetId="4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 val="1"/>
      <sheetName val="INDICE"/>
      <sheetName val="Insumos"/>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1"/>
      <sheetName val="Cantidades_de_Obra1"/>
      <sheetName val="SUB_APU3"/>
      <sheetName val="Cantidades_de_Obra3"/>
      <sheetName val="SUB_APU2"/>
      <sheetName val="Cantidades_de_Obra2"/>
      <sheetName val="SUB_APU4"/>
      <sheetName val="Cantidades_de_Obra4"/>
      <sheetName val="SUB_APU5"/>
      <sheetName val="Cantidades_de_Obra5"/>
      <sheetName val="Itemes_Renovación"/>
      <sheetName val="Jul-Ago"/>
      <sheetName val="May-Jun"/>
      <sheetName val="Sep-Oct"/>
      <sheetName val="Base de Diseño"/>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SUB_APU7"/>
      <sheetName val="Cantidades_de_Obra7"/>
      <sheetName val="Itemes_Renovación2"/>
      <sheetName val="SUB_APU8"/>
      <sheetName val="Cantidades_de_Obra8"/>
      <sheetName val="Itemes_Renovación3"/>
      <sheetName val="SUB_APU9"/>
      <sheetName val="Cantidades_de_Obra9"/>
      <sheetName val="Itemes_Renovación4"/>
      <sheetName val="TABLAS"/>
      <sheetName val="experiencia especifica"/>
      <sheetName val="experiencia general"/>
      <sheetName val="FORMULARIO N° 14"/>
      <sheetName val="FORMULARIO N°7"/>
      <sheetName val="contrato en ejecución"/>
      <sheetName val="Calculo capacidad residual"/>
      <sheetName val="ELECTRICO"/>
      <sheetName val="Vuelta"/>
      <sheetName val="EMPRESA"/>
      <sheetName val="DATOS CONTRATO"/>
      <sheetName val="LIQ-NOM"/>
      <sheetName val="NOMINA-1"/>
      <sheetName val="CIC-NOV"/>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LISTA_CÓDIGOS"/>
      <sheetName val="BASE_APU"/>
      <sheetName val="MANO_DE_OBRA"/>
      <sheetName val="PR 1"/>
      <sheetName val="LISTA_CÓDIGOS1"/>
      <sheetName val="BASE_APU1"/>
      <sheetName val="MANO_DE_OBRA1"/>
      <sheetName val="PLAN_DE_INVERSION_ANTICIPO"/>
      <sheetName val="inv_mensual"/>
      <sheetName val="borrador_flujo_inv"/>
      <sheetName val="Coloc__e_Interc__Tapones"/>
      <sheetName val="Cambio_de_Valv_"/>
      <sheetName val="Interc_de_Hidr_"/>
      <sheetName val="Interc_tapones"/>
      <sheetName val="Interc_válv_"/>
      <sheetName val="Paral__1"/>
      <sheetName val="Paral__2"/>
      <sheetName val="Paral__3"/>
      <sheetName val="Paral_4"/>
      <sheetName val="Varios_"/>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refreshError="1"/>
      <sheetData sheetId="23"/>
      <sheetData sheetId="24"/>
      <sheetData sheetId="25"/>
      <sheetData sheetId="26"/>
      <sheetData sheetId="27"/>
      <sheetData sheetId="28"/>
      <sheetData sheetId="29"/>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sheetData sheetId="47"/>
      <sheetData sheetId="48"/>
      <sheetData sheetId="49"/>
      <sheetData sheetId="50">
        <row r="1">
          <cell r="A1" t="str">
            <v>CODIGO</v>
          </cell>
        </row>
      </sheetData>
      <sheetData sheetId="51"/>
      <sheetData sheetId="52"/>
      <sheetData sheetId="53">
        <row r="1">
          <cell r="A1" t="str">
            <v>CODIGO</v>
          </cell>
        </row>
      </sheetData>
      <sheetData sheetId="54"/>
      <sheetData sheetId="55"/>
      <sheetData sheetId="56"/>
      <sheetData sheetId="57"/>
      <sheetData sheetId="58"/>
      <sheetData sheetId="59" refreshError="1"/>
      <sheetData sheetId="60">
        <row r="2">
          <cell r="A2" t="str">
            <v>MUNICIPIO DE SONSON ANTIOQUIA</v>
          </cell>
        </row>
      </sheetData>
      <sheetData sheetId="61"/>
      <sheetData sheetId="62"/>
      <sheetData sheetId="63"/>
      <sheetData sheetId="64"/>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ow r="1">
          <cell r="A1">
            <v>0</v>
          </cell>
        </row>
      </sheetData>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refreshError="1"/>
      <sheetData sheetId="107"/>
      <sheetData sheetId="108"/>
      <sheetData sheetId="109"/>
      <sheetData sheetId="110">
        <row r="1">
          <cell r="A1">
            <v>0</v>
          </cell>
        </row>
      </sheetData>
      <sheetData sheetId="111"/>
      <sheetData sheetId="112"/>
      <sheetData sheetId="113"/>
      <sheetData sheetId="114"/>
      <sheetData sheetId="115"/>
      <sheetData sheetId="116"/>
      <sheetData sheetId="117"/>
      <sheetData sheetId="118"/>
      <sheetData sheetId="119"/>
      <sheetData sheetId="120"/>
      <sheetData sheetId="121"/>
      <sheetData sheetId="122"/>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 val="Base Datos Insumos"/>
      <sheetName val="Base Datos Sueld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Formulas"/>
      <sheetName val="FIBRA ÓPTICA"/>
      <sheetName val="TARIFAS"/>
      <sheetName val="Personalizar"/>
      <sheetName val="INDICE"/>
      <sheetName val="DISTANCIA"/>
      <sheetName val="PERSONAL"/>
      <sheetName val="ELECTRICO"/>
      <sheetName val="Vuelta"/>
      <sheetName val="2103mar%20.xls"/>
      <sheetName val="Análisis de precios"/>
      <sheetName val="Hoja1"/>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320.1"/>
      <sheetName val="330.2"/>
      <sheetName val="700.1"/>
      <sheetName val="días habiles 2015"/>
      <sheetName val="INS"/>
      <sheetName val="Ppto"/>
      <sheetName val="Plan auditoría"/>
      <sheetName val="ManoDeObra"/>
      <sheetName val="Prec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220.1"/>
      <sheetName val="330.1"/>
      <sheetName val="640.1.2"/>
      <sheetName val="673.1"/>
      <sheetName val="673.2"/>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 val="MANTENIMIENTO"/>
      <sheetName val="Actual Data (MAP)"/>
      <sheetName val="Actual Data (STX)"/>
      <sheetName val="PARA INFORME"/>
      <sheetName val="Itemes_Renovación1"/>
      <sheetName val="FECHAS_DE_CORTE1"/>
      <sheetName val="Informacion_General1"/>
      <sheetName val="FIBRA_ÓPTICA1"/>
      <sheetName val="Análisis_de_precios1"/>
      <sheetName val="2103mar%20_xls1"/>
      <sheetName val="M_Obra1"/>
      <sheetName val="días_habiles_20151"/>
      <sheetName val="Plan_auditoría1"/>
      <sheetName val="PR_117"/>
      <sheetName val="Itemes_Renovación4"/>
      <sheetName val="FECHAS_DE_CORTE4"/>
      <sheetName val="Informacion_General4"/>
      <sheetName val="2103mar%20_xls4"/>
      <sheetName val="FIBRA_ÓPTICA4"/>
      <sheetName val="días_habiles_20154"/>
      <sheetName val="Plan_auditoría4"/>
      <sheetName val="Análisis_de_precios4"/>
      <sheetName val="M_Obra4"/>
      <sheetName val="Itemes_Renovación2"/>
      <sheetName val="FECHAS_DE_CORTE2"/>
      <sheetName val="Informacion_General2"/>
      <sheetName val="2103mar%20_xls2"/>
      <sheetName val="FIBRA_ÓPTICA2"/>
      <sheetName val="días_habiles_20152"/>
      <sheetName val="Plan_auditoría2"/>
      <sheetName val="Análisis_de_precios2"/>
      <sheetName val="M_Obra2"/>
      <sheetName val="Itemes_Renovación3"/>
      <sheetName val="FECHAS_DE_CORTE3"/>
      <sheetName val="Informacion_General3"/>
      <sheetName val="2103mar%20_xls3"/>
      <sheetName val="FIBRA_ÓPTICA3"/>
      <sheetName val="días_habiles_20153"/>
      <sheetName val="Plan_auditoría3"/>
      <sheetName val="Análisis_de_precios3"/>
      <sheetName val="M_Obra3"/>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Itemes_Renovación5"/>
      <sheetName val="A__P__U_5"/>
      <sheetName val="FECHAS_DE_CORTE5"/>
      <sheetName val="Informacion_General5"/>
      <sheetName val="TRAYECTO_15"/>
      <sheetName val="2103mar%20_xls5"/>
      <sheetName val="FIBRA_ÓPTICA5"/>
      <sheetName val="días_habiles_20155"/>
      <sheetName val="Plan_auditoría5"/>
      <sheetName val="Análisis_de_precios5"/>
      <sheetName val="M_Obra5"/>
      <sheetName val="TUBERIA"/>
      <sheetName val="Ejecutado$"/>
      <sheetName val="Programado$"/>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row r="2">
          <cell r="A2" t="str">
            <v>INVÍAS - TERRITORIAL CORDOBA - GRUPO 3</v>
          </cell>
        </row>
      </sheetData>
      <sheetData sheetId="83"/>
      <sheetData sheetId="84"/>
      <sheetData sheetId="85"/>
      <sheetData sheetId="86"/>
      <sheetData sheetId="87"/>
      <sheetData sheetId="88">
        <row r="2">
          <cell r="A2" t="str">
            <v>INVÍAS - TERRITORIAL CORDOBA - GRUPO 3</v>
          </cell>
        </row>
      </sheetData>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row r="2">
          <cell r="A2" t="str">
            <v>INVÍAS - TERRITORIAL CORDOBA - GRUPO 3</v>
          </cell>
        </row>
      </sheetData>
      <sheetData sheetId="128"/>
      <sheetData sheetId="129">
        <row r="2">
          <cell r="A2" t="str">
            <v>INVÍAS - TERRITORIAL CORDOBA - GRUPO 3</v>
          </cell>
        </row>
      </sheetData>
      <sheetData sheetId="130">
        <row r="2">
          <cell r="A2" t="str">
            <v>INVÍAS - TERRITORIAL CORDOBA - GRUPO 3</v>
          </cell>
        </row>
      </sheetData>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row r="2">
          <cell r="A2" t="str">
            <v>INVÍAS - TERRITORIAL CORDOBA - GRUPO 3</v>
          </cell>
        </row>
      </sheetData>
      <sheetData sheetId="180"/>
      <sheetData sheetId="181">
        <row r="2">
          <cell r="A2" t="str">
            <v>INVÍAS - TERRITORIAL CORDOBA - GRUPO 3</v>
          </cell>
        </row>
      </sheetData>
      <sheetData sheetId="182">
        <row r="2">
          <cell r="A2" t="str">
            <v>INVÍAS - TERRITORIAL CORDOBA - GRUPO 3</v>
          </cell>
        </row>
      </sheetData>
      <sheetData sheetId="183"/>
      <sheetData sheetId="184"/>
      <sheetData sheetId="185"/>
      <sheetData sheetId="186"/>
      <sheetData sheetId="187"/>
      <sheetData sheetId="188"/>
      <sheetData sheetId="189"/>
      <sheetData sheetId="190"/>
      <sheetData sheetId="191"/>
      <sheetData sheetId="192">
        <row r="2">
          <cell r="A2" t="str">
            <v>INVÍAS - TERRITORIAL CORDOBA - GRUPO 3</v>
          </cell>
        </row>
      </sheetData>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row r="2">
          <cell r="A2" t="str">
            <v>INVÍAS - TERRITORIAL CORDOBA - GRUPO 3</v>
          </cell>
        </row>
      </sheetData>
      <sheetData sheetId="234">
        <row r="2">
          <cell r="A2" t="str">
            <v>INVÍAS - TERRITORIAL CORDOBA - GRUPO 3</v>
          </cell>
        </row>
      </sheetData>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2">
          <cell r="A2" t="str">
            <v>INVÍAS - TERRITORIAL CORDOBA - GRUPO 3</v>
          </cell>
        </row>
      </sheetData>
      <sheetData sheetId="286">
        <row r="2">
          <cell r="A2" t="str">
            <v>INVÍAS - TERRITORIAL CORDOBA - GRUPO 3</v>
          </cell>
        </row>
      </sheetData>
      <sheetData sheetId="287"/>
      <sheetData sheetId="288"/>
      <sheetData sheetId="289"/>
      <sheetData sheetId="290"/>
      <sheetData sheetId="291"/>
      <sheetData sheetId="292"/>
      <sheetData sheetId="293"/>
      <sheetData sheetId="294"/>
      <sheetData sheetId="295"/>
      <sheetData sheetId="296">
        <row r="2">
          <cell r="A2" t="str">
            <v>INVÍAS - TERRITORIAL CORDOBA - GRUPO 3</v>
          </cell>
        </row>
      </sheetData>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refreshError="1"/>
      <sheetData sheetId="366" refreshError="1"/>
      <sheetData sheetId="367" refreshError="1"/>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ow r="2">
          <cell r="A2" t="str">
            <v>VIGENTE 2019</v>
          </cell>
        </row>
      </sheetData>
      <sheetData sheetId="391"/>
      <sheetData sheetId="392" refreshError="1"/>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sheetData sheetId="494"/>
      <sheetData sheetId="495" refreshError="1"/>
      <sheetData sheetId="496"/>
      <sheetData sheetId="497"/>
      <sheetData sheetId="498"/>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refreshError="1"/>
      <sheetData sheetId="541" refreshError="1"/>
      <sheetData sheetId="542" refreshError="1"/>
      <sheetData sheetId="543" refreshError="1"/>
      <sheetData sheetId="544"/>
      <sheetData sheetId="545" refreshError="1"/>
      <sheetData sheetId="546" refreshError="1"/>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ow r="2">
          <cell r="A2">
            <v>0</v>
          </cell>
        </row>
      </sheetData>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ow r="2">
          <cell r="B2">
            <v>0</v>
          </cell>
        </row>
      </sheetData>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row r="2">
          <cell r="A2" t="str">
            <v>INVÍAS - TERRITORIAL CORDOBA - GRUPO 3</v>
          </cell>
        </row>
      </sheetData>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efreshError="1"/>
      <sheetData sheetId="743" refreshError="1"/>
      <sheetData sheetId="74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 val="PR 1"/>
    </sheetNames>
    <sheetDataSet>
      <sheetData sheetId="0"/>
      <sheetData sheetId="1"/>
      <sheetData sheetId="2"/>
      <sheetData sheetId="3"/>
      <sheetData sheetId="4"/>
      <sheetData sheetId="5"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Datos-Gráfica"/>
      <sheetName val="ACTA DE OBRA"/>
      <sheetName val="Hoja1"/>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 val="FORMATO (1)"/>
      <sheetName val="Hoja1 (1)"/>
      <sheetName val="FORMATO (2)"/>
      <sheetName val="Hoja1 (2)"/>
      <sheetName val="FORMATO (3)"/>
      <sheetName val="Hoja1 (3)"/>
      <sheetName val="Hoja2"/>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ATERIALES CON IVA"/>
      <sheetName val="1"/>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ejecutado%"/>
      <sheetName val="steel"/>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 val="strsumm0"/>
      <sheetName val="EMPRESA"/>
    </sheetNames>
    <sheetDataSet>
      <sheetData sheetId="0"/>
      <sheetData sheetId="1"/>
      <sheetData sheetId="2"/>
      <sheetData sheetId="3"/>
      <sheetData sheetId="4"/>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 val="CCP,LEYES, Y DEC."/>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 sheetId="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 val="[Acta No 4.xlsx]__cceficiente_2"/>
      <sheetName val="[Acta No 4.xlsx]__cceficiente_3"/>
      <sheetName val="[Acta No 4.xlsx]__cceficiente_5"/>
      <sheetName val="[Acta No 4.xlsx]__cceficiente_4"/>
      <sheetName val="[Acta No 4.xlsx]__cceficiente_6"/>
      <sheetName val="[Acta No 4.xlsx]__cceficiente_7"/>
      <sheetName val="[Acta No 4.xlsx]__cceficiente_8"/>
      <sheetName val=" ASR+Nafta"/>
      <sheetName val="Todos+Nafta"/>
      <sheetName val="[Acta No 4.xlsx]__cceficiente_9"/>
      <sheetName val="[Acta No 4.xlsx]__cceficient_11"/>
      <sheetName val="[Acta No 4.xlsx]__cceficient_10"/>
      <sheetName val="[Acta No 4.xlsx]__cceficient_12"/>
      <sheetName val="[Acta No 4.xlsx]__cceficient_14"/>
      <sheetName val="[Acta No 4.xlsx]__cceficient_13"/>
      <sheetName val="[Acta No 4.xlsx]__cceficient_18"/>
      <sheetName val="[Acta No 4.xlsx]__cceficient_15"/>
      <sheetName val="[Acta No 4.xlsx]__cceficient_16"/>
      <sheetName val="[Acta No 4.xlsx]__cceficient_17"/>
      <sheetName val=" CHICAS+Nafta"/>
      <sheetName val="Acta%20No%204.xlsx"/>
      <sheetName val="[Acta No 4.xlsx]__cceficient_19"/>
      <sheetName val="[Acta No 4.xlsx]__cceficient_20"/>
      <sheetName val="[Acta No 4.xlsx]__cceficient_21"/>
      <sheetName val="[Acta No 4.xlsx]__cceficient_22"/>
      <sheetName val="[Acta No 4.xlsx]__cceficient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 val="_Cronograma_descansos____Traf_2"/>
      <sheetName val="_Cronograma_descansos____Traf_3"/>
      <sheetName val="_Cronograma_descansos____Traf_5"/>
      <sheetName val="_Cronograma_descansos____Traf_4"/>
      <sheetName val="_Cronograma_descansos____Traf_6"/>
      <sheetName val="_Cronograma_descansos____Traf_7"/>
      <sheetName val="Cronograma%20descansos%20%20-%2"/>
      <sheetName val="_Cronograma_descansos____Traf_8"/>
      <sheetName val="_Cronograma_descansos____Traf_9"/>
      <sheetName val="_Cronograma_descansos____Tra_11"/>
      <sheetName val="_Cronograma_descansos____Tra_10"/>
      <sheetName val="_Cronograma_descansos____Tra_12"/>
      <sheetName val="_Cronograma_descansos____Tra_14"/>
      <sheetName val="_Cronograma_descansos____Tra_13"/>
      <sheetName val="_Cronograma_descansos____Tra_18"/>
      <sheetName val="_Cronograma_descansos____Tra_15"/>
      <sheetName val="_Cronograma_descansos____Tra_16"/>
      <sheetName val="_Cronograma_descansos____Tra_17"/>
      <sheetName val="_Cronograma_descansos____Tra_19"/>
      <sheetName val="_Cronograma_descansos____Tra_20"/>
      <sheetName val="_Cronograma_descansos____Tra_21"/>
      <sheetName val="_Cronograma_descansos____Tra_22"/>
      <sheetName val="_Cronograma_descansos____Tra_23"/>
    </sheetNames>
    <definedNames>
      <definedName name="Loan_Start" refersTo="#¡REF!"/>
    </defined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 val="STRSUMM0"/>
    </sheetNames>
    <sheetDataSet>
      <sheetData sheetId="0"/>
      <sheetData sheetId="1"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 val="[a  aaInformación]__cceficien_2"/>
      <sheetName val="[a  aaInformación]__cceficien_3"/>
      <sheetName val="[a  aaInformación]__cceficien_5"/>
      <sheetName val="[a  aaInformación]__cceficien_4"/>
      <sheetName val="[a  aaInformación]__cceficien_6"/>
      <sheetName val="\MANTENIMIENTO RUTA 1001_MARZO "/>
      <sheetName val="ANEXO IX"/>
      <sheetName val="Presupuesto"/>
      <sheetName val="otros"/>
      <sheetName val="\Users\USUARIO\Downloads\MANTEN"/>
      <sheetName val="APUs"/>
      <sheetName val="INSUMOS"/>
      <sheetName val="PptoGral"/>
      <sheetName val="\I\MANTENIMIENTO RUTA 1001_MARZ"/>
      <sheetName val="\F\MANTENIMIENTO RUTA 1001_MARZ"/>
      <sheetName val="a__aaInformación"/>
      <sheetName val="a__aaInformación1"/>
      <sheetName val="a__aaInformación2"/>
      <sheetName val="Formulario N° 4"/>
      <sheetName val="MATERIALES"/>
      <sheetName val="EQUIPO"/>
      <sheetName val="\\SERVIDOR\Public2\MANTENIMIENT"/>
      <sheetName val="INDICMICROEMP"/>
      <sheetName val="INDICE"/>
      <sheetName val="Cuadrillas"/>
      <sheetName val="Concretos y morteros"/>
      <sheetName val="Datos iniciales "/>
      <sheetName val="Transporte"/>
      <sheetName val="Datos"/>
      <sheetName val="Jornal"/>
      <sheetName val="INFORME SEMANAL"/>
      <sheetName val="AVANCE SEMANAL"/>
      <sheetName val="CLIMA mes"/>
      <sheetName val="REG FOTO"/>
      <sheetName val="SISOMA"/>
      <sheetName val="[a  aaInformación]__cceficie_10"/>
      <sheetName val="[a  aaInformación]//cceficiente"/>
      <sheetName val="\G\I\MANTENIMIENTO RUTA 1001_MA"/>
      <sheetName val="\D\MANTENIMIENTO RUTA 1001_MARZ"/>
      <sheetName val="\G\D\MANTENIMIENTO RUTA 1001_MA"/>
      <sheetName val="#REF"/>
      <sheetName val="Fornato 6"/>
      <sheetName val="\I\I\MANTENIMIENTO RUTA 1001_MA"/>
      <sheetName val="\Users\Personal\Downloads\MANTE"/>
      <sheetName val="TOTALES"/>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recios-básicos2002"/>
      <sheetName val="[a  aaInformación]__cceficien_9"/>
      <sheetName val="[a  aaInformación]__cceficien_7"/>
      <sheetName val="[a  aaInformación]__cceficien_8"/>
      <sheetName val="[a  aaInformación]__cceficie_15"/>
      <sheetName val="[a  aaInformación]__cceficie_14"/>
      <sheetName val="[a  aaInformación]__cceficie_12"/>
      <sheetName val="[a  aaInformación]__cceficie_11"/>
      <sheetName val="[a  aaInformación]__cceficie_13"/>
      <sheetName val="Hoja 1 "/>
      <sheetName val="[a  aaInformación]__cceficie_17"/>
      <sheetName val="[a  aaInformación]__cceficie_16"/>
      <sheetName val="[a  aaInformación]__cceficie_19"/>
      <sheetName val="[a  aaInformación]__cceficie_18"/>
      <sheetName val="[a  aaInformación]__cceficie_20"/>
      <sheetName val="[a  aaInformación]__cceficie_21"/>
      <sheetName val="[a  aaInformación]__cceficie_22"/>
      <sheetName val="[a  aaInformación]__cceficie_23"/>
      <sheetName val="_MANTENIMIENTO RUTA 1001_MARZO "/>
      <sheetName val="_I_MANTENIMIENTO RUTA 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sheetData sheetId="65"/>
      <sheetData sheetId="66"/>
      <sheetData sheetId="67"/>
      <sheetData sheetId="68"/>
      <sheetData sheetId="69"/>
      <sheetData sheetId="70"/>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IPR"/>
      <sheetName val="CCP,LEYES, Y DEC."/>
      <sheetName val="EMPRESA"/>
      <sheetName val="Ingenieria"/>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PROYECTOS ESTIMADOS"/>
      <sheetName val="inpermeabOTRO"/>
      <sheetName val="COL 21169"/>
      <sheetName val="9.625 CSG LN-5"/>
      <sheetName val="DATOS"/>
      <sheetName val="Drill Sheet"/>
      <sheetName val="LN5-CHC.4-7-SS7"/>
      <sheetName val="Base_P10"/>
      <sheetName val="Base_P50"/>
      <sheetName val="Base_P90"/>
      <sheetName val="Prod_Inv_P10"/>
      <sheetName val="Prod_Inv_P50"/>
      <sheetName val="Prod_Inv_P90"/>
      <sheetName val="Todos"/>
      <sheetName val="PRESUPUESTO ESTACIÓN"/>
      <sheetName val="apu PE"/>
      <sheetName val="PRESUPUESTO ENTRERRIOS 5"/>
      <sheetName val="Apu PE-5"/>
      <sheetName val="PRESUPUESTO ENTRERRIOS 6"/>
      <sheetName val="Apu PE-6"/>
      <sheetName val="LINEA DE VERTIMIENTO"/>
      <sheetName val="Apu LV"/>
      <sheetName val="ITEMS A COTIZAR"/>
      <sheetName val="Puntos Arreglo Via"/>
      <sheetName val="Hoja1"/>
      <sheetName val="Apu IC"/>
      <sheetName val="Hoja 1 "/>
      <sheetName val="Formato 10 Exp pers DIREC"/>
      <sheetName val="Formato 10 Exp pers RESID"/>
      <sheetName val="Formato 10 Exp pers INSP"/>
      <sheetName val="Formato 10 Exp pers HESQ"/>
      <sheetName val="Formato 11 Experiencia"/>
      <sheetName val="Formato 14 - certif de cont ROF"/>
      <sheetName val="Formato 14 - certif de cont PEP"/>
      <sheetName val="Formato 14 - certif de cont"/>
      <sheetName val="Formato 15 - Cap tec AHAN"/>
      <sheetName val="Formato 15 - Cap tec ROFC"/>
      <sheetName val="Formato 15 - Cap tec"/>
      <sheetName val="Formato 16 - Ctos en ejec ROFC"/>
      <sheetName val="Formato 16 - Ctos en ejec PEPP"/>
      <sheetName val="Formato 16 - Ctos en ejec AHAN"/>
      <sheetName val="Formato 18 - Cap Organizaci ROF"/>
      <sheetName val="Formato 18 - Cap Organizaci PEP"/>
      <sheetName val="Formato 18 - Cap Organización A"/>
      <sheetName val="Formato 13-APU"/>
      <sheetName val="CALC PROD MENSUAL"/>
      <sheetName val="Insum"/>
      <sheetName val="BD100-45-P1"/>
      <sheetName val="Anexo No 14 RESIDENTE (5)"/>
      <sheetName val="Anexo No 14 RESIDENTE (2)"/>
      <sheetName val="Anexo No 14 RESIDENTE"/>
      <sheetName val="Formato No. 8 SERIARQ"/>
      <sheetName val="Formato No. 8 EPICO"/>
      <sheetName val="Formato No. 9"/>
      <sheetName val="Formato No. 10 SERIARQ"/>
      <sheetName val="Formato No. 10 EPICO"/>
      <sheetName val="FORMATO 11"/>
      <sheetName val="FM"/>
      <sheetName val="Anexo No 14 DIRECTOR"/>
      <sheetName val="Anexo No 14 DIRECTOR (2)"/>
      <sheetName val="Anexo No 14 ELECTRICO"/>
      <sheetName val="MINFRA-MN-FR-22-8"/>
      <sheetName val="MINFRA-MN-IN-15-FR-3"/>
      <sheetName val="MINFRA-MN-IN-15-FR-4"/>
      <sheetName val="MINFRA-MN-IN-15-FR-6"/>
      <sheetName val="MINFRA-MN-IN-15-FR-8"/>
      <sheetName val="MINFRA-MN-IN-15-FR-10"/>
      <sheetName val="MINFRA-MN-IN-15-FR-11"/>
      <sheetName val="MINFRA-MN-IN-15-FR-12"/>
      <sheetName val="MINFRA-MN-FR-22-9"/>
      <sheetName val="MINFRA-MN-IN-2-FR-1"/>
      <sheetName val="MINFRA-MN-IN-2-FR-2"/>
      <sheetName val="MINFRA-MN-IN-14-FR-1"/>
      <sheetName val="MINFRA-MN-IN-14-FR-2"/>
      <sheetName val="STRSUMM0"/>
      <sheetName val="1"/>
      <sheetName val="steel"/>
      <sheetName val="ESTADO RED"/>
      <sheetName val="CARRETERAS"/>
      <sheetName val="GENERALIDADES "/>
      <sheetName val="list. mat"/>
      <sheetName val="Seleccion"/>
      <sheetName val="EVAL. PROVEE"/>
      <sheetName val="list. Prov."/>
      <sheetName val="REVISIONES"/>
      <sheetName val="Pta a tierra"/>
      <sheetName val="Estrategia"/>
      <sheetName val="FORMATO1"/>
      <sheetName val="FORMATO2"/>
      <sheetName val="FORMATO3"/>
      <sheetName val="FORMATO4"/>
      <sheetName val="FORMATO5"/>
      <sheetName val="FORMATO6"/>
      <sheetName val="FORMATO7"/>
      <sheetName val="FORMATO8A"/>
      <sheetName val="FORMATO8B"/>
      <sheetName val="REAL DATA - EVERY RUN"/>
      <sheetName val="prestaciones"/>
      <sheetName val="Salarios"/>
      <sheetName val="seguros"/>
      <sheetName val="original_sist"/>
    </sheetNames>
    <sheetDataSet>
      <sheetData sheetId="0">
        <row r="2">
          <cell r="B2" t="str">
            <v>INFORME SEMANAL DE ACTIVIDADES</v>
          </cell>
        </row>
      </sheetData>
      <sheetData sheetId="1">
        <row r="2">
          <cell r="B2" t="str">
            <v>INFORME SEMANAL DE ACTIVIDADES</v>
          </cell>
        </row>
      </sheetData>
      <sheetData sheetId="2">
        <row r="2">
          <cell r="B2" t="str">
            <v>INFORME SEMANAL DE ACTIVIDADES</v>
          </cell>
        </row>
      </sheetData>
      <sheetData sheetId="3">
        <row r="2">
          <cell r="B2" t="str">
            <v>INFORME SEMANAL DE ACTIVIDADES</v>
          </cell>
        </row>
      </sheetData>
      <sheetData sheetId="4">
        <row r="2">
          <cell r="B2" t="str">
            <v>INFORME SEMANAL DE ACTIVIDADES</v>
          </cell>
        </row>
      </sheetData>
      <sheetData sheetId="5">
        <row r="2">
          <cell r="B2" t="str">
            <v>INFORME SEMANAL DE ACTIVIDADES</v>
          </cell>
        </row>
      </sheetData>
      <sheetData sheetId="6">
        <row r="2">
          <cell r="B2" t="str">
            <v>INFORME SEMANAL DE ACTIVIDADES</v>
          </cell>
        </row>
      </sheetData>
      <sheetData sheetId="7">
        <row r="2">
          <cell r="BZ2" t="str">
            <v xml:space="preserve">          ACERIA   M.C.C.</v>
          </cell>
        </row>
      </sheetData>
      <sheetData sheetId="8">
        <row r="2">
          <cell r="B2" t="str">
            <v>INFORME SEMANAL DE ACTIVIDADES</v>
          </cell>
        </row>
      </sheetData>
      <sheetData sheetId="9">
        <row r="2">
          <cell r="B2" t="str">
            <v>INFORME SEMANAL DE ACTIVIDADES</v>
          </cell>
        </row>
      </sheetData>
      <sheetData sheetId="10">
        <row r="2">
          <cell r="B2" t="str">
            <v>INFORME SEMANAL DE ACTIVIDADES</v>
          </cell>
        </row>
      </sheetData>
      <sheetData sheetId="11">
        <row r="2">
          <cell r="B2" t="str">
            <v>INFORME SEMANAL DE ACTIVIDADES</v>
          </cell>
        </row>
      </sheetData>
      <sheetData sheetId="12">
        <row r="2">
          <cell r="B2" t="str">
            <v>INFORME SEMANAL DE ACTIVIDADES</v>
          </cell>
        </row>
      </sheetData>
      <sheetData sheetId="13">
        <row r="2">
          <cell r="B2" t="str">
            <v>INFORME SEMANAL DE ACTIVIDADES</v>
          </cell>
        </row>
      </sheetData>
      <sheetData sheetId="14">
        <row r="2">
          <cell r="B2" t="str">
            <v>INFORME SEMANAL DE ACTIVIDADES</v>
          </cell>
        </row>
      </sheetData>
      <sheetData sheetId="15">
        <row r="2">
          <cell r="B2" t="str">
            <v>INFORME SEMANAL DE ACTIVIDADES</v>
          </cell>
        </row>
      </sheetData>
      <sheetData sheetId="16">
        <row r="2">
          <cell r="B2" t="str">
            <v>INFORME SEMANAL DE ACTIVIDADES</v>
          </cell>
        </row>
      </sheetData>
      <sheetData sheetId="17" refreshError="1"/>
      <sheetData sheetId="18" refreshError="1"/>
      <sheetData sheetId="19">
        <row r="2">
          <cell r="B2" t="str">
            <v>INFORME SEMANAL DE ACTIVIDADES</v>
          </cell>
        </row>
      </sheetData>
      <sheetData sheetId="20">
        <row r="2">
          <cell r="B2" t="str">
            <v>INFORME SEMANAL DE ACTIVIDADES</v>
          </cell>
        </row>
      </sheetData>
      <sheetData sheetId="21">
        <row r="2">
          <cell r="B2" t="str">
            <v>INFORME SEMANAL DE ACTIVIDADES</v>
          </cell>
        </row>
      </sheetData>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sheetData sheetId="59"/>
      <sheetData sheetId="60"/>
      <sheetData sheetId="61"/>
      <sheetData sheetId="62"/>
      <sheetData sheetId="63">
        <row r="2">
          <cell r="B2" t="str">
            <v>INFORME SEMANAL DE ACTIVIDADES</v>
          </cell>
        </row>
      </sheetData>
      <sheetData sheetId="64"/>
      <sheetData sheetId="65"/>
      <sheetData sheetId="66"/>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B2" t="str">
            <v>INFORME SEMANAL DE ACTIVIDADES</v>
          </cell>
        </row>
      </sheetData>
      <sheetData sheetId="80"/>
      <sheetData sheetId="8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ow r="2">
          <cell r="BZ2" t="str">
            <v xml:space="preserve">          ACERIA   M.C.C.</v>
          </cell>
        </row>
      </sheetData>
      <sheetData sheetId="154">
        <row r="2">
          <cell r="BZ2" t="str">
            <v xml:space="preserve">          ACERIA   M.C.C.</v>
          </cell>
        </row>
      </sheetData>
      <sheetData sheetId="155">
        <row r="2">
          <cell r="BZ2" t="str">
            <v xml:space="preserve">          ACERIA   M.C.C.</v>
          </cell>
        </row>
      </sheetData>
      <sheetData sheetId="156" refreshError="1"/>
      <sheetData sheetId="157" refreshError="1"/>
      <sheetData sheetId="158" refreshError="1"/>
      <sheetData sheetId="159" refreshError="1"/>
      <sheetData sheetId="160" refreshError="1"/>
      <sheetData sheetId="161">
        <row r="2">
          <cell r="BZ2" t="str">
            <v xml:space="preserve">          ACERIA   M.C.C.</v>
          </cell>
        </row>
      </sheetData>
      <sheetData sheetId="162" refreshError="1"/>
      <sheetData sheetId="163" refreshError="1"/>
      <sheetData sheetId="164" refreshError="1"/>
      <sheetData sheetId="165" refreshError="1"/>
      <sheetData sheetId="166" refreshError="1"/>
      <sheetData sheetId="167" refreshError="1"/>
      <sheetData sheetId="168">
        <row r="2">
          <cell r="BZ2" t="str">
            <v xml:space="preserve">          ACERIA   M.C.C.</v>
          </cell>
        </row>
      </sheetData>
      <sheetData sheetId="169" refreshError="1"/>
      <sheetData sheetId="170" refreshError="1"/>
      <sheetData sheetId="171" refreshError="1"/>
      <sheetData sheetId="172">
        <row r="2">
          <cell r="BZ2" t="str">
            <v xml:space="preserve">          ACERIA   M.C.C.</v>
          </cell>
        </row>
      </sheetData>
      <sheetData sheetId="173"/>
      <sheetData sheetId="174">
        <row r="2">
          <cell r="BZ2" t="str">
            <v xml:space="preserve">          ACERIA   M.C.C.</v>
          </cell>
        </row>
      </sheetData>
      <sheetData sheetId="175">
        <row r="2">
          <cell r="BZ2" t="str">
            <v xml:space="preserve">          ACERIA   M.C.C.</v>
          </cell>
        </row>
      </sheetData>
      <sheetData sheetId="176">
        <row r="2">
          <cell r="BZ2" t="str">
            <v xml:space="preserve">          ACERIA   M.C.C.</v>
          </cell>
        </row>
      </sheetData>
      <sheetData sheetId="177"/>
      <sheetData sheetId="178">
        <row r="2">
          <cell r="BZ2" t="str">
            <v xml:space="preserve">          ACERIA   M.C.C.</v>
          </cell>
        </row>
      </sheetData>
      <sheetData sheetId="179">
        <row r="2">
          <cell r="BZ2" t="str">
            <v xml:space="preserve">          ACERIA   M.C.C.</v>
          </cell>
        </row>
      </sheetData>
      <sheetData sheetId="180"/>
      <sheetData sheetId="181">
        <row r="2">
          <cell r="BZ2" t="str">
            <v xml:space="preserve">          ACERIA   M.C.C.</v>
          </cell>
        </row>
      </sheetData>
      <sheetData sheetId="182" refreshError="1"/>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 val="Form5 _Pág_ 1"/>
      <sheetName val="ORITO 02 "/>
      <sheetName val="TARIFAS"/>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 val="PxQ Cantidades"/>
      <sheetName val="inst"/>
      <sheetName val="Bases 2A"/>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 sheetId="5" refreshError="1"/>
      <sheetData sheetId="6" refreshError="1"/>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 val="Insum"/>
      <sheetName val="Summary"/>
      <sheetName val="Hoja3"/>
      <sheetName val="BASES"/>
      <sheetName val="MC SF GAVIONES"/>
      <sheetName val="PESOS"/>
      <sheetName val="civ_roma"/>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 val="TARIFAS"/>
      <sheetName val="RECURSOS"/>
      <sheetName val="coloc. e interc. tapones"/>
      <sheetName val="cambio de valv."/>
      <sheetName val="interc de hidr."/>
      <sheetName val="itemes renovación"/>
      <sheetName val="interc.tapones"/>
      <sheetName val="interc.válv."/>
      <sheetName val="varios."/>
      <sheetName val="paral. 1"/>
      <sheetName val="paral. 2"/>
      <sheetName val="paral. 3"/>
      <sheetName val="paral.4"/>
      <sheetName val="Tablas"/>
    </sheetNames>
    <sheetDataSet>
      <sheetData sheetId="0" refreshError="1">
        <row r="20">
          <cell r="C20">
            <v>2265.5</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PUNITARIOS%20PARA%20241201%202S"/>
      <sheetName val="Excavación Mat. Común Estacione"/>
      <sheetName val="Demolición Pavimento"/>
      <sheetName val="Insum"/>
      <sheetName val="SUB APU"/>
      <sheetName val="TRANSPORTE"/>
      <sheetName val="RELACION MES"/>
      <sheetName val="Equipo"/>
      <sheetName val="ESTADO VÍA-CRIT.TECNICO"/>
      <sheetName val="PRESUPUESTO"/>
      <sheetName val="GCB2000"/>
      <sheetName val="Listas"/>
      <sheetName val="A. P. U."/>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2.5y2.6"/>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ESTADO_RED_TEC14"/>
      <sheetName val="PUNITARIOS_PARA_241201_2S14"/>
      <sheetName val="PR_114"/>
      <sheetName val="PREACTA_1014"/>
      <sheetName val="PREACTA_914"/>
      <sheetName val="c2_5y2_614"/>
      <sheetName val="PREACTA_63"/>
      <sheetName val="TABLA_20083"/>
      <sheetName val="Proveedores y acreedores"/>
      <sheetName val="Presup_Cancha"/>
      <sheetName val="CLASIFICACION"/>
      <sheetName val="FORMULA"/>
      <sheetName val="skj452"/>
      <sheetName val="ita878"/>
      <sheetName val="aea-944"/>
      <sheetName val="dub-823"/>
      <sheetName val="gpi 526"/>
      <sheetName val="xxj617"/>
      <sheetName val="sng_855"/>
      <sheetName val="vea 374"/>
      <sheetName val="hfb024"/>
      <sheetName val="paj825"/>
      <sheetName val="CRA.MODI"/>
      <sheetName val="K16+000 AL K18+500"/>
      <sheetName val="K23+200 AL K24+700"/>
      <sheetName val="k18+500 AL K23+050"/>
      <sheetName val="Presupuesto PUENTE"/>
      <sheetName val="VOLUMENES (4)"/>
      <sheetName val="VOLUMENES (4SA)"/>
      <sheetName val="LISTA DE PRECIOS"/>
      <sheetName val="062"/>
      <sheetName val="Listado"/>
      <sheetName val=" Liquidacion de Obra por Tramos"/>
      <sheetName val="REC-COD,"/>
      <sheetName val="Lp"/>
      <sheetName val="TRAPMO"/>
      <sheetName val="FINANC"/>
      <sheetName val="TODAS"/>
      <sheetName val="Summary"/>
      <sheetName val="CODCONST"/>
      <sheetName val="Bajadas"/>
      <sheetName val="NARIÑO"/>
      <sheetName val="OCTUBRE"/>
      <sheetName val="PREACTA Y CONTRATISTAS"/>
      <sheetName val="UNITARIOS"/>
      <sheetName val="THE"/>
      <sheetName val="ATHE"/>
      <sheetName val="PERSONAL"/>
      <sheetName val="Tarifa MT"/>
      <sheetName val="2,2,6,1 Pilotes 0,30"/>
      <sheetName val="Requisición1"/>
      <sheetName val="PUNITARIOS PARA 241201 2S.xls"/>
      <sheetName val="PLAN DE INVERSION ANTICIPO"/>
      <sheetName val="inv mensual"/>
      <sheetName val="borrador flujo inv"/>
      <sheetName val="social-ambiental"/>
      <sheetName val="AU"/>
      <sheetName val="OBRAS SES"/>
      <sheetName val="Poblacion"/>
      <sheetName val="SALARIOS"/>
      <sheetName val="APU NO PREVISTO"/>
      <sheetName val="PPTA (3)"/>
      <sheetName val="PPTA (2)"/>
      <sheetName val="PPTA"/>
      <sheetName val="Cuadr."/>
      <sheetName val="Hoja2"/>
      <sheetName val="mdo"/>
      <sheetName val="equip"/>
      <sheetName val="mat"/>
      <sheetName val="CIRCUITOS CODENSA"/>
      <sheetName val="ESTADO_VÍA-CRIT_TECNICO"/>
      <sheetName val="7.1.8.1.1"/>
      <sheetName val="ACTA MODIFICACIÓN CIVIL"/>
      <sheetName val="A_P_U1"/>
      <sheetName val="A_P_U"/>
      <sheetName val="glvc"/>
      <sheetName val="CONT_ADI"/>
      <sheetName val="otros"/>
      <sheetName val="for 6"/>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inst"/>
      <sheetName val="BASE"/>
      <sheetName val="costos oficina"/>
      <sheetName val="costos campamento"/>
      <sheetName val="días habiles 2015"/>
      <sheetName val="DEST. MEDIOS"/>
      <sheetName val="COMBUASF"/>
      <sheetName val="BALCRUDO"/>
      <sheetName val="CARGASPROC."/>
      <sheetName val="G L P  FINAL"/>
      <sheetName val="BALANCE"/>
      <sheetName val="ITEMS NO REVISTOS"/>
      <sheetName val="APU ELECTRICOS"/>
      <sheetName val="LISTA_DE_PRECIOS"/>
      <sheetName val="_Liquidacion_de_Obra_por_Tramos"/>
      <sheetName val="gpi_526"/>
      <sheetName val="vea_374"/>
      <sheetName val="5__ELECTRICO"/>
      <sheetName val="ITEMS_NO_REVISTOS"/>
      <sheetName val="APU_ELECTRICOS"/>
      <sheetName val="for_6"/>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CURVA"/>
      <sheetName val="materiales"/>
      <sheetName val="TABLAS"/>
      <sheetName val="Lista APU"/>
      <sheetName val="APU"/>
      <sheetName val="Bases 2A"/>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devdics"/>
      <sheetName val="CHINCHINA FINAL . A CEROS"/>
      <sheetName val="Memoria de calculo"/>
      <sheetName val="APU_NO_PREVISTO1"/>
      <sheetName val="PPTA_(3)1"/>
      <sheetName val="PPTA_(2)1"/>
      <sheetName val="2,2,6,1_Pilotes_0,301"/>
      <sheetName val="APU_NO_PREVISTO"/>
      <sheetName val="PPTA_(3)"/>
      <sheetName val="PPTA_(2)"/>
      <sheetName val="2,2,6,1_Pilotes_0,30"/>
      <sheetName val="APU_NO_PREVISTO2"/>
      <sheetName val="PPTA_(3)2"/>
      <sheetName val="PPTA_(2)2"/>
      <sheetName val="2,2,6,1_Pilotes_0,302"/>
      <sheetName val="APU_NO_PREVISTO3"/>
      <sheetName val="PPTA_(3)3"/>
      <sheetName val="PPTA_(2)3"/>
      <sheetName val="2,2,6,1_Pilotes_0,303"/>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PREACTA_66"/>
      <sheetName val="TABLA_2008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BITACORA"/>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sheetData sheetId="35"/>
      <sheetData sheetId="36"/>
      <sheetData sheetId="37"/>
      <sheetData sheetId="38"/>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 sheetId="80" refreshError="1"/>
      <sheetData sheetId="81" refreshError="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sheetData sheetId="104"/>
      <sheetData sheetId="105"/>
      <sheetData sheetId="106"/>
      <sheetData sheetId="107"/>
      <sheetData sheetId="108"/>
      <sheetData sheetId="109"/>
      <sheetData sheetId="110"/>
      <sheetData sheetId="111"/>
      <sheetData sheetId="112"/>
      <sheetData sheetId="113" refreshError="1"/>
      <sheetData sheetId="114"/>
      <sheetData sheetId="115"/>
      <sheetData sheetId="116"/>
      <sheetData sheetId="117" refreshError="1"/>
      <sheetData sheetId="118"/>
      <sheetData sheetId="119"/>
      <sheetData sheetId="120" refreshError="1"/>
      <sheetData sheetId="121"/>
      <sheetData sheetId="122">
        <row r="48">
          <cell r="E48">
            <v>0</v>
          </cell>
        </row>
      </sheetData>
      <sheetData sheetId="123" refreshError="1"/>
      <sheetData sheetId="124"/>
      <sheetData sheetId="125" refreshError="1"/>
      <sheetData sheetId="126" refreshError="1"/>
      <sheetData sheetId="127"/>
      <sheetData sheetId="128"/>
      <sheetData sheetId="129"/>
      <sheetData sheetId="130"/>
      <sheetData sheetId="131"/>
      <sheetData sheetId="132"/>
      <sheetData sheetId="133"/>
      <sheetData sheetId="134"/>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sheetData sheetId="151"/>
      <sheetData sheetId="152"/>
      <sheetData sheetId="153"/>
      <sheetData sheetId="154"/>
      <sheetData sheetId="155"/>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sheetData sheetId="183"/>
      <sheetData sheetId="184" refreshError="1"/>
      <sheetData sheetId="185" refreshError="1"/>
      <sheetData sheetId="186" refreshError="1"/>
      <sheetData sheetId="187">
        <row r="48">
          <cell r="E48">
            <v>0</v>
          </cell>
        </row>
      </sheetData>
      <sheetData sheetId="188">
        <row r="48">
          <cell r="E48">
            <v>0</v>
          </cell>
        </row>
      </sheetData>
      <sheetData sheetId="189"/>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row r="48">
          <cell r="E48">
            <v>0</v>
          </cell>
        </row>
      </sheetData>
      <sheetData sheetId="202" refreshError="1"/>
      <sheetData sheetId="203" refreshError="1"/>
      <sheetData sheetId="204" refreshError="1"/>
      <sheetData sheetId="205" refreshError="1"/>
      <sheetData sheetId="206"/>
      <sheetData sheetId="207"/>
      <sheetData sheetId="208"/>
      <sheetData sheetId="209"/>
      <sheetData sheetId="210"/>
      <sheetData sheetId="211"/>
      <sheetData sheetId="212"/>
      <sheetData sheetId="213"/>
      <sheetData sheetId="214"/>
      <sheetData sheetId="215"/>
      <sheetData sheetId="216"/>
      <sheetData sheetId="217"/>
      <sheetData sheetId="218" refreshError="1"/>
      <sheetData sheetId="219" refreshError="1"/>
      <sheetData sheetId="220"/>
      <sheetData sheetId="221"/>
      <sheetData sheetId="222"/>
      <sheetData sheetId="223" refreshError="1"/>
      <sheetData sheetId="224" refreshError="1"/>
      <sheetData sheetId="225" refreshError="1"/>
      <sheetData sheetId="226" refreshError="1"/>
      <sheetData sheetId="227" refreshError="1"/>
      <sheetData sheetId="228">
        <row r="48">
          <cell r="E48">
            <v>0</v>
          </cell>
        </row>
      </sheetData>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sheetData sheetId="342" refreshError="1"/>
      <sheetData sheetId="343" refreshError="1"/>
      <sheetData sheetId="344"/>
      <sheetData sheetId="345"/>
      <sheetData sheetId="346"/>
      <sheetData sheetId="347"/>
      <sheetData sheetId="348"/>
      <sheetData sheetId="349"/>
      <sheetData sheetId="350" refreshError="1"/>
      <sheetData sheetId="351"/>
      <sheetData sheetId="352">
        <row r="48">
          <cell r="E48">
            <v>0</v>
          </cell>
        </row>
      </sheetData>
      <sheetData sheetId="353"/>
      <sheetData sheetId="354">
        <row r="48">
          <cell r="E48">
            <v>0</v>
          </cell>
        </row>
      </sheetData>
      <sheetData sheetId="355"/>
      <sheetData sheetId="356"/>
      <sheetData sheetId="357"/>
      <sheetData sheetId="358">
        <row r="48">
          <cell r="E48">
            <v>0</v>
          </cell>
        </row>
      </sheetData>
      <sheetData sheetId="359"/>
      <sheetData sheetId="360"/>
      <sheetData sheetId="361"/>
      <sheetData sheetId="362">
        <row r="48">
          <cell r="E48">
            <v>0</v>
          </cell>
        </row>
      </sheetData>
      <sheetData sheetId="363"/>
      <sheetData sheetId="364"/>
      <sheetData sheetId="365"/>
      <sheetData sheetId="366">
        <row r="48">
          <cell r="E48">
            <v>0</v>
          </cell>
        </row>
      </sheetData>
      <sheetData sheetId="367"/>
      <sheetData sheetId="368"/>
      <sheetData sheetId="369"/>
      <sheetData sheetId="370">
        <row r="48">
          <cell r="E48">
            <v>0</v>
          </cell>
        </row>
      </sheetData>
      <sheetData sheetId="371"/>
      <sheetData sheetId="372"/>
      <sheetData sheetId="373"/>
      <sheetData sheetId="374"/>
      <sheetData sheetId="375">
        <row r="48">
          <cell r="E48">
            <v>0</v>
          </cell>
        </row>
      </sheetData>
      <sheetData sheetId="376"/>
      <sheetData sheetId="377"/>
      <sheetData sheetId="378"/>
      <sheetData sheetId="379"/>
      <sheetData sheetId="380"/>
      <sheetData sheetId="381">
        <row r="48">
          <cell r="E48">
            <v>0</v>
          </cell>
        </row>
      </sheetData>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row r="48">
          <cell r="E48">
            <v>0</v>
          </cell>
        </row>
      </sheetData>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row r="48">
          <cell r="E48">
            <v>0</v>
          </cell>
        </row>
      </sheetData>
      <sheetData sheetId="412"/>
      <sheetData sheetId="413"/>
      <sheetData sheetId="414"/>
      <sheetData sheetId="415"/>
      <sheetData sheetId="416"/>
      <sheetData sheetId="417"/>
      <sheetData sheetId="418"/>
      <sheetData sheetId="419"/>
      <sheetData sheetId="420"/>
      <sheetData sheetId="421"/>
      <sheetData sheetId="422"/>
      <sheetData sheetId="423"/>
      <sheetData sheetId="42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 val="espec"/>
      <sheetName val="otros"/>
      <sheetName val="PRESUPUESTO"/>
    </sheetNames>
    <sheetDataSet>
      <sheetData sheetId="0" refreshError="1">
        <row r="2">
          <cell r="B2">
            <v>2381</v>
          </cell>
        </row>
      </sheetData>
      <sheetData sheetId="1" refreshError="1"/>
      <sheetData sheetId="2" refreshError="1"/>
      <sheetData sheetId="3" refreshError="1"/>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 val="GCB2000"/>
      <sheetName val="INST"/>
      <sheetName val="original_sist"/>
      <sheetName val="Form5 _Pág_ 1"/>
      <sheetName val="master file"/>
      <sheetName val="COL 21169"/>
      <sheetName val="Resumen semanal"/>
      <sheetName val="Tablas"/>
      <sheetName val="5202371-IC-0.5-GE-1"/>
      <sheetName val="TF Set"/>
      <sheetName val="RESUMENPERFPOZOS"/>
      <sheetName val="UNIDAD DE MEDIDAS"/>
      <sheetName val="SENSI"/>
      <sheetName val="dub-823"/>
      <sheetName val="gpi 526"/>
      <sheetName val="skj452"/>
      <sheetName val="ita878"/>
      <sheetName val="aea-944"/>
      <sheetName val="xxj617"/>
      <sheetName val="sng_855"/>
      <sheetName val="vea 374"/>
      <sheetName val="hfb024"/>
      <sheetName val="paj825"/>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CRA.MODI"/>
      <sheetName val="Presup_Cancha"/>
      <sheetName val="A__P__U_"/>
      <sheetName val="1,01"/>
      <sheetName val="PROGR_2"/>
      <sheetName val="PROGR_3"/>
      <sheetName val="devdics"/>
      <sheetName val="Cuadro p. Capital Vs estimado"/>
      <sheetName val="UNIT."/>
      <sheetName val="glvc"/>
      <sheetName val="TARIFAS"/>
      <sheetName val="EQUIPO"/>
      <sheetName val="ELECTRICO"/>
      <sheetName val="Vuelta"/>
      <sheetName val="Lista APU"/>
      <sheetName val="c2.5y2.6"/>
      <sheetName val="PROGR_5"/>
      <sheetName val="PROGR_4"/>
      <sheetName val="PROGR_6"/>
      <sheetName val="ACTA_DE_MODIFICACION__(2)"/>
      <sheetName val="PROGR_7"/>
      <sheetName val="A__P__U_1"/>
      <sheetName val="ACTA_DE_MODIFICACION__(2)1"/>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row r="6">
          <cell r="A6" t="str">
            <v>UNIDAD ADMINISTRATIVA ESPECIAL DE LA AERONAUTICA CIVIL</v>
          </cell>
        </row>
      </sheetData>
      <sheetData sheetId="43"/>
      <sheetData sheetId="44"/>
      <sheetData sheetId="45">
        <row r="6">
          <cell r="A6" t="str">
            <v>UNIDAD ADMINISTRATIVA ESPECIAL DE LA AERONAUTICA CIVIL</v>
          </cell>
        </row>
      </sheetData>
      <sheetData sheetId="46"/>
      <sheetData sheetId="47"/>
      <sheetData sheetId="48">
        <row r="6">
          <cell r="A6" t="str">
            <v>UNIDAD ADMINISTRATIVA ESPECIAL DE LA AERONAUTICA CIVIL</v>
          </cell>
        </row>
      </sheetData>
      <sheetData sheetId="49"/>
      <sheetData sheetId="50"/>
      <sheetData sheetId="51"/>
      <sheetData sheetId="52">
        <row r="6">
          <cell r="A6" t="str">
            <v>UNIDAD ADMINISTRATIVA ESPECIAL DE LA AERONAUTICA CIVIL</v>
          </cell>
        </row>
      </sheetData>
      <sheetData sheetId="53"/>
      <sheetData sheetId="54"/>
      <sheetData sheetId="55"/>
      <sheetData sheetId="56">
        <row r="6">
          <cell r="A6" t="str">
            <v>UNIDAD ADMINISTRATIVA ESPECIAL DE LA AERONAUTICA CIVIL</v>
          </cell>
        </row>
      </sheetData>
      <sheetData sheetId="57"/>
      <sheetData sheetId="58"/>
      <sheetData sheetId="59"/>
      <sheetData sheetId="60">
        <row r="6">
          <cell r="A6" t="str">
            <v>UNIDAD ADMINISTRATIVA ESPECIAL DE LA AERONAUTICA CIVIL</v>
          </cell>
        </row>
      </sheetData>
      <sheetData sheetId="61"/>
      <sheetData sheetId="62"/>
      <sheetData sheetId="63"/>
      <sheetData sheetId="64">
        <row r="6">
          <cell r="A6" t="str">
            <v>UNIDAD ADMINISTRATIVA ESPECIAL DE LA AERONAUTICA CIVIL</v>
          </cell>
        </row>
      </sheetData>
      <sheetData sheetId="65"/>
      <sheetData sheetId="66"/>
      <sheetData sheetId="67"/>
      <sheetData sheetId="68">
        <row r="6">
          <cell r="A6" t="str">
            <v>UNIDAD ADMINISTRATIVA ESPECIAL DE LA AERONAUTICA CIVIL</v>
          </cell>
        </row>
      </sheetData>
      <sheetData sheetId="69"/>
      <sheetData sheetId="70"/>
      <sheetData sheetId="71" refreshError="1"/>
      <sheetData sheetId="7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 val="Unitarios"/>
      <sheetName val="CONTROL INTERVENTORIA 4005515"/>
      <sheetName val="Reservas de Petróleo"/>
      <sheetName val="LISTA DE MATERIALES"/>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 sheetId="47" refreshError="1"/>
      <sheetData sheetId="48" refreshError="1"/>
      <sheetData sheetId="49" refreshError="1"/>
      <sheetData sheetId="5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 val="CONTRATO"/>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 val="[A MInformes M]__cceficiente__2"/>
      <sheetName val="[A MInformes M]__cceficiente__3"/>
      <sheetName val="[A MInformes M]__cceficiente__5"/>
      <sheetName val="[A MInformes M]__cceficiente__4"/>
      <sheetName val="[A MInformes M]__cceficiente__6"/>
      <sheetName val="[A MInformes M]__cceficiente__7"/>
      <sheetName val="[A MInformes M]__cceficiente__8"/>
      <sheetName val="2004"/>
      <sheetName val="Caida Escalonada Alcant"/>
      <sheetName val="\\SERVIDOR\Public2\MANTENIMIENT"/>
      <sheetName val="[A MInformes M]__cceficiente__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 val="46"/>
      <sheetName val="Instrucciones de trabajo SAS3"/>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875F48-D424-4630-86A0-CEEAF63D5C2B}">
  <dimension ref="B1:O140"/>
  <sheetViews>
    <sheetView showGridLines="0" tabSelected="1" view="pageBreakPreview" topLeftCell="A15" zoomScale="70" zoomScaleNormal="55" zoomScaleSheetLayoutView="70" zoomScalePageLayoutView="70" workbookViewId="0">
      <selection activeCell="AA114" sqref="AA114"/>
    </sheetView>
  </sheetViews>
  <sheetFormatPr baseColWidth="10" defaultColWidth="11.42578125" defaultRowHeight="12"/>
  <cols>
    <col min="1" max="1" width="2.28515625" style="134" customWidth="1"/>
    <col min="2" max="2" width="2.5703125" style="134" customWidth="1"/>
    <col min="3" max="3" width="6.28515625" style="134" customWidth="1"/>
    <col min="4" max="4" width="8.5703125" style="134" customWidth="1"/>
    <col min="5" max="5" width="5.85546875" style="213" customWidth="1"/>
    <col min="6" max="6" width="7.5703125" style="134" customWidth="1"/>
    <col min="7" max="7" width="69.42578125" style="134" customWidth="1"/>
    <col min="8" max="8" width="7.140625" style="134" customWidth="1"/>
    <col min="9" max="9" width="8.140625" style="134" customWidth="1"/>
    <col min="10" max="10" width="16.42578125" style="134" customWidth="1"/>
    <col min="11" max="11" width="16.7109375" style="134" customWidth="1"/>
    <col min="12" max="13" width="4.42578125" style="134" customWidth="1"/>
    <col min="14" max="14" width="6.42578125" style="134" customWidth="1"/>
    <col min="15" max="15" width="20.7109375" style="134" customWidth="1"/>
    <col min="16" max="16384" width="11.42578125" style="134"/>
  </cols>
  <sheetData>
    <row r="1" spans="2:12" ht="12.75" thickBot="1">
      <c r="B1" s="97"/>
      <c r="C1" s="98"/>
      <c r="D1" s="97"/>
      <c r="E1" s="98"/>
    </row>
    <row r="2" spans="2:12" ht="12.75" thickTop="1">
      <c r="B2" s="218"/>
      <c r="C2" s="219"/>
      <c r="D2" s="219"/>
      <c r="E2" s="219"/>
      <c r="F2" s="219"/>
      <c r="G2" s="219"/>
      <c r="H2" s="219"/>
      <c r="I2" s="219"/>
      <c r="J2" s="219"/>
      <c r="K2" s="219"/>
      <c r="L2" s="220"/>
    </row>
    <row r="3" spans="2:12" ht="38.25" customHeight="1">
      <c r="B3" s="135"/>
      <c r="C3" s="221" t="s">
        <v>78</v>
      </c>
      <c r="D3" s="222"/>
      <c r="E3" s="222"/>
      <c r="F3" s="223"/>
      <c r="L3" s="136"/>
    </row>
    <row r="4" spans="2:12">
      <c r="B4" s="135"/>
      <c r="C4" s="99" t="s">
        <v>0</v>
      </c>
      <c r="D4" s="100" t="s">
        <v>1</v>
      </c>
      <c r="E4" s="99" t="s">
        <v>2</v>
      </c>
      <c r="F4" s="100">
        <v>2</v>
      </c>
      <c r="L4" s="136"/>
    </row>
    <row r="5" spans="2:12" ht="12.75" thickBot="1">
      <c r="B5" s="135"/>
      <c r="C5" s="97"/>
      <c r="D5" s="98"/>
      <c r="E5" s="97"/>
      <c r="F5" s="98"/>
      <c r="L5" s="136"/>
    </row>
    <row r="6" spans="2:12" ht="31.5" customHeight="1">
      <c r="B6" s="135"/>
      <c r="C6" s="224" t="s">
        <v>3</v>
      </c>
      <c r="D6" s="225"/>
      <c r="E6" s="225"/>
      <c r="F6" s="225"/>
      <c r="G6" s="225"/>
      <c r="H6" s="225"/>
      <c r="I6" s="225"/>
      <c r="J6" s="225"/>
      <c r="K6" s="226"/>
      <c r="L6" s="136"/>
    </row>
    <row r="7" spans="2:12" ht="12.75" thickBot="1">
      <c r="B7" s="135"/>
      <c r="C7" s="227" t="s">
        <v>22</v>
      </c>
      <c r="D7" s="228"/>
      <c r="E7" s="228"/>
      <c r="F7" s="228"/>
      <c r="G7" s="228"/>
      <c r="H7" s="228"/>
      <c r="I7" s="228"/>
      <c r="J7" s="228"/>
      <c r="K7" s="229"/>
      <c r="L7" s="136"/>
    </row>
    <row r="8" spans="2:12" s="139" customFormat="1">
      <c r="B8" s="137"/>
      <c r="C8" s="230" t="s">
        <v>136</v>
      </c>
      <c r="D8" s="231"/>
      <c r="E8" s="231"/>
      <c r="F8" s="231"/>
      <c r="G8" s="231"/>
      <c r="H8" s="231"/>
      <c r="I8" s="231"/>
      <c r="J8" s="231"/>
      <c r="K8" s="232"/>
      <c r="L8" s="138"/>
    </row>
    <row r="9" spans="2:12" ht="27" customHeight="1">
      <c r="B9" s="135"/>
      <c r="C9" s="233"/>
      <c r="D9" s="234"/>
      <c r="E9" s="234"/>
      <c r="F9" s="234"/>
      <c r="G9" s="234"/>
      <c r="H9" s="234"/>
      <c r="I9" s="234"/>
      <c r="J9" s="234"/>
      <c r="K9" s="235"/>
      <c r="L9" s="136"/>
    </row>
    <row r="10" spans="2:12" ht="34.5" customHeight="1">
      <c r="B10" s="135"/>
      <c r="C10" s="215" t="s">
        <v>4</v>
      </c>
      <c r="D10" s="216"/>
      <c r="E10" s="216"/>
      <c r="F10" s="216"/>
      <c r="G10" s="216"/>
      <c r="H10" s="216"/>
      <c r="I10" s="216"/>
      <c r="J10" s="216"/>
      <c r="K10" s="217"/>
      <c r="L10" s="136"/>
    </row>
    <row r="11" spans="2:12" ht="30" customHeight="1" thickBot="1">
      <c r="B11" s="135"/>
      <c r="C11" s="236"/>
      <c r="D11" s="237"/>
      <c r="E11" s="237"/>
      <c r="F11" s="237"/>
      <c r="G11" s="237"/>
      <c r="H11" s="237"/>
      <c r="I11" s="237"/>
      <c r="J11" s="237"/>
      <c r="K11" s="238"/>
      <c r="L11" s="136"/>
    </row>
    <row r="12" spans="2:12" ht="30" customHeight="1">
      <c r="B12" s="135"/>
      <c r="C12" s="239" t="s">
        <v>5</v>
      </c>
      <c r="D12" s="241" t="s">
        <v>6</v>
      </c>
      <c r="E12" s="243" t="s">
        <v>7</v>
      </c>
      <c r="F12" s="243"/>
      <c r="G12" s="239" t="s">
        <v>8</v>
      </c>
      <c r="H12" s="241" t="s">
        <v>9</v>
      </c>
      <c r="I12" s="241" t="s">
        <v>10</v>
      </c>
      <c r="J12" s="244" t="s">
        <v>11</v>
      </c>
      <c r="K12" s="246" t="s">
        <v>12</v>
      </c>
      <c r="L12" s="136"/>
    </row>
    <row r="13" spans="2:12" ht="30" customHeight="1" thickBot="1">
      <c r="B13" s="135"/>
      <c r="C13" s="240"/>
      <c r="D13" s="242"/>
      <c r="E13" s="101" t="s">
        <v>13</v>
      </c>
      <c r="F13" s="101" t="s">
        <v>14</v>
      </c>
      <c r="G13" s="240"/>
      <c r="H13" s="242"/>
      <c r="I13" s="242"/>
      <c r="J13" s="245"/>
      <c r="K13" s="247"/>
      <c r="L13" s="136"/>
    </row>
    <row r="14" spans="2:12" ht="26.1" customHeight="1" thickBot="1">
      <c r="B14" s="135"/>
      <c r="C14" s="140">
        <v>1</v>
      </c>
      <c r="D14" s="141"/>
      <c r="E14" s="142"/>
      <c r="F14" s="142"/>
      <c r="G14" s="143" t="s">
        <v>137</v>
      </c>
      <c r="H14" s="142"/>
      <c r="I14" s="142"/>
      <c r="J14" s="142"/>
      <c r="K14" s="144"/>
      <c r="L14" s="136"/>
    </row>
    <row r="15" spans="2:12" ht="42.95" customHeight="1">
      <c r="B15" s="135"/>
      <c r="C15" s="145" t="s">
        <v>89</v>
      </c>
      <c r="D15" s="146" t="s">
        <v>138</v>
      </c>
      <c r="E15" s="146"/>
      <c r="F15" s="146"/>
      <c r="G15" s="147" t="s">
        <v>139</v>
      </c>
      <c r="H15" s="146" t="s">
        <v>94</v>
      </c>
      <c r="I15" s="148">
        <v>53</v>
      </c>
      <c r="J15" s="149"/>
      <c r="K15" s="150"/>
      <c r="L15" s="136"/>
    </row>
    <row r="16" spans="2:12" ht="99" customHeight="1">
      <c r="B16" s="135"/>
      <c r="C16" s="151" t="s">
        <v>90</v>
      </c>
      <c r="D16" s="103"/>
      <c r="E16" s="103"/>
      <c r="F16" s="103"/>
      <c r="G16" s="104" t="s">
        <v>140</v>
      </c>
      <c r="H16" s="103" t="s">
        <v>80</v>
      </c>
      <c r="I16" s="152">
        <v>7.1</v>
      </c>
      <c r="J16" s="153"/>
      <c r="K16" s="154"/>
      <c r="L16" s="136"/>
    </row>
    <row r="17" spans="2:12" ht="33" customHeight="1">
      <c r="B17" s="135"/>
      <c r="C17" s="151" t="s">
        <v>91</v>
      </c>
      <c r="D17" s="103" t="s">
        <v>141</v>
      </c>
      <c r="E17" s="103"/>
      <c r="F17" s="103"/>
      <c r="G17" s="104" t="s">
        <v>142</v>
      </c>
      <c r="H17" s="103" t="s">
        <v>80</v>
      </c>
      <c r="I17" s="152">
        <v>2.5</v>
      </c>
      <c r="J17" s="153"/>
      <c r="K17" s="154"/>
      <c r="L17" s="136"/>
    </row>
    <row r="18" spans="2:12" ht="18.600000000000001" customHeight="1">
      <c r="B18" s="135"/>
      <c r="C18" s="151" t="s">
        <v>92</v>
      </c>
      <c r="D18" s="103" t="s">
        <v>143</v>
      </c>
      <c r="E18" s="103"/>
      <c r="F18" s="103"/>
      <c r="G18" s="104" t="s">
        <v>144</v>
      </c>
      <c r="H18" s="103" t="s">
        <v>81</v>
      </c>
      <c r="I18" s="152">
        <v>1</v>
      </c>
      <c r="J18" s="153"/>
      <c r="K18" s="154"/>
      <c r="L18" s="136"/>
    </row>
    <row r="19" spans="2:12" ht="21" customHeight="1">
      <c r="B19" s="135"/>
      <c r="C19" s="151" t="s">
        <v>96</v>
      </c>
      <c r="D19" s="103" t="s">
        <v>143</v>
      </c>
      <c r="E19" s="103"/>
      <c r="F19" s="103"/>
      <c r="G19" s="104" t="s">
        <v>145</v>
      </c>
      <c r="H19" s="103" t="s">
        <v>81</v>
      </c>
      <c r="I19" s="152">
        <v>1</v>
      </c>
      <c r="J19" s="153"/>
      <c r="K19" s="154"/>
      <c r="L19" s="136"/>
    </row>
    <row r="20" spans="2:12" ht="30.95" customHeight="1">
      <c r="B20" s="135"/>
      <c r="C20" s="155" t="s">
        <v>97</v>
      </c>
      <c r="D20" s="103" t="s">
        <v>99</v>
      </c>
      <c r="E20" s="103"/>
      <c r="F20" s="103"/>
      <c r="G20" s="104" t="s">
        <v>146</v>
      </c>
      <c r="H20" s="103" t="s">
        <v>81</v>
      </c>
      <c r="I20" s="152">
        <v>3</v>
      </c>
      <c r="J20" s="153"/>
      <c r="K20" s="154"/>
      <c r="L20" s="136"/>
    </row>
    <row r="21" spans="2:12" ht="42.75" customHeight="1">
      <c r="B21" s="135"/>
      <c r="C21" s="155" t="s">
        <v>100</v>
      </c>
      <c r="D21" s="103" t="s">
        <v>147</v>
      </c>
      <c r="E21" s="103"/>
      <c r="F21" s="103"/>
      <c r="G21" s="104" t="s">
        <v>148</v>
      </c>
      <c r="H21" s="103" t="s">
        <v>81</v>
      </c>
      <c r="I21" s="152">
        <v>1</v>
      </c>
      <c r="J21" s="153"/>
      <c r="K21" s="154"/>
      <c r="L21" s="136"/>
    </row>
    <row r="22" spans="2:12" s="158" customFormat="1" ht="89.25" customHeight="1">
      <c r="B22" s="156"/>
      <c r="C22" s="151" t="s">
        <v>101</v>
      </c>
      <c r="D22" s="103" t="s">
        <v>93</v>
      </c>
      <c r="E22" s="103"/>
      <c r="F22" s="103"/>
      <c r="G22" s="104" t="s">
        <v>149</v>
      </c>
      <c r="H22" s="103" t="s">
        <v>80</v>
      </c>
      <c r="I22" s="152">
        <f>54+30</f>
        <v>84</v>
      </c>
      <c r="J22" s="153"/>
      <c r="K22" s="154"/>
      <c r="L22" s="157"/>
    </row>
    <row r="23" spans="2:12" ht="37.5" customHeight="1">
      <c r="B23" s="135"/>
      <c r="C23" s="155" t="s">
        <v>102</v>
      </c>
      <c r="D23" s="103" t="s">
        <v>150</v>
      </c>
      <c r="E23" s="103"/>
      <c r="F23" s="103"/>
      <c r="G23" s="104" t="s">
        <v>151</v>
      </c>
      <c r="H23" s="103" t="s">
        <v>81</v>
      </c>
      <c r="I23" s="152">
        <v>1</v>
      </c>
      <c r="J23" s="153"/>
      <c r="K23" s="154"/>
      <c r="L23" s="136"/>
    </row>
    <row r="24" spans="2:12" ht="42" customHeight="1">
      <c r="B24" s="135"/>
      <c r="C24" s="155" t="s">
        <v>152</v>
      </c>
      <c r="D24" s="103" t="s">
        <v>153</v>
      </c>
      <c r="E24" s="103"/>
      <c r="F24" s="103"/>
      <c r="G24" s="104" t="s">
        <v>154</v>
      </c>
      <c r="H24" s="103" t="s">
        <v>81</v>
      </c>
      <c r="I24" s="152">
        <v>1</v>
      </c>
      <c r="J24" s="153"/>
      <c r="K24" s="154"/>
      <c r="L24" s="136"/>
    </row>
    <row r="25" spans="2:12" ht="42" customHeight="1">
      <c r="B25" s="135"/>
      <c r="C25" s="155" t="s">
        <v>155</v>
      </c>
      <c r="D25" s="103" t="s">
        <v>156</v>
      </c>
      <c r="E25" s="103"/>
      <c r="F25" s="103"/>
      <c r="G25" s="104" t="s">
        <v>157</v>
      </c>
      <c r="H25" s="103" t="s">
        <v>81</v>
      </c>
      <c r="I25" s="152">
        <v>1</v>
      </c>
      <c r="J25" s="153"/>
      <c r="K25" s="154"/>
      <c r="L25" s="136"/>
    </row>
    <row r="26" spans="2:12" ht="18.75" customHeight="1">
      <c r="B26" s="135"/>
      <c r="C26" s="155" t="s">
        <v>158</v>
      </c>
      <c r="D26" s="103" t="s">
        <v>159</v>
      </c>
      <c r="E26" s="103"/>
      <c r="F26" s="103"/>
      <c r="G26" s="104" t="s">
        <v>160</v>
      </c>
      <c r="H26" s="103" t="s">
        <v>81</v>
      </c>
      <c r="I26" s="159">
        <v>1</v>
      </c>
      <c r="J26" s="160"/>
      <c r="K26" s="161"/>
      <c r="L26" s="136"/>
    </row>
    <row r="27" spans="2:12" ht="22.5" customHeight="1">
      <c r="B27" s="135"/>
      <c r="C27" s="102"/>
      <c r="D27" s="103"/>
      <c r="E27" s="103"/>
      <c r="F27" s="103"/>
      <c r="G27" s="104"/>
      <c r="H27" s="103"/>
      <c r="I27" s="152"/>
      <c r="J27" s="153"/>
      <c r="K27" s="154"/>
      <c r="L27" s="136"/>
    </row>
    <row r="28" spans="2:12" ht="30" customHeight="1" thickBot="1">
      <c r="B28" s="135"/>
      <c r="C28" s="162" t="s">
        <v>161</v>
      </c>
      <c r="D28" s="163"/>
      <c r="E28" s="163"/>
      <c r="F28" s="163"/>
      <c r="G28" s="164"/>
      <c r="H28" s="163"/>
      <c r="I28" s="165"/>
      <c r="J28" s="166"/>
      <c r="K28" s="167"/>
      <c r="L28" s="136"/>
    </row>
    <row r="29" spans="2:12" ht="30" customHeight="1" thickBot="1">
      <c r="B29" s="135"/>
      <c r="C29" s="140">
        <v>2</v>
      </c>
      <c r="D29" s="141"/>
      <c r="E29" s="142"/>
      <c r="F29" s="142"/>
      <c r="G29" s="142" t="s">
        <v>162</v>
      </c>
      <c r="H29" s="142"/>
      <c r="I29" s="142"/>
      <c r="J29" s="142"/>
      <c r="K29" s="144"/>
      <c r="L29" s="136"/>
    </row>
    <row r="30" spans="2:12" ht="18" customHeight="1">
      <c r="B30" s="135"/>
      <c r="C30" s="145" t="s">
        <v>82</v>
      </c>
      <c r="D30" s="146" t="s">
        <v>143</v>
      </c>
      <c r="E30" s="146"/>
      <c r="F30" s="146"/>
      <c r="G30" s="147" t="s">
        <v>145</v>
      </c>
      <c r="H30" s="146" t="s">
        <v>81</v>
      </c>
      <c r="I30" s="148">
        <v>1</v>
      </c>
      <c r="J30" s="149"/>
      <c r="K30" s="150"/>
      <c r="L30" s="136"/>
    </row>
    <row r="31" spans="2:12" ht="40.5" customHeight="1">
      <c r="B31" s="135"/>
      <c r="C31" s="155" t="s">
        <v>83</v>
      </c>
      <c r="D31" s="103" t="s">
        <v>150</v>
      </c>
      <c r="E31" s="103"/>
      <c r="F31" s="103"/>
      <c r="G31" s="104" t="s">
        <v>151</v>
      </c>
      <c r="H31" s="103" t="s">
        <v>81</v>
      </c>
      <c r="I31" s="152">
        <v>1</v>
      </c>
      <c r="J31" s="153"/>
      <c r="K31" s="154"/>
      <c r="L31" s="136"/>
    </row>
    <row r="32" spans="2:12" ht="41.25" customHeight="1">
      <c r="B32" s="135"/>
      <c r="C32" s="155" t="s">
        <v>84</v>
      </c>
      <c r="D32" s="103" t="s">
        <v>153</v>
      </c>
      <c r="E32" s="103"/>
      <c r="F32" s="103"/>
      <c r="G32" s="104" t="s">
        <v>154</v>
      </c>
      <c r="H32" s="103" t="s">
        <v>81</v>
      </c>
      <c r="I32" s="152">
        <v>1</v>
      </c>
      <c r="J32" s="153"/>
      <c r="K32" s="154"/>
      <c r="L32" s="136"/>
    </row>
    <row r="33" spans="2:15" ht="36.950000000000003" customHeight="1">
      <c r="B33" s="135"/>
      <c r="C33" s="155" t="s">
        <v>85</v>
      </c>
      <c r="D33" s="103" t="s">
        <v>156</v>
      </c>
      <c r="E33" s="103"/>
      <c r="F33" s="103"/>
      <c r="G33" s="104" t="s">
        <v>157</v>
      </c>
      <c r="H33" s="103" t="s">
        <v>81</v>
      </c>
      <c r="I33" s="152">
        <v>1</v>
      </c>
      <c r="J33" s="153"/>
      <c r="K33" s="154"/>
      <c r="L33" s="136"/>
    </row>
    <row r="34" spans="2:15" ht="37.5" customHeight="1">
      <c r="B34" s="135"/>
      <c r="C34" s="155" t="s">
        <v>86</v>
      </c>
      <c r="D34" s="103" t="s">
        <v>163</v>
      </c>
      <c r="E34" s="103"/>
      <c r="F34" s="103"/>
      <c r="G34" s="104" t="s">
        <v>164</v>
      </c>
      <c r="H34" s="103" t="s">
        <v>80</v>
      </c>
      <c r="I34" s="152">
        <f>(3.62*2.83)+(1*2.83)</f>
        <v>13.0746</v>
      </c>
      <c r="J34" s="153"/>
      <c r="K34" s="154"/>
      <c r="L34" s="136"/>
    </row>
    <row r="35" spans="2:15" ht="30.95" customHeight="1">
      <c r="B35" s="135"/>
      <c r="C35" s="151" t="s">
        <v>87</v>
      </c>
      <c r="D35" s="103" t="s">
        <v>141</v>
      </c>
      <c r="E35" s="103"/>
      <c r="F35" s="103"/>
      <c r="G35" s="104" t="s">
        <v>142</v>
      </c>
      <c r="H35" s="103" t="s">
        <v>80</v>
      </c>
      <c r="I35" s="152">
        <f>(1*2.05*2)+(4*2.05)</f>
        <v>12.299999999999999</v>
      </c>
      <c r="J35" s="153"/>
      <c r="K35" s="154"/>
      <c r="L35" s="136"/>
    </row>
    <row r="36" spans="2:15" ht="30" customHeight="1">
      <c r="B36" s="135"/>
      <c r="C36" s="155" t="s">
        <v>88</v>
      </c>
      <c r="D36" s="103" t="s">
        <v>165</v>
      </c>
      <c r="E36" s="103"/>
      <c r="F36" s="103"/>
      <c r="G36" s="104" t="s">
        <v>166</v>
      </c>
      <c r="H36" s="103" t="s">
        <v>81</v>
      </c>
      <c r="I36" s="152">
        <v>5</v>
      </c>
      <c r="J36" s="153"/>
      <c r="K36" s="154"/>
      <c r="L36" s="136"/>
    </row>
    <row r="37" spans="2:15" ht="28.5" customHeight="1">
      <c r="B37" s="135"/>
      <c r="C37" s="155" t="s">
        <v>167</v>
      </c>
      <c r="D37" s="103" t="s">
        <v>168</v>
      </c>
      <c r="E37" s="103"/>
      <c r="F37" s="103"/>
      <c r="G37" s="104" t="s">
        <v>169</v>
      </c>
      <c r="H37" s="103" t="s">
        <v>170</v>
      </c>
      <c r="I37" s="152">
        <f>+(5.1*2*2)+(5.2*3*2)</f>
        <v>51.6</v>
      </c>
      <c r="J37" s="153"/>
      <c r="K37" s="154"/>
      <c r="L37" s="136"/>
    </row>
    <row r="38" spans="2:15" ht="48.95" customHeight="1">
      <c r="B38" s="135"/>
      <c r="C38" s="155" t="s">
        <v>171</v>
      </c>
      <c r="D38" s="103" t="s">
        <v>172</v>
      </c>
      <c r="E38" s="103"/>
      <c r="F38" s="103"/>
      <c r="G38" s="104" t="s">
        <v>173</v>
      </c>
      <c r="H38" s="103" t="s">
        <v>80</v>
      </c>
      <c r="I38" s="152">
        <f>1.2*1.4*3</f>
        <v>5.04</v>
      </c>
      <c r="J38" s="153"/>
      <c r="K38" s="154"/>
      <c r="L38" s="136"/>
    </row>
    <row r="39" spans="2:15" ht="39.6" customHeight="1">
      <c r="B39" s="135"/>
      <c r="C39" s="151" t="s">
        <v>174</v>
      </c>
      <c r="D39" s="168" t="s">
        <v>107</v>
      </c>
      <c r="E39" s="103"/>
      <c r="F39" s="103"/>
      <c r="G39" s="104" t="s">
        <v>175</v>
      </c>
      <c r="H39" s="103" t="s">
        <v>108</v>
      </c>
      <c r="I39" s="152">
        <f>18*0.6*1.2</f>
        <v>12.959999999999999</v>
      </c>
      <c r="J39" s="153"/>
      <c r="K39" s="154"/>
      <c r="L39" s="136"/>
    </row>
    <row r="40" spans="2:15" ht="25.5" customHeight="1">
      <c r="B40" s="135"/>
      <c r="C40" s="151" t="s">
        <v>176</v>
      </c>
      <c r="D40" s="168" t="s">
        <v>107</v>
      </c>
      <c r="E40" s="103"/>
      <c r="F40" s="103"/>
      <c r="G40" s="104" t="s">
        <v>177</v>
      </c>
      <c r="H40" s="103" t="s">
        <v>94</v>
      </c>
      <c r="I40" s="152">
        <v>18</v>
      </c>
      <c r="J40" s="153"/>
      <c r="K40" s="154"/>
      <c r="L40" s="136"/>
    </row>
    <row r="41" spans="2:15" ht="41.25" customHeight="1">
      <c r="B41" s="135"/>
      <c r="C41" s="151" t="s">
        <v>178</v>
      </c>
      <c r="D41" s="168" t="s">
        <v>179</v>
      </c>
      <c r="E41" s="103"/>
      <c r="F41" s="103"/>
      <c r="G41" s="104" t="s">
        <v>180</v>
      </c>
      <c r="H41" s="103" t="s">
        <v>81</v>
      </c>
      <c r="I41" s="152">
        <v>1</v>
      </c>
      <c r="J41" s="153"/>
      <c r="K41" s="154"/>
      <c r="L41" s="136"/>
    </row>
    <row r="42" spans="2:15" ht="30" customHeight="1">
      <c r="B42" s="135"/>
      <c r="C42" s="151" t="s">
        <v>181</v>
      </c>
      <c r="D42" s="168" t="s">
        <v>182</v>
      </c>
      <c r="E42" s="103"/>
      <c r="F42" s="103"/>
      <c r="G42" s="104" t="s">
        <v>183</v>
      </c>
      <c r="H42" s="103" t="s">
        <v>108</v>
      </c>
      <c r="I42" s="152">
        <f>(18*0.6*1.2)</f>
        <v>12.959999999999999</v>
      </c>
      <c r="J42" s="153"/>
      <c r="K42" s="154"/>
      <c r="L42" s="136"/>
      <c r="O42" s="169"/>
    </row>
    <row r="43" spans="2:15" ht="52.5" customHeight="1">
      <c r="B43" s="135"/>
      <c r="C43" s="151" t="s">
        <v>184</v>
      </c>
      <c r="D43" s="103" t="s">
        <v>95</v>
      </c>
      <c r="E43" s="103"/>
      <c r="F43" s="170"/>
      <c r="G43" s="104" t="s">
        <v>124</v>
      </c>
      <c r="H43" s="103" t="s">
        <v>81</v>
      </c>
      <c r="I43" s="152">
        <v>4</v>
      </c>
      <c r="J43" s="153"/>
      <c r="K43" s="154"/>
      <c r="L43" s="136"/>
      <c r="O43" s="171"/>
    </row>
    <row r="44" spans="2:15" ht="39" customHeight="1">
      <c r="B44" s="135"/>
      <c r="C44" s="151" t="s">
        <v>185</v>
      </c>
      <c r="D44" s="168" t="s">
        <v>186</v>
      </c>
      <c r="E44" s="103"/>
      <c r="F44" s="103"/>
      <c r="G44" s="104" t="s">
        <v>187</v>
      </c>
      <c r="H44" s="103" t="s">
        <v>81</v>
      </c>
      <c r="I44" s="152">
        <v>5</v>
      </c>
      <c r="J44" s="153"/>
      <c r="K44" s="154"/>
      <c r="L44" s="136"/>
    </row>
    <row r="45" spans="2:15" ht="30" customHeight="1">
      <c r="B45" s="135"/>
      <c r="C45" s="151" t="s">
        <v>188</v>
      </c>
      <c r="D45" s="168" t="s">
        <v>189</v>
      </c>
      <c r="E45" s="103"/>
      <c r="F45" s="103"/>
      <c r="G45" s="104" t="s">
        <v>190</v>
      </c>
      <c r="H45" s="103" t="s">
        <v>80</v>
      </c>
      <c r="I45" s="152">
        <f>1.2*1.4*2</f>
        <v>3.36</v>
      </c>
      <c r="J45" s="153"/>
      <c r="K45" s="154"/>
      <c r="L45" s="136"/>
    </row>
    <row r="46" spans="2:15" ht="29.25" customHeight="1">
      <c r="B46" s="135"/>
      <c r="C46" s="151" t="s">
        <v>191</v>
      </c>
      <c r="D46" s="168" t="s">
        <v>192</v>
      </c>
      <c r="E46" s="103"/>
      <c r="F46" s="103"/>
      <c r="G46" s="104" t="s">
        <v>193</v>
      </c>
      <c r="H46" s="103" t="s">
        <v>80</v>
      </c>
      <c r="I46" s="152">
        <f>3.62*5.9</f>
        <v>21.358000000000001</v>
      </c>
      <c r="J46" s="153"/>
      <c r="K46" s="154"/>
      <c r="L46" s="136"/>
    </row>
    <row r="47" spans="2:15" ht="30" customHeight="1">
      <c r="B47" s="135"/>
      <c r="C47" s="151" t="s">
        <v>194</v>
      </c>
      <c r="D47" s="168" t="s">
        <v>195</v>
      </c>
      <c r="E47" s="103"/>
      <c r="F47" s="103"/>
      <c r="G47" s="104" t="s">
        <v>196</v>
      </c>
      <c r="H47" s="103" t="s">
        <v>80</v>
      </c>
      <c r="I47" s="152">
        <v>21.36</v>
      </c>
      <c r="J47" s="153"/>
      <c r="K47" s="154"/>
      <c r="L47" s="136"/>
    </row>
    <row r="48" spans="2:15" s="158" customFormat="1" ht="87.95" customHeight="1">
      <c r="B48" s="156"/>
      <c r="C48" s="151" t="s">
        <v>197</v>
      </c>
      <c r="D48" s="103" t="s">
        <v>93</v>
      </c>
      <c r="E48" s="103"/>
      <c r="F48" s="103"/>
      <c r="G48" s="104" t="s">
        <v>125</v>
      </c>
      <c r="H48" s="103" t="s">
        <v>80</v>
      </c>
      <c r="I48" s="152">
        <f>+((3.62*2)+(5.9*2))*3</f>
        <v>57.12</v>
      </c>
      <c r="J48" s="153"/>
      <c r="K48" s="154"/>
      <c r="L48" s="157"/>
    </row>
    <row r="49" spans="2:12" ht="20.25" customHeight="1">
      <c r="B49" s="135"/>
      <c r="C49" s="102"/>
      <c r="D49" s="103"/>
      <c r="E49" s="103"/>
      <c r="F49" s="103"/>
      <c r="G49" s="172"/>
      <c r="H49" s="103"/>
      <c r="I49" s="152"/>
      <c r="J49" s="153"/>
      <c r="K49" s="154"/>
      <c r="L49" s="136"/>
    </row>
    <row r="50" spans="2:12" ht="30" customHeight="1" thickBot="1">
      <c r="B50" s="135"/>
      <c r="C50" s="173" t="s">
        <v>198</v>
      </c>
      <c r="D50" s="174"/>
      <c r="E50" s="175"/>
      <c r="F50" s="174"/>
      <c r="G50" s="174"/>
      <c r="H50" s="174"/>
      <c r="I50" s="176"/>
      <c r="J50" s="174"/>
      <c r="K50" s="177"/>
      <c r="L50" s="136"/>
    </row>
    <row r="51" spans="2:12" ht="23.45" customHeight="1" thickBot="1">
      <c r="B51" s="135"/>
      <c r="C51" s="178">
        <v>3</v>
      </c>
      <c r="D51" s="178"/>
      <c r="E51" s="179"/>
      <c r="F51" s="179"/>
      <c r="G51" s="180" t="s">
        <v>199</v>
      </c>
      <c r="H51" s="179"/>
      <c r="I51" s="179"/>
      <c r="J51" s="179"/>
      <c r="K51" s="181"/>
      <c r="L51" s="136"/>
    </row>
    <row r="52" spans="2:12" ht="19.5" customHeight="1">
      <c r="B52" s="135"/>
      <c r="C52" s="151" t="s">
        <v>103</v>
      </c>
      <c r="D52" s="103" t="s">
        <v>143</v>
      </c>
      <c r="E52" s="103"/>
      <c r="F52" s="103"/>
      <c r="G52" s="104" t="s">
        <v>145</v>
      </c>
      <c r="H52" s="103" t="s">
        <v>81</v>
      </c>
      <c r="I52" s="152">
        <v>1</v>
      </c>
      <c r="J52" s="153"/>
      <c r="K52" s="154"/>
      <c r="L52" s="136"/>
    </row>
    <row r="53" spans="2:12" ht="42.75" customHeight="1">
      <c r="B53" s="135"/>
      <c r="C53" s="155" t="s">
        <v>104</v>
      </c>
      <c r="D53" s="103" t="s">
        <v>150</v>
      </c>
      <c r="E53" s="103"/>
      <c r="F53" s="103"/>
      <c r="G53" s="104" t="s">
        <v>151</v>
      </c>
      <c r="H53" s="103" t="s">
        <v>81</v>
      </c>
      <c r="I53" s="152">
        <v>1</v>
      </c>
      <c r="J53" s="153"/>
      <c r="K53" s="154"/>
      <c r="L53" s="136"/>
    </row>
    <row r="54" spans="2:12" ht="42" customHeight="1">
      <c r="B54" s="135"/>
      <c r="C54" s="155" t="s">
        <v>200</v>
      </c>
      <c r="D54" s="103" t="s">
        <v>153</v>
      </c>
      <c r="E54" s="103"/>
      <c r="F54" s="103"/>
      <c r="G54" s="104" t="s">
        <v>154</v>
      </c>
      <c r="H54" s="103" t="s">
        <v>81</v>
      </c>
      <c r="I54" s="152">
        <v>1</v>
      </c>
      <c r="J54" s="153"/>
      <c r="K54" s="154"/>
      <c r="L54" s="136"/>
    </row>
    <row r="55" spans="2:12" ht="39.6" customHeight="1">
      <c r="B55" s="135"/>
      <c r="C55" s="155" t="s">
        <v>201</v>
      </c>
      <c r="D55" s="103" t="s">
        <v>156</v>
      </c>
      <c r="E55" s="103"/>
      <c r="F55" s="103"/>
      <c r="G55" s="104" t="s">
        <v>157</v>
      </c>
      <c r="H55" s="103" t="s">
        <v>81</v>
      </c>
      <c r="I55" s="152">
        <v>1</v>
      </c>
      <c r="J55" s="153"/>
      <c r="K55" s="154"/>
      <c r="L55" s="136"/>
    </row>
    <row r="56" spans="2:12" s="158" customFormat="1" ht="84" customHeight="1">
      <c r="B56" s="156"/>
      <c r="C56" s="151" t="s">
        <v>202</v>
      </c>
      <c r="D56" s="103" t="s">
        <v>93</v>
      </c>
      <c r="E56" s="103"/>
      <c r="F56" s="103"/>
      <c r="G56" s="104" t="s">
        <v>203</v>
      </c>
      <c r="H56" s="103" t="s">
        <v>80</v>
      </c>
      <c r="I56" s="152">
        <f>4.5*8</f>
        <v>36</v>
      </c>
      <c r="J56" s="153"/>
      <c r="K56" s="154"/>
      <c r="L56" s="157"/>
    </row>
    <row r="57" spans="2:12" ht="20.25" customHeight="1">
      <c r="B57" s="135"/>
      <c r="C57" s="182"/>
      <c r="D57" s="103"/>
      <c r="E57" s="103"/>
      <c r="F57" s="103"/>
      <c r="G57" s="172"/>
      <c r="H57" s="103"/>
      <c r="I57" s="152"/>
      <c r="J57" s="153"/>
      <c r="K57" s="154"/>
      <c r="L57" s="136"/>
    </row>
    <row r="58" spans="2:12" ht="30" customHeight="1" thickBot="1">
      <c r="B58" s="135"/>
      <c r="C58" s="183" t="s">
        <v>204</v>
      </c>
      <c r="D58" s="184"/>
      <c r="E58" s="185"/>
      <c r="F58" s="184"/>
      <c r="G58" s="184"/>
      <c r="H58" s="184"/>
      <c r="I58" s="176"/>
      <c r="J58" s="184"/>
      <c r="K58" s="186"/>
      <c r="L58" s="136"/>
    </row>
    <row r="59" spans="2:12" ht="30" customHeight="1" thickBot="1">
      <c r="B59" s="135"/>
      <c r="C59" s="178">
        <v>4</v>
      </c>
      <c r="D59" s="178"/>
      <c r="E59" s="179"/>
      <c r="F59" s="179"/>
      <c r="G59" s="180" t="s">
        <v>205</v>
      </c>
      <c r="H59" s="179"/>
      <c r="I59" s="179"/>
      <c r="J59" s="179"/>
      <c r="K59" s="181"/>
      <c r="L59" s="136"/>
    </row>
    <row r="60" spans="2:12" ht="17.45" customHeight="1">
      <c r="B60" s="135"/>
      <c r="C60" s="151" t="s">
        <v>127</v>
      </c>
      <c r="D60" s="103" t="s">
        <v>143</v>
      </c>
      <c r="E60" s="103"/>
      <c r="F60" s="103"/>
      <c r="G60" s="104" t="s">
        <v>145</v>
      </c>
      <c r="H60" s="103" t="s">
        <v>81</v>
      </c>
      <c r="I60" s="152">
        <v>1</v>
      </c>
      <c r="J60" s="153"/>
      <c r="K60" s="154"/>
      <c r="L60" s="136"/>
    </row>
    <row r="61" spans="2:12" ht="38.450000000000003" customHeight="1">
      <c r="B61" s="135"/>
      <c r="C61" s="155" t="s">
        <v>128</v>
      </c>
      <c r="D61" s="103" t="s">
        <v>150</v>
      </c>
      <c r="E61" s="103"/>
      <c r="F61" s="103"/>
      <c r="G61" s="104" t="s">
        <v>151</v>
      </c>
      <c r="H61" s="103" t="s">
        <v>81</v>
      </c>
      <c r="I61" s="152">
        <v>1</v>
      </c>
      <c r="J61" s="153"/>
      <c r="K61" s="154"/>
      <c r="L61" s="136"/>
    </row>
    <row r="62" spans="2:12" ht="37.5" customHeight="1">
      <c r="B62" s="135"/>
      <c r="C62" s="155" t="s">
        <v>129</v>
      </c>
      <c r="D62" s="103" t="s">
        <v>153</v>
      </c>
      <c r="E62" s="103"/>
      <c r="F62" s="103"/>
      <c r="G62" s="104" t="s">
        <v>154</v>
      </c>
      <c r="H62" s="103" t="s">
        <v>81</v>
      </c>
      <c r="I62" s="152">
        <v>1</v>
      </c>
      <c r="J62" s="153"/>
      <c r="K62" s="154"/>
      <c r="L62" s="136"/>
    </row>
    <row r="63" spans="2:12" ht="39" customHeight="1">
      <c r="B63" s="135"/>
      <c r="C63" s="155" t="s">
        <v>130</v>
      </c>
      <c r="D63" s="103" t="s">
        <v>156</v>
      </c>
      <c r="E63" s="103"/>
      <c r="F63" s="103"/>
      <c r="G63" s="104" t="s">
        <v>157</v>
      </c>
      <c r="H63" s="103" t="s">
        <v>81</v>
      </c>
      <c r="I63" s="152">
        <v>1</v>
      </c>
      <c r="J63" s="153"/>
      <c r="K63" s="154"/>
      <c r="L63" s="136"/>
    </row>
    <row r="64" spans="2:12" ht="25.5" customHeight="1">
      <c r="B64" s="135"/>
      <c r="C64" s="155" t="s">
        <v>131</v>
      </c>
      <c r="D64" s="103" t="s">
        <v>206</v>
      </c>
      <c r="E64" s="103"/>
      <c r="F64" s="103"/>
      <c r="G64" s="104" t="s">
        <v>207</v>
      </c>
      <c r="H64" s="103" t="s">
        <v>80</v>
      </c>
      <c r="I64" s="159">
        <f>1.1/2.1</f>
        <v>0.52380952380952384</v>
      </c>
      <c r="J64" s="160"/>
      <c r="K64" s="161"/>
      <c r="L64" s="136"/>
    </row>
    <row r="65" spans="2:12" ht="25.5" customHeight="1">
      <c r="B65" s="135"/>
      <c r="C65" s="155" t="s">
        <v>132</v>
      </c>
      <c r="D65" s="103" t="s">
        <v>168</v>
      </c>
      <c r="E65" s="103"/>
      <c r="F65" s="103"/>
      <c r="G65" s="104" t="s">
        <v>169</v>
      </c>
      <c r="H65" s="103" t="s">
        <v>170</v>
      </c>
      <c r="I65" s="152">
        <f>+(1.1+2.1+2.1)*2</f>
        <v>10.600000000000001</v>
      </c>
      <c r="J65" s="153"/>
      <c r="K65" s="154"/>
      <c r="L65" s="136"/>
    </row>
    <row r="66" spans="2:12" ht="27.95" customHeight="1">
      <c r="B66" s="135"/>
      <c r="C66" s="155" t="s">
        <v>133</v>
      </c>
      <c r="D66" s="103" t="s">
        <v>168</v>
      </c>
      <c r="E66" s="103"/>
      <c r="F66" s="103"/>
      <c r="G66" s="104" t="s">
        <v>208</v>
      </c>
      <c r="H66" s="103" t="s">
        <v>170</v>
      </c>
      <c r="I66" s="152">
        <v>1.05</v>
      </c>
      <c r="J66" s="153"/>
      <c r="K66" s="154"/>
      <c r="L66" s="136"/>
    </row>
    <row r="67" spans="2:12" ht="24.6" customHeight="1">
      <c r="B67" s="135"/>
      <c r="C67" s="151" t="s">
        <v>134</v>
      </c>
      <c r="D67" s="103" t="s">
        <v>141</v>
      </c>
      <c r="E67" s="103"/>
      <c r="F67" s="103"/>
      <c r="G67" s="104" t="s">
        <v>142</v>
      </c>
      <c r="H67" s="103" t="s">
        <v>80</v>
      </c>
      <c r="I67" s="152">
        <f>(1*2.05*2)+(4*2.05)</f>
        <v>12.299999999999999</v>
      </c>
      <c r="J67" s="153"/>
      <c r="K67" s="154"/>
      <c r="L67" s="136"/>
    </row>
    <row r="68" spans="2:12" ht="27.95" customHeight="1">
      <c r="B68" s="135"/>
      <c r="C68" s="151" t="s">
        <v>135</v>
      </c>
      <c r="D68" s="103" t="s">
        <v>209</v>
      </c>
      <c r="E68" s="103"/>
      <c r="F68" s="103"/>
      <c r="G68" s="104" t="s">
        <v>210</v>
      </c>
      <c r="H68" s="103" t="s">
        <v>81</v>
      </c>
      <c r="I68" s="152">
        <v>1</v>
      </c>
      <c r="J68" s="153"/>
      <c r="K68" s="154"/>
      <c r="L68" s="136"/>
    </row>
    <row r="69" spans="2:12" ht="20.25" customHeight="1">
      <c r="B69" s="135"/>
      <c r="C69" s="182"/>
      <c r="D69" s="103"/>
      <c r="E69" s="103"/>
      <c r="F69" s="103"/>
      <c r="G69" s="172"/>
      <c r="H69" s="103"/>
      <c r="I69" s="152"/>
      <c r="J69" s="153"/>
      <c r="K69" s="154"/>
      <c r="L69" s="136"/>
    </row>
    <row r="70" spans="2:12" ht="30" customHeight="1" thickBot="1">
      <c r="B70" s="135"/>
      <c r="C70" s="183" t="s">
        <v>211</v>
      </c>
      <c r="D70" s="184"/>
      <c r="E70" s="185"/>
      <c r="F70" s="184"/>
      <c r="G70" s="184"/>
      <c r="H70" s="184"/>
      <c r="I70" s="176"/>
      <c r="J70" s="184"/>
      <c r="K70" s="186"/>
      <c r="L70" s="136"/>
    </row>
    <row r="71" spans="2:12" ht="30" customHeight="1" thickBot="1">
      <c r="B71" s="135"/>
      <c r="C71" s="178">
        <v>5</v>
      </c>
      <c r="D71" s="178"/>
      <c r="E71" s="179"/>
      <c r="F71" s="179"/>
      <c r="G71" s="180" t="s">
        <v>212</v>
      </c>
      <c r="H71" s="179"/>
      <c r="I71" s="179"/>
      <c r="J71" s="179"/>
      <c r="K71" s="181"/>
      <c r="L71" s="136"/>
    </row>
    <row r="72" spans="2:12" ht="18.75" customHeight="1">
      <c r="B72" s="135"/>
      <c r="C72" s="102" t="s">
        <v>117</v>
      </c>
      <c r="D72" s="168"/>
      <c r="E72" s="103"/>
      <c r="F72" s="103"/>
      <c r="G72" s="187" t="s">
        <v>213</v>
      </c>
      <c r="H72" s="103"/>
      <c r="I72" s="152"/>
      <c r="J72" s="153"/>
      <c r="K72" s="154"/>
      <c r="L72" s="136"/>
    </row>
    <row r="73" spans="2:12" ht="50.25" customHeight="1">
      <c r="B73" s="135"/>
      <c r="C73" s="151" t="s">
        <v>214</v>
      </c>
      <c r="D73" s="168" t="s">
        <v>107</v>
      </c>
      <c r="E73" s="103"/>
      <c r="F73" s="103"/>
      <c r="G73" s="104" t="s">
        <v>122</v>
      </c>
      <c r="H73" s="103" t="s">
        <v>108</v>
      </c>
      <c r="I73" s="152">
        <f>+(1*1*1.5*4)+((2.5*4)*0.25*1)</f>
        <v>8.5</v>
      </c>
      <c r="J73" s="153"/>
      <c r="K73" s="154"/>
      <c r="L73" s="136"/>
    </row>
    <row r="74" spans="2:12" ht="17.25" customHeight="1">
      <c r="B74" s="135"/>
      <c r="C74" s="151" t="s">
        <v>215</v>
      </c>
      <c r="D74" s="168" t="s">
        <v>109</v>
      </c>
      <c r="E74" s="103"/>
      <c r="F74" s="103"/>
      <c r="G74" s="104" t="s">
        <v>123</v>
      </c>
      <c r="H74" s="103" t="s">
        <v>108</v>
      </c>
      <c r="I74" s="152">
        <f>+(1*1*4*0.05)+((2.5*4)*0.25*0.05)</f>
        <v>0.32500000000000001</v>
      </c>
      <c r="J74" s="153"/>
      <c r="K74" s="154"/>
      <c r="L74" s="136"/>
    </row>
    <row r="75" spans="2:12" ht="27.95" customHeight="1">
      <c r="B75" s="135"/>
      <c r="C75" s="151" t="s">
        <v>216</v>
      </c>
      <c r="D75" s="168" t="s">
        <v>110</v>
      </c>
      <c r="E75" s="103"/>
      <c r="F75" s="103"/>
      <c r="G75" s="104" t="s">
        <v>111</v>
      </c>
      <c r="H75" s="103" t="s">
        <v>112</v>
      </c>
      <c r="I75" s="159">
        <f>+(5*1*2*4*1)+(8*4*4*1)+(((7.5/0.16)+1)*0.95*0.56*4)+(2.5*4*4*1*3)+(((2.5/0.16)+1)*0.95*0.56*4*3)+(((3/0.1)+1)*2*1)</f>
        <v>558.01199999999994</v>
      </c>
      <c r="J75" s="153"/>
      <c r="K75" s="154"/>
      <c r="L75" s="136"/>
    </row>
    <row r="76" spans="2:12" ht="36.950000000000003" customHeight="1">
      <c r="B76" s="135"/>
      <c r="C76" s="151" t="s">
        <v>217</v>
      </c>
      <c r="D76" s="168" t="s">
        <v>113</v>
      </c>
      <c r="E76" s="103"/>
      <c r="F76" s="103"/>
      <c r="G76" s="104" t="s">
        <v>116</v>
      </c>
      <c r="H76" s="103" t="s">
        <v>108</v>
      </c>
      <c r="I76" s="152">
        <f>+(1*1*4*0.25)+((2.5*4)*0.25*0.25)</f>
        <v>1.625</v>
      </c>
      <c r="J76" s="153"/>
      <c r="K76" s="154"/>
      <c r="L76" s="136"/>
    </row>
    <row r="77" spans="2:12" ht="37.5" customHeight="1">
      <c r="B77" s="135"/>
      <c r="C77" s="151" t="s">
        <v>218</v>
      </c>
      <c r="D77" s="168" t="s">
        <v>114</v>
      </c>
      <c r="E77" s="103"/>
      <c r="F77" s="103"/>
      <c r="G77" s="104" t="s">
        <v>219</v>
      </c>
      <c r="H77" s="103" t="s">
        <v>108</v>
      </c>
      <c r="I77" s="152">
        <f>+(7.5*0.25*0.25*4)</f>
        <v>1.875</v>
      </c>
      <c r="J77" s="153"/>
      <c r="K77" s="154"/>
      <c r="L77" s="136"/>
    </row>
    <row r="78" spans="2:12" ht="27.95" customHeight="1">
      <c r="B78" s="135"/>
      <c r="C78" s="151" t="s">
        <v>220</v>
      </c>
      <c r="D78" s="168" t="s">
        <v>115</v>
      </c>
      <c r="E78" s="103"/>
      <c r="F78" s="103"/>
      <c r="G78" s="104" t="s">
        <v>118</v>
      </c>
      <c r="H78" s="103" t="s">
        <v>108</v>
      </c>
      <c r="I78" s="152">
        <f>+((2.5*4*2)*0.25*0.25)</f>
        <v>1.25</v>
      </c>
      <c r="J78" s="153"/>
      <c r="K78" s="154"/>
      <c r="L78" s="136"/>
    </row>
    <row r="79" spans="2:12" ht="27" customHeight="1">
      <c r="B79" s="135"/>
      <c r="C79" s="151" t="s">
        <v>221</v>
      </c>
      <c r="D79" s="168" t="s">
        <v>222</v>
      </c>
      <c r="E79" s="103"/>
      <c r="F79" s="103"/>
      <c r="G79" s="104" t="s">
        <v>223</v>
      </c>
      <c r="H79" s="103" t="s">
        <v>80</v>
      </c>
      <c r="I79" s="152">
        <f>3*3</f>
        <v>9</v>
      </c>
      <c r="J79" s="153"/>
      <c r="K79" s="154"/>
      <c r="L79" s="136"/>
    </row>
    <row r="80" spans="2:12" ht="27.6" customHeight="1">
      <c r="B80" s="135"/>
      <c r="C80" s="155" t="s">
        <v>224</v>
      </c>
      <c r="D80" s="103" t="s">
        <v>225</v>
      </c>
      <c r="E80" s="103"/>
      <c r="F80" s="103"/>
      <c r="G80" s="104" t="s">
        <v>226</v>
      </c>
      <c r="H80" s="103" t="s">
        <v>81</v>
      </c>
      <c r="I80" s="152">
        <v>1</v>
      </c>
      <c r="J80" s="153"/>
      <c r="K80" s="154"/>
      <c r="L80" s="136"/>
    </row>
    <row r="81" spans="2:12" ht="47.25" customHeight="1">
      <c r="B81" s="135"/>
      <c r="C81" s="155" t="s">
        <v>227</v>
      </c>
      <c r="D81" s="103" t="s">
        <v>228</v>
      </c>
      <c r="E81" s="103"/>
      <c r="F81" s="103"/>
      <c r="G81" s="104" t="s">
        <v>229</v>
      </c>
      <c r="H81" s="103" t="s">
        <v>94</v>
      </c>
      <c r="I81" s="152">
        <v>21</v>
      </c>
      <c r="J81" s="153"/>
      <c r="K81" s="154"/>
      <c r="L81" s="136"/>
    </row>
    <row r="82" spans="2:12" ht="26.1" customHeight="1">
      <c r="B82" s="135"/>
      <c r="C82" s="155" t="s">
        <v>230</v>
      </c>
      <c r="D82" s="103" t="s">
        <v>231</v>
      </c>
      <c r="E82" s="103"/>
      <c r="F82" s="103"/>
      <c r="G82" s="104" t="s">
        <v>232</v>
      </c>
      <c r="H82" s="103" t="s">
        <v>81</v>
      </c>
      <c r="I82" s="152">
        <v>1</v>
      </c>
      <c r="J82" s="153"/>
      <c r="K82" s="154"/>
      <c r="L82" s="136"/>
    </row>
    <row r="83" spans="2:12" ht="27" customHeight="1">
      <c r="B83" s="135"/>
      <c r="C83" s="155" t="s">
        <v>233</v>
      </c>
      <c r="D83" s="103" t="s">
        <v>234</v>
      </c>
      <c r="E83" s="103"/>
      <c r="F83" s="103"/>
      <c r="G83" s="104" t="s">
        <v>235</v>
      </c>
      <c r="H83" s="103" t="s">
        <v>81</v>
      </c>
      <c r="I83" s="152">
        <v>1</v>
      </c>
      <c r="J83" s="153"/>
      <c r="K83" s="154"/>
      <c r="L83" s="136"/>
    </row>
    <row r="84" spans="2:12" ht="27" customHeight="1">
      <c r="B84" s="135"/>
      <c r="C84" s="155" t="s">
        <v>236</v>
      </c>
      <c r="D84" s="103" t="s">
        <v>206</v>
      </c>
      <c r="E84" s="103"/>
      <c r="F84" s="103"/>
      <c r="G84" s="104" t="s">
        <v>207</v>
      </c>
      <c r="H84" s="103" t="s">
        <v>80</v>
      </c>
      <c r="I84" s="159">
        <f>+(1.2*4*5)</f>
        <v>24</v>
      </c>
      <c r="J84" s="160"/>
      <c r="K84" s="161"/>
      <c r="L84" s="136"/>
    </row>
    <row r="85" spans="2:12" ht="19.5" customHeight="1">
      <c r="B85" s="135"/>
      <c r="C85" s="155" t="s">
        <v>237</v>
      </c>
      <c r="D85" s="103"/>
      <c r="E85" s="103"/>
      <c r="F85" s="103"/>
      <c r="G85" s="187" t="s">
        <v>238</v>
      </c>
      <c r="H85" s="103"/>
      <c r="I85" s="152"/>
      <c r="J85" s="153"/>
      <c r="K85" s="154"/>
      <c r="L85" s="136"/>
    </row>
    <row r="86" spans="2:12" ht="27.95" customHeight="1">
      <c r="B86" s="135"/>
      <c r="C86" s="155" t="s">
        <v>239</v>
      </c>
      <c r="D86" s="103" t="s">
        <v>206</v>
      </c>
      <c r="E86" s="103"/>
      <c r="F86" s="103"/>
      <c r="G86" s="104" t="s">
        <v>240</v>
      </c>
      <c r="H86" s="103" t="s">
        <v>80</v>
      </c>
      <c r="I86" s="159">
        <f>+(12*2*1)+(15.22*2*1)</f>
        <v>54.44</v>
      </c>
      <c r="J86" s="160"/>
      <c r="K86" s="161"/>
      <c r="L86" s="136"/>
    </row>
    <row r="87" spans="2:12" ht="27.95" customHeight="1">
      <c r="B87" s="135"/>
      <c r="C87" s="155" t="s">
        <v>241</v>
      </c>
      <c r="D87" s="103" t="s">
        <v>206</v>
      </c>
      <c r="E87" s="103"/>
      <c r="F87" s="103"/>
      <c r="G87" s="104" t="s">
        <v>207</v>
      </c>
      <c r="H87" s="103" t="s">
        <v>80</v>
      </c>
      <c r="I87" s="159">
        <f>+(12*2*0.5)+(15.22*2*0.5)</f>
        <v>27.22</v>
      </c>
      <c r="J87" s="160"/>
      <c r="K87" s="161"/>
      <c r="L87" s="136"/>
    </row>
    <row r="88" spans="2:12" ht="17.100000000000001" customHeight="1">
      <c r="B88" s="135"/>
      <c r="C88" s="151" t="s">
        <v>242</v>
      </c>
      <c r="D88" s="168" t="s">
        <v>109</v>
      </c>
      <c r="E88" s="103"/>
      <c r="F88" s="103"/>
      <c r="G88" s="104" t="s">
        <v>123</v>
      </c>
      <c r="H88" s="103" t="s">
        <v>108</v>
      </c>
      <c r="I88" s="152">
        <f>+(12*2*0.2*0.05)+(15.22*2*0.2*0.05)+(2*4*0.2*0.05)</f>
        <v>0.62440000000000007</v>
      </c>
      <c r="J88" s="153"/>
      <c r="K88" s="154"/>
      <c r="L88" s="136"/>
    </row>
    <row r="89" spans="2:12" ht="27" customHeight="1">
      <c r="B89" s="135"/>
      <c r="C89" s="151" t="s">
        <v>243</v>
      </c>
      <c r="D89" s="168" t="s">
        <v>110</v>
      </c>
      <c r="E89" s="103"/>
      <c r="F89" s="103"/>
      <c r="G89" s="104" t="s">
        <v>111</v>
      </c>
      <c r="H89" s="103" t="s">
        <v>112</v>
      </c>
      <c r="I89" s="159">
        <f>+(((12*2)+(15.22*2))*4*1)+(((54.44/0.2)+1)*0.95*0.56)</f>
        <v>363.10239999999999</v>
      </c>
      <c r="J89" s="153"/>
      <c r="K89" s="154"/>
      <c r="L89" s="136"/>
    </row>
    <row r="90" spans="2:12" ht="27" customHeight="1">
      <c r="B90" s="135"/>
      <c r="C90" s="155" t="s">
        <v>244</v>
      </c>
      <c r="D90" s="103" t="s">
        <v>113</v>
      </c>
      <c r="E90" s="103"/>
      <c r="F90" s="103"/>
      <c r="G90" s="104" t="s">
        <v>245</v>
      </c>
      <c r="H90" s="103" t="s">
        <v>108</v>
      </c>
      <c r="I90" s="159">
        <f>+(12*2*0.2*0.2)+(15.22*2*0.2*0.2)+(2*4*0.2*0.2)</f>
        <v>2.4976000000000003</v>
      </c>
      <c r="J90" s="160"/>
      <c r="K90" s="161"/>
      <c r="L90" s="136"/>
    </row>
    <row r="91" spans="2:12" ht="60.6" customHeight="1">
      <c r="B91" s="135"/>
      <c r="C91" s="155" t="s">
        <v>246</v>
      </c>
      <c r="D91" s="103" t="s">
        <v>247</v>
      </c>
      <c r="E91" s="103"/>
      <c r="F91" s="103"/>
      <c r="G91" s="104" t="s">
        <v>248</v>
      </c>
      <c r="H91" s="103" t="s">
        <v>80</v>
      </c>
      <c r="I91" s="159">
        <f>+(((12*2)+(15.22*2))*0.42)+((2*4*0.22))</f>
        <v>24.6248</v>
      </c>
      <c r="J91" s="160"/>
      <c r="K91" s="161"/>
      <c r="L91" s="136"/>
    </row>
    <row r="92" spans="2:12" ht="27.95" customHeight="1">
      <c r="B92" s="135"/>
      <c r="C92" s="155" t="s">
        <v>249</v>
      </c>
      <c r="D92" s="103" t="s">
        <v>250</v>
      </c>
      <c r="E92" s="103"/>
      <c r="F92" s="103"/>
      <c r="G92" s="104" t="s">
        <v>251</v>
      </c>
      <c r="H92" s="103" t="s">
        <v>80</v>
      </c>
      <c r="I92" s="159">
        <f>+(((12*2)+(15.22*2))*1)+(2*4*0.3)</f>
        <v>56.839999999999996</v>
      </c>
      <c r="J92" s="160"/>
      <c r="K92" s="161"/>
      <c r="L92" s="136"/>
    </row>
    <row r="93" spans="2:12" ht="39" customHeight="1">
      <c r="B93" s="135"/>
      <c r="C93" s="151" t="s">
        <v>252</v>
      </c>
      <c r="D93" s="168" t="s">
        <v>253</v>
      </c>
      <c r="E93" s="103"/>
      <c r="F93" s="103"/>
      <c r="G93" s="104" t="s">
        <v>254</v>
      </c>
      <c r="H93" s="103" t="s">
        <v>80</v>
      </c>
      <c r="I93" s="159">
        <f>+(((12*2)+(15.22*2)*0.3))</f>
        <v>33.131999999999998</v>
      </c>
      <c r="J93" s="153"/>
      <c r="K93" s="154"/>
      <c r="L93" s="136"/>
    </row>
    <row r="94" spans="2:12" s="158" customFormat="1" ht="85.5" customHeight="1">
      <c r="B94" s="156"/>
      <c r="C94" s="151" t="s">
        <v>255</v>
      </c>
      <c r="D94" s="103" t="s">
        <v>93</v>
      </c>
      <c r="E94" s="103"/>
      <c r="F94" s="103"/>
      <c r="G94" s="104" t="s">
        <v>256</v>
      </c>
      <c r="H94" s="103" t="s">
        <v>80</v>
      </c>
      <c r="I94" s="152">
        <f>+(((12*2)+(15.22*2)*3))+18</f>
        <v>133.32</v>
      </c>
      <c r="J94" s="153"/>
      <c r="K94" s="154"/>
      <c r="L94" s="157"/>
    </row>
    <row r="95" spans="2:12" ht="51" customHeight="1">
      <c r="B95" s="135"/>
      <c r="C95" s="155" t="s">
        <v>257</v>
      </c>
      <c r="D95" s="103" t="s">
        <v>258</v>
      </c>
      <c r="E95" s="103"/>
      <c r="F95" s="103"/>
      <c r="G95" s="104" t="s">
        <v>259</v>
      </c>
      <c r="H95" s="103" t="s">
        <v>80</v>
      </c>
      <c r="I95" s="159">
        <f>+(((12*2)+(15.22*2)*0.1))</f>
        <v>27.044</v>
      </c>
      <c r="J95" s="160"/>
      <c r="K95" s="161"/>
      <c r="L95" s="136"/>
    </row>
    <row r="96" spans="2:12" ht="27" customHeight="1">
      <c r="B96" s="135"/>
      <c r="C96" s="155" t="s">
        <v>260</v>
      </c>
      <c r="D96" s="103" t="s">
        <v>261</v>
      </c>
      <c r="E96" s="103"/>
      <c r="F96" s="103"/>
      <c r="G96" s="104" t="s">
        <v>262</v>
      </c>
      <c r="H96" s="103" t="s">
        <v>80</v>
      </c>
      <c r="I96" s="159">
        <v>5</v>
      </c>
      <c r="J96" s="160"/>
      <c r="K96" s="161"/>
      <c r="L96" s="136"/>
    </row>
    <row r="97" spans="2:12" ht="27" customHeight="1">
      <c r="B97" s="135"/>
      <c r="C97" s="155" t="s">
        <v>263</v>
      </c>
      <c r="D97" s="103" t="s">
        <v>264</v>
      </c>
      <c r="E97" s="103"/>
      <c r="F97" s="103"/>
      <c r="G97" s="104" t="s">
        <v>265</v>
      </c>
      <c r="H97" s="103" t="s">
        <v>108</v>
      </c>
      <c r="I97" s="159">
        <v>16</v>
      </c>
      <c r="J97" s="160"/>
      <c r="K97" s="161"/>
      <c r="L97" s="136"/>
    </row>
    <row r="98" spans="2:12" ht="18" customHeight="1">
      <c r="B98" s="135"/>
      <c r="C98" s="155" t="s">
        <v>266</v>
      </c>
      <c r="D98" s="103" t="s">
        <v>159</v>
      </c>
      <c r="E98" s="103"/>
      <c r="F98" s="103"/>
      <c r="G98" s="104" t="s">
        <v>160</v>
      </c>
      <c r="H98" s="103" t="s">
        <v>81</v>
      </c>
      <c r="I98" s="159">
        <v>1</v>
      </c>
      <c r="J98" s="160"/>
      <c r="K98" s="161"/>
      <c r="L98" s="136"/>
    </row>
    <row r="99" spans="2:12" ht="16.5" customHeight="1">
      <c r="B99" s="135"/>
      <c r="C99" s="151" t="s">
        <v>267</v>
      </c>
      <c r="D99" s="103" t="s">
        <v>143</v>
      </c>
      <c r="E99" s="103"/>
      <c r="F99" s="103"/>
      <c r="G99" s="104" t="s">
        <v>144</v>
      </c>
      <c r="H99" s="103" t="s">
        <v>81</v>
      </c>
      <c r="I99" s="152">
        <v>1</v>
      </c>
      <c r="J99" s="153"/>
      <c r="K99" s="154"/>
      <c r="L99" s="136"/>
    </row>
    <row r="100" spans="2:12" ht="30.6" customHeight="1">
      <c r="B100" s="135"/>
      <c r="C100" s="155" t="s">
        <v>268</v>
      </c>
      <c r="D100" s="103" t="s">
        <v>99</v>
      </c>
      <c r="E100" s="103"/>
      <c r="F100" s="103"/>
      <c r="G100" s="104" t="s">
        <v>98</v>
      </c>
      <c r="H100" s="103" t="s">
        <v>81</v>
      </c>
      <c r="I100" s="152">
        <v>1</v>
      </c>
      <c r="J100" s="153"/>
      <c r="K100" s="154"/>
      <c r="L100" s="136"/>
    </row>
    <row r="101" spans="2:12" ht="27" customHeight="1">
      <c r="B101" s="135"/>
      <c r="C101" s="155" t="s">
        <v>269</v>
      </c>
      <c r="D101" s="103" t="s">
        <v>270</v>
      </c>
      <c r="E101" s="103"/>
      <c r="F101" s="103"/>
      <c r="G101" s="104" t="s">
        <v>271</v>
      </c>
      <c r="H101" s="103" t="s">
        <v>94</v>
      </c>
      <c r="I101" s="152">
        <v>12</v>
      </c>
      <c r="J101" s="153"/>
      <c r="K101" s="154"/>
      <c r="L101" s="136"/>
    </row>
    <row r="102" spans="2:12" ht="27" customHeight="1">
      <c r="B102" s="135"/>
      <c r="C102" s="155" t="s">
        <v>272</v>
      </c>
      <c r="D102" s="103" t="s">
        <v>182</v>
      </c>
      <c r="E102" s="103"/>
      <c r="F102" s="103"/>
      <c r="G102" s="104" t="s">
        <v>183</v>
      </c>
      <c r="H102" s="103" t="s">
        <v>108</v>
      </c>
      <c r="I102" s="152">
        <f>+(((12*2)+(15.22*2))*0.85*0.4)+(2*4*0.3)</f>
        <v>20.909599999999998</v>
      </c>
      <c r="J102" s="153"/>
      <c r="K102" s="154"/>
      <c r="L102" s="136"/>
    </row>
    <row r="103" spans="2:12" ht="20.25" customHeight="1">
      <c r="B103" s="135"/>
      <c r="C103" s="182"/>
      <c r="D103" s="103"/>
      <c r="E103" s="103"/>
      <c r="F103" s="103"/>
      <c r="G103" s="172"/>
      <c r="H103" s="103"/>
      <c r="I103" s="152"/>
      <c r="J103" s="153"/>
      <c r="K103" s="154"/>
      <c r="L103" s="136"/>
    </row>
    <row r="104" spans="2:12" ht="30" customHeight="1" thickBot="1">
      <c r="B104" s="135"/>
      <c r="C104" s="183" t="s">
        <v>273</v>
      </c>
      <c r="D104" s="184"/>
      <c r="E104" s="185"/>
      <c r="F104" s="184"/>
      <c r="G104" s="184"/>
      <c r="H104" s="184"/>
      <c r="I104" s="176"/>
      <c r="J104" s="184"/>
      <c r="K104" s="186"/>
      <c r="L104" s="136"/>
    </row>
    <row r="105" spans="2:12" ht="30" customHeight="1" thickBot="1">
      <c r="B105" s="135"/>
      <c r="C105" s="188">
        <v>6</v>
      </c>
      <c r="D105" s="188"/>
      <c r="E105" s="189"/>
      <c r="F105" s="189"/>
      <c r="G105" s="190" t="s">
        <v>274</v>
      </c>
      <c r="H105" s="189"/>
      <c r="I105" s="189"/>
      <c r="J105" s="189"/>
      <c r="K105" s="191"/>
      <c r="L105" s="136"/>
    </row>
    <row r="106" spans="2:12" ht="31.5" customHeight="1">
      <c r="B106" s="135" t="s">
        <v>126</v>
      </c>
      <c r="C106" s="151" t="s">
        <v>275</v>
      </c>
      <c r="D106" s="168" t="s">
        <v>105</v>
      </c>
      <c r="E106" s="103"/>
      <c r="F106" s="103"/>
      <c r="G106" s="104" t="s">
        <v>106</v>
      </c>
      <c r="H106" s="103" t="s">
        <v>80</v>
      </c>
      <c r="I106" s="152">
        <f>ROUND((567.5*2),2)</f>
        <v>1135</v>
      </c>
      <c r="J106" s="153"/>
      <c r="K106" s="154"/>
      <c r="L106" s="136"/>
    </row>
    <row r="107" spans="2:12" ht="50.1" customHeight="1">
      <c r="B107" s="135"/>
      <c r="C107" s="155" t="s">
        <v>276</v>
      </c>
      <c r="D107" s="103" t="s">
        <v>277</v>
      </c>
      <c r="E107" s="103"/>
      <c r="F107" s="103"/>
      <c r="G107" s="104" t="s">
        <v>278</v>
      </c>
      <c r="H107" s="103" t="s">
        <v>94</v>
      </c>
      <c r="I107" s="152">
        <f>ROUND((I106/2),2)</f>
        <v>567.5</v>
      </c>
      <c r="J107" s="153"/>
      <c r="K107" s="192"/>
      <c r="L107" s="136"/>
    </row>
    <row r="108" spans="2:12" ht="65.099999999999994" customHeight="1">
      <c r="B108" s="135"/>
      <c r="C108" s="155" t="s">
        <v>279</v>
      </c>
      <c r="D108" s="103" t="s">
        <v>280</v>
      </c>
      <c r="E108" s="103"/>
      <c r="F108" s="103"/>
      <c r="G108" s="104" t="s">
        <v>281</v>
      </c>
      <c r="H108" s="103" t="s">
        <v>94</v>
      </c>
      <c r="I108" s="152">
        <f>ROUND((I106/2),2)</f>
        <v>567.5</v>
      </c>
      <c r="J108" s="153"/>
      <c r="K108" s="192"/>
      <c r="L108" s="136"/>
    </row>
    <row r="109" spans="2:12" ht="27" customHeight="1">
      <c r="B109" s="135"/>
      <c r="C109" s="151" t="s">
        <v>282</v>
      </c>
      <c r="D109" s="168" t="s">
        <v>107</v>
      </c>
      <c r="E109" s="103"/>
      <c r="F109" s="103"/>
      <c r="G109" s="104" t="s">
        <v>283</v>
      </c>
      <c r="H109" s="103" t="s">
        <v>108</v>
      </c>
      <c r="I109" s="152">
        <f>ROUND((((((I106/2)*0.3*0.4)))+(1*1*1*8)),2)</f>
        <v>76.099999999999994</v>
      </c>
      <c r="J109" s="153"/>
      <c r="K109" s="154"/>
      <c r="L109" s="136"/>
    </row>
    <row r="110" spans="2:12" ht="39.75" customHeight="1">
      <c r="B110" s="135"/>
      <c r="C110" s="151" t="s">
        <v>284</v>
      </c>
      <c r="D110" s="168" t="s">
        <v>285</v>
      </c>
      <c r="E110" s="103"/>
      <c r="F110" s="103"/>
      <c r="G110" s="104" t="s">
        <v>286</v>
      </c>
      <c r="H110" s="103" t="s">
        <v>108</v>
      </c>
      <c r="I110" s="152">
        <f>ROUND(((I106/2)*0.3*0.4),2)</f>
        <v>68.099999999999994</v>
      </c>
      <c r="J110" s="153"/>
      <c r="K110" s="154"/>
      <c r="L110" s="136"/>
    </row>
    <row r="111" spans="2:12" ht="27.6" customHeight="1">
      <c r="B111" s="135"/>
      <c r="C111" s="151" t="s">
        <v>287</v>
      </c>
      <c r="D111" s="168" t="s">
        <v>110</v>
      </c>
      <c r="E111" s="103"/>
      <c r="F111" s="103"/>
      <c r="G111" s="104" t="s">
        <v>288</v>
      </c>
      <c r="H111" s="103" t="s">
        <v>112</v>
      </c>
      <c r="I111" s="159">
        <f>ROUND((((I106/2)*4*0.56*1.1)+((((I106/2)/0.2)+1)*0.95*0.26)+(5*2*1*8*1)+(3.5*4*8*1)+(((3.5/0.2)+1)*0.96*0.56)),2)</f>
        <v>2301.38</v>
      </c>
      <c r="J111" s="153"/>
      <c r="K111" s="154"/>
      <c r="L111" s="136"/>
    </row>
    <row r="112" spans="2:12" ht="24.75" customHeight="1">
      <c r="B112" s="135"/>
      <c r="C112" s="151" t="s">
        <v>289</v>
      </c>
      <c r="D112" s="168" t="s">
        <v>290</v>
      </c>
      <c r="E112" s="103"/>
      <c r="F112" s="103" t="s">
        <v>72</v>
      </c>
      <c r="G112" s="104" t="s">
        <v>291</v>
      </c>
      <c r="H112" s="103" t="s">
        <v>108</v>
      </c>
      <c r="I112" s="159">
        <f>ROUND((((((+I106/2)/50)+1)*0.4*0.3)+(1*1*0.2)),2)</f>
        <v>1.68</v>
      </c>
      <c r="J112" s="153"/>
      <c r="K112" s="154"/>
      <c r="L112" s="136"/>
    </row>
    <row r="113" spans="2:15" ht="34.5" customHeight="1">
      <c r="B113" s="135"/>
      <c r="C113" s="151" t="s">
        <v>292</v>
      </c>
      <c r="D113" s="168" t="s">
        <v>113</v>
      </c>
      <c r="E113" s="103"/>
      <c r="F113" s="103"/>
      <c r="G113" s="104" t="s">
        <v>293</v>
      </c>
      <c r="H113" s="103" t="s">
        <v>108</v>
      </c>
      <c r="I113" s="159">
        <f>ROUND(((I106/2)*0.3*0.2),2)</f>
        <v>34.049999999999997</v>
      </c>
      <c r="J113" s="153"/>
      <c r="K113" s="154"/>
      <c r="L113" s="136"/>
    </row>
    <row r="114" spans="2:15" ht="178.5" customHeight="1">
      <c r="B114" s="135"/>
      <c r="C114" s="151" t="s">
        <v>294</v>
      </c>
      <c r="D114" s="168" t="s">
        <v>295</v>
      </c>
      <c r="E114" s="103"/>
      <c r="F114" s="103"/>
      <c r="G114" s="104" t="s">
        <v>296</v>
      </c>
      <c r="H114" s="103" t="s">
        <v>94</v>
      </c>
      <c r="I114" s="152">
        <f>ROUND((I106/2),2)</f>
        <v>567.5</v>
      </c>
      <c r="J114" s="153"/>
      <c r="K114" s="154"/>
      <c r="L114" s="136"/>
    </row>
    <row r="115" spans="2:15" ht="42.75" customHeight="1">
      <c r="B115" s="135"/>
      <c r="C115" s="151" t="s">
        <v>297</v>
      </c>
      <c r="D115" s="168" t="s">
        <v>298</v>
      </c>
      <c r="E115" s="103"/>
      <c r="F115" s="103"/>
      <c r="G115" s="104" t="s">
        <v>299</v>
      </c>
      <c r="H115" s="103" t="s">
        <v>94</v>
      </c>
      <c r="I115" s="152">
        <f>ROUND((I106/2),2)</f>
        <v>567.5</v>
      </c>
      <c r="J115" s="153"/>
      <c r="K115" s="154"/>
      <c r="L115" s="136"/>
    </row>
    <row r="116" spans="2:15" ht="41.1" customHeight="1">
      <c r="B116" s="135"/>
      <c r="C116" s="151" t="s">
        <v>300</v>
      </c>
      <c r="D116" s="168" t="s">
        <v>114</v>
      </c>
      <c r="E116" s="103"/>
      <c r="F116" s="103"/>
      <c r="G116" s="104" t="s">
        <v>219</v>
      </c>
      <c r="H116" s="103" t="s">
        <v>108</v>
      </c>
      <c r="I116" s="152">
        <f>ROUND(((3.2*8)*0.25*0.25),2)</f>
        <v>1.6</v>
      </c>
      <c r="J116" s="153"/>
      <c r="K116" s="154"/>
      <c r="L116" s="136"/>
    </row>
    <row r="117" spans="2:15" ht="134.1" customHeight="1">
      <c r="B117" s="135"/>
      <c r="C117" s="151" t="s">
        <v>301</v>
      </c>
      <c r="D117" s="168" t="s">
        <v>302</v>
      </c>
      <c r="E117" s="103"/>
      <c r="F117" s="103"/>
      <c r="G117" s="104" t="s">
        <v>303</v>
      </c>
      <c r="H117" s="103" t="s">
        <v>80</v>
      </c>
      <c r="I117" s="152">
        <f>+(4*2)*4</f>
        <v>32</v>
      </c>
      <c r="J117" s="153"/>
      <c r="K117" s="154"/>
      <c r="L117" s="136"/>
    </row>
    <row r="118" spans="2:15" ht="20.25" customHeight="1">
      <c r="B118" s="135"/>
      <c r="C118" s="155" t="s">
        <v>304</v>
      </c>
      <c r="D118" s="103" t="s">
        <v>305</v>
      </c>
      <c r="E118" s="103"/>
      <c r="F118" s="103"/>
      <c r="G118" s="104" t="s">
        <v>306</v>
      </c>
      <c r="H118" s="103" t="s">
        <v>108</v>
      </c>
      <c r="I118" s="152">
        <f>6.35*20*0.4*4</f>
        <v>203.20000000000002</v>
      </c>
      <c r="J118" s="153"/>
      <c r="K118" s="154"/>
      <c r="L118" s="136"/>
    </row>
    <row r="119" spans="2:15" ht="20.25" customHeight="1">
      <c r="B119" s="135"/>
      <c r="C119" s="182"/>
      <c r="D119" s="103"/>
      <c r="E119" s="103"/>
      <c r="F119" s="103"/>
      <c r="G119" s="172"/>
      <c r="H119" s="103"/>
      <c r="I119" s="152"/>
      <c r="J119" s="153"/>
      <c r="K119" s="154"/>
      <c r="L119" s="136"/>
    </row>
    <row r="120" spans="2:15" ht="30" customHeight="1" thickBot="1">
      <c r="B120" s="135"/>
      <c r="C120" s="183" t="s">
        <v>307</v>
      </c>
      <c r="D120" s="184"/>
      <c r="E120" s="185"/>
      <c r="F120" s="184"/>
      <c r="G120" s="184"/>
      <c r="H120" s="184"/>
      <c r="I120" s="176"/>
      <c r="J120" s="184"/>
      <c r="K120" s="186"/>
      <c r="L120" s="136"/>
    </row>
    <row r="121" spans="2:15" ht="18.75" customHeight="1" thickBot="1">
      <c r="B121" s="135"/>
      <c r="C121" s="193"/>
      <c r="D121" s="194"/>
      <c r="E121" s="194"/>
      <c r="F121" s="194"/>
      <c r="G121" s="195"/>
      <c r="H121" s="196"/>
      <c r="I121" s="197"/>
      <c r="J121" s="198"/>
      <c r="K121" s="199"/>
      <c r="L121" s="136"/>
    </row>
    <row r="122" spans="2:15" s="107" customFormat="1" ht="27.75" customHeight="1" thickBot="1">
      <c r="B122" s="200"/>
      <c r="C122" s="260" t="s">
        <v>15</v>
      </c>
      <c r="D122" s="261"/>
      <c r="E122" s="261"/>
      <c r="F122" s="261"/>
      <c r="G122" s="261"/>
      <c r="H122" s="261"/>
      <c r="I122" s="261"/>
      <c r="J122" s="262"/>
      <c r="K122" s="128"/>
      <c r="L122" s="201"/>
    </row>
    <row r="123" spans="2:15" s="107" customFormat="1" ht="12.75" thickBot="1">
      <c r="B123" s="200"/>
      <c r="C123" s="105"/>
      <c r="D123" s="105"/>
      <c r="E123" s="105"/>
      <c r="F123" s="105"/>
      <c r="G123" s="105"/>
      <c r="H123" s="105"/>
      <c r="I123" s="105"/>
      <c r="J123" s="105"/>
      <c r="K123" s="106"/>
      <c r="L123" s="201"/>
    </row>
    <row r="124" spans="2:15" s="107" customFormat="1" ht="17.25" customHeight="1">
      <c r="B124" s="200"/>
      <c r="D124" s="108"/>
      <c r="G124" s="109"/>
      <c r="H124" s="110"/>
      <c r="I124" s="111"/>
      <c r="J124" s="112"/>
      <c r="K124" s="113"/>
      <c r="L124" s="201"/>
    </row>
    <row r="125" spans="2:15" s="107" customFormat="1" ht="30" customHeight="1" thickBot="1">
      <c r="B125" s="200"/>
      <c r="D125" s="114"/>
      <c r="E125" s="114"/>
      <c r="F125" s="114"/>
      <c r="G125" s="115" t="s">
        <v>16</v>
      </c>
      <c r="H125" s="116"/>
      <c r="I125" s="117"/>
      <c r="J125" s="118"/>
      <c r="K125" s="119"/>
      <c r="L125" s="201"/>
    </row>
    <row r="126" spans="2:15" s="107" customFormat="1" ht="16.5" customHeight="1" thickBot="1">
      <c r="B126" s="200"/>
      <c r="D126" s="108"/>
      <c r="F126" s="120"/>
      <c r="G126" s="121"/>
      <c r="H126" s="116"/>
      <c r="I126" s="117"/>
      <c r="J126" s="122"/>
      <c r="K126" s="123"/>
      <c r="L126" s="201"/>
    </row>
    <row r="127" spans="2:15" s="107" customFormat="1" ht="30" customHeight="1" thickBot="1">
      <c r="B127" s="200"/>
      <c r="D127" s="108"/>
      <c r="G127" s="124" t="s">
        <v>17</v>
      </c>
      <c r="H127" s="125"/>
      <c r="I127" s="126"/>
      <c r="J127" s="127"/>
      <c r="K127" s="128"/>
      <c r="L127" s="201"/>
      <c r="O127" s="171"/>
    </row>
    <row r="128" spans="2:15" s="107" customFormat="1" ht="12.75" thickBot="1">
      <c r="B128" s="200"/>
      <c r="D128" s="108"/>
      <c r="E128" s="108"/>
      <c r="F128" s="108"/>
      <c r="I128" s="129"/>
      <c r="J128" s="130"/>
      <c r="K128" s="131"/>
      <c r="L128" s="201"/>
    </row>
    <row r="129" spans="2:15" s="107" customFormat="1">
      <c r="B129" s="200"/>
      <c r="C129" s="202"/>
      <c r="D129" s="203"/>
      <c r="E129" s="203"/>
      <c r="F129" s="203"/>
      <c r="G129" s="203"/>
      <c r="H129" s="203"/>
      <c r="I129" s="203"/>
      <c r="J129" s="203"/>
      <c r="K129" s="204"/>
      <c r="L129" s="205"/>
    </row>
    <row r="130" spans="2:15" s="107" customFormat="1" ht="36.75" customHeight="1">
      <c r="B130" s="200"/>
      <c r="C130" s="263" t="s">
        <v>119</v>
      </c>
      <c r="D130" s="264"/>
      <c r="E130" s="264"/>
      <c r="F130" s="264"/>
      <c r="G130" s="264"/>
      <c r="H130" s="265" t="s">
        <v>8</v>
      </c>
      <c r="I130" s="265"/>
      <c r="J130" s="265"/>
      <c r="K130" s="206" t="s">
        <v>18</v>
      </c>
      <c r="L130" s="207"/>
      <c r="O130" s="171"/>
    </row>
    <row r="131" spans="2:15" s="107" customFormat="1" ht="32.25" customHeight="1">
      <c r="B131" s="200"/>
      <c r="C131" s="263" t="s">
        <v>120</v>
      </c>
      <c r="D131" s="264"/>
      <c r="E131" s="264"/>
      <c r="F131" s="264"/>
      <c r="G131" s="264"/>
      <c r="H131" s="257" t="s">
        <v>19</v>
      </c>
      <c r="I131" s="257"/>
      <c r="J131" s="208"/>
      <c r="K131" s="132">
        <v>0.21</v>
      </c>
      <c r="L131" s="207"/>
    </row>
    <row r="132" spans="2:15" s="107" customFormat="1" ht="29.25" customHeight="1">
      <c r="B132" s="200"/>
      <c r="C132" s="263" t="s">
        <v>121</v>
      </c>
      <c r="D132" s="264"/>
      <c r="E132" s="264"/>
      <c r="F132" s="264"/>
      <c r="G132" s="264"/>
      <c r="H132" s="257" t="s">
        <v>20</v>
      </c>
      <c r="I132" s="257"/>
      <c r="J132" s="208"/>
      <c r="K132" s="132">
        <v>0</v>
      </c>
      <c r="L132" s="207"/>
    </row>
    <row r="133" spans="2:15" s="107" customFormat="1" ht="25.5" customHeight="1">
      <c r="B133" s="200"/>
      <c r="C133" s="248"/>
      <c r="D133" s="249"/>
      <c r="E133" s="249"/>
      <c r="F133" s="249"/>
      <c r="G133" s="250"/>
      <c r="H133" s="257" t="s">
        <v>66</v>
      </c>
      <c r="I133" s="257"/>
      <c r="J133" s="208"/>
      <c r="K133" s="132">
        <v>0.05</v>
      </c>
      <c r="L133" s="201"/>
    </row>
    <row r="134" spans="2:15" ht="39" customHeight="1">
      <c r="B134" s="135"/>
      <c r="C134" s="251"/>
      <c r="D134" s="252"/>
      <c r="E134" s="252"/>
      <c r="F134" s="252"/>
      <c r="G134" s="253"/>
      <c r="H134" s="257" t="s">
        <v>21</v>
      </c>
      <c r="I134" s="257"/>
      <c r="J134" s="208"/>
      <c r="K134" s="132">
        <f>+K131+K132+K133</f>
        <v>0.26</v>
      </c>
      <c r="L134" s="136"/>
    </row>
    <row r="135" spans="2:15" ht="14.25" customHeight="1" thickBot="1">
      <c r="B135" s="135"/>
      <c r="C135" s="254"/>
      <c r="D135" s="255"/>
      <c r="E135" s="255"/>
      <c r="F135" s="255"/>
      <c r="G135" s="256"/>
      <c r="H135" s="258"/>
      <c r="I135" s="258"/>
      <c r="J135" s="258"/>
      <c r="K135" s="259"/>
      <c r="L135" s="136"/>
    </row>
    <row r="136" spans="2:15" ht="12.75" thickBot="1">
      <c r="B136" s="209"/>
      <c r="C136" s="210"/>
      <c r="D136" s="210"/>
      <c r="E136" s="211"/>
      <c r="F136" s="210"/>
      <c r="G136" s="133"/>
      <c r="H136" s="210"/>
      <c r="I136" s="210"/>
      <c r="J136" s="210"/>
      <c r="K136" s="210"/>
      <c r="L136" s="212"/>
    </row>
    <row r="137" spans="2:15" ht="12.75" thickTop="1"/>
    <row r="140" spans="2:15">
      <c r="K140" s="214"/>
    </row>
  </sheetData>
  <mergeCells count="26">
    <mergeCell ref="C133:G135"/>
    <mergeCell ref="H133:I133"/>
    <mergeCell ref="H134:I134"/>
    <mergeCell ref="H135:K135"/>
    <mergeCell ref="C122:J122"/>
    <mergeCell ref="C130:G130"/>
    <mergeCell ref="H130:J130"/>
    <mergeCell ref="C131:G131"/>
    <mergeCell ref="H131:I131"/>
    <mergeCell ref="C132:G132"/>
    <mergeCell ref="H132:I132"/>
    <mergeCell ref="C11:K11"/>
    <mergeCell ref="C12:C13"/>
    <mergeCell ref="D12:D13"/>
    <mergeCell ref="E12:F12"/>
    <mergeCell ref="G12:G13"/>
    <mergeCell ref="H12:H13"/>
    <mergeCell ref="I12:I13"/>
    <mergeCell ref="J12:J13"/>
    <mergeCell ref="K12:K13"/>
    <mergeCell ref="C10:K10"/>
    <mergeCell ref="B2:L2"/>
    <mergeCell ref="C3:F3"/>
    <mergeCell ref="C6:K6"/>
    <mergeCell ref="C7:K7"/>
    <mergeCell ref="C8: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zoomScale="80" zoomScaleNormal="80" zoomScaleSheetLayoutView="80" zoomScalePageLayoutView="85" workbookViewId="0">
      <selection activeCell="S69" sqref="S69"/>
    </sheetView>
  </sheetViews>
  <sheetFormatPr baseColWidth="10" defaultColWidth="11.42578125" defaultRowHeight="12.75"/>
  <cols>
    <col min="1" max="2" width="3.140625" style="1" customWidth="1"/>
    <col min="3" max="3" width="14.7109375" style="1" customWidth="1"/>
    <col min="4" max="4" width="15.5703125" style="1" customWidth="1"/>
    <col min="5" max="11" width="11.42578125" style="1"/>
    <col min="12" max="12" width="12.85546875" style="1" customWidth="1"/>
    <col min="13" max="14" width="11.42578125" style="1"/>
    <col min="15" max="15" width="13" style="1" customWidth="1"/>
    <col min="16" max="17" width="3.140625" style="1" customWidth="1"/>
    <col min="18" max="16384" width="11.42578125" style="1"/>
  </cols>
  <sheetData>
    <row r="1" spans="2:16" ht="13.5" thickBot="1"/>
    <row r="2" spans="2:16" ht="25.5" customHeight="1" thickTop="1">
      <c r="B2" s="269"/>
      <c r="C2" s="270"/>
      <c r="D2" s="270"/>
      <c r="E2" s="270"/>
      <c r="F2" s="270"/>
      <c r="G2" s="270"/>
      <c r="H2" s="270"/>
      <c r="I2" s="270"/>
      <c r="J2" s="270"/>
      <c r="K2" s="270"/>
      <c r="L2" s="270"/>
      <c r="M2" s="270"/>
      <c r="N2" s="270"/>
      <c r="O2" s="270"/>
      <c r="P2" s="271"/>
    </row>
    <row r="3" spans="2:16" ht="25.5" customHeight="1">
      <c r="B3" s="94"/>
      <c r="C3" s="266" t="s">
        <v>79</v>
      </c>
      <c r="D3" s="267"/>
      <c r="E3" s="267"/>
      <c r="F3" s="268"/>
      <c r="P3" s="81"/>
    </row>
    <row r="4" spans="2:16" ht="25.5" customHeight="1">
      <c r="B4" s="94"/>
      <c r="C4" s="95" t="s">
        <v>0</v>
      </c>
      <c r="D4" s="96" t="s">
        <v>1</v>
      </c>
      <c r="E4" s="95" t="s">
        <v>2</v>
      </c>
      <c r="F4" s="96">
        <v>3</v>
      </c>
      <c r="P4" s="81"/>
    </row>
    <row r="5" spans="2:16" ht="25.5" customHeight="1">
      <c r="B5" s="94"/>
      <c r="C5" s="91"/>
      <c r="D5" s="92"/>
      <c r="E5" s="91"/>
      <c r="F5" s="92"/>
      <c r="P5" s="81"/>
    </row>
    <row r="6" spans="2:16" ht="36.75" customHeight="1">
      <c r="B6" s="80"/>
      <c r="C6" s="368" t="s">
        <v>23</v>
      </c>
      <c r="D6" s="368"/>
      <c r="E6" s="368"/>
      <c r="F6" s="368"/>
      <c r="G6" s="368"/>
      <c r="H6" s="368"/>
      <c r="I6" s="368"/>
      <c r="J6" s="368"/>
      <c r="K6" s="368"/>
      <c r="L6" s="368"/>
      <c r="M6" s="368"/>
      <c r="N6" s="368"/>
      <c r="O6" s="368"/>
      <c r="P6" s="81"/>
    </row>
    <row r="7" spans="2:16" ht="13.5" thickBot="1">
      <c r="B7" s="80"/>
      <c r="P7" s="81"/>
    </row>
    <row r="8" spans="2:16">
      <c r="B8" s="80"/>
      <c r="C8" s="333"/>
      <c r="D8" s="335"/>
      <c r="E8" s="336"/>
      <c r="F8" s="336"/>
      <c r="G8" s="336"/>
      <c r="H8" s="336"/>
      <c r="I8" s="336"/>
      <c r="J8" s="336"/>
      <c r="K8" s="337"/>
      <c r="L8" s="351"/>
      <c r="M8" s="352"/>
      <c r="N8" s="352"/>
      <c r="O8" s="353"/>
      <c r="P8" s="81"/>
    </row>
    <row r="9" spans="2:16">
      <c r="B9" s="80"/>
      <c r="C9" s="334"/>
      <c r="D9" s="338" t="s">
        <v>24</v>
      </c>
      <c r="E9" s="339"/>
      <c r="F9" s="339"/>
      <c r="G9" s="339"/>
      <c r="H9" s="339"/>
      <c r="I9" s="339"/>
      <c r="J9" s="339"/>
      <c r="K9" s="340"/>
      <c r="L9" s="354"/>
      <c r="M9" s="355"/>
      <c r="N9" s="355"/>
      <c r="O9" s="356"/>
      <c r="P9" s="81"/>
    </row>
    <row r="10" spans="2:16" ht="13.5">
      <c r="B10" s="80"/>
      <c r="C10" s="334"/>
      <c r="D10" s="341"/>
      <c r="E10" s="342"/>
      <c r="F10" s="342"/>
      <c r="G10" s="342"/>
      <c r="H10" s="342"/>
      <c r="I10" s="342"/>
      <c r="J10" s="342"/>
      <c r="K10" s="343"/>
      <c r="L10" s="344" t="s">
        <v>25</v>
      </c>
      <c r="M10" s="357"/>
      <c r="N10" s="358"/>
      <c r="O10" s="359"/>
      <c r="P10" s="81"/>
    </row>
    <row r="11" spans="2:16">
      <c r="B11" s="80"/>
      <c r="C11" s="334"/>
      <c r="D11" s="338" t="s">
        <v>26</v>
      </c>
      <c r="E11" s="339"/>
      <c r="F11" s="339"/>
      <c r="G11" s="339"/>
      <c r="H11" s="339"/>
      <c r="I11" s="339"/>
      <c r="J11" s="339"/>
      <c r="K11" s="340"/>
      <c r="L11" s="345"/>
      <c r="M11" s="360"/>
      <c r="N11" s="361"/>
      <c r="O11" s="362"/>
      <c r="P11" s="81"/>
    </row>
    <row r="12" spans="2:16" ht="12.75" customHeight="1">
      <c r="B12" s="80"/>
      <c r="C12" s="334"/>
      <c r="D12" s="369"/>
      <c r="E12" s="370"/>
      <c r="F12" s="370"/>
      <c r="G12" s="370"/>
      <c r="H12" s="370"/>
      <c r="I12" s="370"/>
      <c r="J12" s="370"/>
      <c r="K12" s="371"/>
      <c r="L12" s="344" t="s">
        <v>27</v>
      </c>
      <c r="M12" s="344">
        <v>1</v>
      </c>
      <c r="N12" s="344" t="s">
        <v>28</v>
      </c>
      <c r="O12" s="349">
        <v>1</v>
      </c>
      <c r="P12" s="81"/>
    </row>
    <row r="13" spans="2:16">
      <c r="B13" s="80"/>
      <c r="C13" s="334"/>
      <c r="D13" s="369"/>
      <c r="E13" s="370"/>
      <c r="F13" s="370"/>
      <c r="G13" s="370"/>
      <c r="H13" s="370"/>
      <c r="I13" s="370"/>
      <c r="J13" s="370"/>
      <c r="K13" s="371"/>
      <c r="L13" s="363"/>
      <c r="M13" s="363"/>
      <c r="N13" s="363"/>
      <c r="O13" s="350"/>
      <c r="P13" s="81"/>
    </row>
    <row r="14" spans="2:16">
      <c r="B14" s="80"/>
      <c r="C14" s="334"/>
      <c r="D14" s="338" t="s">
        <v>29</v>
      </c>
      <c r="E14" s="339"/>
      <c r="F14" s="339"/>
      <c r="G14" s="339"/>
      <c r="H14" s="339"/>
      <c r="I14" s="339"/>
      <c r="J14" s="339"/>
      <c r="K14" s="340"/>
      <c r="L14" s="363"/>
      <c r="M14" s="363"/>
      <c r="N14" s="363"/>
      <c r="O14" s="350"/>
      <c r="P14" s="81"/>
    </row>
    <row r="15" spans="2:16" ht="14.25" thickBot="1">
      <c r="B15" s="80"/>
      <c r="C15" s="72"/>
      <c r="D15" s="71"/>
      <c r="E15" s="71"/>
      <c r="F15" s="71"/>
      <c r="G15" s="71"/>
      <c r="H15" s="71"/>
      <c r="I15" s="71"/>
      <c r="J15" s="71"/>
      <c r="K15" s="71"/>
      <c r="L15" s="71"/>
      <c r="M15" s="70"/>
      <c r="N15" s="70"/>
      <c r="O15" s="69"/>
      <c r="P15" s="81"/>
    </row>
    <row r="16" spans="2:16" ht="13.5">
      <c r="B16" s="80"/>
      <c r="C16" s="68"/>
      <c r="D16" s="67"/>
      <c r="E16" s="67"/>
      <c r="F16" s="67"/>
      <c r="G16" s="67"/>
      <c r="H16" s="67"/>
      <c r="I16" s="67"/>
      <c r="J16" s="67"/>
      <c r="K16" s="67"/>
      <c r="L16" s="66" t="s">
        <v>30</v>
      </c>
      <c r="M16" s="65" t="s">
        <v>31</v>
      </c>
      <c r="N16" s="65" t="s">
        <v>32</v>
      </c>
      <c r="O16" s="64" t="s">
        <v>33</v>
      </c>
      <c r="P16" s="81"/>
    </row>
    <row r="17" spans="2:16" ht="13.5">
      <c r="B17" s="80"/>
      <c r="C17" s="10"/>
      <c r="D17" s="82"/>
      <c r="E17" s="82"/>
      <c r="F17" s="82"/>
      <c r="G17" s="82"/>
      <c r="H17" s="82"/>
      <c r="I17" s="82"/>
      <c r="J17" s="82"/>
      <c r="K17" s="82"/>
      <c r="L17" s="83"/>
      <c r="M17" s="63"/>
      <c r="N17" s="63"/>
      <c r="O17" s="62"/>
      <c r="P17" s="81"/>
    </row>
    <row r="18" spans="2:16" ht="18" customHeight="1">
      <c r="B18" s="80"/>
      <c r="C18" s="278" t="s">
        <v>34</v>
      </c>
      <c r="D18" s="279"/>
      <c r="E18" s="279"/>
      <c r="F18" s="279"/>
      <c r="G18" s="82"/>
      <c r="H18" s="82"/>
      <c r="I18" s="82" t="s">
        <v>35</v>
      </c>
      <c r="K18" s="82"/>
      <c r="L18" s="83"/>
      <c r="O18" s="61"/>
      <c r="P18" s="81"/>
    </row>
    <row r="19" spans="2:16" ht="13.5">
      <c r="B19" s="80"/>
      <c r="C19" s="60"/>
      <c r="D19" s="59"/>
      <c r="E19" s="59"/>
      <c r="F19" s="59"/>
      <c r="G19" s="59"/>
      <c r="H19" s="59"/>
      <c r="I19" s="59"/>
      <c r="J19" s="59"/>
      <c r="K19" s="59"/>
      <c r="L19" s="59"/>
      <c r="M19" s="59"/>
      <c r="N19" s="59"/>
      <c r="O19" s="58"/>
      <c r="P19" s="81"/>
    </row>
    <row r="20" spans="2:16" ht="13.5" thickBot="1">
      <c r="B20" s="80"/>
      <c r="C20" s="74"/>
      <c r="D20" s="75"/>
      <c r="E20" s="75"/>
      <c r="F20" s="75"/>
      <c r="G20" s="75"/>
      <c r="H20" s="75"/>
      <c r="I20" s="75"/>
      <c r="J20" s="75"/>
      <c r="K20" s="75"/>
      <c r="L20" s="75"/>
      <c r="M20" s="75"/>
      <c r="N20" s="75"/>
      <c r="O20" s="57"/>
      <c r="P20" s="81"/>
    </row>
    <row r="21" spans="2:16" ht="13.5" thickBot="1">
      <c r="B21" s="80"/>
      <c r="C21" s="18"/>
      <c r="D21" s="17"/>
      <c r="E21" s="17"/>
      <c r="F21" s="17"/>
      <c r="G21" s="17"/>
      <c r="H21" s="17"/>
      <c r="K21" s="17"/>
      <c r="L21" s="17"/>
      <c r="M21" s="17"/>
      <c r="N21" s="17"/>
      <c r="O21" s="16"/>
      <c r="P21" s="81"/>
    </row>
    <row r="22" spans="2:16" ht="13.5">
      <c r="B22" s="80"/>
      <c r="C22" s="374" t="s">
        <v>36</v>
      </c>
      <c r="D22" s="375"/>
      <c r="E22" s="375"/>
      <c r="F22" s="375"/>
      <c r="G22" s="375"/>
      <c r="H22" s="375"/>
      <c r="I22" s="375"/>
      <c r="J22" s="375"/>
      <c r="K22" s="375"/>
      <c r="L22" s="375"/>
      <c r="M22" s="375"/>
      <c r="N22" s="375"/>
      <c r="O22" s="376"/>
      <c r="P22" s="81"/>
    </row>
    <row r="23" spans="2:16" ht="13.5" thickBot="1">
      <c r="B23" s="80"/>
      <c r="C23" s="7"/>
      <c r="O23" s="6"/>
      <c r="P23" s="81"/>
    </row>
    <row r="24" spans="2:16">
      <c r="B24" s="80"/>
      <c r="C24" s="93" t="s">
        <v>37</v>
      </c>
      <c r="D24" s="346" t="s">
        <v>38</v>
      </c>
      <c r="E24" s="347"/>
      <c r="F24" s="347"/>
      <c r="G24" s="347"/>
      <c r="H24" s="347"/>
      <c r="I24" s="347"/>
      <c r="J24" s="347"/>
      <c r="K24" s="347"/>
      <c r="L24" s="348"/>
      <c r="M24" s="372" t="s">
        <v>39</v>
      </c>
      <c r="N24" s="373"/>
      <c r="O24" s="93" t="s">
        <v>10</v>
      </c>
      <c r="P24" s="81"/>
    </row>
    <row r="25" spans="2:16" ht="13.5" thickBot="1">
      <c r="B25" s="80"/>
      <c r="C25" s="56"/>
      <c r="D25" s="314"/>
      <c r="E25" s="315"/>
      <c r="F25" s="315"/>
      <c r="G25" s="315"/>
      <c r="H25" s="315"/>
      <c r="I25" s="315"/>
      <c r="J25" s="315"/>
      <c r="K25" s="315"/>
      <c r="L25" s="316"/>
      <c r="M25" s="314"/>
      <c r="N25" s="316"/>
      <c r="O25" s="55"/>
      <c r="P25" s="81"/>
    </row>
    <row r="26" spans="2:16">
      <c r="B26" s="80"/>
      <c r="C26" s="317" t="s">
        <v>40</v>
      </c>
      <c r="D26" s="318"/>
      <c r="E26" s="318"/>
      <c r="F26" s="318"/>
      <c r="G26" s="318"/>
      <c r="H26" s="318"/>
      <c r="I26" s="318"/>
      <c r="J26" s="318"/>
      <c r="K26" s="318"/>
      <c r="L26" s="318"/>
      <c r="M26" s="318"/>
      <c r="N26" s="318"/>
      <c r="O26" s="319"/>
      <c r="P26" s="81"/>
    </row>
    <row r="27" spans="2:16">
      <c r="B27" s="80"/>
      <c r="C27" s="320"/>
      <c r="D27" s="321"/>
      <c r="E27" s="321"/>
      <c r="F27" s="321"/>
      <c r="G27" s="321"/>
      <c r="H27" s="321"/>
      <c r="I27" s="321"/>
      <c r="J27" s="321"/>
      <c r="K27" s="321"/>
      <c r="L27" s="321"/>
      <c r="M27" s="321"/>
      <c r="N27" s="321"/>
      <c r="O27" s="322"/>
      <c r="P27" s="81"/>
    </row>
    <row r="28" spans="2:16" ht="13.5" thickBot="1">
      <c r="B28" s="80"/>
      <c r="C28" s="323"/>
      <c r="D28" s="324"/>
      <c r="E28" s="324"/>
      <c r="F28" s="324"/>
      <c r="G28" s="324"/>
      <c r="H28" s="324"/>
      <c r="I28" s="324"/>
      <c r="J28" s="324"/>
      <c r="K28" s="324"/>
      <c r="L28" s="324"/>
      <c r="M28" s="324"/>
      <c r="N28" s="324"/>
      <c r="O28" s="325"/>
      <c r="P28" s="81"/>
    </row>
    <row r="29" spans="2:16" ht="13.5">
      <c r="B29" s="80"/>
      <c r="C29" s="302" t="s">
        <v>38</v>
      </c>
      <c r="D29" s="366"/>
      <c r="E29" s="366"/>
      <c r="F29" s="366"/>
      <c r="G29" s="367"/>
      <c r="H29" s="308" t="s">
        <v>41</v>
      </c>
      <c r="I29" s="366"/>
      <c r="J29" s="312" t="s">
        <v>42</v>
      </c>
      <c r="K29" s="313"/>
      <c r="L29" s="41" t="s">
        <v>43</v>
      </c>
      <c r="M29" s="308" t="s">
        <v>44</v>
      </c>
      <c r="N29" s="309"/>
      <c r="O29" s="46" t="s">
        <v>45</v>
      </c>
      <c r="P29" s="81"/>
    </row>
    <row r="30" spans="2:16">
      <c r="B30" s="80"/>
      <c r="C30" s="286"/>
      <c r="D30" s="287"/>
      <c r="E30" s="287"/>
      <c r="F30" s="287"/>
      <c r="G30" s="332"/>
      <c r="H30" s="377"/>
      <c r="I30" s="332"/>
      <c r="J30" s="377"/>
      <c r="K30" s="332"/>
      <c r="L30" s="52"/>
      <c r="M30" s="330"/>
      <c r="N30" s="331"/>
      <c r="O30" s="43"/>
      <c r="P30" s="81"/>
    </row>
    <row r="31" spans="2:16">
      <c r="B31" s="80"/>
      <c r="C31" s="27"/>
      <c r="D31" s="8"/>
      <c r="E31" s="8"/>
      <c r="F31" s="8"/>
      <c r="G31" s="53"/>
      <c r="H31" s="54"/>
      <c r="I31" s="53"/>
      <c r="J31" s="54"/>
      <c r="K31" s="53"/>
      <c r="L31" s="52"/>
      <c r="M31" s="330"/>
      <c r="N31" s="331"/>
      <c r="O31" s="43"/>
      <c r="P31" s="81"/>
    </row>
    <row r="32" spans="2:16" ht="13.5" thickBot="1">
      <c r="B32" s="80"/>
      <c r="C32" s="298"/>
      <c r="D32" s="299"/>
      <c r="E32" s="299"/>
      <c r="F32" s="299"/>
      <c r="G32" s="326"/>
      <c r="H32" s="327"/>
      <c r="I32" s="326"/>
      <c r="J32" s="327"/>
      <c r="K32" s="326"/>
      <c r="L32" s="51"/>
      <c r="M32" s="328"/>
      <c r="N32" s="329"/>
      <c r="O32" s="43"/>
      <c r="P32" s="81"/>
    </row>
    <row r="33" spans="2:16" ht="14.25" thickBot="1">
      <c r="B33" s="80"/>
      <c r="C33" s="292" t="s">
        <v>46</v>
      </c>
      <c r="D33" s="293"/>
      <c r="E33" s="293"/>
      <c r="F33" s="293"/>
      <c r="G33" s="293"/>
      <c r="H33" s="293"/>
      <c r="I33" s="293"/>
      <c r="J33" s="293"/>
      <c r="K33" s="293"/>
      <c r="L33" s="293"/>
      <c r="M33" s="293"/>
      <c r="N33" s="294"/>
      <c r="O33" s="42"/>
      <c r="P33" s="81"/>
    </row>
    <row r="34" spans="2:16" ht="13.5" customHeight="1">
      <c r="B34" s="80"/>
      <c r="C34" s="317" t="s">
        <v>47</v>
      </c>
      <c r="D34" s="318"/>
      <c r="E34" s="318"/>
      <c r="F34" s="318"/>
      <c r="G34" s="318"/>
      <c r="H34" s="318"/>
      <c r="I34" s="318"/>
      <c r="J34" s="318"/>
      <c r="K34" s="318"/>
      <c r="L34" s="318"/>
      <c r="M34" s="318"/>
      <c r="N34" s="318"/>
      <c r="O34" s="319"/>
      <c r="P34" s="81"/>
    </row>
    <row r="35" spans="2:16">
      <c r="B35" s="80"/>
      <c r="C35" s="320"/>
      <c r="D35" s="321"/>
      <c r="E35" s="321"/>
      <c r="F35" s="321"/>
      <c r="G35" s="321"/>
      <c r="H35" s="321"/>
      <c r="I35" s="321"/>
      <c r="J35" s="321"/>
      <c r="K35" s="321"/>
      <c r="L35" s="321"/>
      <c r="M35" s="321"/>
      <c r="N35" s="321"/>
      <c r="O35" s="322"/>
      <c r="P35" s="81"/>
    </row>
    <row r="36" spans="2:16" ht="13.5" thickBot="1">
      <c r="B36" s="80"/>
      <c r="C36" s="323"/>
      <c r="D36" s="324"/>
      <c r="E36" s="324"/>
      <c r="F36" s="324"/>
      <c r="G36" s="324"/>
      <c r="H36" s="324"/>
      <c r="I36" s="324"/>
      <c r="J36" s="324"/>
      <c r="K36" s="324"/>
      <c r="L36" s="324"/>
      <c r="M36" s="324"/>
      <c r="N36" s="324"/>
      <c r="O36" s="325"/>
      <c r="P36" s="81"/>
    </row>
    <row r="37" spans="2:16" ht="13.5">
      <c r="B37" s="80"/>
      <c r="C37" s="302" t="s">
        <v>38</v>
      </c>
      <c r="D37" s="303"/>
      <c r="E37" s="303"/>
      <c r="F37" s="303"/>
      <c r="G37" s="303"/>
      <c r="H37" s="303"/>
      <c r="I37" s="303"/>
      <c r="J37" s="309"/>
      <c r="K37" s="79" t="s">
        <v>39</v>
      </c>
      <c r="L37" s="41" t="s">
        <v>10</v>
      </c>
      <c r="M37" s="308" t="s">
        <v>48</v>
      </c>
      <c r="N37" s="309"/>
      <c r="O37" s="46" t="s">
        <v>45</v>
      </c>
      <c r="P37" s="81"/>
    </row>
    <row r="38" spans="2:16">
      <c r="B38" s="80"/>
      <c r="C38" s="286"/>
      <c r="D38" s="287"/>
      <c r="E38" s="287"/>
      <c r="F38" s="287"/>
      <c r="G38" s="287"/>
      <c r="H38" s="287"/>
      <c r="I38" s="287"/>
      <c r="J38" s="332"/>
      <c r="K38" s="76"/>
      <c r="L38" s="50"/>
      <c r="M38" s="364"/>
      <c r="N38" s="365"/>
      <c r="O38" s="43"/>
      <c r="P38" s="81"/>
    </row>
    <row r="39" spans="2:16" ht="13.5" thickBot="1">
      <c r="B39" s="80"/>
      <c r="C39" s="298"/>
      <c r="D39" s="299"/>
      <c r="E39" s="299"/>
      <c r="F39" s="299"/>
      <c r="G39" s="299"/>
      <c r="H39" s="299"/>
      <c r="I39" s="299"/>
      <c r="J39" s="326"/>
      <c r="K39" s="8"/>
      <c r="L39" s="49"/>
      <c r="M39" s="300"/>
      <c r="N39" s="301"/>
      <c r="O39" s="48"/>
      <c r="P39" s="81"/>
    </row>
    <row r="40" spans="2:16" ht="14.25" thickBot="1">
      <c r="B40" s="80"/>
      <c r="C40" s="292" t="s">
        <v>46</v>
      </c>
      <c r="D40" s="293"/>
      <c r="E40" s="293"/>
      <c r="F40" s="293"/>
      <c r="G40" s="293"/>
      <c r="H40" s="293"/>
      <c r="I40" s="293"/>
      <c r="J40" s="293"/>
      <c r="K40" s="293"/>
      <c r="L40" s="293"/>
      <c r="M40" s="293"/>
      <c r="N40" s="294"/>
      <c r="O40" s="31">
        <v>0</v>
      </c>
      <c r="P40" s="81"/>
    </row>
    <row r="41" spans="2:16">
      <c r="B41" s="80"/>
      <c r="C41" s="317" t="s">
        <v>49</v>
      </c>
      <c r="D41" s="318"/>
      <c r="E41" s="318"/>
      <c r="F41" s="318"/>
      <c r="G41" s="318"/>
      <c r="H41" s="318"/>
      <c r="I41" s="318"/>
      <c r="J41" s="318"/>
      <c r="K41" s="318"/>
      <c r="L41" s="318"/>
      <c r="M41" s="318"/>
      <c r="N41" s="318"/>
      <c r="O41" s="319"/>
      <c r="P41" s="81"/>
    </row>
    <row r="42" spans="2:16">
      <c r="B42" s="80"/>
      <c r="C42" s="320"/>
      <c r="D42" s="321"/>
      <c r="E42" s="321"/>
      <c r="F42" s="321"/>
      <c r="G42" s="321"/>
      <c r="H42" s="321"/>
      <c r="I42" s="321"/>
      <c r="J42" s="321"/>
      <c r="K42" s="321"/>
      <c r="L42" s="321"/>
      <c r="M42" s="321"/>
      <c r="N42" s="321"/>
      <c r="O42" s="322"/>
      <c r="P42" s="81"/>
    </row>
    <row r="43" spans="2:16" ht="13.5" thickBot="1">
      <c r="B43" s="80"/>
      <c r="C43" s="323"/>
      <c r="D43" s="324"/>
      <c r="E43" s="324"/>
      <c r="F43" s="324"/>
      <c r="G43" s="324"/>
      <c r="H43" s="324"/>
      <c r="I43" s="324"/>
      <c r="J43" s="324"/>
      <c r="K43" s="324"/>
      <c r="L43" s="324"/>
      <c r="M43" s="324"/>
      <c r="N43" s="324"/>
      <c r="O43" s="325"/>
      <c r="P43" s="81"/>
    </row>
    <row r="44" spans="2:16" ht="13.5">
      <c r="B44" s="80"/>
      <c r="C44" s="302" t="s">
        <v>50</v>
      </c>
      <c r="D44" s="303"/>
      <c r="E44" s="303"/>
      <c r="F44" s="303"/>
      <c r="G44" s="303"/>
      <c r="H44" s="303"/>
      <c r="I44" s="303"/>
      <c r="J44" s="41" t="s">
        <v>51</v>
      </c>
      <c r="K44" s="77" t="s">
        <v>52</v>
      </c>
      <c r="L44" s="47" t="s">
        <v>53</v>
      </c>
      <c r="M44" s="308" t="s">
        <v>54</v>
      </c>
      <c r="N44" s="309"/>
      <c r="O44" s="46" t="s">
        <v>45</v>
      </c>
      <c r="P44" s="81"/>
    </row>
    <row r="45" spans="2:16">
      <c r="B45" s="80"/>
      <c r="C45" s="286"/>
      <c r="D45" s="287"/>
      <c r="E45" s="287"/>
      <c r="F45" s="287"/>
      <c r="G45" s="287"/>
      <c r="H45" s="287"/>
      <c r="I45" s="287"/>
      <c r="J45" s="44"/>
      <c r="K45" s="45"/>
      <c r="L45" s="44"/>
      <c r="M45" s="306"/>
      <c r="N45" s="307"/>
      <c r="O45" s="43"/>
      <c r="P45" s="81"/>
    </row>
    <row r="46" spans="2:16" ht="13.5" thickBot="1">
      <c r="B46" s="80"/>
      <c r="C46" s="298"/>
      <c r="D46" s="299"/>
      <c r="E46" s="299"/>
      <c r="F46" s="299"/>
      <c r="G46" s="299"/>
      <c r="H46" s="299"/>
      <c r="I46" s="299"/>
      <c r="J46" s="33"/>
      <c r="K46" s="2"/>
      <c r="L46" s="33"/>
      <c r="M46" s="300"/>
      <c r="N46" s="301"/>
      <c r="O46" s="32"/>
      <c r="P46" s="81"/>
    </row>
    <row r="47" spans="2:16" ht="14.25" thickBot="1">
      <c r="B47" s="80"/>
      <c r="C47" s="292" t="s">
        <v>46</v>
      </c>
      <c r="D47" s="293"/>
      <c r="E47" s="293"/>
      <c r="F47" s="293"/>
      <c r="G47" s="293"/>
      <c r="H47" s="293"/>
      <c r="I47" s="293"/>
      <c r="J47" s="293"/>
      <c r="K47" s="293"/>
      <c r="L47" s="293"/>
      <c r="M47" s="293"/>
      <c r="N47" s="294"/>
      <c r="O47" s="42"/>
      <c r="P47" s="81"/>
    </row>
    <row r="48" spans="2:16">
      <c r="B48" s="80"/>
      <c r="C48" s="317" t="s">
        <v>55</v>
      </c>
      <c r="D48" s="318"/>
      <c r="E48" s="318"/>
      <c r="F48" s="318"/>
      <c r="G48" s="318"/>
      <c r="H48" s="318"/>
      <c r="I48" s="318"/>
      <c r="J48" s="318"/>
      <c r="K48" s="318"/>
      <c r="L48" s="318"/>
      <c r="M48" s="318"/>
      <c r="N48" s="318"/>
      <c r="O48" s="319"/>
      <c r="P48" s="81"/>
    </row>
    <row r="49" spans="2:16">
      <c r="B49" s="80"/>
      <c r="C49" s="320"/>
      <c r="D49" s="321"/>
      <c r="E49" s="321"/>
      <c r="F49" s="321"/>
      <c r="G49" s="321"/>
      <c r="H49" s="321"/>
      <c r="I49" s="321"/>
      <c r="J49" s="321"/>
      <c r="K49" s="321"/>
      <c r="L49" s="321"/>
      <c r="M49" s="321"/>
      <c r="N49" s="321"/>
      <c r="O49" s="322"/>
      <c r="P49" s="81"/>
    </row>
    <row r="50" spans="2:16" ht="13.5" thickBot="1">
      <c r="B50" s="80"/>
      <c r="C50" s="323"/>
      <c r="D50" s="324"/>
      <c r="E50" s="324"/>
      <c r="F50" s="324"/>
      <c r="G50" s="324"/>
      <c r="H50" s="324"/>
      <c r="I50" s="324"/>
      <c r="J50" s="324"/>
      <c r="K50" s="324"/>
      <c r="L50" s="324"/>
      <c r="M50" s="324"/>
      <c r="N50" s="324"/>
      <c r="O50" s="325"/>
      <c r="P50" s="81"/>
    </row>
    <row r="51" spans="2:16" ht="13.5">
      <c r="B51" s="80"/>
      <c r="C51" s="302" t="s">
        <v>56</v>
      </c>
      <c r="D51" s="303"/>
      <c r="E51" s="303"/>
      <c r="F51" s="303"/>
      <c r="G51" s="303"/>
      <c r="H51" s="303"/>
      <c r="I51" s="303"/>
      <c r="J51" s="41" t="s">
        <v>57</v>
      </c>
      <c r="K51" s="40" t="s">
        <v>58</v>
      </c>
      <c r="L51" s="29" t="s">
        <v>59</v>
      </c>
      <c r="M51" s="304" t="s">
        <v>44</v>
      </c>
      <c r="N51" s="305"/>
      <c r="O51" s="28" t="s">
        <v>45</v>
      </c>
      <c r="P51" s="81"/>
    </row>
    <row r="52" spans="2:16">
      <c r="B52" s="80"/>
      <c r="C52" s="39"/>
      <c r="D52" s="38"/>
      <c r="E52" s="38"/>
      <c r="F52" s="38"/>
      <c r="G52" s="38"/>
      <c r="H52" s="38"/>
      <c r="I52" s="38"/>
      <c r="J52" s="37"/>
      <c r="K52" s="36"/>
      <c r="L52" s="35"/>
      <c r="M52" s="310"/>
      <c r="N52" s="311"/>
      <c r="O52" s="34"/>
      <c r="P52" s="81"/>
    </row>
    <row r="53" spans="2:16">
      <c r="B53" s="80"/>
      <c r="C53" s="39"/>
      <c r="D53" s="38"/>
      <c r="E53" s="38"/>
      <c r="F53" s="38"/>
      <c r="G53" s="38"/>
      <c r="H53" s="38"/>
      <c r="I53" s="38"/>
      <c r="J53" s="37"/>
      <c r="K53" s="36"/>
      <c r="L53" s="35"/>
      <c r="M53" s="310"/>
      <c r="N53" s="311"/>
      <c r="O53" s="34"/>
      <c r="P53" s="81"/>
    </row>
    <row r="54" spans="2:16">
      <c r="B54" s="80"/>
      <c r="C54" s="39"/>
      <c r="D54" s="38"/>
      <c r="E54" s="38"/>
      <c r="F54" s="38"/>
      <c r="G54" s="38"/>
      <c r="H54" s="38"/>
      <c r="I54" s="38"/>
      <c r="J54" s="37"/>
      <c r="K54" s="36"/>
      <c r="L54" s="35"/>
      <c r="M54" s="306"/>
      <c r="N54" s="307"/>
      <c r="O54" s="34"/>
      <c r="P54" s="81"/>
    </row>
    <row r="55" spans="2:16" ht="13.5" thickBot="1">
      <c r="B55" s="80"/>
      <c r="C55" s="298"/>
      <c r="D55" s="299"/>
      <c r="E55" s="299"/>
      <c r="F55" s="299"/>
      <c r="G55" s="299"/>
      <c r="H55" s="299"/>
      <c r="I55" s="299"/>
      <c r="J55" s="33"/>
      <c r="K55" s="2"/>
      <c r="L55" s="33"/>
      <c r="M55" s="300"/>
      <c r="N55" s="301"/>
      <c r="O55" s="32"/>
      <c r="P55" s="81"/>
    </row>
    <row r="56" spans="2:16" ht="14.25" thickBot="1">
      <c r="B56" s="80"/>
      <c r="C56" s="292" t="s">
        <v>46</v>
      </c>
      <c r="D56" s="293"/>
      <c r="E56" s="293"/>
      <c r="F56" s="293"/>
      <c r="G56" s="293"/>
      <c r="H56" s="293"/>
      <c r="I56" s="293"/>
      <c r="J56" s="293"/>
      <c r="K56" s="293"/>
      <c r="L56" s="293"/>
      <c r="M56" s="293"/>
      <c r="N56" s="294"/>
      <c r="O56" s="31"/>
      <c r="P56" s="81"/>
    </row>
    <row r="57" spans="2:16" ht="13.5" thickBot="1">
      <c r="B57" s="80"/>
      <c r="C57" s="7"/>
      <c r="O57" s="6"/>
      <c r="P57" s="81"/>
    </row>
    <row r="58" spans="2:16" ht="13.5" thickBot="1">
      <c r="B58" s="80"/>
      <c r="C58" s="295" t="s">
        <v>60</v>
      </c>
      <c r="D58" s="296"/>
      <c r="E58" s="296"/>
      <c r="F58" s="296"/>
      <c r="G58" s="296"/>
      <c r="H58" s="296"/>
      <c r="I58" s="296"/>
      <c r="J58" s="296"/>
      <c r="K58" s="296"/>
      <c r="L58" s="296"/>
      <c r="M58" s="296"/>
      <c r="N58" s="297"/>
      <c r="O58" s="30"/>
      <c r="P58" s="81"/>
    </row>
    <row r="59" spans="2:16">
      <c r="B59" s="80"/>
      <c r="C59" s="317" t="s">
        <v>61</v>
      </c>
      <c r="D59" s="318"/>
      <c r="E59" s="318"/>
      <c r="F59" s="318"/>
      <c r="G59" s="318"/>
      <c r="H59" s="318"/>
      <c r="I59" s="318"/>
      <c r="J59" s="318"/>
      <c r="K59" s="318"/>
      <c r="L59" s="318"/>
      <c r="M59" s="318"/>
      <c r="N59" s="318"/>
      <c r="O59" s="319"/>
      <c r="P59" s="81"/>
    </row>
    <row r="60" spans="2:16">
      <c r="B60" s="80"/>
      <c r="C60" s="320"/>
      <c r="D60" s="321"/>
      <c r="E60" s="321"/>
      <c r="F60" s="321"/>
      <c r="G60" s="321"/>
      <c r="H60" s="321"/>
      <c r="I60" s="321"/>
      <c r="J60" s="321"/>
      <c r="K60" s="321"/>
      <c r="L60" s="321"/>
      <c r="M60" s="321"/>
      <c r="N60" s="321"/>
      <c r="O60" s="322"/>
      <c r="P60" s="81"/>
    </row>
    <row r="61" spans="2:16" ht="13.5" thickBot="1">
      <c r="B61" s="80"/>
      <c r="C61" s="323"/>
      <c r="D61" s="324"/>
      <c r="E61" s="324"/>
      <c r="F61" s="324"/>
      <c r="G61" s="324"/>
      <c r="H61" s="324"/>
      <c r="I61" s="324"/>
      <c r="J61" s="324"/>
      <c r="K61" s="324"/>
      <c r="L61" s="324"/>
      <c r="M61" s="324"/>
      <c r="N61" s="324"/>
      <c r="O61" s="325"/>
      <c r="P61" s="81"/>
    </row>
    <row r="62" spans="2:16" ht="13.5">
      <c r="B62" s="80"/>
      <c r="C62" s="302" t="s">
        <v>62</v>
      </c>
      <c r="D62" s="303"/>
      <c r="E62" s="303"/>
      <c r="F62" s="303"/>
      <c r="G62" s="303"/>
      <c r="H62" s="303"/>
      <c r="I62" s="303"/>
      <c r="J62" s="77"/>
      <c r="K62" s="78"/>
      <c r="L62" s="29" t="s">
        <v>63</v>
      </c>
      <c r="M62" s="304" t="s">
        <v>64</v>
      </c>
      <c r="N62" s="305"/>
      <c r="O62" s="28"/>
      <c r="P62" s="81"/>
    </row>
    <row r="63" spans="2:16">
      <c r="B63" s="80"/>
      <c r="C63" s="286" t="s">
        <v>19</v>
      </c>
      <c r="D63" s="287"/>
      <c r="E63" s="287"/>
      <c r="F63" s="287"/>
      <c r="G63" s="287"/>
      <c r="H63" s="287"/>
      <c r="I63" s="287"/>
      <c r="J63" s="26"/>
      <c r="K63" s="25"/>
      <c r="L63" s="22"/>
      <c r="M63" s="288"/>
      <c r="N63" s="289"/>
      <c r="O63" s="21"/>
      <c r="P63" s="81"/>
    </row>
    <row r="64" spans="2:16">
      <c r="B64" s="80"/>
      <c r="C64" s="27" t="s">
        <v>65</v>
      </c>
      <c r="D64" s="8"/>
      <c r="E64" s="8"/>
      <c r="F64" s="8"/>
      <c r="G64" s="8"/>
      <c r="H64" s="8"/>
      <c r="I64" s="8"/>
      <c r="J64" s="26"/>
      <c r="K64" s="25"/>
      <c r="L64" s="22"/>
      <c r="M64" s="288"/>
      <c r="N64" s="289"/>
      <c r="O64" s="21"/>
      <c r="P64" s="81"/>
    </row>
    <row r="65" spans="2:16" ht="13.5" thickBot="1">
      <c r="B65" s="80"/>
      <c r="C65" s="74" t="s">
        <v>66</v>
      </c>
      <c r="D65" s="75"/>
      <c r="E65" s="75"/>
      <c r="F65" s="75"/>
      <c r="G65" s="75"/>
      <c r="H65" s="75"/>
      <c r="I65" s="75"/>
      <c r="J65" s="24"/>
      <c r="K65" s="23"/>
      <c r="L65" s="22"/>
      <c r="M65" s="290"/>
      <c r="N65" s="291"/>
      <c r="O65" s="21"/>
      <c r="P65" s="81"/>
    </row>
    <row r="66" spans="2:16" ht="14.25" thickBot="1">
      <c r="B66" s="80"/>
      <c r="C66" s="292" t="s">
        <v>46</v>
      </c>
      <c r="D66" s="293"/>
      <c r="E66" s="293"/>
      <c r="F66" s="293"/>
      <c r="G66" s="293"/>
      <c r="H66" s="293"/>
      <c r="I66" s="293"/>
      <c r="J66" s="293"/>
      <c r="K66" s="293"/>
      <c r="L66" s="293"/>
      <c r="M66" s="293"/>
      <c r="N66" s="294"/>
      <c r="O66" s="20"/>
      <c r="P66" s="81"/>
    </row>
    <row r="67" spans="2:16" ht="13.5" thickBot="1">
      <c r="B67" s="80"/>
      <c r="C67" s="7"/>
      <c r="O67" s="6"/>
      <c r="P67" s="81"/>
    </row>
    <row r="68" spans="2:16" ht="13.5" thickBot="1">
      <c r="B68" s="80"/>
      <c r="C68" s="295" t="s">
        <v>67</v>
      </c>
      <c r="D68" s="296"/>
      <c r="E68" s="296"/>
      <c r="F68" s="296"/>
      <c r="G68" s="296"/>
      <c r="H68" s="296"/>
      <c r="I68" s="296"/>
      <c r="J68" s="296"/>
      <c r="K68" s="296"/>
      <c r="L68" s="296"/>
      <c r="M68" s="296"/>
      <c r="N68" s="297"/>
      <c r="O68" s="19"/>
      <c r="P68" s="81"/>
    </row>
    <row r="69" spans="2:16">
      <c r="B69" s="80"/>
      <c r="C69" s="18"/>
      <c r="D69" s="17"/>
      <c r="E69" s="17"/>
      <c r="F69" s="17"/>
      <c r="G69" s="17"/>
      <c r="H69" s="17"/>
      <c r="I69" s="17"/>
      <c r="J69" s="17"/>
      <c r="K69" s="17"/>
      <c r="L69" s="17"/>
      <c r="M69" s="17"/>
      <c r="N69" s="17"/>
      <c r="O69" s="16"/>
      <c r="P69" s="81"/>
    </row>
    <row r="70" spans="2:16">
      <c r="B70" s="80"/>
      <c r="C70" s="7"/>
      <c r="O70" s="6"/>
      <c r="P70" s="81"/>
    </row>
    <row r="71" spans="2:16">
      <c r="B71" s="80"/>
      <c r="C71" s="7"/>
      <c r="O71" s="6"/>
      <c r="P71" s="81"/>
    </row>
    <row r="72" spans="2:16">
      <c r="B72" s="80"/>
      <c r="C72" s="7"/>
      <c r="H72" s="9" t="s">
        <v>68</v>
      </c>
      <c r="I72" s="9"/>
      <c r="J72" s="9"/>
      <c r="K72" s="9"/>
      <c r="O72" s="6"/>
      <c r="P72" s="81"/>
    </row>
    <row r="73" spans="2:16" ht="13.5">
      <c r="B73" s="80"/>
      <c r="C73" s="15"/>
      <c r="D73" s="84"/>
      <c r="E73" s="84"/>
      <c r="F73" s="84"/>
      <c r="G73" s="84"/>
      <c r="H73" s="9" t="s">
        <v>69</v>
      </c>
      <c r="I73" s="84"/>
      <c r="J73" s="84"/>
      <c r="K73" s="84"/>
      <c r="L73" s="84"/>
      <c r="M73" s="84"/>
      <c r="N73" s="84"/>
      <c r="O73" s="14"/>
      <c r="P73" s="81"/>
    </row>
    <row r="74" spans="2:16" ht="13.5">
      <c r="B74" s="80"/>
      <c r="C74" s="15"/>
      <c r="D74" s="84"/>
      <c r="E74" s="84"/>
      <c r="F74" s="84"/>
      <c r="G74" s="84"/>
      <c r="H74" s="9" t="s">
        <v>70</v>
      </c>
      <c r="K74" s="84"/>
      <c r="L74" s="84"/>
      <c r="M74" s="84"/>
      <c r="N74" s="84"/>
      <c r="O74" s="14"/>
      <c r="P74" s="81"/>
    </row>
    <row r="75" spans="2:16">
      <c r="B75" s="80"/>
      <c r="C75" s="10"/>
      <c r="D75" s="85"/>
      <c r="E75" s="85"/>
      <c r="F75" s="85"/>
      <c r="G75" s="85"/>
      <c r="H75" s="9" t="s">
        <v>71</v>
      </c>
      <c r="I75" s="85"/>
      <c r="J75" s="85"/>
      <c r="K75" s="85"/>
      <c r="L75" s="85"/>
      <c r="M75" s="85"/>
      <c r="N75" s="85"/>
      <c r="O75" s="4"/>
      <c r="P75" s="81"/>
    </row>
    <row r="76" spans="2:16">
      <c r="B76" s="80"/>
      <c r="C76" s="7"/>
      <c r="H76" s="1" t="s">
        <v>72</v>
      </c>
      <c r="O76" s="6"/>
      <c r="P76" s="81"/>
    </row>
    <row r="77" spans="2:16" ht="13.5">
      <c r="B77" s="80"/>
      <c r="C77" s="13" t="s">
        <v>73</v>
      </c>
      <c r="D77" s="73"/>
      <c r="E77" s="73"/>
      <c r="F77" s="73"/>
      <c r="G77" s="73"/>
      <c r="H77" s="73"/>
      <c r="I77" s="73"/>
      <c r="J77" s="73"/>
      <c r="K77" s="73"/>
      <c r="L77" s="73"/>
      <c r="M77" s="73"/>
      <c r="N77" s="73"/>
      <c r="O77" s="12"/>
      <c r="P77" s="81"/>
    </row>
    <row r="78" spans="2:16">
      <c r="B78" s="80"/>
      <c r="C78" s="283"/>
      <c r="D78" s="284"/>
      <c r="E78" s="284"/>
      <c r="F78" s="284"/>
      <c r="G78" s="284"/>
      <c r="H78" s="284"/>
      <c r="I78" s="284"/>
      <c r="J78" s="284"/>
      <c r="K78" s="284"/>
      <c r="L78" s="284"/>
      <c r="M78" s="284"/>
      <c r="N78" s="284"/>
      <c r="O78" s="285"/>
      <c r="P78" s="81"/>
    </row>
    <row r="79" spans="2:16">
      <c r="B79" s="80"/>
      <c r="C79" s="283"/>
      <c r="D79" s="284"/>
      <c r="E79" s="284"/>
      <c r="F79" s="284"/>
      <c r="G79" s="284"/>
      <c r="H79" s="284"/>
      <c r="I79" s="284"/>
      <c r="J79" s="284"/>
      <c r="K79" s="284"/>
      <c r="L79" s="284"/>
      <c r="M79" s="284"/>
      <c r="N79" s="284"/>
      <c r="O79" s="285"/>
      <c r="P79" s="81"/>
    </row>
    <row r="80" spans="2:16">
      <c r="B80" s="80"/>
      <c r="C80" s="10"/>
      <c r="D80" s="85"/>
      <c r="E80" s="85"/>
      <c r="F80" s="85"/>
      <c r="G80" s="85"/>
      <c r="H80" s="85"/>
      <c r="I80" s="85"/>
      <c r="J80" s="85"/>
      <c r="K80" s="85"/>
      <c r="L80" s="85"/>
      <c r="M80" s="85"/>
      <c r="N80" s="85"/>
      <c r="O80" s="4"/>
      <c r="P80" s="81"/>
    </row>
    <row r="81" spans="2:16">
      <c r="B81" s="80"/>
      <c r="C81" s="11" t="s">
        <v>74</v>
      </c>
      <c r="D81" s="85"/>
      <c r="E81" s="85"/>
      <c r="F81" s="85"/>
      <c r="G81" s="85"/>
      <c r="H81" s="85"/>
      <c r="I81" s="85"/>
      <c r="J81" s="85"/>
      <c r="K81" s="85"/>
      <c r="L81" s="85"/>
      <c r="M81" s="85"/>
      <c r="N81" s="85"/>
      <c r="O81" s="4"/>
      <c r="P81" s="81"/>
    </row>
    <row r="82" spans="2:16" ht="12.75" customHeight="1">
      <c r="B82" s="80"/>
      <c r="C82" s="280" t="s">
        <v>75</v>
      </c>
      <c r="D82" s="281"/>
      <c r="E82" s="281"/>
      <c r="F82" s="281"/>
      <c r="G82" s="281"/>
      <c r="H82" s="281"/>
      <c r="I82" s="281"/>
      <c r="J82" s="281"/>
      <c r="K82" s="281"/>
      <c r="L82" s="281"/>
      <c r="M82" s="281"/>
      <c r="N82" s="281"/>
      <c r="O82" s="282"/>
      <c r="P82" s="81"/>
    </row>
    <row r="83" spans="2:16">
      <c r="B83" s="80"/>
      <c r="C83" s="280"/>
      <c r="D83" s="281"/>
      <c r="E83" s="281"/>
      <c r="F83" s="281"/>
      <c r="G83" s="281"/>
      <c r="H83" s="281"/>
      <c r="I83" s="281"/>
      <c r="J83" s="281"/>
      <c r="K83" s="281"/>
      <c r="L83" s="281"/>
      <c r="M83" s="281"/>
      <c r="N83" s="281"/>
      <c r="O83" s="282"/>
      <c r="P83" s="81"/>
    </row>
    <row r="84" spans="2:16" ht="12.95" customHeight="1">
      <c r="B84" s="80"/>
      <c r="C84" s="280" t="s">
        <v>76</v>
      </c>
      <c r="D84" s="281"/>
      <c r="E84" s="281"/>
      <c r="F84" s="281"/>
      <c r="G84" s="281"/>
      <c r="H84" s="281"/>
      <c r="I84" s="281"/>
      <c r="J84" s="281"/>
      <c r="K84" s="281"/>
      <c r="L84" s="281"/>
      <c r="M84" s="281"/>
      <c r="N84" s="281"/>
      <c r="O84" s="282"/>
      <c r="P84" s="81"/>
    </row>
    <row r="85" spans="2:16">
      <c r="B85" s="80"/>
      <c r="C85" s="280"/>
      <c r="D85" s="281"/>
      <c r="E85" s="281"/>
      <c r="F85" s="281"/>
      <c r="G85" s="281"/>
      <c r="H85" s="281"/>
      <c r="I85" s="281"/>
      <c r="J85" s="281"/>
      <c r="K85" s="281"/>
      <c r="L85" s="281"/>
      <c r="M85" s="281"/>
      <c r="N85" s="281"/>
      <c r="O85" s="282"/>
      <c r="P85" s="81"/>
    </row>
    <row r="86" spans="2:16">
      <c r="B86" s="80"/>
      <c r="C86" s="10"/>
      <c r="D86" s="85"/>
      <c r="E86" s="85"/>
      <c r="F86" s="85"/>
      <c r="G86" s="85"/>
      <c r="H86" s="85"/>
      <c r="I86" s="85"/>
      <c r="J86" s="85"/>
      <c r="K86" s="85"/>
      <c r="L86" s="85"/>
      <c r="M86" s="85"/>
      <c r="N86" s="85"/>
      <c r="O86" s="4"/>
      <c r="P86" s="81"/>
    </row>
    <row r="87" spans="2:16">
      <c r="B87" s="80"/>
      <c r="C87" s="7"/>
      <c r="H87" s="9" t="s">
        <v>68</v>
      </c>
      <c r="O87" s="6"/>
      <c r="P87" s="81"/>
    </row>
    <row r="88" spans="2:16">
      <c r="B88" s="80"/>
      <c r="C88" s="7"/>
      <c r="H88" s="1" t="s">
        <v>69</v>
      </c>
      <c r="I88" s="8"/>
      <c r="J88" s="8"/>
      <c r="K88" s="8"/>
      <c r="O88" s="6"/>
      <c r="P88" s="81"/>
    </row>
    <row r="89" spans="2:16">
      <c r="B89" s="80"/>
      <c r="C89" s="7"/>
      <c r="H89" s="1" t="s">
        <v>77</v>
      </c>
      <c r="I89" s="86"/>
      <c r="J89" s="86"/>
      <c r="K89" s="86"/>
      <c r="O89" s="6"/>
      <c r="P89" s="81"/>
    </row>
    <row r="90" spans="2:16">
      <c r="B90" s="80"/>
      <c r="C90" s="5"/>
      <c r="D90" s="85"/>
      <c r="E90" s="85"/>
      <c r="F90" s="85"/>
      <c r="G90" s="85"/>
      <c r="H90" s="1" t="s">
        <v>71</v>
      </c>
      <c r="L90" s="85"/>
      <c r="M90" s="85"/>
      <c r="N90" s="85"/>
      <c r="O90" s="4"/>
      <c r="P90" s="81"/>
    </row>
    <row r="91" spans="2:16" ht="17.25" customHeight="1">
      <c r="B91" s="80"/>
      <c r="C91" s="3"/>
      <c r="D91" s="87"/>
      <c r="E91" s="87"/>
      <c r="K91" s="272"/>
      <c r="L91" s="272"/>
      <c r="M91" s="272"/>
      <c r="N91" s="272"/>
      <c r="O91" s="273"/>
      <c r="P91" s="81"/>
    </row>
    <row r="92" spans="2:16" ht="18.75" customHeight="1" thickBot="1">
      <c r="B92" s="80"/>
      <c r="C92" s="276"/>
      <c r="D92" s="277"/>
      <c r="E92" s="277"/>
      <c r="F92" s="2"/>
      <c r="G92" s="2"/>
      <c r="H92" s="2"/>
      <c r="I92" s="2"/>
      <c r="J92" s="2"/>
      <c r="K92" s="274"/>
      <c r="L92" s="274"/>
      <c r="M92" s="274"/>
      <c r="N92" s="274"/>
      <c r="O92" s="275"/>
      <c r="P92" s="81"/>
    </row>
    <row r="93" spans="2:16" ht="13.5" thickBot="1">
      <c r="B93" s="88"/>
      <c r="C93" s="89"/>
      <c r="D93" s="89"/>
      <c r="E93" s="89"/>
      <c r="F93" s="89"/>
      <c r="G93" s="89"/>
      <c r="H93" s="89"/>
      <c r="I93" s="89"/>
      <c r="J93" s="89"/>
      <c r="K93" s="89"/>
      <c r="L93" s="89"/>
      <c r="M93" s="89"/>
      <c r="N93" s="89"/>
      <c r="O93" s="89"/>
      <c r="P93" s="90"/>
    </row>
    <row r="94" spans="2:16" ht="13.5" thickTop="1"/>
  </sheetData>
  <mergeCells count="79">
    <mergeCell ref="M38:N38"/>
    <mergeCell ref="M25:N25"/>
    <mergeCell ref="C29:G29"/>
    <mergeCell ref="H29:I29"/>
    <mergeCell ref="C6:O6"/>
    <mergeCell ref="M12:M14"/>
    <mergeCell ref="N12:N14"/>
    <mergeCell ref="D14:K14"/>
    <mergeCell ref="D12:K13"/>
    <mergeCell ref="M24:N24"/>
    <mergeCell ref="C22:O22"/>
    <mergeCell ref="C30:G30"/>
    <mergeCell ref="H30:I30"/>
    <mergeCell ref="J30:K30"/>
    <mergeCell ref="M30:N3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2:N52"/>
    <mergeCell ref="M53:N53"/>
    <mergeCell ref="J29:K29"/>
    <mergeCell ref="M29:N29"/>
    <mergeCell ref="D25:L25"/>
    <mergeCell ref="C26:O28"/>
    <mergeCell ref="C32:G32"/>
    <mergeCell ref="H32:I32"/>
    <mergeCell ref="J32:K32"/>
    <mergeCell ref="M32:N32"/>
    <mergeCell ref="C41:O43"/>
    <mergeCell ref="C48:O50"/>
    <mergeCell ref="M31:N31"/>
    <mergeCell ref="C39:J39"/>
    <mergeCell ref="M39:N39"/>
    <mergeCell ref="C38:J38"/>
    <mergeCell ref="M55:N55"/>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C3:F3"/>
    <mergeCell ref="B2:P2"/>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s>
  <printOptions horizontalCentered="1" verticalCentered="1"/>
  <pageMargins left="0.11811023622047245" right="0.11811023622047245" top="0.15748031496062992" bottom="0.15748031496062992" header="0" footer="0"/>
  <pageSetup scale="57"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1B118EDF-F6F9-439A-8413-9FA9016CF69D}">
  <ds:schemaRefs>
    <ds:schemaRef ds:uri="http://purl.org/dc/dcmitype/"/>
    <ds:schemaRef ds:uri="http://purl.org/dc/elements/1.1/"/>
    <ds:schemaRef ds:uri="http://schemas.openxmlformats.org/package/2006/metadata/core-properties"/>
    <ds:schemaRef ds:uri="http://purl.org/dc/terms/"/>
    <ds:schemaRef ds:uri="9d85dbaf-23eb-4e57-a637-93dcacc8b1a1"/>
    <ds:schemaRef ds:uri="http://schemas.microsoft.com/office/2006/metadata/properties"/>
    <ds:schemaRef ds:uri="http://schemas.microsoft.com/office/2006/documentManagement/types"/>
    <ds:schemaRef ds:uri="http://schemas.microsoft.com/office/infopath/2007/PartnerControls"/>
    <ds:schemaRef ds:uri="a6cb9e4b-f1d1-4245-83ec-6cad768d538a"/>
    <ds:schemaRef ds:uri="http://www.w3.org/XML/1998/namespace"/>
  </ds:schemaRefs>
</ds:datastoreItem>
</file>

<file path=customXml/itemProps2.xml><?xml version="1.0" encoding="utf-8"?>
<ds:datastoreItem xmlns:ds="http://schemas.openxmlformats.org/officeDocument/2006/customXml" ds:itemID="{042E8BB3-52AF-45C2-B261-29FE22166B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162CDF-19EA-444A-8C72-4FCEA7BF1CB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PROPUESTA ECONOMICA(Proponente)</vt:lpstr>
      <vt:lpstr>INDICAR CÓDIGO DEL ITEM DE PAGO</vt:lpstr>
      <vt:lpstr>'INDICAR CÓDIGO DEL ITEM DE PAGO'!Área_de_impresión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Mario Ferrer Murillo</cp:lastModifiedBy>
  <cp:revision/>
  <cp:lastPrinted>2020-02-14T22:15:33Z</cp:lastPrinted>
  <dcterms:created xsi:type="dcterms:W3CDTF">2006-06-27T16:47:25Z</dcterms:created>
  <dcterms:modified xsi:type="dcterms:W3CDTF">2025-04-30T13:51:09Z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