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7321\Downloads\"/>
    </mc:Choice>
  </mc:AlternateContent>
  <xr:revisionPtr revIDLastSave="0" documentId="8_{B2F8CEAF-F761-4984-AB2B-37F1D37E10D2}" xr6:coauthVersionLast="45" xr6:coauthVersionMax="45" xr10:uidLastSave="{00000000-0000-0000-0000-000000000000}"/>
  <bookViews>
    <workbookView xWindow="-110" yWindow="-110" windowWidth="19420" windowHeight="10300" xr2:uid="{00000000-000D-0000-FFFF-FFFF00000000}"/>
  </bookViews>
  <sheets>
    <sheet name="Oferta Económica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5" i="8" l="1"/>
  <c r="F67" i="8" s="1"/>
  <c r="F68" i="8" l="1"/>
  <c r="F69" i="8" s="1"/>
</calcChain>
</file>

<file path=xl/sharedStrings.xml><?xml version="1.0" encoding="utf-8"?>
<sst xmlns="http://schemas.openxmlformats.org/spreadsheetml/2006/main" count="152" uniqueCount="110">
  <si>
    <t>PROPUESTA ECONÓMICA</t>
  </si>
  <si>
    <t>Ciudad y fecha</t>
  </si>
  <si>
    <t>Señores 
Municipio de Bucaramanga
Edificio Alcaldía Municipal
XXXXXXXXXXXXXX
E.S.D.</t>
  </si>
  <si>
    <t>Me permito presentar propuesta económica y de especificaciones técnicas de acuerdo a lo contenido en el Estudio Previo y en la Invitación Pública, que hacen parte integral del presente proceso, respecto de lo cual me comprometo a cumplir con lo siguiente:</t>
  </si>
  <si>
    <t xml:space="preserve">FIRMA: 
NOMBRE DEL REPRESENTANTE LEGAL
NOMBRE O RAZON SOCIAL
NIT O CC.:		
Dirección:	
Ciudad:	
Teléfono:	
Celular:	
Telefax:	
e-mail:	</t>
  </si>
  <si>
    <t>El proponente al elaborar su propuesta debe tener en cuenta todos los impuestos, tasas y contribuciones establecidos por las diferentes autoridades nacionales, departamentales y municipales, que afecten el contrato y las actividades que de él se deriven y los demás gravámenes Ordenanzales, Municipales y de Ley a que haya lugar.</t>
  </si>
  <si>
    <t>Cantidad</t>
  </si>
  <si>
    <t>ANEXO 3.</t>
  </si>
  <si>
    <r>
      <rPr>
        <b/>
        <sz val="11"/>
        <color theme="1"/>
        <rFont val="Calibri"/>
        <family val="2"/>
        <scheme val="minor"/>
      </rPr>
      <t>NOTA 1</t>
    </r>
    <r>
      <rPr>
        <sz val="11"/>
        <color theme="1"/>
        <rFont val="Calibri"/>
        <family val="2"/>
        <scheme val="minor"/>
      </rPr>
      <t>. No se acepta la presentación de ofertas con especificaciones o descripciones técnicas inferiores o diferentes a las señaladas en el presente documento.</t>
    </r>
  </si>
  <si>
    <r>
      <rPr>
        <b/>
        <sz val="11"/>
        <color theme="1"/>
        <rFont val="Calibri"/>
        <family val="2"/>
        <scheme val="minor"/>
      </rPr>
      <t>NOTA 2</t>
    </r>
    <r>
      <rPr>
        <sz val="11"/>
        <color theme="1"/>
        <rFont val="Calibri"/>
        <family val="2"/>
        <scheme val="minor"/>
      </rPr>
      <t>. Al formular la propuesta, el PROPONENTE deberá tener en cuenta que todos los parámetros establecidos en el estudio previo y en la invitación pública, así como también los impuestos y gravámenes que se causen por razón de la legalización y ejecución del contrato, son de su cargo exclusivo. Por lo tanto, en los precios que se propongan, deberán considerarse tales conceptos.</t>
    </r>
  </si>
  <si>
    <t xml:space="preserve">Manifesto(amos) que asumo(imos) por mi(nuestra) cuenta y riesgo todos los gastos de disponibilidad, transporte y demás elementos necesarios para la realización del objeto contractual. </t>
  </si>
  <si>
    <t>Así mismo, Manifesto(amos) que los materiales y equipos a suministrar son de primera calidad y que cuento(contamos) con personal técnico especializado en el área a contratar.</t>
  </si>
  <si>
    <r>
      <rPr>
        <b/>
        <sz val="11"/>
        <color theme="1"/>
        <rFont val="Calibri"/>
        <family val="2"/>
        <scheme val="minor"/>
      </rPr>
      <t>NOTA 3</t>
    </r>
    <r>
      <rPr>
        <sz val="11"/>
        <color theme="1"/>
        <rFont val="Calibri"/>
        <family val="2"/>
        <scheme val="minor"/>
      </rPr>
      <t>. El Municipio de BUCARAMANGA (Santander) sólo pagará los precios del contrato y por tanto, no reconocerá suma alguna por concepto de impuestos u otros gravámenes.</t>
    </r>
  </si>
  <si>
    <r>
      <rPr>
        <b/>
        <sz val="11"/>
        <color theme="1"/>
        <rFont val="Calibri"/>
        <family val="2"/>
        <scheme val="minor"/>
      </rPr>
      <t>NOTA 4.</t>
    </r>
    <r>
      <rPr>
        <sz val="11"/>
        <color theme="1"/>
        <rFont val="Calibri"/>
        <family val="2"/>
        <scheme val="minor"/>
      </rPr>
      <t xml:space="preserve"> En materia de impuestos no se aceptarán salvedades de ninguna naturaleza.</t>
    </r>
  </si>
  <si>
    <r>
      <rPr>
        <b/>
        <sz val="11"/>
        <color theme="1"/>
        <rFont val="Calibri"/>
        <family val="2"/>
        <scheme val="minor"/>
      </rPr>
      <t>NOTA 5.</t>
    </r>
    <r>
      <rPr>
        <sz val="11"/>
        <color theme="1"/>
        <rFont val="Calibri"/>
        <family val="2"/>
        <scheme val="minor"/>
      </rPr>
      <t xml:space="preserve"> El Municipio de BUCARAMANGA, efectuará a las cuentas del contratista las retenciones que en materia de impuestos, tenga establecida la ley. Las devoluciones o exenciones a que crea tener derecho el contratista deberán ser tramitadas por éste a su costo, ante la respectiva Administración de Impuestos, sin responsabilidad alguna por parte del Municipio.</t>
    </r>
  </si>
  <si>
    <r>
      <rPr>
        <b/>
        <sz val="11"/>
        <color theme="1"/>
        <rFont val="Calibri"/>
        <family val="2"/>
        <scheme val="minor"/>
      </rPr>
      <t>NOTA 6</t>
    </r>
    <r>
      <rPr>
        <sz val="11"/>
        <color theme="1"/>
        <rFont val="Calibri"/>
        <family val="2"/>
        <scheme val="minor"/>
      </rPr>
      <t>. La carga impositiva en el presente contrato a cargo del contratista es la siguiente:</t>
    </r>
  </si>
  <si>
    <t>REFERENCIA: PROCESO DE CONTRATACIÓN No  No. SA-SA-SASI-002-2025 No. Objeto: ADQUISICIÓN Y PUESTA EN FUNCIONAMIENTO DE UN SISTEMA CENTRALIZADO DE AIRE ACONDICIONADO TIPO CHILLER PARA LA FASE I DEL CENTRO ADMINISTRATIVO MUNICIPAL (CAM) DE LA ALCALDIA DE BUCARAMANGA.</t>
  </si>
  <si>
    <t>Ítem</t>
  </si>
  <si>
    <t>Descripción  Técnica</t>
  </si>
  <si>
    <t>Unidad de Medida</t>
  </si>
  <si>
    <t>Valor Unitario incluido gravamenes</t>
  </si>
  <si>
    <t>ADQUISICIÓN DE EQUIPOS Y MATERIALES PARA EL SISTEMA CENTRALIZADO DE AIRE ACONDICIONADO  </t>
  </si>
  <si>
    <t>ENFRIADORES DE AGUA, CONDENSADO POR AIRE, COMPRESORES INVERTER</t>
  </si>
  <si>
    <t>1.1</t>
  </si>
  <si>
    <t>UND</t>
  </si>
  <si>
    <t xml:space="preserve">TANQUE DE EXPANSIÓN </t>
  </si>
  <si>
    <t xml:space="preserve"> </t>
  </si>
  <si>
    <t>2.1</t>
  </si>
  <si>
    <t>Tanque de expansión, Cuerpo en acero al carbono resistente a la corrosión, conexiones y válvulas resistentes a más de 125 psi, temperatura máxima 240F, conexiones tipo NPT, tanque tipo vejiga para separación permanente de aire y agua, vejiga de butilo de alta resistencia, extraíble para inspección.</t>
  </si>
  <si>
    <t xml:space="preserve"> UND</t>
  </si>
  <si>
    <t>DES AIREADOR CIRCUITO CERRADO AGUA HELADA</t>
  </si>
  <si>
    <t>3.1</t>
  </si>
  <si>
    <t>Des aireador para tubería de agua, acero al carbono con acabado exterior de imprimación de oxido, presión y temperatura de diseño 125 psi a 240°F, válvula de venteo automática. Diseño y construcción de Sección VIII iv. 1 del código ASME.</t>
  </si>
  <si>
    <t>TANQUE DE LLENADO</t>
  </si>
  <si>
    <t>4.1</t>
  </si>
  <si>
    <t>Tanque de llenado, capacidad volumétrica 250 litros, tanque de almacenamiento de Polietileno 100% virgen con aditivo U.V,  medida 94 cm de alto x 78 cm ancho, diseño y construcción de Ultra larga vida para almacenamiento de agua</t>
  </si>
  <si>
    <t>MOTORES ELÉCTRICOS PARA BOMBAS DE AGUA HELADA</t>
  </si>
  <si>
    <t>5.1</t>
  </si>
  <si>
    <t>Motores eléctricos para bombas de agua helada, temperatura ambiente de -20°c-40°c, altitud sobre el nivel del mar 1000m, nivel de presión sonora de 56 dB(A), momento de inercia 0.056 kgm2, tipo de cojinete flotante DE y NDE, aislamiento de 155(F), método de enfriamiento IC411-autoventilado, refrigerado por superficie, clase de vibración A, diseño y construcción Motor de baja tensión, IEC rotor en la jaula de ardilla.</t>
  </si>
  <si>
    <t xml:space="preserve">TUBERÍA DE AGUA HELADA EN POLIPROPILENO, PREAISLADA, MÁS RECUBRIMIENTO EN POLIETILENO MÁS PROTECCIÓN UV, VÁLVULAS </t>
  </si>
  <si>
    <t>6.1</t>
  </si>
  <si>
    <t>Tubería de Agua helada en PP de 6”</t>
  </si>
  <si>
    <t>ML</t>
  </si>
  <si>
    <t>6.2</t>
  </si>
  <si>
    <t>Tubería de Agua helada en PP de 4”</t>
  </si>
  <si>
    <t>6.3</t>
  </si>
  <si>
    <t>Válvulas de mariposa de 4”</t>
  </si>
  <si>
    <t>6.4</t>
  </si>
  <si>
    <t>Válvula electrónica para bypass de 4"</t>
  </si>
  <si>
    <t>TABLEROS ELÉCTRICOS DE POTENCIA PLANTA DE AGUA HELADA</t>
  </si>
  <si>
    <t>7.1</t>
  </si>
  <si>
    <t xml:space="preserve">Tablero potencia Chiller </t>
  </si>
  <si>
    <t>INTERCONEXION RED DE POTENCIA</t>
  </si>
  <si>
    <t>8.1</t>
  </si>
  <si>
    <t>Tubería imc 2", incluye accesorios de fijación y anclaje</t>
  </si>
  <si>
    <t>8.2</t>
  </si>
  <si>
    <t>Tubería imc 1", incluye accesorios de fijación y anclaje</t>
  </si>
  <si>
    <t>8.3</t>
  </si>
  <si>
    <t>Tubería emt 3/4", incluye accesorios de fijación y anclaje</t>
  </si>
  <si>
    <t>8.4</t>
  </si>
  <si>
    <t>Manguera coraza metálica 2", incluye accesorios de fijación y anclaje</t>
  </si>
  <si>
    <t>8.5</t>
  </si>
  <si>
    <t>Manguera coraza metálica 1", incluye accesorios de fijación y anclaje</t>
  </si>
  <si>
    <t>8.6</t>
  </si>
  <si>
    <t xml:space="preserve">Red (3#1/0) FF+(1#2) T AWG Cu LSHF </t>
  </si>
  <si>
    <t>8.7</t>
  </si>
  <si>
    <t xml:space="preserve">Red (3#8) FF+(1#10) T AWG Cu LSHF </t>
  </si>
  <si>
    <t>SISTEMA DE CONTROL (campo, control, administración)</t>
  </si>
  <si>
    <t>9.1</t>
  </si>
  <si>
    <t>Tablero control-01_control central planta agua circuito primarios incluye instrumentación según requerimientos técnicos</t>
  </si>
  <si>
    <t>9.2</t>
  </si>
  <si>
    <t>Tablero VFD_BAF, variadores de velocidad con panel de control, 3ph/440v/60hz, 15 hp</t>
  </si>
  <si>
    <t>INTERCONEXION RED DE CONTROL</t>
  </si>
  <si>
    <t>10.1</t>
  </si>
  <si>
    <t>Tendido de cable blindado para instrumentación PLTC &amp; ITC 105°c 600v 2#18awg.</t>
  </si>
  <si>
    <t>10.2</t>
  </si>
  <si>
    <t>Tubería IMC 1", incluye accesorios de fijación y anclaje</t>
  </si>
  <si>
    <t>10.3</t>
  </si>
  <si>
    <t>Tubería IMC 3/4", incluye accesorios de fijación y anclaje</t>
  </si>
  <si>
    <t>10.4</t>
  </si>
  <si>
    <t>Tubería emt 1", incluye accesorios de fijación y anclaje</t>
  </si>
  <si>
    <t>10.5</t>
  </si>
  <si>
    <t>10.6</t>
  </si>
  <si>
    <t>10.7</t>
  </si>
  <si>
    <t>Manguera coraza metálica 3/4", incluye accesorios de fijación y anclaje</t>
  </si>
  <si>
    <t>TOTAL ADQUISICIÓN DE EQUIPOS Y MATERIALES PARA EL SISTEMA CENTRALIZADO DE AIRE ACONDICIONADO  </t>
  </si>
  <si>
    <t xml:space="preserve">SERVICIOS PARA LA PUESTA EN FUNCIONAMIENTO DEL SISTEMA CENTRALIZADO DE AIRE ACONDICIONADO </t>
  </si>
  <si>
    <t>DESMONTE ENFRIADOR EXISTENTE</t>
  </si>
  <si>
    <t>11.1</t>
  </si>
  <si>
    <t>Desmonte enfriador existente, tableros, tuberías</t>
  </si>
  <si>
    <t>ENSAYO DE TUBERÍAS DE AGUA HELADA</t>
  </si>
  <si>
    <t xml:space="preserve">  </t>
  </si>
  <si>
    <t>12.1</t>
  </si>
  <si>
    <t>Ensayo de tuberías de agua</t>
  </si>
  <si>
    <t>INGENIERIA DE DETALLE</t>
  </si>
  <si>
    <t>13.1</t>
  </si>
  <si>
    <t>Tiempo de programación de controladores, planos de taller (unifilar, layout tablero de control, potencia, ingeniería de detalle, manual de operación, puesta en operación, memorias de calculo</t>
  </si>
  <si>
    <t>OTROS</t>
  </si>
  <si>
    <t>14.1</t>
  </si>
  <si>
    <t>Adecuación y puesta en marcha de estructura metálica enfriadores</t>
  </si>
  <si>
    <t>14.2</t>
  </si>
  <si>
    <t>Mantenimiento general, bombas, válvulas, planta agua helada</t>
  </si>
  <si>
    <t>14.3</t>
  </si>
  <si>
    <t xml:space="preserve">Limpieza y enjuague de los sistemas de circulación de agua  </t>
  </si>
  <si>
    <t xml:space="preserve">TOTAL SERVICIOS PARA LA PUESTA EN FUNCIONAMIENTO DEL SISTEMA CENTRALIZADO DE AIRE ACONDICIONADO </t>
  </si>
  <si>
    <t xml:space="preserve">SubTotal </t>
  </si>
  <si>
    <t>Total Impuesto (IVA)</t>
  </si>
  <si>
    <t>TOTAL OFERTA ECONÓMICA ADQUISICIÓN DE EQUIPOS Y MATERIALES Y SERVICIOS PARA LA PUESTA EN FUNCIONAMIENTO</t>
  </si>
  <si>
    <t xml:space="preserve">Valor Total </t>
  </si>
  <si>
    <t>Enfriadores de Agua, tipo comprensor Scroll hermético, capacidad mínima 60TR – máximo 70TR, condensado por aire, Refrigerante R410A, tecnología Inverter, evaporador tipo Shell and Tube con caída de presión 49.2kpa y máxima presión de operación (Refrigerante/Water) de 42/10 Kg/cm2, motor de 6 ventiladores tipo BLDC, flujo de aire (CMM) 246X6@1000 RPM, motor power (w) 900x6, Fuente de alimentación (φ / v / hz) 1/440/50/60.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</si>
</sst>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ptos Narrow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Aptos Narrow"/>
      <family val="2"/>
    </font>
    <font>
      <b/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justify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164" fontId="9" fillId="5" borderId="12" xfId="0" applyNumberFormat="1" applyFont="1" applyFill="1" applyBorder="1" applyAlignment="1">
      <alignment horizontal="center" vertical="center"/>
    </xf>
    <xf numFmtId="164" fontId="11" fillId="5" borderId="14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/>
    </xf>
    <xf numFmtId="164" fontId="11" fillId="6" borderId="6" xfId="0" applyNumberFormat="1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justify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164" fontId="9" fillId="5" borderId="4" xfId="0" applyNumberFormat="1" applyFont="1" applyFill="1" applyBorder="1" applyAlignment="1">
      <alignment horizontal="center" vertical="center"/>
    </xf>
    <xf numFmtId="164" fontId="11" fillId="5" borderId="6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justify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justify" vertical="center"/>
    </xf>
    <xf numFmtId="0" fontId="7" fillId="7" borderId="9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justify" vertical="center" wrapText="1"/>
    </xf>
    <xf numFmtId="0" fontId="10" fillId="7" borderId="10" xfId="0" applyFont="1" applyFill="1" applyBorder="1" applyAlignment="1">
      <alignment horizontal="center" vertical="center" wrapText="1"/>
    </xf>
    <xf numFmtId="0" fontId="10" fillId="7" borderId="11" xfId="0" applyFont="1" applyFill="1" applyBorder="1" applyAlignment="1">
      <alignment horizontal="center" vertical="center" wrapText="1"/>
    </xf>
    <xf numFmtId="164" fontId="9" fillId="0" borderId="9" xfId="0" applyNumberFormat="1" applyFont="1" applyBorder="1" applyAlignment="1">
      <alignment horizontal="center" vertical="center"/>
    </xf>
    <xf numFmtId="164" fontId="11" fillId="6" borderId="11" xfId="0" applyNumberFormat="1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vertical="center" wrapText="1"/>
    </xf>
    <xf numFmtId="164" fontId="11" fillId="8" borderId="3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9" fillId="9" borderId="3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vertical="center" wrapText="1"/>
    </xf>
    <xf numFmtId="0" fontId="10" fillId="5" borderId="13" xfId="0" applyFont="1" applyFill="1" applyBorder="1" applyAlignment="1">
      <alignment horizontal="center" vertical="center" wrapText="1"/>
    </xf>
    <xf numFmtId="0" fontId="10" fillId="5" borderId="14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1" fillId="9" borderId="1" xfId="0" applyFont="1" applyFill="1" applyBorder="1" applyAlignment="1">
      <alignment vertical="center" wrapText="1"/>
    </xf>
    <xf numFmtId="164" fontId="11" fillId="9" borderId="3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164" fontId="11" fillId="0" borderId="0" xfId="0" applyNumberFormat="1" applyFont="1" applyAlignment="1">
      <alignment horizontal="center" vertical="center"/>
    </xf>
    <xf numFmtId="0" fontId="7" fillId="2" borderId="22" xfId="0" applyFont="1" applyFill="1" applyBorder="1" applyAlignment="1">
      <alignment vertical="center" wrapText="1"/>
    </xf>
    <xf numFmtId="164" fontId="11" fillId="2" borderId="23" xfId="0" applyNumberFormat="1" applyFont="1" applyFill="1" applyBorder="1" applyAlignment="1">
      <alignment horizontal="center"/>
    </xf>
    <xf numFmtId="0" fontId="7" fillId="2" borderId="4" xfId="0" applyFont="1" applyFill="1" applyBorder="1" applyAlignment="1">
      <alignment vertical="center" wrapText="1"/>
    </xf>
    <xf numFmtId="164" fontId="11" fillId="2" borderId="6" xfId="0" applyNumberFormat="1" applyFont="1" applyFill="1" applyBorder="1" applyAlignment="1">
      <alignment horizontal="center" vertical="center"/>
    </xf>
    <xf numFmtId="0" fontId="1" fillId="10" borderId="28" xfId="0" applyFont="1" applyFill="1" applyBorder="1" applyAlignment="1">
      <alignment vertical="center" wrapText="1"/>
    </xf>
    <xf numFmtId="164" fontId="1" fillId="10" borderId="15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4" borderId="1" xfId="0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1" fillId="8" borderId="2" xfId="0" applyFont="1" applyFill="1" applyBorder="1" applyAlignment="1">
      <alignment horizontal="center" vertical="center" wrapText="1"/>
    </xf>
    <xf numFmtId="0" fontId="11" fillId="8" borderId="3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left" vertical="center" wrapText="1"/>
    </xf>
    <xf numFmtId="0" fontId="7" fillId="9" borderId="2" xfId="0" applyFont="1" applyFill="1" applyBorder="1" applyAlignment="1">
      <alignment horizontal="left" vertical="center" wrapText="1"/>
    </xf>
    <xf numFmtId="0" fontId="7" fillId="9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1" fillId="10" borderId="25" xfId="0" applyFont="1" applyFill="1" applyBorder="1" applyAlignment="1">
      <alignment horizontal="center" vertical="center" wrapText="1"/>
    </xf>
    <xf numFmtId="0" fontId="1" fillId="10" borderId="26" xfId="0" applyFont="1" applyFill="1" applyBorder="1" applyAlignment="1">
      <alignment horizontal="center" vertical="center" wrapText="1"/>
    </xf>
    <xf numFmtId="0" fontId="1" fillId="10" borderId="2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1" fillId="9" borderId="16" xfId="0" applyFont="1" applyFill="1" applyBorder="1" applyAlignment="1">
      <alignment horizontal="center" vertical="center" wrapText="1"/>
    </xf>
    <xf numFmtId="0" fontId="11" fillId="9" borderId="17" xfId="0" applyFont="1" applyFill="1" applyBorder="1" applyAlignment="1">
      <alignment horizontal="center" vertical="center" wrapText="1"/>
    </xf>
    <xf numFmtId="0" fontId="11" fillId="9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right" vertical="center" wrapText="1"/>
    </xf>
    <xf numFmtId="0" fontId="7" fillId="2" borderId="20" xfId="0" applyFont="1" applyFill="1" applyBorder="1" applyAlignment="1">
      <alignment horizontal="right" vertical="center" wrapText="1"/>
    </xf>
    <xf numFmtId="0" fontId="7" fillId="2" borderId="21" xfId="0" applyFont="1" applyFill="1" applyBorder="1" applyAlignment="1">
      <alignment horizontal="right" vertical="center" wrapText="1"/>
    </xf>
    <xf numFmtId="0" fontId="7" fillId="2" borderId="7" xfId="0" applyFont="1" applyFill="1" applyBorder="1" applyAlignment="1">
      <alignment horizontal="right" vertical="center" wrapText="1"/>
    </xf>
    <xf numFmtId="0" fontId="7" fillId="2" borderId="8" xfId="0" applyFont="1" applyFill="1" applyBorder="1" applyAlignment="1">
      <alignment horizontal="right" vertical="center" wrapText="1"/>
    </xf>
    <xf numFmtId="0" fontId="7" fillId="2" borderId="24" xfId="0" applyFont="1" applyFill="1" applyBorder="1" applyAlignment="1">
      <alignment horizontal="right" vertical="center" wrapText="1"/>
    </xf>
  </cellXfs>
  <cellStyles count="1">
    <cellStyle name="Normal" xfId="0" builtinId="0"/>
  </cellStyles>
  <dxfs count="1">
    <dxf>
      <font>
        <b val="0"/>
        <i val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62E0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593726</xdr:colOff>
      <xdr:row>0</xdr:row>
      <xdr:rowOff>19049</xdr:rowOff>
    </xdr:from>
    <xdr:to>
      <xdr:col>1</xdr:col>
      <xdr:colOff>1346200</xdr:colOff>
      <xdr:row>4</xdr:row>
      <xdr:rowOff>63966</xdr:rowOff>
    </xdr:to>
    <xdr:pic>
      <xdr:nvPicPr>
        <xdr:cNvPr id="2" name="Imagen 1" descr="Descripción: escudo">
          <a:extLst>
            <a:ext uri="{FF2B5EF4-FFF2-40B4-BE49-F238E27FC236}">
              <a16:creationId xmlns:a16="http://schemas.microsoft.com/office/drawing/2014/main" id="{C5216371-AFE3-4779-A1A3-2C56717D61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6" y="19049"/>
          <a:ext cx="752474" cy="7815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F1AFA-C670-4BBC-A301-4E65A73A1416}">
  <dimension ref="A2:F88"/>
  <sheetViews>
    <sheetView tabSelected="1" topLeftCell="A15" zoomScaleNormal="100" workbookViewId="0">
      <selection activeCell="I19" sqref="I19"/>
    </sheetView>
  </sheetViews>
  <sheetFormatPr baseColWidth="10" defaultRowHeight="14.5"/>
  <cols>
    <col min="1" max="1" width="5.81640625" customWidth="1"/>
    <col min="2" max="2" width="38.54296875" customWidth="1"/>
    <col min="3" max="3" width="13.7265625" customWidth="1"/>
    <col min="4" max="4" width="14.453125" customWidth="1"/>
    <col min="5" max="5" width="12.7265625" customWidth="1"/>
    <col min="6" max="6" width="12.6328125" customWidth="1"/>
  </cols>
  <sheetData>
    <row r="2" spans="1:6" ht="14.5" customHeight="1">
      <c r="A2" s="4"/>
      <c r="B2" s="4"/>
      <c r="C2" s="4"/>
      <c r="D2" s="4"/>
      <c r="E2" s="4"/>
      <c r="F2" s="4"/>
    </row>
    <row r="3" spans="1:6" ht="14.5" customHeight="1">
      <c r="A3" s="67" t="s">
        <v>7</v>
      </c>
      <c r="B3" s="67"/>
      <c r="C3" s="67"/>
      <c r="D3" s="67"/>
      <c r="E3" s="67"/>
      <c r="F3" s="67"/>
    </row>
    <row r="4" spans="1:6" ht="14.5" customHeight="1">
      <c r="A4" s="67" t="s">
        <v>0</v>
      </c>
      <c r="B4" s="67"/>
      <c r="C4" s="67"/>
      <c r="D4" s="67"/>
      <c r="E4" s="67"/>
      <c r="F4" s="67"/>
    </row>
    <row r="5" spans="1:6" ht="14.5" customHeight="1">
      <c r="A5" s="5"/>
      <c r="B5" s="5"/>
      <c r="C5" s="5"/>
      <c r="D5" s="5"/>
      <c r="E5" s="5"/>
      <c r="F5" s="5"/>
    </row>
    <row r="6" spans="1:6" ht="14.5" customHeight="1">
      <c r="A6" s="83" t="s">
        <v>1</v>
      </c>
      <c r="B6" s="83"/>
      <c r="C6" s="83"/>
      <c r="D6" s="83"/>
      <c r="E6" s="83"/>
      <c r="F6" s="83"/>
    </row>
    <row r="7" spans="1:6" ht="14.5" customHeight="1">
      <c r="A7" s="3"/>
      <c r="B7" s="3"/>
      <c r="C7" s="3"/>
      <c r="D7" s="3"/>
      <c r="E7" s="3"/>
      <c r="F7" s="3"/>
    </row>
    <row r="8" spans="1:6" ht="68" customHeight="1">
      <c r="A8" s="72" t="s">
        <v>2</v>
      </c>
      <c r="B8" s="72"/>
      <c r="C8" s="72"/>
      <c r="D8" s="72"/>
      <c r="E8" s="72"/>
      <c r="F8" s="72"/>
    </row>
    <row r="9" spans="1:6" ht="14.5" customHeight="1">
      <c r="A9" s="3"/>
      <c r="B9" s="3"/>
      <c r="C9" s="3"/>
      <c r="D9" s="3"/>
      <c r="E9" s="3"/>
      <c r="F9" s="3"/>
    </row>
    <row r="10" spans="1:6" ht="55" customHeight="1">
      <c r="A10" s="72" t="s">
        <v>16</v>
      </c>
      <c r="B10" s="72"/>
      <c r="C10" s="72"/>
      <c r="D10" s="72"/>
      <c r="E10" s="72"/>
      <c r="F10" s="72"/>
    </row>
    <row r="11" spans="1:6" ht="15" customHeight="1">
      <c r="A11" s="2"/>
      <c r="B11" s="2"/>
      <c r="C11" s="2"/>
      <c r="D11" s="2"/>
      <c r="E11" s="2"/>
      <c r="F11" s="2"/>
    </row>
    <row r="12" spans="1:6" ht="38.5" customHeight="1">
      <c r="A12" s="72" t="s">
        <v>3</v>
      </c>
      <c r="B12" s="72"/>
      <c r="C12" s="72"/>
      <c r="D12" s="72"/>
      <c r="E12" s="72"/>
      <c r="F12" s="72"/>
    </row>
    <row r="13" spans="1:6" ht="10.5" customHeight="1" thickBot="1">
      <c r="A13" s="4"/>
      <c r="B13" s="4"/>
      <c r="C13" s="4"/>
      <c r="D13" s="4"/>
      <c r="E13" s="4"/>
      <c r="F13" s="4"/>
    </row>
    <row r="14" spans="1:6" ht="39.5" thickBot="1">
      <c r="A14" s="8" t="s">
        <v>17</v>
      </c>
      <c r="B14" s="9" t="s">
        <v>18</v>
      </c>
      <c r="C14" s="9" t="s">
        <v>19</v>
      </c>
      <c r="D14" s="10" t="s">
        <v>6</v>
      </c>
      <c r="E14" s="11" t="s">
        <v>20</v>
      </c>
      <c r="F14" s="12" t="s">
        <v>108</v>
      </c>
    </row>
    <row r="15" spans="1:6" ht="27" customHeight="1" thickBot="1">
      <c r="A15" s="68" t="s">
        <v>21</v>
      </c>
      <c r="B15" s="69"/>
      <c r="C15" s="69"/>
      <c r="D15" s="70"/>
      <c r="E15" s="13"/>
      <c r="F15" s="14"/>
    </row>
    <row r="16" spans="1:6" ht="26">
      <c r="A16" s="15">
        <v>1</v>
      </c>
      <c r="B16" s="16" t="s">
        <v>22</v>
      </c>
      <c r="C16" s="17"/>
      <c r="D16" s="18"/>
      <c r="E16" s="19"/>
      <c r="F16" s="20"/>
    </row>
    <row r="17" spans="1:6" ht="137.5">
      <c r="A17" s="21" t="s">
        <v>23</v>
      </c>
      <c r="B17" s="22" t="s">
        <v>109</v>
      </c>
      <c r="C17" s="23" t="s">
        <v>24</v>
      </c>
      <c r="D17" s="24">
        <v>3</v>
      </c>
      <c r="E17" s="25"/>
      <c r="F17" s="26"/>
    </row>
    <row r="18" spans="1:6">
      <c r="A18" s="27">
        <v>2</v>
      </c>
      <c r="B18" s="28" t="s">
        <v>25</v>
      </c>
      <c r="C18" s="29" t="s">
        <v>26</v>
      </c>
      <c r="D18" s="30" t="s">
        <v>26</v>
      </c>
      <c r="E18" s="31"/>
      <c r="F18" s="32"/>
    </row>
    <row r="19" spans="1:6" ht="87.5">
      <c r="A19" s="21" t="s">
        <v>27</v>
      </c>
      <c r="B19" s="33" t="s">
        <v>28</v>
      </c>
      <c r="C19" s="23" t="s">
        <v>29</v>
      </c>
      <c r="D19" s="24">
        <v>1</v>
      </c>
      <c r="E19" s="25"/>
      <c r="F19" s="26"/>
    </row>
    <row r="20" spans="1:6" ht="19.5" customHeight="1">
      <c r="A20" s="27">
        <v>3</v>
      </c>
      <c r="B20" s="28" t="s">
        <v>30</v>
      </c>
      <c r="C20" s="29"/>
      <c r="D20" s="30"/>
      <c r="E20" s="31"/>
      <c r="F20" s="32"/>
    </row>
    <row r="21" spans="1:6" ht="75">
      <c r="A21" s="21" t="s">
        <v>31</v>
      </c>
      <c r="B21" s="33" t="s">
        <v>32</v>
      </c>
      <c r="C21" s="23" t="s">
        <v>29</v>
      </c>
      <c r="D21" s="24">
        <v>2</v>
      </c>
      <c r="E21" s="25"/>
      <c r="F21" s="26"/>
    </row>
    <row r="22" spans="1:6">
      <c r="A22" s="27">
        <v>4</v>
      </c>
      <c r="B22" s="28" t="s">
        <v>33</v>
      </c>
      <c r="C22" s="29"/>
      <c r="D22" s="30"/>
      <c r="E22" s="31"/>
      <c r="F22" s="32"/>
    </row>
    <row r="23" spans="1:6" ht="75">
      <c r="A23" s="21" t="s">
        <v>34</v>
      </c>
      <c r="B23" s="33" t="s">
        <v>35</v>
      </c>
      <c r="C23" s="23" t="s">
        <v>29</v>
      </c>
      <c r="D23" s="24">
        <v>1</v>
      </c>
      <c r="E23" s="25"/>
      <c r="F23" s="26"/>
    </row>
    <row r="24" spans="1:6" ht="25">
      <c r="A24" s="27">
        <v>5</v>
      </c>
      <c r="B24" s="28" t="s">
        <v>36</v>
      </c>
      <c r="C24" s="29"/>
      <c r="D24" s="30"/>
      <c r="E24" s="31"/>
      <c r="F24" s="32"/>
    </row>
    <row r="25" spans="1:6" ht="125">
      <c r="A25" s="21" t="s">
        <v>37</v>
      </c>
      <c r="B25" s="33" t="s">
        <v>38</v>
      </c>
      <c r="C25" s="23" t="s">
        <v>29</v>
      </c>
      <c r="D25" s="24">
        <v>2</v>
      </c>
      <c r="E25" s="25"/>
      <c r="F25" s="26"/>
    </row>
    <row r="26" spans="1:6" ht="50">
      <c r="A26" s="27">
        <v>6</v>
      </c>
      <c r="B26" s="28" t="s">
        <v>39</v>
      </c>
      <c r="C26" s="29"/>
      <c r="D26" s="30"/>
      <c r="E26" s="31"/>
      <c r="F26" s="32"/>
    </row>
    <row r="27" spans="1:6">
      <c r="A27" s="21" t="s">
        <v>40</v>
      </c>
      <c r="B27" s="22" t="s">
        <v>41</v>
      </c>
      <c r="C27" s="23" t="s">
        <v>42</v>
      </c>
      <c r="D27" s="24">
        <v>21</v>
      </c>
      <c r="E27" s="25"/>
      <c r="F27" s="26"/>
    </row>
    <row r="28" spans="1:6">
      <c r="A28" s="21" t="s">
        <v>43</v>
      </c>
      <c r="B28" s="22" t="s">
        <v>44</v>
      </c>
      <c r="C28" s="23" t="s">
        <v>42</v>
      </c>
      <c r="D28" s="24">
        <v>23</v>
      </c>
      <c r="E28" s="25"/>
      <c r="F28" s="26"/>
    </row>
    <row r="29" spans="1:6">
      <c r="A29" s="21" t="s">
        <v>45</v>
      </c>
      <c r="B29" s="22" t="s">
        <v>46</v>
      </c>
      <c r="C29" s="23" t="s">
        <v>29</v>
      </c>
      <c r="D29" s="24">
        <v>6</v>
      </c>
      <c r="E29" s="25"/>
      <c r="F29" s="26"/>
    </row>
    <row r="30" spans="1:6">
      <c r="A30" s="21" t="s">
        <v>47</v>
      </c>
      <c r="B30" s="22" t="s">
        <v>48</v>
      </c>
      <c r="C30" s="23" t="s">
        <v>29</v>
      </c>
      <c r="D30" s="24">
        <v>1</v>
      </c>
      <c r="E30" s="25"/>
      <c r="F30" s="26"/>
    </row>
    <row r="31" spans="1:6" ht="25">
      <c r="A31" s="27">
        <v>7</v>
      </c>
      <c r="B31" s="28" t="s">
        <v>49</v>
      </c>
      <c r="C31" s="29"/>
      <c r="D31" s="30"/>
      <c r="E31" s="31"/>
      <c r="F31" s="32"/>
    </row>
    <row r="32" spans="1:6">
      <c r="A32" s="34" t="s">
        <v>50</v>
      </c>
      <c r="B32" s="33" t="s">
        <v>51</v>
      </c>
      <c r="C32" s="23" t="s">
        <v>24</v>
      </c>
      <c r="D32" s="24">
        <v>1</v>
      </c>
      <c r="E32" s="25"/>
      <c r="F32" s="26"/>
    </row>
    <row r="33" spans="1:6">
      <c r="A33" s="27">
        <v>8</v>
      </c>
      <c r="B33" s="28" t="s">
        <v>52</v>
      </c>
      <c r="C33" s="29" t="s">
        <v>26</v>
      </c>
      <c r="D33" s="30" t="s">
        <v>26</v>
      </c>
      <c r="E33" s="31"/>
      <c r="F33" s="32"/>
    </row>
    <row r="34" spans="1:6" ht="25">
      <c r="A34" s="34" t="s">
        <v>53</v>
      </c>
      <c r="B34" s="33" t="s">
        <v>54</v>
      </c>
      <c r="C34" s="23" t="s">
        <v>42</v>
      </c>
      <c r="D34" s="24">
        <v>42</v>
      </c>
      <c r="E34" s="25"/>
      <c r="F34" s="26"/>
    </row>
    <row r="35" spans="1:6" ht="25">
      <c r="A35" s="34" t="s">
        <v>55</v>
      </c>
      <c r="B35" s="33" t="s">
        <v>56</v>
      </c>
      <c r="C35" s="23" t="s">
        <v>42</v>
      </c>
      <c r="D35" s="24">
        <v>39</v>
      </c>
      <c r="E35" s="25"/>
      <c r="F35" s="26"/>
    </row>
    <row r="36" spans="1:6" ht="25">
      <c r="A36" s="34" t="s">
        <v>57</v>
      </c>
      <c r="B36" s="33" t="s">
        <v>58</v>
      </c>
      <c r="C36" s="23" t="s">
        <v>42</v>
      </c>
      <c r="D36" s="24">
        <v>40</v>
      </c>
      <c r="E36" s="25"/>
      <c r="F36" s="26"/>
    </row>
    <row r="37" spans="1:6" ht="25">
      <c r="A37" s="34" t="s">
        <v>59</v>
      </c>
      <c r="B37" s="33" t="s">
        <v>60</v>
      </c>
      <c r="C37" s="23" t="s">
        <v>42</v>
      </c>
      <c r="D37" s="24">
        <v>8</v>
      </c>
      <c r="E37" s="25"/>
      <c r="F37" s="26"/>
    </row>
    <row r="38" spans="1:6" ht="25">
      <c r="A38" s="34" t="s">
        <v>61</v>
      </c>
      <c r="B38" s="33" t="s">
        <v>62</v>
      </c>
      <c r="C38" s="23" t="s">
        <v>42</v>
      </c>
      <c r="D38" s="24">
        <v>6</v>
      </c>
      <c r="E38" s="25"/>
      <c r="F38" s="26"/>
    </row>
    <row r="39" spans="1:6">
      <c r="A39" s="34" t="s">
        <v>63</v>
      </c>
      <c r="B39" s="33" t="s">
        <v>64</v>
      </c>
      <c r="C39" s="23" t="s">
        <v>42</v>
      </c>
      <c r="D39" s="24">
        <v>42</v>
      </c>
      <c r="E39" s="25"/>
      <c r="F39" s="26"/>
    </row>
    <row r="40" spans="1:6">
      <c r="A40" s="34" t="s">
        <v>65</v>
      </c>
      <c r="B40" s="33" t="s">
        <v>66</v>
      </c>
      <c r="C40" s="23" t="s">
        <v>42</v>
      </c>
      <c r="D40" s="24">
        <v>46</v>
      </c>
      <c r="E40" s="25"/>
      <c r="F40" s="26"/>
    </row>
    <row r="41" spans="1:6" ht="25">
      <c r="A41" s="27">
        <v>9</v>
      </c>
      <c r="B41" s="35" t="s">
        <v>67</v>
      </c>
      <c r="C41" s="29" t="s">
        <v>26</v>
      </c>
      <c r="D41" s="30" t="s">
        <v>26</v>
      </c>
      <c r="E41" s="31"/>
      <c r="F41" s="32"/>
    </row>
    <row r="42" spans="1:6" ht="37.5">
      <c r="A42" s="34" t="s">
        <v>68</v>
      </c>
      <c r="B42" s="33" t="s">
        <v>69</v>
      </c>
      <c r="C42" s="23" t="s">
        <v>24</v>
      </c>
      <c r="D42" s="24">
        <v>1</v>
      </c>
      <c r="E42" s="25"/>
      <c r="F42" s="26"/>
    </row>
    <row r="43" spans="1:6" ht="25">
      <c r="A43" s="34" t="s">
        <v>70</v>
      </c>
      <c r="B43" s="33" t="s">
        <v>71</v>
      </c>
      <c r="C43" s="23" t="s">
        <v>24</v>
      </c>
      <c r="D43" s="24">
        <v>1</v>
      </c>
      <c r="E43" s="25"/>
      <c r="F43" s="26"/>
    </row>
    <row r="44" spans="1:6">
      <c r="A44" s="27">
        <v>10</v>
      </c>
      <c r="B44" s="28" t="s">
        <v>72</v>
      </c>
      <c r="C44" s="29" t="s">
        <v>26</v>
      </c>
      <c r="D44" s="30" t="s">
        <v>26</v>
      </c>
      <c r="E44" s="31"/>
      <c r="F44" s="32"/>
    </row>
    <row r="45" spans="1:6" ht="37.5">
      <c r="A45" s="34" t="s">
        <v>73</v>
      </c>
      <c r="B45" s="33" t="s">
        <v>74</v>
      </c>
      <c r="C45" s="36" t="s">
        <v>42</v>
      </c>
      <c r="D45" s="37">
        <v>20</v>
      </c>
      <c r="E45" s="25"/>
      <c r="F45" s="26"/>
    </row>
    <row r="46" spans="1:6" ht="25">
      <c r="A46" s="34" t="s">
        <v>75</v>
      </c>
      <c r="B46" s="38" t="s">
        <v>76</v>
      </c>
      <c r="C46" s="36" t="s">
        <v>42</v>
      </c>
      <c r="D46" s="37">
        <v>30</v>
      </c>
      <c r="E46" s="25"/>
      <c r="F46" s="26"/>
    </row>
    <row r="47" spans="1:6" ht="25">
      <c r="A47" s="34" t="s">
        <v>77</v>
      </c>
      <c r="B47" s="33" t="s">
        <v>78</v>
      </c>
      <c r="C47" s="36" t="s">
        <v>42</v>
      </c>
      <c r="D47" s="37">
        <v>10</v>
      </c>
      <c r="E47" s="25"/>
      <c r="F47" s="26"/>
    </row>
    <row r="48" spans="1:6" ht="25">
      <c r="A48" s="34" t="s">
        <v>79</v>
      </c>
      <c r="B48" s="33" t="s">
        <v>80</v>
      </c>
      <c r="C48" s="36" t="s">
        <v>42</v>
      </c>
      <c r="D48" s="37">
        <v>20</v>
      </c>
      <c r="E48" s="25"/>
      <c r="F48" s="26"/>
    </row>
    <row r="49" spans="1:6" ht="25">
      <c r="A49" s="34" t="s">
        <v>81</v>
      </c>
      <c r="B49" s="33" t="s">
        <v>58</v>
      </c>
      <c r="C49" s="36" t="s">
        <v>42</v>
      </c>
      <c r="D49" s="37">
        <v>60</v>
      </c>
      <c r="E49" s="25"/>
      <c r="F49" s="26"/>
    </row>
    <row r="50" spans="1:6" ht="25">
      <c r="A50" s="34" t="s">
        <v>82</v>
      </c>
      <c r="B50" s="33" t="s">
        <v>62</v>
      </c>
      <c r="C50" s="36" t="s">
        <v>42</v>
      </c>
      <c r="D50" s="37">
        <v>8</v>
      </c>
      <c r="E50" s="25"/>
      <c r="F50" s="26"/>
    </row>
    <row r="51" spans="1:6" ht="25.5" thickBot="1">
      <c r="A51" s="39" t="s">
        <v>83</v>
      </c>
      <c r="B51" s="40" t="s">
        <v>84</v>
      </c>
      <c r="C51" s="41" t="s">
        <v>42</v>
      </c>
      <c r="D51" s="42">
        <v>10</v>
      </c>
      <c r="E51" s="43"/>
      <c r="F51" s="44"/>
    </row>
    <row r="52" spans="1:6" ht="27.5" customHeight="1" thickBot="1">
      <c r="A52" s="73" t="s">
        <v>85</v>
      </c>
      <c r="B52" s="74"/>
      <c r="C52" s="74"/>
      <c r="D52" s="75"/>
      <c r="E52" s="45"/>
      <c r="F52" s="46">
        <v>0</v>
      </c>
    </row>
    <row r="53" spans="1:6" ht="5.5" customHeight="1" thickBot="1">
      <c r="A53" s="47"/>
      <c r="B53" s="47"/>
      <c r="C53" s="47"/>
      <c r="D53" s="47"/>
      <c r="E53" s="48"/>
      <c r="F53" s="48"/>
    </row>
    <row r="54" spans="1:6" ht="28.5" customHeight="1" thickBot="1">
      <c r="A54" s="76" t="s">
        <v>86</v>
      </c>
      <c r="B54" s="77"/>
      <c r="C54" s="77"/>
      <c r="D54" s="78"/>
      <c r="E54" s="49"/>
      <c r="F54" s="50"/>
    </row>
    <row r="55" spans="1:6">
      <c r="A55" s="15">
        <v>11</v>
      </c>
      <c r="B55" s="51" t="s">
        <v>87</v>
      </c>
      <c r="C55" s="52"/>
      <c r="D55" s="53"/>
      <c r="E55" s="19"/>
      <c r="F55" s="20"/>
    </row>
    <row r="56" spans="1:6" ht="25">
      <c r="A56" s="21" t="s">
        <v>88</v>
      </c>
      <c r="B56" s="22" t="s">
        <v>89</v>
      </c>
      <c r="C56" s="23" t="s">
        <v>24</v>
      </c>
      <c r="D56" s="24">
        <v>1</v>
      </c>
      <c r="E56" s="25"/>
      <c r="F56" s="26"/>
    </row>
    <row r="57" spans="1:6">
      <c r="A57" s="27">
        <v>12</v>
      </c>
      <c r="B57" s="35" t="s">
        <v>90</v>
      </c>
      <c r="C57" s="29" t="s">
        <v>91</v>
      </c>
      <c r="D57" s="30" t="s">
        <v>26</v>
      </c>
      <c r="E57" s="31"/>
      <c r="F57" s="32"/>
    </row>
    <row r="58" spans="1:6">
      <c r="A58" s="21" t="s">
        <v>92</v>
      </c>
      <c r="B58" s="22" t="s">
        <v>93</v>
      </c>
      <c r="C58" s="23" t="s">
        <v>24</v>
      </c>
      <c r="D58" s="24">
        <v>1</v>
      </c>
      <c r="E58" s="25"/>
      <c r="F58" s="26"/>
    </row>
    <row r="59" spans="1:6">
      <c r="A59" s="27">
        <v>13</v>
      </c>
      <c r="B59" s="35" t="s">
        <v>94</v>
      </c>
      <c r="C59" s="29" t="s">
        <v>26</v>
      </c>
      <c r="D59" s="30" t="s">
        <v>26</v>
      </c>
      <c r="E59" s="31"/>
      <c r="F59" s="32"/>
    </row>
    <row r="60" spans="1:6" ht="62.5">
      <c r="A60" s="34" t="s">
        <v>95</v>
      </c>
      <c r="B60" s="22" t="s">
        <v>96</v>
      </c>
      <c r="C60" s="23" t="s">
        <v>42</v>
      </c>
      <c r="D60" s="24">
        <v>1</v>
      </c>
      <c r="E60" s="25"/>
      <c r="F60" s="26"/>
    </row>
    <row r="61" spans="1:6">
      <c r="A61" s="27">
        <v>14</v>
      </c>
      <c r="B61" s="35" t="s">
        <v>97</v>
      </c>
      <c r="C61" s="29" t="s">
        <v>26</v>
      </c>
      <c r="D61" s="30"/>
      <c r="E61" s="31"/>
      <c r="F61" s="32"/>
    </row>
    <row r="62" spans="1:6" ht="25">
      <c r="A62" s="34" t="s">
        <v>98</v>
      </c>
      <c r="B62" s="22" t="s">
        <v>99</v>
      </c>
      <c r="C62" s="23" t="s">
        <v>24</v>
      </c>
      <c r="D62" s="24">
        <v>1</v>
      </c>
      <c r="E62" s="25"/>
      <c r="F62" s="26"/>
    </row>
    <row r="63" spans="1:6" ht="25">
      <c r="A63" s="34" t="s">
        <v>100</v>
      </c>
      <c r="B63" s="22" t="s">
        <v>101</v>
      </c>
      <c r="C63" s="23" t="s">
        <v>24</v>
      </c>
      <c r="D63" s="24">
        <v>1</v>
      </c>
      <c r="E63" s="25"/>
      <c r="F63" s="26"/>
    </row>
    <row r="64" spans="1:6" ht="25.5" thickBot="1">
      <c r="A64" s="39" t="s">
        <v>102</v>
      </c>
      <c r="B64" s="54" t="s">
        <v>103</v>
      </c>
      <c r="C64" s="55" t="s">
        <v>24</v>
      </c>
      <c r="D64" s="56">
        <v>1</v>
      </c>
      <c r="E64" s="43"/>
      <c r="F64" s="44"/>
    </row>
    <row r="65" spans="1:6" ht="29.5" customHeight="1" thickBot="1">
      <c r="A65" s="84" t="s">
        <v>104</v>
      </c>
      <c r="B65" s="85"/>
      <c r="C65" s="85"/>
      <c r="D65" s="86"/>
      <c r="E65" s="57"/>
      <c r="F65" s="58">
        <f>SUM(F56:F64)</f>
        <v>0</v>
      </c>
    </row>
    <row r="66" spans="1:6" ht="5.5" customHeight="1" thickBot="1">
      <c r="A66" s="59"/>
      <c r="B66" s="59"/>
      <c r="C66" s="59"/>
      <c r="D66" s="59"/>
      <c r="E66" s="60"/>
      <c r="F66" s="60"/>
    </row>
    <row r="67" spans="1:6">
      <c r="A67" s="87" t="s">
        <v>105</v>
      </c>
      <c r="B67" s="88"/>
      <c r="C67" s="88"/>
      <c r="D67" s="89"/>
      <c r="E67" s="61"/>
      <c r="F67" s="62">
        <f>SUM(F52+F65)</f>
        <v>0</v>
      </c>
    </row>
    <row r="68" spans="1:6">
      <c r="A68" s="90" t="s">
        <v>106</v>
      </c>
      <c r="B68" s="91"/>
      <c r="C68" s="91"/>
      <c r="D68" s="92"/>
      <c r="E68" s="63"/>
      <c r="F68" s="64">
        <f>F67*19%</f>
        <v>0</v>
      </c>
    </row>
    <row r="69" spans="1:6" ht="30" customHeight="1" thickBot="1">
      <c r="A69" s="80" t="s">
        <v>107</v>
      </c>
      <c r="B69" s="81"/>
      <c r="C69" s="81"/>
      <c r="D69" s="82"/>
      <c r="E69" s="65"/>
      <c r="F69" s="66">
        <f>F67+F68</f>
        <v>0</v>
      </c>
    </row>
    <row r="70" spans="1:6" ht="7.5" customHeight="1">
      <c r="A70" s="1"/>
      <c r="B70" s="1"/>
      <c r="C70" s="1"/>
      <c r="D70" s="1"/>
      <c r="E70" s="1"/>
      <c r="F70" s="1"/>
    </row>
    <row r="71" spans="1:6" ht="28.5" customHeight="1">
      <c r="A71" s="71" t="s">
        <v>8</v>
      </c>
      <c r="B71" s="71"/>
      <c r="C71" s="71"/>
      <c r="D71" s="71"/>
      <c r="E71" s="71"/>
      <c r="F71" s="71"/>
    </row>
    <row r="72" spans="1:6" ht="9" customHeight="1">
      <c r="A72" s="1"/>
      <c r="B72" s="1"/>
      <c r="C72" s="1"/>
      <c r="D72" s="1"/>
      <c r="E72" s="1"/>
      <c r="F72" s="1"/>
    </row>
    <row r="73" spans="1:6" ht="57.5" customHeight="1">
      <c r="A73" s="79" t="s">
        <v>9</v>
      </c>
      <c r="B73" s="79"/>
      <c r="C73" s="79"/>
      <c r="D73" s="79"/>
      <c r="E73" s="79"/>
      <c r="F73" s="79"/>
    </row>
    <row r="74" spans="1:6" ht="9.5" customHeight="1">
      <c r="A74" s="1"/>
      <c r="B74" s="1"/>
      <c r="C74" s="1"/>
      <c r="D74" s="1"/>
      <c r="E74" s="1"/>
      <c r="F74" s="1"/>
    </row>
    <row r="75" spans="1:6" ht="30" customHeight="1">
      <c r="A75" s="71" t="s">
        <v>12</v>
      </c>
      <c r="B75" s="71"/>
      <c r="C75" s="71"/>
      <c r="D75" s="71"/>
      <c r="E75" s="71"/>
      <c r="F75" s="71"/>
    </row>
    <row r="76" spans="1:6" ht="8" customHeight="1">
      <c r="A76" s="1"/>
      <c r="B76" s="1"/>
      <c r="C76" s="1"/>
      <c r="D76" s="1"/>
      <c r="E76" s="1"/>
      <c r="F76" s="1"/>
    </row>
    <row r="77" spans="1:6" ht="15" customHeight="1">
      <c r="A77" s="71" t="s">
        <v>13</v>
      </c>
      <c r="B77" s="71"/>
      <c r="C77" s="71"/>
      <c r="D77" s="71"/>
      <c r="E77" s="71"/>
      <c r="F77" s="71"/>
    </row>
    <row r="78" spans="1:6" ht="11.5" customHeight="1">
      <c r="A78" s="71"/>
      <c r="B78" s="71"/>
      <c r="C78" s="71"/>
      <c r="D78" s="71"/>
      <c r="E78" s="71"/>
      <c r="F78" s="71"/>
    </row>
    <row r="79" spans="1:6" ht="59.5" customHeight="1">
      <c r="A79" s="71" t="s">
        <v>14</v>
      </c>
      <c r="B79" s="71"/>
      <c r="C79" s="71"/>
      <c r="D79" s="71"/>
      <c r="E79" s="71"/>
      <c r="F79" s="71"/>
    </row>
    <row r="80" spans="1:6" ht="11.5" customHeight="1">
      <c r="A80" s="6"/>
      <c r="B80" s="6"/>
      <c r="C80" s="6"/>
      <c r="D80" s="6"/>
      <c r="E80" s="6"/>
      <c r="F80" s="6"/>
    </row>
    <row r="81" spans="1:6" ht="13.5" customHeight="1">
      <c r="A81" s="71" t="s">
        <v>15</v>
      </c>
      <c r="B81" s="71"/>
      <c r="C81" s="71"/>
      <c r="D81" s="71"/>
      <c r="E81" s="71"/>
      <c r="F81" s="71"/>
    </row>
    <row r="82" spans="1:6" ht="11.5" customHeight="1">
      <c r="A82" s="6"/>
      <c r="B82" s="6"/>
      <c r="C82" s="6"/>
      <c r="D82" s="6"/>
      <c r="E82" s="6"/>
      <c r="F82" s="6"/>
    </row>
    <row r="83" spans="1:6" ht="40" customHeight="1">
      <c r="A83" s="71" t="s">
        <v>5</v>
      </c>
      <c r="B83" s="71"/>
      <c r="C83" s="71"/>
      <c r="D83" s="71"/>
      <c r="E83" s="71"/>
      <c r="F83" s="71"/>
    </row>
    <row r="84" spans="1:6" ht="13" customHeight="1">
      <c r="A84" s="6"/>
      <c r="B84" s="6"/>
      <c r="C84" s="6"/>
      <c r="D84" s="6"/>
      <c r="E84" s="6"/>
      <c r="F84" s="6"/>
    </row>
    <row r="85" spans="1:6" ht="29.5" customHeight="1">
      <c r="A85" s="71" t="s">
        <v>10</v>
      </c>
      <c r="B85" s="71"/>
      <c r="C85" s="71"/>
      <c r="D85" s="71"/>
      <c r="E85" s="71"/>
      <c r="F85" s="71"/>
    </row>
    <row r="86" spans="1:6" ht="28.5" customHeight="1">
      <c r="A86" s="71" t="s">
        <v>11</v>
      </c>
      <c r="B86" s="71"/>
      <c r="C86" s="71"/>
      <c r="D86" s="71"/>
      <c r="E86" s="71"/>
      <c r="F86" s="71"/>
    </row>
    <row r="87" spans="1:6" ht="10.5" customHeight="1">
      <c r="A87" s="7"/>
      <c r="B87" s="7"/>
      <c r="C87" s="7"/>
      <c r="D87" s="7"/>
      <c r="E87" s="7"/>
      <c r="F87" s="7"/>
    </row>
    <row r="88" spans="1:6" ht="148.5" customHeight="1">
      <c r="A88" s="71" t="s">
        <v>4</v>
      </c>
      <c r="B88" s="71"/>
      <c r="C88" s="71"/>
      <c r="D88" s="71"/>
      <c r="E88" s="71"/>
      <c r="F88" s="71"/>
    </row>
  </sheetData>
  <mergeCells count="24">
    <mergeCell ref="A71:F71"/>
    <mergeCell ref="A73:F73"/>
    <mergeCell ref="A75:F75"/>
    <mergeCell ref="A69:D69"/>
    <mergeCell ref="A6:F6"/>
    <mergeCell ref="A65:D65"/>
    <mergeCell ref="A67:D67"/>
    <mergeCell ref="A68:D68"/>
    <mergeCell ref="A3:F3"/>
    <mergeCell ref="A4:F4"/>
    <mergeCell ref="A15:D15"/>
    <mergeCell ref="A86:F86"/>
    <mergeCell ref="A88:F88"/>
    <mergeCell ref="A12:F12"/>
    <mergeCell ref="A10:F10"/>
    <mergeCell ref="A8:F8"/>
    <mergeCell ref="A77:F77"/>
    <mergeCell ref="A79:F79"/>
    <mergeCell ref="A81:F81"/>
    <mergeCell ref="A83:F83"/>
    <mergeCell ref="A85:F85"/>
    <mergeCell ref="A78:F78"/>
    <mergeCell ref="A52:D52"/>
    <mergeCell ref="A54:D54"/>
  </mergeCells>
  <conditionalFormatting sqref="B16:B51">
    <cfRule type="containsText" dxfId="0" priority="1" operator="containsText" text="SE VA ASIGNAR UNO NUEVO">
      <formula>NOT(ISERROR(SEARCH("SE VA ASIGNAR UNO NUEVO",B16)))</formula>
    </cfRule>
  </conditionalFormatting>
  <pageMargins left="1.4960629921259843" right="0.70866141732283472" top="0.74803149606299213" bottom="0.74803149606299213" header="0.31496062992125984" footer="0.31496062992125984"/>
  <pageSetup paperSize="14" scale="70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Yaneth Patiño Leon</dc:creator>
  <cp:lastModifiedBy>57321</cp:lastModifiedBy>
  <cp:lastPrinted>2024-11-15T00:35:57Z</cp:lastPrinted>
  <dcterms:created xsi:type="dcterms:W3CDTF">2022-10-03T19:37:26Z</dcterms:created>
  <dcterms:modified xsi:type="dcterms:W3CDTF">2025-04-30T04:07:44Z</dcterms:modified>
</cp:coreProperties>
</file>