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6.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7.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28.xml" ContentType="application/vnd.openxmlformats-officedocument.drawingml.chartshapes+xml"/>
  <Override PartName="/xl/drawings/drawing29.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30.xml" ContentType="application/vnd.openxmlformats-officedocument.drawingml.chartshapes+xml"/>
  <Override PartName="/xl/drawings/drawing31.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32.xml" ContentType="application/vnd.openxmlformats-officedocument.drawingml.chartshapes+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D:\OneDrive - Consejo Superior de la Judicatura\NuevaMDS2024\4. Contratación\PosibleDirectaConETB\25ABR2025_ANEXOS\"/>
    </mc:Choice>
  </mc:AlternateContent>
  <xr:revisionPtr revIDLastSave="0" documentId="13_ncr:1_{FC2FC72B-5511-471E-A44D-1D15BEA462AF}" xr6:coauthVersionLast="47" xr6:coauthVersionMax="47" xr10:uidLastSave="{00000000-0000-0000-0000-000000000000}"/>
  <bookViews>
    <workbookView xWindow="-120" yWindow="-120" windowWidth="29040" windowHeight="15720" tabRatio="896" xr2:uid="{00000000-000D-0000-FFFF-FFFF00000000}"/>
  </bookViews>
  <sheets>
    <sheet name="Línea Base-Banda de Uso" sheetId="77" r:id="rId1"/>
    <sheet name="Línea Base ISC-NSO-NSM-FCS" sheetId="78" r:id="rId2"/>
    <sheet name="Opciones de IVR" sheetId="70" r:id="rId3"/>
    <sheet name="Cubrimiento Nacional" sheetId="82" r:id="rId4"/>
    <sheet name="Distancias Municipios" sheetId="88" r:id="rId5"/>
    <sheet name="Kit mínimo herramienta" sheetId="49" r:id="rId6"/>
    <sheet name="Tipos de Elementos" sheetId="84" r:id="rId7"/>
    <sheet name="Equipos Continuidad" sheetId="19" r:id="rId8"/>
    <sheet name="Servidores Físicos" sheetId="83" r:id="rId9"/>
    <sheet name="Máquinas Virtuales" sheetId="55" r:id="rId10"/>
    <sheet name="Elementos Activos de Red" sheetId="44" r:id="rId11"/>
    <sheet name="Aires Acondicionados" sheetId="46" r:id="rId12"/>
    <sheet name="Plataformas" sheetId="56" r:id="rId13"/>
    <sheet name="Plataforma Antivirus Nacional" sheetId="66" r:id="rId14"/>
    <sheet name="Servicios básicos de red" sheetId="58" r:id="rId15"/>
    <sheet name="SoftwareDeCapaMedia" sheetId="53" r:id="rId16"/>
    <sheet name="App. productividad-ofimática" sheetId="52" r:id="rId17"/>
    <sheet name="Computadores de Escritorio" sheetId="38" r:id="rId18"/>
    <sheet name="Computadores Portátiles,Tablets" sheetId="39" r:id="rId19"/>
    <sheet name="Impresoras y Plotters" sheetId="41" r:id="rId20"/>
    <sheet name="Escáneres" sheetId="42" r:id="rId21"/>
    <sheet name="Audio-video para audiencias" sheetId="43" r:id="rId22"/>
    <sheet name="Energía Eléctrica" sheetId="45" r:id="rId23"/>
    <sheet name="Histórico de Llamadas" sheetId="92" r:id="rId24"/>
    <sheet name="Histórico de Casos Consolidados" sheetId="95" r:id="rId25"/>
    <sheet name="Histórico de Casos Ivanti ITSM" sheetId="85" r:id="rId26"/>
    <sheet name="Histórico de Casos Office 365" sheetId="93" r:id="rId27"/>
    <sheet name="Histórico de Portal Web" sheetId="94" r:id="rId28"/>
    <sheet name="Histórico Aplicaciones procesal" sheetId="97" r:id="rId29"/>
    <sheet name="Audiencias Virtuales" sheetId="96" r:id="rId30"/>
    <sheet name="Estadística Repuestos" sheetId="36" r:id="rId31"/>
    <sheet name="Catálogo de Repuestos" sheetId="87" r:id="rId32"/>
    <sheet name="Catálogo Mantenimientos" sheetId="79" r:id="rId33"/>
    <sheet name="Catálogo Audiencias Virtuales" sheetId="81" r:id="rId34"/>
    <sheet name="Catálogo Arriendo Complementa" sheetId="89" r:id="rId35"/>
  </sheets>
  <definedNames>
    <definedName name="_xlnm._FilterDatabase" localSheetId="11" hidden="1">'Aires Acondicionados'!$A$12:$E$128</definedName>
    <definedName name="_xlnm._FilterDatabase" localSheetId="21" hidden="1">'Audio-video para audiencias'!$A$12:$E$458</definedName>
    <definedName name="_xlnm._FilterDatabase" localSheetId="34" hidden="1">'Catálogo Arriendo Complementa'!$A$10:$J$10</definedName>
    <definedName name="_xlnm._FilterDatabase" localSheetId="33" hidden="1">'Catálogo Audiencias Virtuales'!$A$14:$G$14</definedName>
    <definedName name="_xlnm._FilterDatabase" localSheetId="31" hidden="1">'Catálogo de Repuestos'!$A$8:$K$1422</definedName>
    <definedName name="_xlnm._FilterDatabase" localSheetId="32" hidden="1">'Catálogo Mantenimientos'!$A$8:$G$8</definedName>
    <definedName name="_xlnm._FilterDatabase" localSheetId="17" hidden="1">'Computadores de Escritorio'!$A$12:$E$537</definedName>
    <definedName name="_xlnm._FilterDatabase" localSheetId="18" hidden="1">'Computadores Portátiles,Tablets'!$A$12:$E$245</definedName>
    <definedName name="_xlnm._FilterDatabase" localSheetId="3" hidden="1">'Cubrimiento Nacional'!$A$11:$L$1217</definedName>
    <definedName name="_xlnm._FilterDatabase" localSheetId="4" hidden="1">'Distancias Municipios'!$A$6:$M$441</definedName>
    <definedName name="_xlnm._FilterDatabase" localSheetId="10" hidden="1">'Elementos Activos de Red'!$A$12:$E$359</definedName>
    <definedName name="_xlnm._FilterDatabase" localSheetId="22" hidden="1">'Energía Eléctrica'!$A$12:$E$210</definedName>
    <definedName name="_xlnm._FilterDatabase" localSheetId="20" hidden="1">Escáneres!$A$12:$E$519</definedName>
    <definedName name="_xlnm._FilterDatabase" localSheetId="30" hidden="1">'Estadística Repuestos'!$A$8:$C$8</definedName>
    <definedName name="_xlnm._FilterDatabase" localSheetId="19" hidden="1">'Impresoras y Plotters'!$A$12:$E$529</definedName>
    <definedName name="_xlnm._FilterDatabase" localSheetId="9" hidden="1">'Máquinas Virtuales'!$A$8:$B$8</definedName>
    <definedName name="_xlnm._FilterDatabase" localSheetId="14" hidden="1">'Servicios básicos de red'!$A$8:$D$8</definedName>
    <definedName name="_xlnm._FilterDatabase" localSheetId="8" hidden="1">'Servidores Físicos'!$A$12:$D$127</definedName>
    <definedName name="_xlnm._FilterDatabase" localSheetId="6" hidden="1">'Tipos de Elementos'!$A$8:$B$8</definedName>
    <definedName name="_Toc182570700" localSheetId="34">'Catálogo Arriendo Complementa'!#REF!</definedName>
    <definedName name="_Toc182570700" localSheetId="33">'Catálogo Audiencias Virtuales'!#REF!</definedName>
    <definedName name="_Toc182570708" localSheetId="34">'Catálogo Arriendo Complementa'!$F$13</definedName>
    <definedName name="_Toc182570708" localSheetId="33">'Catálogo Audiencias Virtuales'!#REF!</definedName>
    <definedName name="_uno1" localSheetId="4">#REF!</definedName>
    <definedName name="_uno1" localSheetId="13">#REF!</definedName>
    <definedName name="_uno1">#REF!</definedName>
    <definedName name="a" localSheetId="4">#REF!</definedName>
    <definedName name="a">#REF!</definedName>
    <definedName name="AnexoLigia" localSheetId="4">#REF!</definedName>
    <definedName name="AnexoLigia" localSheetId="13">#REF!</definedName>
    <definedName name="AnexoLigia">#REF!</definedName>
    <definedName name="CERTIFICADO_DE_EXPERIENCIA_SIMILAR" localSheetId="4">#REF!</definedName>
    <definedName name="CERTIFICADO_DE_EXPERIENCIA_SIMILAR" localSheetId="7">#REF!</definedName>
    <definedName name="CERTIFICADO_DE_EXPERIENCIA_SIMILAR" localSheetId="13">#REF!</definedName>
    <definedName name="CERTIFICADO_DE_EXPERIENCIA_SIMILAR">#REF!</definedName>
    <definedName name="SERVIDORES" localSheetId="4">#REF!</definedName>
    <definedName name="SERVIDORES" localSheetId="7">#REF!</definedName>
    <definedName name="SERVIDORES" localSheetId="13">#REF!</definedName>
    <definedName name="SERVIDORES">#REF!</definedName>
    <definedName name="xxx" localSheetId="4">#REF!</definedName>
    <definedName name="xxx" localSheetId="7">#REF!</definedName>
    <definedName name="xxx" localSheetId="13">#REF!</definedName>
    <definedName name="xxx">#REF!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xlnp="http://schemas.microsoft.com/office/spreadsheetml/2019/extlinksprops" uri="{FCE6A71B-6B00-49CD-AB44-F6B1AE7CDE65}">
      <xxlnp:externalLinksPr autoRefresh="1"/>
    </ext>
  </extLst>
</workbook>
</file>

<file path=xl/calcChain.xml><?xml version="1.0" encoding="utf-8"?>
<calcChain xmlns="http://schemas.openxmlformats.org/spreadsheetml/2006/main">
  <c r="D23" i="97" l="1"/>
  <c r="D23" i="93"/>
  <c r="D31" i="85"/>
  <c r="E23" i="95"/>
  <c r="G23" i="95"/>
  <c r="F23" i="95"/>
  <c r="D23" i="95"/>
  <c r="H22" i="95"/>
  <c r="H21" i="95"/>
  <c r="H20" i="95"/>
  <c r="H19" i="95"/>
  <c r="H18" i="95"/>
  <c r="H17" i="95"/>
  <c r="H16" i="95"/>
  <c r="H15" i="95"/>
  <c r="H14" i="95"/>
  <c r="H13" i="95"/>
  <c r="H12" i="95"/>
  <c r="H10" i="95"/>
  <c r="F10" i="95"/>
  <c r="F10" i="95" a="1"/>
  <c r="H11" i="95" l="1"/>
  <c r="H23" i="95" s="1"/>
  <c r="D23" i="94" l="1"/>
  <c r="D41" i="85" l="1"/>
  <c r="D42" i="85"/>
  <c r="D43" i="85"/>
  <c r="D32" i="85"/>
  <c r="D33" i="85"/>
  <c r="D34" i="85"/>
  <c r="D35" i="85"/>
  <c r="D36" i="85"/>
  <c r="D37" i="85"/>
  <c r="D38" i="85"/>
  <c r="D39" i="85"/>
  <c r="D40" i="85"/>
  <c r="E25" i="85"/>
  <c r="D25" i="85"/>
  <c r="M11" i="42"/>
  <c r="M11" i="41"/>
  <c r="M11" i="39"/>
  <c r="M11" i="38"/>
  <c r="M11" i="46"/>
  <c r="M11" i="44"/>
  <c r="D44" i="85" l="1"/>
  <c r="F105" i="81"/>
  <c r="G105" i="81"/>
  <c r="F106" i="81"/>
  <c r="G106" i="81" s="1"/>
  <c r="F107" i="81"/>
  <c r="G107" i="81" s="1"/>
  <c r="F108" i="81"/>
  <c r="G108" i="81" s="1"/>
  <c r="F109" i="81"/>
  <c r="G109" i="81" s="1"/>
  <c r="F110" i="81"/>
  <c r="G110" i="81" s="1"/>
  <c r="F111" i="81"/>
  <c r="G111" i="81" s="1"/>
  <c r="F112" i="81"/>
  <c r="G112" i="81" s="1"/>
  <c r="F113" i="81"/>
  <c r="G113" i="81"/>
  <c r="F114" i="81"/>
  <c r="G114" i="81" s="1"/>
  <c r="F115" i="81"/>
  <c r="G115" i="81" s="1"/>
  <c r="F116" i="81"/>
  <c r="G116" i="81" s="1"/>
  <c r="F117" i="81"/>
  <c r="G117" i="81" s="1"/>
  <c r="F118" i="81"/>
  <c r="G118" i="81" s="1"/>
  <c r="F119" i="81"/>
  <c r="G119" i="81" s="1"/>
  <c r="F120" i="81"/>
  <c r="G120" i="81" s="1"/>
  <c r="F121" i="81"/>
  <c r="G121" i="81" s="1"/>
  <c r="F122" i="81"/>
  <c r="G122" i="81" s="1"/>
  <c r="F123" i="81"/>
  <c r="G123" i="81" s="1"/>
  <c r="F124" i="81"/>
  <c r="G124" i="81" s="1"/>
  <c r="F16" i="81"/>
  <c r="G16" i="81" s="1"/>
  <c r="F17" i="81"/>
  <c r="G17" i="81" s="1"/>
  <c r="F18" i="81"/>
  <c r="G18" i="81" s="1"/>
  <c r="F19" i="81"/>
  <c r="G19" i="81" s="1"/>
  <c r="F20" i="81"/>
  <c r="G20" i="81" s="1"/>
  <c r="F21" i="81"/>
  <c r="G21" i="81" s="1"/>
  <c r="F22" i="81"/>
  <c r="G22" i="81"/>
  <c r="F23" i="81"/>
  <c r="G23" i="81" s="1"/>
  <c r="F24" i="81"/>
  <c r="G24" i="81" s="1"/>
  <c r="F25" i="81"/>
  <c r="G25" i="81" s="1"/>
  <c r="F26" i="81"/>
  <c r="G26" i="81" s="1"/>
  <c r="F27" i="81"/>
  <c r="G27" i="81" s="1"/>
  <c r="F28" i="81"/>
  <c r="G28" i="81" s="1"/>
  <c r="F29" i="81"/>
  <c r="G29" i="81" s="1"/>
  <c r="F30" i="81"/>
  <c r="G30" i="81" s="1"/>
  <c r="F31" i="81"/>
  <c r="G31" i="81" s="1"/>
  <c r="F32" i="81"/>
  <c r="G32" i="81" s="1"/>
  <c r="F33" i="81"/>
  <c r="G33" i="81" s="1"/>
  <c r="F34" i="81"/>
  <c r="G34" i="81" s="1"/>
  <c r="F35" i="81"/>
  <c r="G35" i="81" s="1"/>
  <c r="F36" i="81"/>
  <c r="G36" i="81" s="1"/>
  <c r="F37" i="81"/>
  <c r="G37" i="81" s="1"/>
  <c r="F38" i="81"/>
  <c r="G38" i="81" s="1"/>
  <c r="F39" i="81"/>
  <c r="G39" i="81" s="1"/>
  <c r="F40" i="81"/>
  <c r="G40" i="81"/>
  <c r="F41" i="81"/>
  <c r="G41" i="81" s="1"/>
  <c r="F42" i="81"/>
  <c r="G42" i="81" s="1"/>
  <c r="F43" i="81"/>
  <c r="G43" i="81" s="1"/>
  <c r="F44" i="81"/>
  <c r="G44" i="81"/>
  <c r="F45" i="81"/>
  <c r="G45" i="81" s="1"/>
  <c r="F46" i="81"/>
  <c r="G46" i="81" s="1"/>
  <c r="F47" i="81"/>
  <c r="G47" i="81" s="1"/>
  <c r="F48" i="81"/>
  <c r="G48" i="81" s="1"/>
  <c r="F49" i="81"/>
  <c r="G49" i="81" s="1"/>
  <c r="F50" i="81"/>
  <c r="G50" i="81" s="1"/>
  <c r="F51" i="81"/>
  <c r="G51" i="81" s="1"/>
  <c r="F52" i="81"/>
  <c r="G52" i="81" s="1"/>
  <c r="F53" i="81"/>
  <c r="G53" i="81" s="1"/>
  <c r="F54" i="81"/>
  <c r="G54" i="81" s="1"/>
  <c r="F55" i="81"/>
  <c r="G55" i="81" s="1"/>
  <c r="F56" i="81"/>
  <c r="G56" i="81" s="1"/>
  <c r="F57" i="81"/>
  <c r="G57" i="81" s="1"/>
  <c r="F58" i="81"/>
  <c r="G58" i="81" s="1"/>
  <c r="F59" i="81"/>
  <c r="G59" i="81"/>
  <c r="F60" i="81"/>
  <c r="G60" i="81" s="1"/>
  <c r="F61" i="81"/>
  <c r="G61" i="81" s="1"/>
  <c r="F62" i="81"/>
  <c r="G62" i="81" s="1"/>
  <c r="F63" i="81"/>
  <c r="G63" i="81" s="1"/>
  <c r="F64" i="81"/>
  <c r="G64" i="81" s="1"/>
  <c r="F65" i="81"/>
  <c r="G65" i="81" s="1"/>
  <c r="F66" i="81"/>
  <c r="G66" i="81" s="1"/>
  <c r="F67" i="81"/>
  <c r="G67" i="81" s="1"/>
  <c r="F68" i="81"/>
  <c r="G68" i="81" s="1"/>
  <c r="F69" i="81"/>
  <c r="G69" i="81" s="1"/>
  <c r="F70" i="81"/>
  <c r="G70" i="81" s="1"/>
  <c r="F71" i="81"/>
  <c r="G71" i="81" s="1"/>
  <c r="F72" i="81"/>
  <c r="G72" i="81" s="1"/>
  <c r="F73" i="81"/>
  <c r="G73" i="81"/>
  <c r="F74" i="81"/>
  <c r="G74" i="81" s="1"/>
  <c r="F75" i="81"/>
  <c r="G75" i="81" s="1"/>
  <c r="F76" i="81"/>
  <c r="G76" i="81" s="1"/>
  <c r="F77" i="81"/>
  <c r="G77" i="81" s="1"/>
  <c r="F78" i="81"/>
  <c r="G78" i="81" s="1"/>
  <c r="F79" i="81"/>
  <c r="G79" i="81" s="1"/>
  <c r="F80" i="81"/>
  <c r="G80" i="81" s="1"/>
  <c r="F81" i="81"/>
  <c r="G81" i="81" s="1"/>
  <c r="F82" i="81"/>
  <c r="G82" i="81" s="1"/>
  <c r="F83" i="81"/>
  <c r="G83" i="81" s="1"/>
  <c r="F84" i="81"/>
  <c r="G84" i="81" s="1"/>
  <c r="F85" i="81"/>
  <c r="G85" i="81" s="1"/>
  <c r="F86" i="81"/>
  <c r="G86" i="81" s="1"/>
  <c r="F87" i="81"/>
  <c r="G87" i="81" s="1"/>
  <c r="F88" i="81"/>
  <c r="G88" i="81" s="1"/>
  <c r="F89" i="81"/>
  <c r="G89" i="81" s="1"/>
  <c r="F90" i="81"/>
  <c r="G90" i="81"/>
  <c r="F91" i="81"/>
  <c r="G91" i="81"/>
  <c r="F92" i="81"/>
  <c r="G92" i="81" s="1"/>
  <c r="F93" i="81"/>
  <c r="G93" i="81" s="1"/>
  <c r="F94" i="81"/>
  <c r="G94" i="81" s="1"/>
  <c r="F95" i="81"/>
  <c r="G95" i="81" s="1"/>
  <c r="F96" i="81"/>
  <c r="G96" i="81" s="1"/>
  <c r="F97" i="81"/>
  <c r="G97" i="81" s="1"/>
  <c r="F98" i="81"/>
  <c r="G98" i="81" s="1"/>
  <c r="F99" i="81"/>
  <c r="G99" i="81" s="1"/>
  <c r="F100" i="81"/>
  <c r="G100" i="81" s="1"/>
  <c r="F101" i="81"/>
  <c r="G101" i="81" s="1"/>
  <c r="F102" i="81"/>
  <c r="G102" i="81" s="1"/>
  <c r="F103" i="81"/>
  <c r="G103" i="81" s="1"/>
  <c r="F15" i="81"/>
  <c r="G15" i="81" s="1"/>
  <c r="F104" i="81"/>
  <c r="G104" i="81" s="1"/>
  <c r="F10" i="79"/>
  <c r="G10" i="79" s="1"/>
  <c r="F11" i="79"/>
  <c r="G11" i="79" s="1"/>
  <c r="F12" i="79"/>
  <c r="G12" i="79" s="1"/>
  <c r="F13" i="79"/>
  <c r="G13" i="79" s="1"/>
  <c r="F14" i="79"/>
  <c r="G14" i="79" s="1"/>
  <c r="F15" i="79"/>
  <c r="G15" i="79" s="1"/>
  <c r="F16" i="79"/>
  <c r="F17" i="79"/>
  <c r="F18" i="79"/>
  <c r="F19" i="79"/>
  <c r="F20" i="79"/>
  <c r="F21" i="79"/>
  <c r="G21" i="79" s="1"/>
  <c r="F22" i="79"/>
  <c r="G22" i="79" s="1"/>
  <c r="F23" i="79"/>
  <c r="G23" i="79" s="1"/>
  <c r="F24" i="79"/>
  <c r="G24" i="79" s="1"/>
  <c r="F25" i="79"/>
  <c r="G25" i="79" s="1"/>
  <c r="F26" i="79"/>
  <c r="G26" i="79" s="1"/>
  <c r="F27" i="79"/>
  <c r="G27" i="79" s="1"/>
  <c r="F28" i="79"/>
  <c r="G28" i="79" s="1"/>
  <c r="F29" i="79"/>
  <c r="G29" i="79" s="1"/>
  <c r="F30" i="79"/>
  <c r="G30" i="79" s="1"/>
  <c r="F31" i="79"/>
  <c r="G31" i="79" s="1"/>
  <c r="F32" i="79"/>
  <c r="F33" i="79"/>
  <c r="G33" i="79" s="1"/>
  <c r="F34" i="79"/>
  <c r="F35" i="79"/>
  <c r="F36" i="79"/>
  <c r="F37" i="79"/>
  <c r="G37" i="79" s="1"/>
  <c r="F38" i="79"/>
  <c r="G38" i="79" s="1"/>
  <c r="F39" i="79"/>
  <c r="G39" i="79" s="1"/>
  <c r="F40" i="79"/>
  <c r="G40" i="79" s="1"/>
  <c r="F41" i="79"/>
  <c r="G41" i="79" s="1"/>
  <c r="F42" i="79"/>
  <c r="G42" i="79" s="1"/>
  <c r="F43" i="79"/>
  <c r="G43" i="79" s="1"/>
  <c r="F44" i="79"/>
  <c r="G44" i="79" s="1"/>
  <c r="F45" i="79"/>
  <c r="G45" i="79" s="1"/>
  <c r="F46" i="79"/>
  <c r="G46" i="79" s="1"/>
  <c r="F47" i="79"/>
  <c r="G47" i="79" s="1"/>
  <c r="F48" i="79"/>
  <c r="G48" i="79" s="1"/>
  <c r="F49" i="79"/>
  <c r="F50" i="79"/>
  <c r="F51" i="79"/>
  <c r="F52" i="79"/>
  <c r="F53" i="79"/>
  <c r="G53" i="79" s="1"/>
  <c r="F54" i="79"/>
  <c r="G54" i="79" s="1"/>
  <c r="F55" i="79"/>
  <c r="G55" i="79" s="1"/>
  <c r="F56" i="79"/>
  <c r="G56" i="79" s="1"/>
  <c r="F57" i="79"/>
  <c r="G57" i="79" s="1"/>
  <c r="F58" i="79"/>
  <c r="G58" i="79" s="1"/>
  <c r="F59" i="79"/>
  <c r="G59" i="79" s="1"/>
  <c r="F60" i="79"/>
  <c r="G60" i="79" s="1"/>
  <c r="F61" i="79"/>
  <c r="G61" i="79" s="1"/>
  <c r="F62" i="79"/>
  <c r="G62" i="79" s="1"/>
  <c r="F63" i="79"/>
  <c r="G63" i="79" s="1"/>
  <c r="F64" i="79"/>
  <c r="F65" i="79"/>
  <c r="G65" i="79" s="1"/>
  <c r="F66" i="79"/>
  <c r="F67" i="79"/>
  <c r="F68" i="79"/>
  <c r="F69" i="79"/>
  <c r="G69" i="79" s="1"/>
  <c r="F70" i="79"/>
  <c r="G70" i="79" s="1"/>
  <c r="F71" i="79"/>
  <c r="G71" i="79" s="1"/>
  <c r="F72" i="79"/>
  <c r="G72" i="79" s="1"/>
  <c r="F73" i="79"/>
  <c r="G73" i="79" s="1"/>
  <c r="F74" i="79"/>
  <c r="F75" i="79"/>
  <c r="G75" i="79" s="1"/>
  <c r="F76" i="79"/>
  <c r="G76" i="79" s="1"/>
  <c r="F77" i="79"/>
  <c r="G77" i="79" s="1"/>
  <c r="F78" i="79"/>
  <c r="G78" i="79" s="1"/>
  <c r="F79" i="79"/>
  <c r="G79" i="79" s="1"/>
  <c r="F80" i="79"/>
  <c r="F81" i="79"/>
  <c r="F82" i="79"/>
  <c r="F83" i="79"/>
  <c r="F9" i="79"/>
  <c r="G9" i="79"/>
  <c r="G83" i="79"/>
  <c r="G82" i="79"/>
  <c r="G81" i="79"/>
  <c r="G80" i="79"/>
  <c r="G74" i="79"/>
  <c r="G68" i="79"/>
  <c r="G67" i="79"/>
  <c r="G66" i="79"/>
  <c r="G64" i="79"/>
  <c r="G52" i="79"/>
  <c r="G51" i="79"/>
  <c r="G50" i="79"/>
  <c r="G49" i="79"/>
  <c r="G36" i="79"/>
  <c r="G35" i="79"/>
  <c r="G34" i="79"/>
  <c r="G32" i="79"/>
  <c r="G20" i="79"/>
  <c r="G19" i="79"/>
  <c r="G18" i="79"/>
  <c r="G17" i="79"/>
  <c r="G16" i="79"/>
  <c r="J10" i="87"/>
  <c r="K10" i="87" s="1"/>
  <c r="J11" i="87"/>
  <c r="K11" i="87" s="1"/>
  <c r="J12" i="87"/>
  <c r="K12" i="87" s="1"/>
  <c r="J13" i="87"/>
  <c r="K13" i="87" s="1"/>
  <c r="J14" i="87"/>
  <c r="K14" i="87" s="1"/>
  <c r="J15" i="87"/>
  <c r="K15" i="87" s="1"/>
  <c r="J16" i="87"/>
  <c r="K16" i="87" s="1"/>
  <c r="J17" i="87"/>
  <c r="K17" i="87" s="1"/>
  <c r="J18" i="87"/>
  <c r="K18" i="87" s="1"/>
  <c r="J19" i="87"/>
  <c r="K19" i="87" s="1"/>
  <c r="J20" i="87"/>
  <c r="K20" i="87" s="1"/>
  <c r="J21" i="87"/>
  <c r="K21" i="87" s="1"/>
  <c r="J22" i="87"/>
  <c r="K22" i="87" s="1"/>
  <c r="J23" i="87"/>
  <c r="K23" i="87" s="1"/>
  <c r="J24" i="87"/>
  <c r="K24" i="87" s="1"/>
  <c r="J25" i="87"/>
  <c r="K25" i="87" s="1"/>
  <c r="J26" i="87"/>
  <c r="K26" i="87" s="1"/>
  <c r="J27" i="87"/>
  <c r="K27" i="87" s="1"/>
  <c r="J28" i="87"/>
  <c r="K28" i="87" s="1"/>
  <c r="J29" i="87"/>
  <c r="K29" i="87" s="1"/>
  <c r="J30" i="87"/>
  <c r="K30" i="87" s="1"/>
  <c r="J31" i="87"/>
  <c r="K31" i="87" s="1"/>
  <c r="J32" i="87"/>
  <c r="K32" i="87" s="1"/>
  <c r="J33" i="87"/>
  <c r="K33" i="87" s="1"/>
  <c r="J34" i="87"/>
  <c r="K34" i="87" s="1"/>
  <c r="J35" i="87"/>
  <c r="K35" i="87" s="1"/>
  <c r="J36" i="87"/>
  <c r="K36" i="87" s="1"/>
  <c r="J37" i="87"/>
  <c r="K37" i="87" s="1"/>
  <c r="J38" i="87"/>
  <c r="K38" i="87" s="1"/>
  <c r="J39" i="87"/>
  <c r="K39" i="87" s="1"/>
  <c r="J40" i="87"/>
  <c r="K40" i="87" s="1"/>
  <c r="J41" i="87"/>
  <c r="K41" i="87" s="1"/>
  <c r="J42" i="87"/>
  <c r="K42" i="87" s="1"/>
  <c r="J43" i="87"/>
  <c r="K43" i="87" s="1"/>
  <c r="J44" i="87"/>
  <c r="K44" i="87" s="1"/>
  <c r="J45" i="87"/>
  <c r="K45" i="87" s="1"/>
  <c r="J46" i="87"/>
  <c r="K46" i="87" s="1"/>
  <c r="J47" i="87"/>
  <c r="K47" i="87" s="1"/>
  <c r="J48" i="87"/>
  <c r="K48" i="87" s="1"/>
  <c r="J49" i="87"/>
  <c r="K49" i="87" s="1"/>
  <c r="J50" i="87"/>
  <c r="K50" i="87" s="1"/>
  <c r="J51" i="87"/>
  <c r="K51" i="87" s="1"/>
  <c r="J52" i="87"/>
  <c r="K52" i="87" s="1"/>
  <c r="J53" i="87"/>
  <c r="K53" i="87" s="1"/>
  <c r="J54" i="87"/>
  <c r="K54" i="87" s="1"/>
  <c r="J55" i="87"/>
  <c r="K55" i="87" s="1"/>
  <c r="J56" i="87"/>
  <c r="K56" i="87" s="1"/>
  <c r="J57" i="87"/>
  <c r="K57" i="87" s="1"/>
  <c r="J58" i="87"/>
  <c r="K58" i="87" s="1"/>
  <c r="J59" i="87"/>
  <c r="K59" i="87" s="1"/>
  <c r="J60" i="87"/>
  <c r="K60" i="87" s="1"/>
  <c r="J61" i="87"/>
  <c r="K61" i="87" s="1"/>
  <c r="J62" i="87"/>
  <c r="K62" i="87" s="1"/>
  <c r="J63" i="87"/>
  <c r="K63" i="87" s="1"/>
  <c r="J64" i="87"/>
  <c r="K64" i="87" s="1"/>
  <c r="J65" i="87"/>
  <c r="K65" i="87" s="1"/>
  <c r="J66" i="87"/>
  <c r="K66" i="87" s="1"/>
  <c r="J67" i="87"/>
  <c r="K67" i="87" s="1"/>
  <c r="J68" i="87"/>
  <c r="K68" i="87" s="1"/>
  <c r="J69" i="87"/>
  <c r="K69" i="87" s="1"/>
  <c r="J70" i="87"/>
  <c r="K70" i="87" s="1"/>
  <c r="J71" i="87"/>
  <c r="K71" i="87" s="1"/>
  <c r="J72" i="87"/>
  <c r="K72" i="87" s="1"/>
  <c r="J73" i="87"/>
  <c r="K73" i="87" s="1"/>
  <c r="J74" i="87"/>
  <c r="K74" i="87" s="1"/>
  <c r="J75" i="87"/>
  <c r="K75" i="87" s="1"/>
  <c r="J76" i="87"/>
  <c r="K76" i="87" s="1"/>
  <c r="J77" i="87"/>
  <c r="K77" i="87" s="1"/>
  <c r="J78" i="87"/>
  <c r="K78" i="87" s="1"/>
  <c r="J79" i="87"/>
  <c r="K79" i="87" s="1"/>
  <c r="J80" i="87"/>
  <c r="K80" i="87" s="1"/>
  <c r="J81" i="87"/>
  <c r="K81" i="87" s="1"/>
  <c r="J82" i="87"/>
  <c r="K82" i="87" s="1"/>
  <c r="J83" i="87"/>
  <c r="K83" i="87" s="1"/>
  <c r="J84" i="87"/>
  <c r="K84" i="87" s="1"/>
  <c r="J85" i="87"/>
  <c r="K85" i="87" s="1"/>
  <c r="J86" i="87"/>
  <c r="K86" i="87" s="1"/>
  <c r="J87" i="87"/>
  <c r="K87" i="87" s="1"/>
  <c r="J88" i="87"/>
  <c r="K88" i="87" s="1"/>
  <c r="J89" i="87"/>
  <c r="K89" i="87" s="1"/>
  <c r="J90" i="87"/>
  <c r="K90" i="87" s="1"/>
  <c r="J91" i="87"/>
  <c r="K91" i="87" s="1"/>
  <c r="J92" i="87"/>
  <c r="K92" i="87" s="1"/>
  <c r="J93" i="87"/>
  <c r="K93" i="87" s="1"/>
  <c r="J94" i="87"/>
  <c r="K94" i="87" s="1"/>
  <c r="J95" i="87"/>
  <c r="K95" i="87" s="1"/>
  <c r="J96" i="87"/>
  <c r="K96" i="87" s="1"/>
  <c r="J97" i="87"/>
  <c r="K97" i="87" s="1"/>
  <c r="J98" i="87"/>
  <c r="K98" i="87" s="1"/>
  <c r="J99" i="87"/>
  <c r="K99" i="87" s="1"/>
  <c r="J100" i="87"/>
  <c r="K100" i="87" s="1"/>
  <c r="J101" i="87"/>
  <c r="K101" i="87" s="1"/>
  <c r="J102" i="87"/>
  <c r="K102" i="87" s="1"/>
  <c r="J103" i="87"/>
  <c r="K103" i="87" s="1"/>
  <c r="J104" i="87"/>
  <c r="K104" i="87" s="1"/>
  <c r="J105" i="87"/>
  <c r="K105" i="87" s="1"/>
  <c r="J106" i="87"/>
  <c r="K106" i="87" s="1"/>
  <c r="J107" i="87"/>
  <c r="K107" i="87" s="1"/>
  <c r="J108" i="87"/>
  <c r="K108" i="87" s="1"/>
  <c r="J109" i="87"/>
  <c r="K109" i="87" s="1"/>
  <c r="J110" i="87"/>
  <c r="K110" i="87" s="1"/>
  <c r="J111" i="87"/>
  <c r="K111" i="87" s="1"/>
  <c r="J112" i="87"/>
  <c r="K112" i="87" s="1"/>
  <c r="J113" i="87"/>
  <c r="K113" i="87" s="1"/>
  <c r="J114" i="87"/>
  <c r="K114" i="87" s="1"/>
  <c r="J115" i="87"/>
  <c r="K115" i="87" s="1"/>
  <c r="J116" i="87"/>
  <c r="K116" i="87" s="1"/>
  <c r="J117" i="87"/>
  <c r="K117" i="87" s="1"/>
  <c r="J118" i="87"/>
  <c r="K118" i="87" s="1"/>
  <c r="J119" i="87"/>
  <c r="K119" i="87" s="1"/>
  <c r="J120" i="87"/>
  <c r="K120" i="87" s="1"/>
  <c r="J121" i="87"/>
  <c r="K121" i="87" s="1"/>
  <c r="J122" i="87"/>
  <c r="K122" i="87" s="1"/>
  <c r="J123" i="87"/>
  <c r="K123" i="87" s="1"/>
  <c r="J124" i="87"/>
  <c r="K124" i="87" s="1"/>
  <c r="J125" i="87"/>
  <c r="K125" i="87" s="1"/>
  <c r="J126" i="87"/>
  <c r="K126" i="87" s="1"/>
  <c r="J127" i="87"/>
  <c r="K127" i="87" s="1"/>
  <c r="J128" i="87"/>
  <c r="K128" i="87" s="1"/>
  <c r="J129" i="87"/>
  <c r="K129" i="87" s="1"/>
  <c r="J130" i="87"/>
  <c r="K130" i="87" s="1"/>
  <c r="J131" i="87"/>
  <c r="K131" i="87" s="1"/>
  <c r="J132" i="87"/>
  <c r="K132" i="87" s="1"/>
  <c r="J133" i="87"/>
  <c r="K133" i="87" s="1"/>
  <c r="J134" i="87"/>
  <c r="K134" i="87" s="1"/>
  <c r="J135" i="87"/>
  <c r="K135" i="87" s="1"/>
  <c r="J136" i="87"/>
  <c r="K136" i="87" s="1"/>
  <c r="J137" i="87"/>
  <c r="K137" i="87" s="1"/>
  <c r="J138" i="87"/>
  <c r="K138" i="87" s="1"/>
  <c r="J139" i="87"/>
  <c r="K139" i="87" s="1"/>
  <c r="J140" i="87"/>
  <c r="K140" i="87" s="1"/>
  <c r="J141" i="87"/>
  <c r="K141" i="87" s="1"/>
  <c r="J142" i="87"/>
  <c r="K142" i="87" s="1"/>
  <c r="J143" i="87"/>
  <c r="K143" i="87" s="1"/>
  <c r="J144" i="87"/>
  <c r="K144" i="87" s="1"/>
  <c r="J145" i="87"/>
  <c r="K145" i="87" s="1"/>
  <c r="J146" i="87"/>
  <c r="K146" i="87" s="1"/>
  <c r="J147" i="87"/>
  <c r="K147" i="87" s="1"/>
  <c r="J148" i="87"/>
  <c r="K148" i="87" s="1"/>
  <c r="J149" i="87"/>
  <c r="K149" i="87" s="1"/>
  <c r="J150" i="87"/>
  <c r="K150" i="87" s="1"/>
  <c r="J151" i="87"/>
  <c r="K151" i="87" s="1"/>
  <c r="J152" i="87"/>
  <c r="K152" i="87" s="1"/>
  <c r="J153" i="87"/>
  <c r="K153" i="87" s="1"/>
  <c r="J154" i="87"/>
  <c r="K154" i="87" s="1"/>
  <c r="J155" i="87"/>
  <c r="K155" i="87" s="1"/>
  <c r="J156" i="87"/>
  <c r="K156" i="87" s="1"/>
  <c r="J157" i="87"/>
  <c r="K157" i="87" s="1"/>
  <c r="J158" i="87"/>
  <c r="K158" i="87" s="1"/>
  <c r="J159" i="87"/>
  <c r="K159" i="87" s="1"/>
  <c r="J160" i="87"/>
  <c r="K160" i="87" s="1"/>
  <c r="J161" i="87"/>
  <c r="J162" i="87"/>
  <c r="K162" i="87" s="1"/>
  <c r="J163" i="87"/>
  <c r="K163" i="87" s="1"/>
  <c r="J164" i="87"/>
  <c r="K164" i="87" s="1"/>
  <c r="J165" i="87"/>
  <c r="K165" i="87" s="1"/>
  <c r="J166" i="87"/>
  <c r="K166" i="87" s="1"/>
  <c r="J167" i="87"/>
  <c r="K167" i="87" s="1"/>
  <c r="J168" i="87"/>
  <c r="K168" i="87" s="1"/>
  <c r="J169" i="87"/>
  <c r="K169" i="87" s="1"/>
  <c r="J170" i="87"/>
  <c r="K170" i="87" s="1"/>
  <c r="J171" i="87"/>
  <c r="K171" i="87" s="1"/>
  <c r="J172" i="87"/>
  <c r="K172" i="87" s="1"/>
  <c r="J173" i="87"/>
  <c r="K173" i="87" s="1"/>
  <c r="J174" i="87"/>
  <c r="K174" i="87" s="1"/>
  <c r="J175" i="87"/>
  <c r="K175" i="87" s="1"/>
  <c r="J176" i="87"/>
  <c r="K176" i="87" s="1"/>
  <c r="J177" i="87"/>
  <c r="K177" i="87" s="1"/>
  <c r="J178" i="87"/>
  <c r="K178" i="87" s="1"/>
  <c r="J179" i="87"/>
  <c r="K179" i="87" s="1"/>
  <c r="J180" i="87"/>
  <c r="K180" i="87" s="1"/>
  <c r="J181" i="87"/>
  <c r="K181" i="87" s="1"/>
  <c r="J182" i="87"/>
  <c r="K182" i="87" s="1"/>
  <c r="J183" i="87"/>
  <c r="K183" i="87" s="1"/>
  <c r="J184" i="87"/>
  <c r="K184" i="87" s="1"/>
  <c r="J185" i="87"/>
  <c r="K185" i="87" s="1"/>
  <c r="J186" i="87"/>
  <c r="K186" i="87" s="1"/>
  <c r="J187" i="87"/>
  <c r="K187" i="87" s="1"/>
  <c r="J188" i="87"/>
  <c r="K188" i="87" s="1"/>
  <c r="J189" i="87"/>
  <c r="K189" i="87" s="1"/>
  <c r="J190" i="87"/>
  <c r="K190" i="87" s="1"/>
  <c r="J191" i="87"/>
  <c r="K191" i="87" s="1"/>
  <c r="J192" i="87"/>
  <c r="K192" i="87" s="1"/>
  <c r="J193" i="87"/>
  <c r="K193" i="87" s="1"/>
  <c r="J194" i="87"/>
  <c r="K194" i="87" s="1"/>
  <c r="J195" i="87"/>
  <c r="K195" i="87" s="1"/>
  <c r="J196" i="87"/>
  <c r="K196" i="87" s="1"/>
  <c r="J197" i="87"/>
  <c r="K197" i="87" s="1"/>
  <c r="J198" i="87"/>
  <c r="K198" i="87" s="1"/>
  <c r="J199" i="87"/>
  <c r="K199" i="87" s="1"/>
  <c r="J200" i="87"/>
  <c r="K200" i="87" s="1"/>
  <c r="J201" i="87"/>
  <c r="K201" i="87" s="1"/>
  <c r="J202" i="87"/>
  <c r="K202" i="87" s="1"/>
  <c r="J203" i="87"/>
  <c r="K203" i="87" s="1"/>
  <c r="J204" i="87"/>
  <c r="K204" i="87" s="1"/>
  <c r="J205" i="87"/>
  <c r="K205" i="87" s="1"/>
  <c r="J206" i="87"/>
  <c r="K206" i="87" s="1"/>
  <c r="J207" i="87"/>
  <c r="K207" i="87" s="1"/>
  <c r="J208" i="87"/>
  <c r="K208" i="87" s="1"/>
  <c r="J209" i="87"/>
  <c r="K209" i="87" s="1"/>
  <c r="J210" i="87"/>
  <c r="K210" i="87" s="1"/>
  <c r="J211" i="87"/>
  <c r="K211" i="87" s="1"/>
  <c r="J212" i="87"/>
  <c r="K212" i="87" s="1"/>
  <c r="J213" i="87"/>
  <c r="K213" i="87" s="1"/>
  <c r="J214" i="87"/>
  <c r="K214" i="87" s="1"/>
  <c r="J215" i="87"/>
  <c r="K215" i="87" s="1"/>
  <c r="J216" i="87"/>
  <c r="K216" i="87" s="1"/>
  <c r="J217" i="87"/>
  <c r="K217" i="87" s="1"/>
  <c r="J218" i="87"/>
  <c r="K218" i="87" s="1"/>
  <c r="J219" i="87"/>
  <c r="K219" i="87" s="1"/>
  <c r="J220" i="87"/>
  <c r="K220" i="87" s="1"/>
  <c r="J221" i="87"/>
  <c r="K221" i="87" s="1"/>
  <c r="J222" i="87"/>
  <c r="K222" i="87" s="1"/>
  <c r="J223" i="87"/>
  <c r="K223" i="87" s="1"/>
  <c r="J224" i="87"/>
  <c r="K224" i="87" s="1"/>
  <c r="J225" i="87"/>
  <c r="K225" i="87" s="1"/>
  <c r="J226" i="87"/>
  <c r="K226" i="87" s="1"/>
  <c r="J227" i="87"/>
  <c r="K227" i="87" s="1"/>
  <c r="J228" i="87"/>
  <c r="K228" i="87" s="1"/>
  <c r="J229" i="87"/>
  <c r="K229" i="87" s="1"/>
  <c r="J230" i="87"/>
  <c r="K230" i="87" s="1"/>
  <c r="J231" i="87"/>
  <c r="K231" i="87" s="1"/>
  <c r="J232" i="87"/>
  <c r="K232" i="87" s="1"/>
  <c r="J233" i="87"/>
  <c r="K233" i="87" s="1"/>
  <c r="J234" i="87"/>
  <c r="K234" i="87" s="1"/>
  <c r="J235" i="87"/>
  <c r="K235" i="87" s="1"/>
  <c r="J236" i="87"/>
  <c r="K236" i="87" s="1"/>
  <c r="J237" i="87"/>
  <c r="K237" i="87" s="1"/>
  <c r="J238" i="87"/>
  <c r="K238" i="87" s="1"/>
  <c r="J239" i="87"/>
  <c r="K239" i="87" s="1"/>
  <c r="J240" i="87"/>
  <c r="K240" i="87" s="1"/>
  <c r="J241" i="87"/>
  <c r="K241" i="87" s="1"/>
  <c r="J242" i="87"/>
  <c r="K242" i="87" s="1"/>
  <c r="J243" i="87"/>
  <c r="K243" i="87" s="1"/>
  <c r="J244" i="87"/>
  <c r="K244" i="87" s="1"/>
  <c r="J245" i="87"/>
  <c r="K245" i="87" s="1"/>
  <c r="J246" i="87"/>
  <c r="K246" i="87" s="1"/>
  <c r="J247" i="87"/>
  <c r="K247" i="87" s="1"/>
  <c r="J248" i="87"/>
  <c r="K248" i="87" s="1"/>
  <c r="J249" i="87"/>
  <c r="K249" i="87" s="1"/>
  <c r="J250" i="87"/>
  <c r="K250" i="87" s="1"/>
  <c r="J251" i="87"/>
  <c r="K251" i="87" s="1"/>
  <c r="J252" i="87"/>
  <c r="K252" i="87" s="1"/>
  <c r="J253" i="87"/>
  <c r="K253" i="87" s="1"/>
  <c r="J254" i="87"/>
  <c r="K254" i="87" s="1"/>
  <c r="J255" i="87"/>
  <c r="K255" i="87" s="1"/>
  <c r="J256" i="87"/>
  <c r="K256" i="87" s="1"/>
  <c r="J257" i="87"/>
  <c r="K257" i="87" s="1"/>
  <c r="J258" i="87"/>
  <c r="K258" i="87" s="1"/>
  <c r="J259" i="87"/>
  <c r="K259" i="87" s="1"/>
  <c r="J260" i="87"/>
  <c r="K260" i="87" s="1"/>
  <c r="J261" i="87"/>
  <c r="K261" i="87" s="1"/>
  <c r="J262" i="87"/>
  <c r="K262" i="87" s="1"/>
  <c r="J263" i="87"/>
  <c r="K263" i="87" s="1"/>
  <c r="J264" i="87"/>
  <c r="K264" i="87" s="1"/>
  <c r="J265" i="87"/>
  <c r="K265" i="87" s="1"/>
  <c r="J266" i="87"/>
  <c r="K266" i="87" s="1"/>
  <c r="J267" i="87"/>
  <c r="K267" i="87" s="1"/>
  <c r="J268" i="87"/>
  <c r="K268" i="87" s="1"/>
  <c r="J269" i="87"/>
  <c r="K269" i="87" s="1"/>
  <c r="J270" i="87"/>
  <c r="K270" i="87" s="1"/>
  <c r="J271" i="87"/>
  <c r="K271" i="87" s="1"/>
  <c r="J272" i="87"/>
  <c r="K272" i="87" s="1"/>
  <c r="J273" i="87"/>
  <c r="K273" i="87" s="1"/>
  <c r="J274" i="87"/>
  <c r="K274" i="87" s="1"/>
  <c r="J275" i="87"/>
  <c r="K275" i="87" s="1"/>
  <c r="J276" i="87"/>
  <c r="K276" i="87" s="1"/>
  <c r="J277" i="87"/>
  <c r="K277" i="87" s="1"/>
  <c r="J278" i="87"/>
  <c r="K278" i="87" s="1"/>
  <c r="J279" i="87"/>
  <c r="K279" i="87" s="1"/>
  <c r="J280" i="87"/>
  <c r="K280" i="87" s="1"/>
  <c r="J281" i="87"/>
  <c r="K281" i="87" s="1"/>
  <c r="J282" i="87"/>
  <c r="K282" i="87" s="1"/>
  <c r="J283" i="87"/>
  <c r="K283" i="87" s="1"/>
  <c r="J284" i="87"/>
  <c r="K284" i="87" s="1"/>
  <c r="J285" i="87"/>
  <c r="K285" i="87" s="1"/>
  <c r="J286" i="87"/>
  <c r="K286" i="87" s="1"/>
  <c r="J287" i="87"/>
  <c r="K287" i="87" s="1"/>
  <c r="J288" i="87"/>
  <c r="K288" i="87" s="1"/>
  <c r="J289" i="87"/>
  <c r="K289" i="87" s="1"/>
  <c r="J290" i="87"/>
  <c r="K290" i="87" s="1"/>
  <c r="J291" i="87"/>
  <c r="K291" i="87" s="1"/>
  <c r="J292" i="87"/>
  <c r="K292" i="87" s="1"/>
  <c r="J293" i="87"/>
  <c r="K293" i="87" s="1"/>
  <c r="J294" i="87"/>
  <c r="K294" i="87" s="1"/>
  <c r="J295" i="87"/>
  <c r="K295" i="87" s="1"/>
  <c r="J296" i="87"/>
  <c r="K296" i="87" s="1"/>
  <c r="J297" i="87"/>
  <c r="K297" i="87" s="1"/>
  <c r="J298" i="87"/>
  <c r="K298" i="87" s="1"/>
  <c r="J299" i="87"/>
  <c r="K299" i="87" s="1"/>
  <c r="J300" i="87"/>
  <c r="K300" i="87" s="1"/>
  <c r="J301" i="87"/>
  <c r="K301" i="87" s="1"/>
  <c r="J302" i="87"/>
  <c r="K302" i="87" s="1"/>
  <c r="J303" i="87"/>
  <c r="K303" i="87" s="1"/>
  <c r="J304" i="87"/>
  <c r="K304" i="87" s="1"/>
  <c r="J305" i="87"/>
  <c r="K305" i="87" s="1"/>
  <c r="J306" i="87"/>
  <c r="K306" i="87" s="1"/>
  <c r="J307" i="87"/>
  <c r="K307" i="87" s="1"/>
  <c r="J308" i="87"/>
  <c r="K308" i="87" s="1"/>
  <c r="J309" i="87"/>
  <c r="K309" i="87" s="1"/>
  <c r="J310" i="87"/>
  <c r="K310" i="87" s="1"/>
  <c r="J311" i="87"/>
  <c r="K311" i="87" s="1"/>
  <c r="J312" i="87"/>
  <c r="K312" i="87" s="1"/>
  <c r="J313" i="87"/>
  <c r="K313" i="87" s="1"/>
  <c r="J314" i="87"/>
  <c r="K314" i="87" s="1"/>
  <c r="J315" i="87"/>
  <c r="K315" i="87" s="1"/>
  <c r="J316" i="87"/>
  <c r="K316" i="87" s="1"/>
  <c r="J317" i="87"/>
  <c r="K317" i="87" s="1"/>
  <c r="J318" i="87"/>
  <c r="K318" i="87" s="1"/>
  <c r="J319" i="87"/>
  <c r="K319" i="87" s="1"/>
  <c r="J320" i="87"/>
  <c r="K320" i="87" s="1"/>
  <c r="J321" i="87"/>
  <c r="J322" i="87"/>
  <c r="K322" i="87" s="1"/>
  <c r="J323" i="87"/>
  <c r="K323" i="87" s="1"/>
  <c r="J324" i="87"/>
  <c r="K324" i="87" s="1"/>
  <c r="J325" i="87"/>
  <c r="K325" i="87" s="1"/>
  <c r="J326" i="87"/>
  <c r="K326" i="87" s="1"/>
  <c r="J327" i="87"/>
  <c r="K327" i="87" s="1"/>
  <c r="J328" i="87"/>
  <c r="K328" i="87" s="1"/>
  <c r="J329" i="87"/>
  <c r="K329" i="87" s="1"/>
  <c r="J330" i="87"/>
  <c r="K330" i="87" s="1"/>
  <c r="J331" i="87"/>
  <c r="K331" i="87" s="1"/>
  <c r="J332" i="87"/>
  <c r="K332" i="87" s="1"/>
  <c r="J333" i="87"/>
  <c r="K333" i="87" s="1"/>
  <c r="J334" i="87"/>
  <c r="K334" i="87" s="1"/>
  <c r="J335" i="87"/>
  <c r="K335" i="87" s="1"/>
  <c r="J336" i="87"/>
  <c r="K336" i="87" s="1"/>
  <c r="J337" i="87"/>
  <c r="K337" i="87" s="1"/>
  <c r="J338" i="87"/>
  <c r="K338" i="87" s="1"/>
  <c r="J339" i="87"/>
  <c r="K339" i="87" s="1"/>
  <c r="J340" i="87"/>
  <c r="K340" i="87" s="1"/>
  <c r="J341" i="87"/>
  <c r="K341" i="87" s="1"/>
  <c r="J342" i="87"/>
  <c r="K342" i="87" s="1"/>
  <c r="J343" i="87"/>
  <c r="K343" i="87" s="1"/>
  <c r="J344" i="87"/>
  <c r="K344" i="87" s="1"/>
  <c r="J345" i="87"/>
  <c r="K345" i="87" s="1"/>
  <c r="J346" i="87"/>
  <c r="K346" i="87" s="1"/>
  <c r="J347" i="87"/>
  <c r="K347" i="87" s="1"/>
  <c r="J348" i="87"/>
  <c r="K348" i="87" s="1"/>
  <c r="J349" i="87"/>
  <c r="K349" i="87" s="1"/>
  <c r="J350" i="87"/>
  <c r="K350" i="87" s="1"/>
  <c r="J351" i="87"/>
  <c r="K351" i="87" s="1"/>
  <c r="J352" i="87"/>
  <c r="K352" i="87" s="1"/>
  <c r="J353" i="87"/>
  <c r="K353" i="87" s="1"/>
  <c r="J354" i="87"/>
  <c r="K354" i="87" s="1"/>
  <c r="J355" i="87"/>
  <c r="K355" i="87" s="1"/>
  <c r="J356" i="87"/>
  <c r="K356" i="87" s="1"/>
  <c r="J357" i="87"/>
  <c r="K357" i="87" s="1"/>
  <c r="J358" i="87"/>
  <c r="K358" i="87" s="1"/>
  <c r="J359" i="87"/>
  <c r="K359" i="87" s="1"/>
  <c r="J360" i="87"/>
  <c r="K360" i="87" s="1"/>
  <c r="J361" i="87"/>
  <c r="K361" i="87" s="1"/>
  <c r="J362" i="87"/>
  <c r="K362" i="87" s="1"/>
  <c r="J363" i="87"/>
  <c r="K363" i="87" s="1"/>
  <c r="J364" i="87"/>
  <c r="K364" i="87" s="1"/>
  <c r="J365" i="87"/>
  <c r="K365" i="87" s="1"/>
  <c r="J366" i="87"/>
  <c r="K366" i="87" s="1"/>
  <c r="J367" i="87"/>
  <c r="K367" i="87" s="1"/>
  <c r="J368" i="87"/>
  <c r="K368" i="87" s="1"/>
  <c r="J369" i="87"/>
  <c r="K369" i="87" s="1"/>
  <c r="J370" i="87"/>
  <c r="K370" i="87" s="1"/>
  <c r="J371" i="87"/>
  <c r="K371" i="87" s="1"/>
  <c r="J372" i="87"/>
  <c r="K372" i="87" s="1"/>
  <c r="J373" i="87"/>
  <c r="K373" i="87" s="1"/>
  <c r="J374" i="87"/>
  <c r="K374" i="87" s="1"/>
  <c r="J375" i="87"/>
  <c r="K375" i="87" s="1"/>
  <c r="J376" i="87"/>
  <c r="K376" i="87" s="1"/>
  <c r="J377" i="87"/>
  <c r="K377" i="87" s="1"/>
  <c r="J378" i="87"/>
  <c r="K378" i="87" s="1"/>
  <c r="J379" i="87"/>
  <c r="K379" i="87" s="1"/>
  <c r="J380" i="87"/>
  <c r="K380" i="87" s="1"/>
  <c r="J381" i="87"/>
  <c r="K381" i="87" s="1"/>
  <c r="J382" i="87"/>
  <c r="K382" i="87" s="1"/>
  <c r="J383" i="87"/>
  <c r="K383" i="87" s="1"/>
  <c r="J384" i="87"/>
  <c r="K384" i="87" s="1"/>
  <c r="J385" i="87"/>
  <c r="K385" i="87" s="1"/>
  <c r="J386" i="87"/>
  <c r="K386" i="87" s="1"/>
  <c r="J387" i="87"/>
  <c r="K387" i="87" s="1"/>
  <c r="J388" i="87"/>
  <c r="K388" i="87" s="1"/>
  <c r="J389" i="87"/>
  <c r="K389" i="87" s="1"/>
  <c r="J390" i="87"/>
  <c r="K390" i="87" s="1"/>
  <c r="J391" i="87"/>
  <c r="K391" i="87" s="1"/>
  <c r="J392" i="87"/>
  <c r="K392" i="87" s="1"/>
  <c r="J393" i="87"/>
  <c r="K393" i="87" s="1"/>
  <c r="J394" i="87"/>
  <c r="K394" i="87" s="1"/>
  <c r="J395" i="87"/>
  <c r="K395" i="87" s="1"/>
  <c r="J396" i="87"/>
  <c r="K396" i="87" s="1"/>
  <c r="J397" i="87"/>
  <c r="K397" i="87" s="1"/>
  <c r="J398" i="87"/>
  <c r="K398" i="87" s="1"/>
  <c r="J399" i="87"/>
  <c r="K399" i="87" s="1"/>
  <c r="J400" i="87"/>
  <c r="K400" i="87" s="1"/>
  <c r="J401" i="87"/>
  <c r="K401" i="87" s="1"/>
  <c r="J402" i="87"/>
  <c r="K402" i="87" s="1"/>
  <c r="J403" i="87"/>
  <c r="K403" i="87" s="1"/>
  <c r="J404" i="87"/>
  <c r="K404" i="87" s="1"/>
  <c r="J405" i="87"/>
  <c r="K405" i="87" s="1"/>
  <c r="J406" i="87"/>
  <c r="K406" i="87" s="1"/>
  <c r="J407" i="87"/>
  <c r="K407" i="87" s="1"/>
  <c r="J408" i="87"/>
  <c r="K408" i="87" s="1"/>
  <c r="J409" i="87"/>
  <c r="K409" i="87" s="1"/>
  <c r="J410" i="87"/>
  <c r="K410" i="87" s="1"/>
  <c r="J411" i="87"/>
  <c r="K411" i="87" s="1"/>
  <c r="J412" i="87"/>
  <c r="K412" i="87" s="1"/>
  <c r="J413" i="87"/>
  <c r="K413" i="87" s="1"/>
  <c r="J414" i="87"/>
  <c r="K414" i="87" s="1"/>
  <c r="J415" i="87"/>
  <c r="K415" i="87" s="1"/>
  <c r="J416" i="87"/>
  <c r="K416" i="87" s="1"/>
  <c r="J417" i="87"/>
  <c r="K417" i="87" s="1"/>
  <c r="J418" i="87"/>
  <c r="K418" i="87" s="1"/>
  <c r="J419" i="87"/>
  <c r="K419" i="87" s="1"/>
  <c r="J420" i="87"/>
  <c r="K420" i="87" s="1"/>
  <c r="J421" i="87"/>
  <c r="K421" i="87" s="1"/>
  <c r="J422" i="87"/>
  <c r="K422" i="87" s="1"/>
  <c r="J423" i="87"/>
  <c r="K423" i="87" s="1"/>
  <c r="J424" i="87"/>
  <c r="K424" i="87" s="1"/>
  <c r="J425" i="87"/>
  <c r="K425" i="87" s="1"/>
  <c r="J426" i="87"/>
  <c r="K426" i="87" s="1"/>
  <c r="J427" i="87"/>
  <c r="K427" i="87" s="1"/>
  <c r="J428" i="87"/>
  <c r="K428" i="87" s="1"/>
  <c r="J429" i="87"/>
  <c r="K429" i="87" s="1"/>
  <c r="J430" i="87"/>
  <c r="K430" i="87" s="1"/>
  <c r="J431" i="87"/>
  <c r="K431" i="87" s="1"/>
  <c r="J432" i="87"/>
  <c r="K432" i="87" s="1"/>
  <c r="J433" i="87"/>
  <c r="K433" i="87" s="1"/>
  <c r="J434" i="87"/>
  <c r="K434" i="87" s="1"/>
  <c r="J435" i="87"/>
  <c r="K435" i="87" s="1"/>
  <c r="J436" i="87"/>
  <c r="K436" i="87" s="1"/>
  <c r="J437" i="87"/>
  <c r="K437" i="87" s="1"/>
  <c r="J438" i="87"/>
  <c r="K438" i="87" s="1"/>
  <c r="J439" i="87"/>
  <c r="K439" i="87" s="1"/>
  <c r="J440" i="87"/>
  <c r="K440" i="87" s="1"/>
  <c r="J441" i="87"/>
  <c r="K441" i="87" s="1"/>
  <c r="J442" i="87"/>
  <c r="K442" i="87" s="1"/>
  <c r="J443" i="87"/>
  <c r="K443" i="87" s="1"/>
  <c r="J444" i="87"/>
  <c r="K444" i="87" s="1"/>
  <c r="J445" i="87"/>
  <c r="K445" i="87" s="1"/>
  <c r="J446" i="87"/>
  <c r="K446" i="87" s="1"/>
  <c r="J447" i="87"/>
  <c r="K447" i="87" s="1"/>
  <c r="J448" i="87"/>
  <c r="J449" i="87"/>
  <c r="K449" i="87" s="1"/>
  <c r="J450" i="87"/>
  <c r="K450" i="87" s="1"/>
  <c r="J451" i="87"/>
  <c r="K451" i="87" s="1"/>
  <c r="J452" i="87"/>
  <c r="K452" i="87" s="1"/>
  <c r="J453" i="87"/>
  <c r="K453" i="87" s="1"/>
  <c r="J454" i="87"/>
  <c r="K454" i="87" s="1"/>
  <c r="J455" i="87"/>
  <c r="K455" i="87" s="1"/>
  <c r="J456" i="87"/>
  <c r="K456" i="87" s="1"/>
  <c r="J457" i="87"/>
  <c r="K457" i="87" s="1"/>
  <c r="J458" i="87"/>
  <c r="K458" i="87" s="1"/>
  <c r="J459" i="87"/>
  <c r="K459" i="87" s="1"/>
  <c r="J460" i="87"/>
  <c r="K460" i="87" s="1"/>
  <c r="J461" i="87"/>
  <c r="K461" i="87" s="1"/>
  <c r="J462" i="87"/>
  <c r="K462" i="87" s="1"/>
  <c r="J463" i="87"/>
  <c r="K463" i="87" s="1"/>
  <c r="J464" i="87"/>
  <c r="K464" i="87" s="1"/>
  <c r="J465" i="87"/>
  <c r="K465" i="87" s="1"/>
  <c r="J466" i="87"/>
  <c r="K466" i="87" s="1"/>
  <c r="J467" i="87"/>
  <c r="K467" i="87" s="1"/>
  <c r="J468" i="87"/>
  <c r="K468" i="87" s="1"/>
  <c r="J469" i="87"/>
  <c r="K469" i="87" s="1"/>
  <c r="J470" i="87"/>
  <c r="K470" i="87" s="1"/>
  <c r="J471" i="87"/>
  <c r="K471" i="87" s="1"/>
  <c r="J472" i="87"/>
  <c r="K472" i="87" s="1"/>
  <c r="J473" i="87"/>
  <c r="K473" i="87" s="1"/>
  <c r="J474" i="87"/>
  <c r="K474" i="87" s="1"/>
  <c r="J475" i="87"/>
  <c r="K475" i="87" s="1"/>
  <c r="J476" i="87"/>
  <c r="K476" i="87" s="1"/>
  <c r="J477" i="87"/>
  <c r="K477" i="87" s="1"/>
  <c r="J478" i="87"/>
  <c r="K478" i="87" s="1"/>
  <c r="J479" i="87"/>
  <c r="K479" i="87" s="1"/>
  <c r="J480" i="87"/>
  <c r="K480" i="87" s="1"/>
  <c r="J481" i="87"/>
  <c r="K481" i="87" s="1"/>
  <c r="J482" i="87"/>
  <c r="K482" i="87" s="1"/>
  <c r="J483" i="87"/>
  <c r="K483" i="87" s="1"/>
  <c r="J484" i="87"/>
  <c r="K484" i="87" s="1"/>
  <c r="J485" i="87"/>
  <c r="K485" i="87" s="1"/>
  <c r="J486" i="87"/>
  <c r="K486" i="87" s="1"/>
  <c r="J487" i="87"/>
  <c r="K487" i="87" s="1"/>
  <c r="J488" i="87"/>
  <c r="K488" i="87" s="1"/>
  <c r="J489" i="87"/>
  <c r="K489" i="87" s="1"/>
  <c r="J490" i="87"/>
  <c r="K490" i="87" s="1"/>
  <c r="J491" i="87"/>
  <c r="K491" i="87" s="1"/>
  <c r="J492" i="87"/>
  <c r="K492" i="87" s="1"/>
  <c r="J493" i="87"/>
  <c r="K493" i="87" s="1"/>
  <c r="J494" i="87"/>
  <c r="K494" i="87" s="1"/>
  <c r="J495" i="87"/>
  <c r="K495" i="87" s="1"/>
  <c r="J496" i="87"/>
  <c r="K496" i="87" s="1"/>
  <c r="J497" i="87"/>
  <c r="K497" i="87" s="1"/>
  <c r="J498" i="87"/>
  <c r="K498" i="87" s="1"/>
  <c r="J499" i="87"/>
  <c r="K499" i="87" s="1"/>
  <c r="J500" i="87"/>
  <c r="K500" i="87" s="1"/>
  <c r="J501" i="87"/>
  <c r="K501" i="87" s="1"/>
  <c r="J502" i="87"/>
  <c r="K502" i="87" s="1"/>
  <c r="J503" i="87"/>
  <c r="K503" i="87" s="1"/>
  <c r="J504" i="87"/>
  <c r="K504" i="87" s="1"/>
  <c r="J505" i="87"/>
  <c r="K505" i="87" s="1"/>
  <c r="J506" i="87"/>
  <c r="K506" i="87" s="1"/>
  <c r="J507" i="87"/>
  <c r="K507" i="87" s="1"/>
  <c r="J508" i="87"/>
  <c r="K508" i="87" s="1"/>
  <c r="J509" i="87"/>
  <c r="K509" i="87" s="1"/>
  <c r="J510" i="87"/>
  <c r="K510" i="87" s="1"/>
  <c r="J511" i="87"/>
  <c r="K511" i="87" s="1"/>
  <c r="J512" i="87"/>
  <c r="K512" i="87" s="1"/>
  <c r="J513" i="87"/>
  <c r="K513" i="87" s="1"/>
  <c r="J514" i="87"/>
  <c r="K514" i="87" s="1"/>
  <c r="J515" i="87"/>
  <c r="K515" i="87" s="1"/>
  <c r="J516" i="87"/>
  <c r="K516" i="87" s="1"/>
  <c r="J517" i="87"/>
  <c r="K517" i="87" s="1"/>
  <c r="J518" i="87"/>
  <c r="K518" i="87" s="1"/>
  <c r="J519" i="87"/>
  <c r="K519" i="87" s="1"/>
  <c r="J520" i="87"/>
  <c r="K520" i="87" s="1"/>
  <c r="J521" i="87"/>
  <c r="K521" i="87" s="1"/>
  <c r="J522" i="87"/>
  <c r="K522" i="87" s="1"/>
  <c r="J523" i="87"/>
  <c r="K523" i="87" s="1"/>
  <c r="J524" i="87"/>
  <c r="K524" i="87" s="1"/>
  <c r="J525" i="87"/>
  <c r="K525" i="87" s="1"/>
  <c r="J526" i="87"/>
  <c r="K526" i="87" s="1"/>
  <c r="J527" i="87"/>
  <c r="K527" i="87" s="1"/>
  <c r="J528" i="87"/>
  <c r="K528" i="87" s="1"/>
  <c r="J529" i="87"/>
  <c r="K529" i="87" s="1"/>
  <c r="J530" i="87"/>
  <c r="K530" i="87" s="1"/>
  <c r="J531" i="87"/>
  <c r="K531" i="87" s="1"/>
  <c r="J532" i="87"/>
  <c r="K532" i="87" s="1"/>
  <c r="J533" i="87"/>
  <c r="K533" i="87" s="1"/>
  <c r="J534" i="87"/>
  <c r="K534" i="87" s="1"/>
  <c r="J535" i="87"/>
  <c r="K535" i="87" s="1"/>
  <c r="J536" i="87"/>
  <c r="K536" i="87" s="1"/>
  <c r="J537" i="87"/>
  <c r="K537" i="87" s="1"/>
  <c r="J538" i="87"/>
  <c r="K538" i="87" s="1"/>
  <c r="J539" i="87"/>
  <c r="K539" i="87" s="1"/>
  <c r="J540" i="87"/>
  <c r="K540" i="87" s="1"/>
  <c r="J541" i="87"/>
  <c r="K541" i="87" s="1"/>
  <c r="J542" i="87"/>
  <c r="K542" i="87" s="1"/>
  <c r="J543" i="87"/>
  <c r="K543" i="87" s="1"/>
  <c r="J544" i="87"/>
  <c r="K544" i="87" s="1"/>
  <c r="J545" i="87"/>
  <c r="K545" i="87" s="1"/>
  <c r="J546" i="87"/>
  <c r="K546" i="87" s="1"/>
  <c r="J547" i="87"/>
  <c r="K547" i="87" s="1"/>
  <c r="J548" i="87"/>
  <c r="K548" i="87" s="1"/>
  <c r="J549" i="87"/>
  <c r="K549" i="87" s="1"/>
  <c r="J550" i="87"/>
  <c r="K550" i="87" s="1"/>
  <c r="J551" i="87"/>
  <c r="K551" i="87" s="1"/>
  <c r="J552" i="87"/>
  <c r="K552" i="87" s="1"/>
  <c r="J553" i="87"/>
  <c r="K553" i="87" s="1"/>
  <c r="J554" i="87"/>
  <c r="K554" i="87" s="1"/>
  <c r="J555" i="87"/>
  <c r="K555" i="87" s="1"/>
  <c r="J556" i="87"/>
  <c r="K556" i="87" s="1"/>
  <c r="J557" i="87"/>
  <c r="K557" i="87" s="1"/>
  <c r="J558" i="87"/>
  <c r="K558" i="87" s="1"/>
  <c r="J559" i="87"/>
  <c r="K559" i="87" s="1"/>
  <c r="J560" i="87"/>
  <c r="K560" i="87" s="1"/>
  <c r="J561" i="87"/>
  <c r="K561" i="87" s="1"/>
  <c r="J562" i="87"/>
  <c r="K562" i="87" s="1"/>
  <c r="J563" i="87"/>
  <c r="K563" i="87" s="1"/>
  <c r="J564" i="87"/>
  <c r="K564" i="87" s="1"/>
  <c r="J565" i="87"/>
  <c r="K565" i="87" s="1"/>
  <c r="J566" i="87"/>
  <c r="K566" i="87" s="1"/>
  <c r="J567" i="87"/>
  <c r="K567" i="87" s="1"/>
  <c r="J568" i="87"/>
  <c r="K568" i="87" s="1"/>
  <c r="J569" i="87"/>
  <c r="K569" i="87" s="1"/>
  <c r="J570" i="87"/>
  <c r="K570" i="87" s="1"/>
  <c r="J571" i="87"/>
  <c r="K571" i="87" s="1"/>
  <c r="J572" i="87"/>
  <c r="K572" i="87" s="1"/>
  <c r="J573" i="87"/>
  <c r="K573" i="87" s="1"/>
  <c r="J574" i="87"/>
  <c r="K574" i="87" s="1"/>
  <c r="J575" i="87"/>
  <c r="K575" i="87" s="1"/>
  <c r="J576" i="87"/>
  <c r="K576" i="87" s="1"/>
  <c r="J577" i="87"/>
  <c r="K577" i="87" s="1"/>
  <c r="J578" i="87"/>
  <c r="K578" i="87" s="1"/>
  <c r="J579" i="87"/>
  <c r="K579" i="87" s="1"/>
  <c r="J580" i="87"/>
  <c r="K580" i="87" s="1"/>
  <c r="J581" i="87"/>
  <c r="K581" i="87" s="1"/>
  <c r="J582" i="87"/>
  <c r="K582" i="87" s="1"/>
  <c r="J583" i="87"/>
  <c r="K583" i="87" s="1"/>
  <c r="J584" i="87"/>
  <c r="K584" i="87" s="1"/>
  <c r="J585" i="87"/>
  <c r="K585" i="87" s="1"/>
  <c r="J586" i="87"/>
  <c r="K586" i="87" s="1"/>
  <c r="J587" i="87"/>
  <c r="K587" i="87" s="1"/>
  <c r="J588" i="87"/>
  <c r="K588" i="87" s="1"/>
  <c r="J589" i="87"/>
  <c r="K589" i="87" s="1"/>
  <c r="J590" i="87"/>
  <c r="K590" i="87" s="1"/>
  <c r="J591" i="87"/>
  <c r="K591" i="87" s="1"/>
  <c r="J592" i="87"/>
  <c r="K592" i="87" s="1"/>
  <c r="J593" i="87"/>
  <c r="K593" i="87" s="1"/>
  <c r="J594" i="87"/>
  <c r="K594" i="87" s="1"/>
  <c r="J595" i="87"/>
  <c r="K595" i="87" s="1"/>
  <c r="J596" i="87"/>
  <c r="K596" i="87" s="1"/>
  <c r="J597" i="87"/>
  <c r="K597" i="87" s="1"/>
  <c r="J598" i="87"/>
  <c r="K598" i="87" s="1"/>
  <c r="J599" i="87"/>
  <c r="K599" i="87" s="1"/>
  <c r="J600" i="87"/>
  <c r="K600" i="87" s="1"/>
  <c r="J601" i="87"/>
  <c r="K601" i="87" s="1"/>
  <c r="J602" i="87"/>
  <c r="K602" i="87" s="1"/>
  <c r="J603" i="87"/>
  <c r="K603" i="87" s="1"/>
  <c r="J604" i="87"/>
  <c r="K604" i="87" s="1"/>
  <c r="J605" i="87"/>
  <c r="K605" i="87" s="1"/>
  <c r="J606" i="87"/>
  <c r="K606" i="87" s="1"/>
  <c r="J607" i="87"/>
  <c r="K607" i="87" s="1"/>
  <c r="J608" i="87"/>
  <c r="K608" i="87" s="1"/>
  <c r="J609" i="87"/>
  <c r="K609" i="87" s="1"/>
  <c r="J610" i="87"/>
  <c r="K610" i="87" s="1"/>
  <c r="J611" i="87"/>
  <c r="K611" i="87" s="1"/>
  <c r="J612" i="87"/>
  <c r="K612" i="87" s="1"/>
  <c r="J613" i="87"/>
  <c r="K613" i="87" s="1"/>
  <c r="J614" i="87"/>
  <c r="K614" i="87" s="1"/>
  <c r="J615" i="87"/>
  <c r="K615" i="87" s="1"/>
  <c r="J616" i="87"/>
  <c r="K616" i="87" s="1"/>
  <c r="J617" i="87"/>
  <c r="K617" i="87" s="1"/>
  <c r="J618" i="87"/>
  <c r="K618" i="87" s="1"/>
  <c r="J619" i="87"/>
  <c r="K619" i="87" s="1"/>
  <c r="J620" i="87"/>
  <c r="K620" i="87" s="1"/>
  <c r="J621" i="87"/>
  <c r="K621" i="87" s="1"/>
  <c r="J622" i="87"/>
  <c r="K622" i="87" s="1"/>
  <c r="J623" i="87"/>
  <c r="K623" i="87" s="1"/>
  <c r="J624" i="87"/>
  <c r="K624" i="87" s="1"/>
  <c r="J625" i="87"/>
  <c r="K625" i="87" s="1"/>
  <c r="J626" i="87"/>
  <c r="K626" i="87" s="1"/>
  <c r="J627" i="87"/>
  <c r="K627" i="87" s="1"/>
  <c r="J628" i="87"/>
  <c r="K628" i="87" s="1"/>
  <c r="J629" i="87"/>
  <c r="K629" i="87" s="1"/>
  <c r="J630" i="87"/>
  <c r="K630" i="87" s="1"/>
  <c r="J631" i="87"/>
  <c r="K631" i="87" s="1"/>
  <c r="J632" i="87"/>
  <c r="K632" i="87" s="1"/>
  <c r="J633" i="87"/>
  <c r="K633" i="87" s="1"/>
  <c r="J634" i="87"/>
  <c r="K634" i="87" s="1"/>
  <c r="J635" i="87"/>
  <c r="K635" i="87" s="1"/>
  <c r="J636" i="87"/>
  <c r="K636" i="87" s="1"/>
  <c r="J637" i="87"/>
  <c r="K637" i="87" s="1"/>
  <c r="J638" i="87"/>
  <c r="K638" i="87" s="1"/>
  <c r="J639" i="87"/>
  <c r="K639" i="87" s="1"/>
  <c r="J640" i="87"/>
  <c r="K640" i="87" s="1"/>
  <c r="J641" i="87"/>
  <c r="K641" i="87" s="1"/>
  <c r="J642" i="87"/>
  <c r="K642" i="87" s="1"/>
  <c r="J643" i="87"/>
  <c r="K643" i="87" s="1"/>
  <c r="J644" i="87"/>
  <c r="K644" i="87" s="1"/>
  <c r="J645" i="87"/>
  <c r="K645" i="87" s="1"/>
  <c r="J646" i="87"/>
  <c r="K646" i="87" s="1"/>
  <c r="J647" i="87"/>
  <c r="K647" i="87" s="1"/>
  <c r="J648" i="87"/>
  <c r="K648" i="87" s="1"/>
  <c r="J649" i="87"/>
  <c r="K649" i="87" s="1"/>
  <c r="J650" i="87"/>
  <c r="K650" i="87" s="1"/>
  <c r="J651" i="87"/>
  <c r="K651" i="87" s="1"/>
  <c r="J652" i="87"/>
  <c r="K652" i="87" s="1"/>
  <c r="J653" i="87"/>
  <c r="K653" i="87" s="1"/>
  <c r="J654" i="87"/>
  <c r="K654" i="87" s="1"/>
  <c r="J655" i="87"/>
  <c r="K655" i="87" s="1"/>
  <c r="J656" i="87"/>
  <c r="K656" i="87" s="1"/>
  <c r="J657" i="87"/>
  <c r="J658" i="87"/>
  <c r="K658" i="87" s="1"/>
  <c r="J659" i="87"/>
  <c r="K659" i="87" s="1"/>
  <c r="J660" i="87"/>
  <c r="K660" i="87" s="1"/>
  <c r="J661" i="87"/>
  <c r="K661" i="87" s="1"/>
  <c r="J662" i="87"/>
  <c r="K662" i="87" s="1"/>
  <c r="J663" i="87"/>
  <c r="K663" i="87" s="1"/>
  <c r="J664" i="87"/>
  <c r="K664" i="87" s="1"/>
  <c r="J665" i="87"/>
  <c r="K665" i="87" s="1"/>
  <c r="J666" i="87"/>
  <c r="K666" i="87" s="1"/>
  <c r="J667" i="87"/>
  <c r="K667" i="87" s="1"/>
  <c r="J668" i="87"/>
  <c r="K668" i="87" s="1"/>
  <c r="J669" i="87"/>
  <c r="K669" i="87" s="1"/>
  <c r="J670" i="87"/>
  <c r="K670" i="87" s="1"/>
  <c r="J671" i="87"/>
  <c r="K671" i="87" s="1"/>
  <c r="J672" i="87"/>
  <c r="K672" i="87" s="1"/>
  <c r="J673" i="87"/>
  <c r="K673" i="87" s="1"/>
  <c r="J674" i="87"/>
  <c r="K674" i="87" s="1"/>
  <c r="J675" i="87"/>
  <c r="K675" i="87" s="1"/>
  <c r="J676" i="87"/>
  <c r="K676" i="87" s="1"/>
  <c r="J677" i="87"/>
  <c r="K677" i="87" s="1"/>
  <c r="J678" i="87"/>
  <c r="K678" i="87" s="1"/>
  <c r="J679" i="87"/>
  <c r="K679" i="87" s="1"/>
  <c r="J680" i="87"/>
  <c r="K680" i="87" s="1"/>
  <c r="J681" i="87"/>
  <c r="K681" i="87" s="1"/>
  <c r="J682" i="87"/>
  <c r="K682" i="87" s="1"/>
  <c r="J683" i="87"/>
  <c r="K683" i="87" s="1"/>
  <c r="J684" i="87"/>
  <c r="K684" i="87" s="1"/>
  <c r="J685" i="87"/>
  <c r="K685" i="87" s="1"/>
  <c r="J686" i="87"/>
  <c r="K686" i="87" s="1"/>
  <c r="J687" i="87"/>
  <c r="K687" i="87" s="1"/>
  <c r="J688" i="87"/>
  <c r="K688" i="87" s="1"/>
  <c r="J689" i="87"/>
  <c r="K689" i="87" s="1"/>
  <c r="J690" i="87"/>
  <c r="K690" i="87" s="1"/>
  <c r="J691" i="87"/>
  <c r="K691" i="87" s="1"/>
  <c r="J692" i="87"/>
  <c r="K692" i="87" s="1"/>
  <c r="J693" i="87"/>
  <c r="K693" i="87" s="1"/>
  <c r="J694" i="87"/>
  <c r="K694" i="87" s="1"/>
  <c r="J695" i="87"/>
  <c r="K695" i="87" s="1"/>
  <c r="J696" i="87"/>
  <c r="K696" i="87" s="1"/>
  <c r="J697" i="87"/>
  <c r="K697" i="87" s="1"/>
  <c r="J698" i="87"/>
  <c r="K698" i="87" s="1"/>
  <c r="J699" i="87"/>
  <c r="K699" i="87" s="1"/>
  <c r="J700" i="87"/>
  <c r="K700" i="87" s="1"/>
  <c r="J701" i="87"/>
  <c r="K701" i="87" s="1"/>
  <c r="J702" i="87"/>
  <c r="K702" i="87" s="1"/>
  <c r="J703" i="87"/>
  <c r="K703" i="87" s="1"/>
  <c r="J704" i="87"/>
  <c r="K704" i="87" s="1"/>
  <c r="J705" i="87"/>
  <c r="K705" i="87" s="1"/>
  <c r="J706" i="87"/>
  <c r="K706" i="87" s="1"/>
  <c r="J707" i="87"/>
  <c r="K707" i="87" s="1"/>
  <c r="J708" i="87"/>
  <c r="K708" i="87" s="1"/>
  <c r="J709" i="87"/>
  <c r="K709" i="87" s="1"/>
  <c r="J710" i="87"/>
  <c r="K710" i="87" s="1"/>
  <c r="J711" i="87"/>
  <c r="K711" i="87" s="1"/>
  <c r="J712" i="87"/>
  <c r="K712" i="87" s="1"/>
  <c r="J713" i="87"/>
  <c r="K713" i="87" s="1"/>
  <c r="J714" i="87"/>
  <c r="K714" i="87" s="1"/>
  <c r="J715" i="87"/>
  <c r="K715" i="87" s="1"/>
  <c r="J716" i="87"/>
  <c r="K716" i="87" s="1"/>
  <c r="J717" i="87"/>
  <c r="K717" i="87" s="1"/>
  <c r="J718" i="87"/>
  <c r="K718" i="87" s="1"/>
  <c r="J719" i="87"/>
  <c r="K719" i="87" s="1"/>
  <c r="J720" i="87"/>
  <c r="K720" i="87" s="1"/>
  <c r="J721" i="87"/>
  <c r="J722" i="87"/>
  <c r="K722" i="87" s="1"/>
  <c r="J723" i="87"/>
  <c r="K723" i="87" s="1"/>
  <c r="J724" i="87"/>
  <c r="K724" i="87" s="1"/>
  <c r="J725" i="87"/>
  <c r="K725" i="87" s="1"/>
  <c r="J726" i="87"/>
  <c r="K726" i="87" s="1"/>
  <c r="J727" i="87"/>
  <c r="K727" i="87" s="1"/>
  <c r="J728" i="87"/>
  <c r="K728" i="87" s="1"/>
  <c r="J729" i="87"/>
  <c r="K729" i="87" s="1"/>
  <c r="J730" i="87"/>
  <c r="K730" i="87" s="1"/>
  <c r="J731" i="87"/>
  <c r="K731" i="87" s="1"/>
  <c r="J732" i="87"/>
  <c r="K732" i="87" s="1"/>
  <c r="J733" i="87"/>
  <c r="K733" i="87" s="1"/>
  <c r="J734" i="87"/>
  <c r="K734" i="87" s="1"/>
  <c r="J735" i="87"/>
  <c r="K735" i="87" s="1"/>
  <c r="J736" i="87"/>
  <c r="K736" i="87" s="1"/>
  <c r="J737" i="87"/>
  <c r="K737" i="87" s="1"/>
  <c r="J738" i="87"/>
  <c r="K738" i="87" s="1"/>
  <c r="J739" i="87"/>
  <c r="K739" i="87" s="1"/>
  <c r="J740" i="87"/>
  <c r="K740" i="87" s="1"/>
  <c r="J741" i="87"/>
  <c r="K741" i="87" s="1"/>
  <c r="J742" i="87"/>
  <c r="K742" i="87" s="1"/>
  <c r="J743" i="87"/>
  <c r="K743" i="87" s="1"/>
  <c r="J744" i="87"/>
  <c r="K744" i="87" s="1"/>
  <c r="J745" i="87"/>
  <c r="K745" i="87" s="1"/>
  <c r="J746" i="87"/>
  <c r="K746" i="87" s="1"/>
  <c r="J747" i="87"/>
  <c r="K747" i="87" s="1"/>
  <c r="J748" i="87"/>
  <c r="K748" i="87" s="1"/>
  <c r="J749" i="87"/>
  <c r="K749" i="87" s="1"/>
  <c r="J750" i="87"/>
  <c r="K750" i="87" s="1"/>
  <c r="J751" i="87"/>
  <c r="K751" i="87" s="1"/>
  <c r="J752" i="87"/>
  <c r="K752" i="87" s="1"/>
  <c r="J753" i="87"/>
  <c r="K753" i="87" s="1"/>
  <c r="J754" i="87"/>
  <c r="K754" i="87" s="1"/>
  <c r="J755" i="87"/>
  <c r="K755" i="87" s="1"/>
  <c r="J756" i="87"/>
  <c r="K756" i="87" s="1"/>
  <c r="J757" i="87"/>
  <c r="K757" i="87" s="1"/>
  <c r="J758" i="87"/>
  <c r="K758" i="87" s="1"/>
  <c r="J759" i="87"/>
  <c r="K759" i="87" s="1"/>
  <c r="J760" i="87"/>
  <c r="K760" i="87" s="1"/>
  <c r="J761" i="87"/>
  <c r="K761" i="87" s="1"/>
  <c r="J762" i="87"/>
  <c r="K762" i="87" s="1"/>
  <c r="J763" i="87"/>
  <c r="K763" i="87" s="1"/>
  <c r="J764" i="87"/>
  <c r="K764" i="87" s="1"/>
  <c r="J765" i="87"/>
  <c r="K765" i="87" s="1"/>
  <c r="J766" i="87"/>
  <c r="K766" i="87" s="1"/>
  <c r="J767" i="87"/>
  <c r="K767" i="87" s="1"/>
  <c r="J768" i="87"/>
  <c r="K768" i="87" s="1"/>
  <c r="J769" i="87"/>
  <c r="K769" i="87" s="1"/>
  <c r="J770" i="87"/>
  <c r="K770" i="87" s="1"/>
  <c r="J771" i="87"/>
  <c r="K771" i="87" s="1"/>
  <c r="J772" i="87"/>
  <c r="K772" i="87" s="1"/>
  <c r="J773" i="87"/>
  <c r="K773" i="87" s="1"/>
  <c r="J774" i="87"/>
  <c r="K774" i="87" s="1"/>
  <c r="J775" i="87"/>
  <c r="K775" i="87" s="1"/>
  <c r="J776" i="87"/>
  <c r="K776" i="87" s="1"/>
  <c r="J777" i="87"/>
  <c r="K777" i="87" s="1"/>
  <c r="J778" i="87"/>
  <c r="K778" i="87" s="1"/>
  <c r="J779" i="87"/>
  <c r="K779" i="87" s="1"/>
  <c r="J780" i="87"/>
  <c r="K780" i="87" s="1"/>
  <c r="J781" i="87"/>
  <c r="K781" i="87" s="1"/>
  <c r="J782" i="87"/>
  <c r="K782" i="87" s="1"/>
  <c r="J783" i="87"/>
  <c r="K783" i="87" s="1"/>
  <c r="J784" i="87"/>
  <c r="K784" i="87" s="1"/>
  <c r="J785" i="87"/>
  <c r="K785" i="87" s="1"/>
  <c r="J786" i="87"/>
  <c r="K786" i="87" s="1"/>
  <c r="J787" i="87"/>
  <c r="K787" i="87" s="1"/>
  <c r="J788" i="87"/>
  <c r="K788" i="87" s="1"/>
  <c r="J789" i="87"/>
  <c r="K789" i="87" s="1"/>
  <c r="J790" i="87"/>
  <c r="K790" i="87" s="1"/>
  <c r="J791" i="87"/>
  <c r="K791" i="87" s="1"/>
  <c r="J792" i="87"/>
  <c r="K792" i="87" s="1"/>
  <c r="J793" i="87"/>
  <c r="K793" i="87" s="1"/>
  <c r="J794" i="87"/>
  <c r="K794" i="87" s="1"/>
  <c r="J795" i="87"/>
  <c r="K795" i="87" s="1"/>
  <c r="J796" i="87"/>
  <c r="K796" i="87" s="1"/>
  <c r="J797" i="87"/>
  <c r="K797" i="87" s="1"/>
  <c r="J798" i="87"/>
  <c r="K798" i="87" s="1"/>
  <c r="J799" i="87"/>
  <c r="K799" i="87" s="1"/>
  <c r="J800" i="87"/>
  <c r="K800" i="87" s="1"/>
  <c r="J801" i="87"/>
  <c r="K801" i="87" s="1"/>
  <c r="J802" i="87"/>
  <c r="K802" i="87" s="1"/>
  <c r="J803" i="87"/>
  <c r="K803" i="87" s="1"/>
  <c r="J804" i="87"/>
  <c r="K804" i="87" s="1"/>
  <c r="J805" i="87"/>
  <c r="K805" i="87" s="1"/>
  <c r="J806" i="87"/>
  <c r="K806" i="87" s="1"/>
  <c r="J807" i="87"/>
  <c r="K807" i="87" s="1"/>
  <c r="J808" i="87"/>
  <c r="K808" i="87" s="1"/>
  <c r="J809" i="87"/>
  <c r="K809" i="87" s="1"/>
  <c r="J810" i="87"/>
  <c r="K810" i="87" s="1"/>
  <c r="J811" i="87"/>
  <c r="K811" i="87" s="1"/>
  <c r="J812" i="87"/>
  <c r="K812" i="87" s="1"/>
  <c r="J813" i="87"/>
  <c r="K813" i="87" s="1"/>
  <c r="J814" i="87"/>
  <c r="K814" i="87" s="1"/>
  <c r="J815" i="87"/>
  <c r="K815" i="87" s="1"/>
  <c r="J816" i="87"/>
  <c r="K816" i="87" s="1"/>
  <c r="J817" i="87"/>
  <c r="K817" i="87" s="1"/>
  <c r="J818" i="87"/>
  <c r="K818" i="87" s="1"/>
  <c r="J819" i="87"/>
  <c r="K819" i="87" s="1"/>
  <c r="J820" i="87"/>
  <c r="K820" i="87" s="1"/>
  <c r="J821" i="87"/>
  <c r="K821" i="87" s="1"/>
  <c r="J822" i="87"/>
  <c r="K822" i="87" s="1"/>
  <c r="J823" i="87"/>
  <c r="K823" i="87" s="1"/>
  <c r="J824" i="87"/>
  <c r="K824" i="87" s="1"/>
  <c r="J825" i="87"/>
  <c r="K825" i="87" s="1"/>
  <c r="J826" i="87"/>
  <c r="K826" i="87" s="1"/>
  <c r="J827" i="87"/>
  <c r="K827" i="87" s="1"/>
  <c r="J828" i="87"/>
  <c r="K828" i="87" s="1"/>
  <c r="J829" i="87"/>
  <c r="K829" i="87" s="1"/>
  <c r="J830" i="87"/>
  <c r="K830" i="87" s="1"/>
  <c r="J831" i="87"/>
  <c r="K831" i="87" s="1"/>
  <c r="J832" i="87"/>
  <c r="K832" i="87" s="1"/>
  <c r="J833" i="87"/>
  <c r="K833" i="87" s="1"/>
  <c r="J834" i="87"/>
  <c r="K834" i="87" s="1"/>
  <c r="J835" i="87"/>
  <c r="K835" i="87" s="1"/>
  <c r="J836" i="87"/>
  <c r="K836" i="87" s="1"/>
  <c r="J837" i="87"/>
  <c r="K837" i="87" s="1"/>
  <c r="J838" i="87"/>
  <c r="K838" i="87" s="1"/>
  <c r="J839" i="87"/>
  <c r="K839" i="87" s="1"/>
  <c r="J840" i="87"/>
  <c r="K840" i="87" s="1"/>
  <c r="J841" i="87"/>
  <c r="K841" i="87" s="1"/>
  <c r="J842" i="87"/>
  <c r="K842" i="87" s="1"/>
  <c r="J843" i="87"/>
  <c r="K843" i="87" s="1"/>
  <c r="J844" i="87"/>
  <c r="K844" i="87" s="1"/>
  <c r="J845" i="87"/>
  <c r="K845" i="87" s="1"/>
  <c r="J846" i="87"/>
  <c r="K846" i="87" s="1"/>
  <c r="J847" i="87"/>
  <c r="K847" i="87" s="1"/>
  <c r="J848" i="87"/>
  <c r="K848" i="87" s="1"/>
  <c r="J849" i="87"/>
  <c r="K849" i="87" s="1"/>
  <c r="J850" i="87"/>
  <c r="K850" i="87" s="1"/>
  <c r="J851" i="87"/>
  <c r="K851" i="87" s="1"/>
  <c r="J852" i="87"/>
  <c r="K852" i="87" s="1"/>
  <c r="J853" i="87"/>
  <c r="K853" i="87" s="1"/>
  <c r="J854" i="87"/>
  <c r="K854" i="87" s="1"/>
  <c r="J855" i="87"/>
  <c r="K855" i="87" s="1"/>
  <c r="J856" i="87"/>
  <c r="K856" i="87" s="1"/>
  <c r="J857" i="87"/>
  <c r="K857" i="87" s="1"/>
  <c r="J858" i="87"/>
  <c r="K858" i="87" s="1"/>
  <c r="J859" i="87"/>
  <c r="K859" i="87" s="1"/>
  <c r="J860" i="87"/>
  <c r="K860" i="87" s="1"/>
  <c r="J861" i="87"/>
  <c r="K861" i="87" s="1"/>
  <c r="J862" i="87"/>
  <c r="K862" i="87" s="1"/>
  <c r="J863" i="87"/>
  <c r="K863" i="87" s="1"/>
  <c r="J864" i="87"/>
  <c r="K864" i="87" s="1"/>
  <c r="J865" i="87"/>
  <c r="K865" i="87" s="1"/>
  <c r="J866" i="87"/>
  <c r="K866" i="87" s="1"/>
  <c r="J867" i="87"/>
  <c r="K867" i="87" s="1"/>
  <c r="J868" i="87"/>
  <c r="K868" i="87" s="1"/>
  <c r="J869" i="87"/>
  <c r="K869" i="87" s="1"/>
  <c r="J870" i="87"/>
  <c r="K870" i="87" s="1"/>
  <c r="J871" i="87"/>
  <c r="K871" i="87" s="1"/>
  <c r="J872" i="87"/>
  <c r="K872" i="87" s="1"/>
  <c r="J873" i="87"/>
  <c r="K873" i="87" s="1"/>
  <c r="J874" i="87"/>
  <c r="K874" i="87" s="1"/>
  <c r="J875" i="87"/>
  <c r="K875" i="87" s="1"/>
  <c r="J876" i="87"/>
  <c r="K876" i="87" s="1"/>
  <c r="J877" i="87"/>
  <c r="K877" i="87" s="1"/>
  <c r="J878" i="87"/>
  <c r="K878" i="87" s="1"/>
  <c r="J879" i="87"/>
  <c r="K879" i="87" s="1"/>
  <c r="J880" i="87"/>
  <c r="K880" i="87" s="1"/>
  <c r="J881" i="87"/>
  <c r="K881" i="87" s="1"/>
  <c r="J882" i="87"/>
  <c r="K882" i="87" s="1"/>
  <c r="J883" i="87"/>
  <c r="K883" i="87" s="1"/>
  <c r="J884" i="87"/>
  <c r="K884" i="87" s="1"/>
  <c r="J885" i="87"/>
  <c r="K885" i="87" s="1"/>
  <c r="J886" i="87"/>
  <c r="K886" i="87" s="1"/>
  <c r="J887" i="87"/>
  <c r="K887" i="87" s="1"/>
  <c r="J888" i="87"/>
  <c r="K888" i="87" s="1"/>
  <c r="J889" i="87"/>
  <c r="K889" i="87" s="1"/>
  <c r="J890" i="87"/>
  <c r="K890" i="87" s="1"/>
  <c r="J891" i="87"/>
  <c r="K891" i="87" s="1"/>
  <c r="J892" i="87"/>
  <c r="K892" i="87" s="1"/>
  <c r="J893" i="87"/>
  <c r="K893" i="87" s="1"/>
  <c r="J894" i="87"/>
  <c r="K894" i="87" s="1"/>
  <c r="J895" i="87"/>
  <c r="K895" i="87" s="1"/>
  <c r="J896" i="87"/>
  <c r="K896" i="87" s="1"/>
  <c r="J897" i="87"/>
  <c r="K897" i="87" s="1"/>
  <c r="J898" i="87"/>
  <c r="K898" i="87" s="1"/>
  <c r="J899" i="87"/>
  <c r="K899" i="87" s="1"/>
  <c r="J900" i="87"/>
  <c r="K900" i="87" s="1"/>
  <c r="J901" i="87"/>
  <c r="K901" i="87" s="1"/>
  <c r="J902" i="87"/>
  <c r="K902" i="87" s="1"/>
  <c r="J903" i="87"/>
  <c r="K903" i="87" s="1"/>
  <c r="J904" i="87"/>
  <c r="K904" i="87" s="1"/>
  <c r="J905" i="87"/>
  <c r="K905" i="87" s="1"/>
  <c r="J906" i="87"/>
  <c r="K906" i="87" s="1"/>
  <c r="J907" i="87"/>
  <c r="K907" i="87" s="1"/>
  <c r="J908" i="87"/>
  <c r="K908" i="87" s="1"/>
  <c r="J909" i="87"/>
  <c r="K909" i="87" s="1"/>
  <c r="J910" i="87"/>
  <c r="K910" i="87" s="1"/>
  <c r="J911" i="87"/>
  <c r="K911" i="87" s="1"/>
  <c r="J912" i="87"/>
  <c r="K912" i="87" s="1"/>
  <c r="J913" i="87"/>
  <c r="K913" i="87" s="1"/>
  <c r="J914" i="87"/>
  <c r="K914" i="87" s="1"/>
  <c r="J915" i="87"/>
  <c r="K915" i="87" s="1"/>
  <c r="J916" i="87"/>
  <c r="K916" i="87" s="1"/>
  <c r="J917" i="87"/>
  <c r="K917" i="87" s="1"/>
  <c r="J918" i="87"/>
  <c r="K918" i="87" s="1"/>
  <c r="J919" i="87"/>
  <c r="K919" i="87" s="1"/>
  <c r="J920" i="87"/>
  <c r="K920" i="87" s="1"/>
  <c r="J921" i="87"/>
  <c r="K921" i="87" s="1"/>
  <c r="J922" i="87"/>
  <c r="K922" i="87" s="1"/>
  <c r="J923" i="87"/>
  <c r="K923" i="87" s="1"/>
  <c r="J924" i="87"/>
  <c r="K924" i="87" s="1"/>
  <c r="J925" i="87"/>
  <c r="K925" i="87" s="1"/>
  <c r="J926" i="87"/>
  <c r="K926" i="87" s="1"/>
  <c r="J927" i="87"/>
  <c r="K927" i="87" s="1"/>
  <c r="J928" i="87"/>
  <c r="K928" i="87" s="1"/>
  <c r="J929" i="87"/>
  <c r="K929" i="87" s="1"/>
  <c r="J930" i="87"/>
  <c r="K930" i="87" s="1"/>
  <c r="J931" i="87"/>
  <c r="K931" i="87" s="1"/>
  <c r="J932" i="87"/>
  <c r="K932" i="87" s="1"/>
  <c r="J933" i="87"/>
  <c r="K933" i="87" s="1"/>
  <c r="J934" i="87"/>
  <c r="K934" i="87" s="1"/>
  <c r="J935" i="87"/>
  <c r="K935" i="87" s="1"/>
  <c r="J936" i="87"/>
  <c r="K936" i="87" s="1"/>
  <c r="J937" i="87"/>
  <c r="K937" i="87" s="1"/>
  <c r="J938" i="87"/>
  <c r="K938" i="87" s="1"/>
  <c r="J939" i="87"/>
  <c r="K939" i="87" s="1"/>
  <c r="J940" i="87"/>
  <c r="K940" i="87" s="1"/>
  <c r="J941" i="87"/>
  <c r="K941" i="87" s="1"/>
  <c r="J942" i="87"/>
  <c r="K942" i="87" s="1"/>
  <c r="J943" i="87"/>
  <c r="K943" i="87" s="1"/>
  <c r="J944" i="87"/>
  <c r="K944" i="87" s="1"/>
  <c r="J945" i="87"/>
  <c r="K945" i="87" s="1"/>
  <c r="J946" i="87"/>
  <c r="K946" i="87" s="1"/>
  <c r="J947" i="87"/>
  <c r="K947" i="87" s="1"/>
  <c r="J948" i="87"/>
  <c r="K948" i="87" s="1"/>
  <c r="J949" i="87"/>
  <c r="K949" i="87" s="1"/>
  <c r="J950" i="87"/>
  <c r="K950" i="87" s="1"/>
  <c r="J951" i="87"/>
  <c r="K951" i="87" s="1"/>
  <c r="J952" i="87"/>
  <c r="K952" i="87" s="1"/>
  <c r="J953" i="87"/>
  <c r="K953" i="87" s="1"/>
  <c r="J954" i="87"/>
  <c r="K954" i="87" s="1"/>
  <c r="J955" i="87"/>
  <c r="K955" i="87" s="1"/>
  <c r="J956" i="87"/>
  <c r="K956" i="87" s="1"/>
  <c r="J957" i="87"/>
  <c r="K957" i="87" s="1"/>
  <c r="J958" i="87"/>
  <c r="K958" i="87" s="1"/>
  <c r="J959" i="87"/>
  <c r="K959" i="87" s="1"/>
  <c r="J960" i="87"/>
  <c r="K960" i="87" s="1"/>
  <c r="J961" i="87"/>
  <c r="K961" i="87" s="1"/>
  <c r="J962" i="87"/>
  <c r="K962" i="87" s="1"/>
  <c r="J963" i="87"/>
  <c r="K963" i="87" s="1"/>
  <c r="J964" i="87"/>
  <c r="K964" i="87" s="1"/>
  <c r="J965" i="87"/>
  <c r="K965" i="87" s="1"/>
  <c r="J966" i="87"/>
  <c r="K966" i="87" s="1"/>
  <c r="J967" i="87"/>
  <c r="K967" i="87" s="1"/>
  <c r="J968" i="87"/>
  <c r="K968" i="87" s="1"/>
  <c r="J969" i="87"/>
  <c r="K969" i="87" s="1"/>
  <c r="J970" i="87"/>
  <c r="K970" i="87" s="1"/>
  <c r="J971" i="87"/>
  <c r="K971" i="87" s="1"/>
  <c r="J972" i="87"/>
  <c r="K972" i="87" s="1"/>
  <c r="J973" i="87"/>
  <c r="K973" i="87" s="1"/>
  <c r="J974" i="87"/>
  <c r="K974" i="87" s="1"/>
  <c r="J975" i="87"/>
  <c r="K975" i="87" s="1"/>
  <c r="J976" i="87"/>
  <c r="K976" i="87" s="1"/>
  <c r="J977" i="87"/>
  <c r="K977" i="87" s="1"/>
  <c r="J978" i="87"/>
  <c r="K978" i="87" s="1"/>
  <c r="J979" i="87"/>
  <c r="K979" i="87" s="1"/>
  <c r="J980" i="87"/>
  <c r="K980" i="87" s="1"/>
  <c r="J981" i="87"/>
  <c r="K981" i="87" s="1"/>
  <c r="J982" i="87"/>
  <c r="K982" i="87" s="1"/>
  <c r="J983" i="87"/>
  <c r="K983" i="87" s="1"/>
  <c r="J984" i="87"/>
  <c r="K984" i="87" s="1"/>
  <c r="J985" i="87"/>
  <c r="K985" i="87" s="1"/>
  <c r="J986" i="87"/>
  <c r="K986" i="87" s="1"/>
  <c r="J987" i="87"/>
  <c r="K987" i="87" s="1"/>
  <c r="J988" i="87"/>
  <c r="K988" i="87" s="1"/>
  <c r="J989" i="87"/>
  <c r="K989" i="87" s="1"/>
  <c r="J990" i="87"/>
  <c r="K990" i="87" s="1"/>
  <c r="J991" i="87"/>
  <c r="K991" i="87" s="1"/>
  <c r="J992" i="87"/>
  <c r="K992" i="87" s="1"/>
  <c r="J993" i="87"/>
  <c r="K993" i="87" s="1"/>
  <c r="J994" i="87"/>
  <c r="K994" i="87" s="1"/>
  <c r="J995" i="87"/>
  <c r="K995" i="87" s="1"/>
  <c r="J996" i="87"/>
  <c r="K996" i="87" s="1"/>
  <c r="J997" i="87"/>
  <c r="K997" i="87" s="1"/>
  <c r="J998" i="87"/>
  <c r="K998" i="87" s="1"/>
  <c r="J999" i="87"/>
  <c r="K999" i="87" s="1"/>
  <c r="J1000" i="87"/>
  <c r="K1000" i="87" s="1"/>
  <c r="J1001" i="87"/>
  <c r="K1001" i="87" s="1"/>
  <c r="J1002" i="87"/>
  <c r="K1002" i="87" s="1"/>
  <c r="J1003" i="87"/>
  <c r="K1003" i="87" s="1"/>
  <c r="J1004" i="87"/>
  <c r="K1004" i="87" s="1"/>
  <c r="J1005" i="87"/>
  <c r="K1005" i="87" s="1"/>
  <c r="J1006" i="87"/>
  <c r="K1006" i="87" s="1"/>
  <c r="J1007" i="87"/>
  <c r="K1007" i="87" s="1"/>
  <c r="J1008" i="87"/>
  <c r="K1008" i="87" s="1"/>
  <c r="J1009" i="87"/>
  <c r="K1009" i="87" s="1"/>
  <c r="J1010" i="87"/>
  <c r="K1010" i="87" s="1"/>
  <c r="J1011" i="87"/>
  <c r="K1011" i="87" s="1"/>
  <c r="J1012" i="87"/>
  <c r="K1012" i="87" s="1"/>
  <c r="J1013" i="87"/>
  <c r="K1013" i="87" s="1"/>
  <c r="J1014" i="87"/>
  <c r="K1014" i="87" s="1"/>
  <c r="J1015" i="87"/>
  <c r="K1015" i="87" s="1"/>
  <c r="J1016" i="87"/>
  <c r="K1016" i="87" s="1"/>
  <c r="J1017" i="87"/>
  <c r="K1017" i="87" s="1"/>
  <c r="J1018" i="87"/>
  <c r="K1018" i="87" s="1"/>
  <c r="J1019" i="87"/>
  <c r="K1019" i="87" s="1"/>
  <c r="J1020" i="87"/>
  <c r="K1020" i="87" s="1"/>
  <c r="J1021" i="87"/>
  <c r="K1021" i="87" s="1"/>
  <c r="J1022" i="87"/>
  <c r="K1022" i="87" s="1"/>
  <c r="J1023" i="87"/>
  <c r="K1023" i="87" s="1"/>
  <c r="J1024" i="87"/>
  <c r="K1024" i="87" s="1"/>
  <c r="J1025" i="87"/>
  <c r="K1025" i="87" s="1"/>
  <c r="J1026" i="87"/>
  <c r="K1026" i="87" s="1"/>
  <c r="J1027" i="87"/>
  <c r="K1027" i="87" s="1"/>
  <c r="J1028" i="87"/>
  <c r="K1028" i="87" s="1"/>
  <c r="J1029" i="87"/>
  <c r="K1029" i="87" s="1"/>
  <c r="J1030" i="87"/>
  <c r="K1030" i="87" s="1"/>
  <c r="J1031" i="87"/>
  <c r="K1031" i="87" s="1"/>
  <c r="J1032" i="87"/>
  <c r="K1032" i="87" s="1"/>
  <c r="J1033" i="87"/>
  <c r="K1033" i="87" s="1"/>
  <c r="J1034" i="87"/>
  <c r="K1034" i="87" s="1"/>
  <c r="J1035" i="87"/>
  <c r="K1035" i="87" s="1"/>
  <c r="J1036" i="87"/>
  <c r="K1036" i="87" s="1"/>
  <c r="J1037" i="87"/>
  <c r="K1037" i="87" s="1"/>
  <c r="J1038" i="87"/>
  <c r="K1038" i="87" s="1"/>
  <c r="J1039" i="87"/>
  <c r="K1039" i="87" s="1"/>
  <c r="J1040" i="87"/>
  <c r="K1040" i="87" s="1"/>
  <c r="J1041" i="87"/>
  <c r="K1041" i="87" s="1"/>
  <c r="J1042" i="87"/>
  <c r="K1042" i="87" s="1"/>
  <c r="J1043" i="87"/>
  <c r="K1043" i="87" s="1"/>
  <c r="J1044" i="87"/>
  <c r="K1044" i="87" s="1"/>
  <c r="J1045" i="87"/>
  <c r="K1045" i="87" s="1"/>
  <c r="J1046" i="87"/>
  <c r="K1046" i="87" s="1"/>
  <c r="J1047" i="87"/>
  <c r="K1047" i="87" s="1"/>
  <c r="J1048" i="87"/>
  <c r="K1048" i="87" s="1"/>
  <c r="J1049" i="87"/>
  <c r="K1049" i="87" s="1"/>
  <c r="J1050" i="87"/>
  <c r="K1050" i="87" s="1"/>
  <c r="J1051" i="87"/>
  <c r="K1051" i="87" s="1"/>
  <c r="J1052" i="87"/>
  <c r="K1052" i="87" s="1"/>
  <c r="J1053" i="87"/>
  <c r="K1053" i="87" s="1"/>
  <c r="J1054" i="87"/>
  <c r="K1054" i="87" s="1"/>
  <c r="J1055" i="87"/>
  <c r="K1055" i="87" s="1"/>
  <c r="J1056" i="87"/>
  <c r="K1056" i="87" s="1"/>
  <c r="J1057" i="87"/>
  <c r="K1057" i="87" s="1"/>
  <c r="J1058" i="87"/>
  <c r="K1058" i="87" s="1"/>
  <c r="J1059" i="87"/>
  <c r="K1059" i="87" s="1"/>
  <c r="J1060" i="87"/>
  <c r="K1060" i="87" s="1"/>
  <c r="J1061" i="87"/>
  <c r="K1061" i="87" s="1"/>
  <c r="J1062" i="87"/>
  <c r="K1062" i="87" s="1"/>
  <c r="J1063" i="87"/>
  <c r="K1063" i="87" s="1"/>
  <c r="J1064" i="87"/>
  <c r="K1064" i="87" s="1"/>
  <c r="J1065" i="87"/>
  <c r="K1065" i="87" s="1"/>
  <c r="J1066" i="87"/>
  <c r="K1066" i="87" s="1"/>
  <c r="J1067" i="87"/>
  <c r="K1067" i="87" s="1"/>
  <c r="J1068" i="87"/>
  <c r="K1068" i="87" s="1"/>
  <c r="J1069" i="87"/>
  <c r="K1069" i="87" s="1"/>
  <c r="J1070" i="87"/>
  <c r="K1070" i="87" s="1"/>
  <c r="J1071" i="87"/>
  <c r="K1071" i="87" s="1"/>
  <c r="J1072" i="87"/>
  <c r="K1072" i="87" s="1"/>
  <c r="J1073" i="87"/>
  <c r="K1073" i="87" s="1"/>
  <c r="J1074" i="87"/>
  <c r="K1074" i="87" s="1"/>
  <c r="J1075" i="87"/>
  <c r="K1075" i="87" s="1"/>
  <c r="J1076" i="87"/>
  <c r="K1076" i="87" s="1"/>
  <c r="J1077" i="87"/>
  <c r="K1077" i="87" s="1"/>
  <c r="J1078" i="87"/>
  <c r="K1078" i="87" s="1"/>
  <c r="J1079" i="87"/>
  <c r="K1079" i="87" s="1"/>
  <c r="J1080" i="87"/>
  <c r="K1080" i="87" s="1"/>
  <c r="J1081" i="87"/>
  <c r="K1081" i="87" s="1"/>
  <c r="J1082" i="87"/>
  <c r="K1082" i="87" s="1"/>
  <c r="J1083" i="87"/>
  <c r="K1083" i="87" s="1"/>
  <c r="J1084" i="87"/>
  <c r="K1084" i="87" s="1"/>
  <c r="J1085" i="87"/>
  <c r="K1085" i="87" s="1"/>
  <c r="J1086" i="87"/>
  <c r="K1086" i="87" s="1"/>
  <c r="J1087" i="87"/>
  <c r="K1087" i="87" s="1"/>
  <c r="J1088" i="87"/>
  <c r="K1088" i="87" s="1"/>
  <c r="J1089" i="87"/>
  <c r="K1089" i="87" s="1"/>
  <c r="J1090" i="87"/>
  <c r="K1090" i="87" s="1"/>
  <c r="J1091" i="87"/>
  <c r="K1091" i="87" s="1"/>
  <c r="J1092" i="87"/>
  <c r="K1092" i="87" s="1"/>
  <c r="J1093" i="87"/>
  <c r="K1093" i="87" s="1"/>
  <c r="J1094" i="87"/>
  <c r="K1094" i="87" s="1"/>
  <c r="J1095" i="87"/>
  <c r="K1095" i="87" s="1"/>
  <c r="J1096" i="87"/>
  <c r="K1096" i="87" s="1"/>
  <c r="J1097" i="87"/>
  <c r="K1097" i="87" s="1"/>
  <c r="J1098" i="87"/>
  <c r="K1098" i="87" s="1"/>
  <c r="J1099" i="87"/>
  <c r="K1099" i="87" s="1"/>
  <c r="J1100" i="87"/>
  <c r="K1100" i="87" s="1"/>
  <c r="J1101" i="87"/>
  <c r="K1101" i="87" s="1"/>
  <c r="J1102" i="87"/>
  <c r="K1102" i="87" s="1"/>
  <c r="J1103" i="87"/>
  <c r="K1103" i="87" s="1"/>
  <c r="J1104" i="87"/>
  <c r="K1104" i="87" s="1"/>
  <c r="J1105" i="87"/>
  <c r="K1105" i="87" s="1"/>
  <c r="J1106" i="87"/>
  <c r="K1106" i="87" s="1"/>
  <c r="J1107" i="87"/>
  <c r="K1107" i="87" s="1"/>
  <c r="J1108" i="87"/>
  <c r="K1108" i="87" s="1"/>
  <c r="J1109" i="87"/>
  <c r="K1109" i="87" s="1"/>
  <c r="J1110" i="87"/>
  <c r="K1110" i="87" s="1"/>
  <c r="J1111" i="87"/>
  <c r="K1111" i="87" s="1"/>
  <c r="J1112" i="87"/>
  <c r="K1112" i="87" s="1"/>
  <c r="J1113" i="87"/>
  <c r="K1113" i="87" s="1"/>
  <c r="J1114" i="87"/>
  <c r="K1114" i="87" s="1"/>
  <c r="J1115" i="87"/>
  <c r="K1115" i="87" s="1"/>
  <c r="J1116" i="87"/>
  <c r="K1116" i="87" s="1"/>
  <c r="J1117" i="87"/>
  <c r="K1117" i="87" s="1"/>
  <c r="J1118" i="87"/>
  <c r="K1118" i="87" s="1"/>
  <c r="J1119" i="87"/>
  <c r="K1119" i="87" s="1"/>
  <c r="J1120" i="87"/>
  <c r="K1120" i="87" s="1"/>
  <c r="J1121" i="87"/>
  <c r="K1121" i="87" s="1"/>
  <c r="J1122" i="87"/>
  <c r="K1122" i="87" s="1"/>
  <c r="J1123" i="87"/>
  <c r="K1123" i="87" s="1"/>
  <c r="J1124" i="87"/>
  <c r="K1124" i="87" s="1"/>
  <c r="J1125" i="87"/>
  <c r="K1125" i="87" s="1"/>
  <c r="J1126" i="87"/>
  <c r="K1126" i="87" s="1"/>
  <c r="J1127" i="87"/>
  <c r="K1127" i="87" s="1"/>
  <c r="J1128" i="87"/>
  <c r="K1128" i="87" s="1"/>
  <c r="J1129" i="87"/>
  <c r="K1129" i="87" s="1"/>
  <c r="J1130" i="87"/>
  <c r="K1130" i="87" s="1"/>
  <c r="J1131" i="87"/>
  <c r="K1131" i="87" s="1"/>
  <c r="J1132" i="87"/>
  <c r="K1132" i="87" s="1"/>
  <c r="J1133" i="87"/>
  <c r="K1133" i="87" s="1"/>
  <c r="J1134" i="87"/>
  <c r="K1134" i="87" s="1"/>
  <c r="J1135" i="87"/>
  <c r="K1135" i="87" s="1"/>
  <c r="J1136" i="87"/>
  <c r="K1136" i="87" s="1"/>
  <c r="J1137" i="87"/>
  <c r="K1137" i="87" s="1"/>
  <c r="J1138" i="87"/>
  <c r="K1138" i="87" s="1"/>
  <c r="J1139" i="87"/>
  <c r="K1139" i="87" s="1"/>
  <c r="J1140" i="87"/>
  <c r="K1140" i="87" s="1"/>
  <c r="J1141" i="87"/>
  <c r="K1141" i="87" s="1"/>
  <c r="J1142" i="87"/>
  <c r="K1142" i="87" s="1"/>
  <c r="J1143" i="87"/>
  <c r="K1143" i="87" s="1"/>
  <c r="J1144" i="87"/>
  <c r="K1144" i="87" s="1"/>
  <c r="J1145" i="87"/>
  <c r="K1145" i="87" s="1"/>
  <c r="J1146" i="87"/>
  <c r="K1146" i="87" s="1"/>
  <c r="J1147" i="87"/>
  <c r="K1147" i="87" s="1"/>
  <c r="J1148" i="87"/>
  <c r="K1148" i="87" s="1"/>
  <c r="J1149" i="87"/>
  <c r="K1149" i="87" s="1"/>
  <c r="J1150" i="87"/>
  <c r="K1150" i="87" s="1"/>
  <c r="J1151" i="87"/>
  <c r="K1151" i="87" s="1"/>
  <c r="J1152" i="87"/>
  <c r="K1152" i="87" s="1"/>
  <c r="J1153" i="87"/>
  <c r="K1153" i="87" s="1"/>
  <c r="J1154" i="87"/>
  <c r="K1154" i="87" s="1"/>
  <c r="J1155" i="87"/>
  <c r="K1155" i="87" s="1"/>
  <c r="J1156" i="87"/>
  <c r="K1156" i="87" s="1"/>
  <c r="J1157" i="87"/>
  <c r="K1157" i="87" s="1"/>
  <c r="J1158" i="87"/>
  <c r="K1158" i="87" s="1"/>
  <c r="J1159" i="87"/>
  <c r="K1159" i="87" s="1"/>
  <c r="J1160" i="87"/>
  <c r="K1160" i="87" s="1"/>
  <c r="J1161" i="87"/>
  <c r="K1161" i="87" s="1"/>
  <c r="J1162" i="87"/>
  <c r="K1162" i="87" s="1"/>
  <c r="J1163" i="87"/>
  <c r="K1163" i="87" s="1"/>
  <c r="J1164" i="87"/>
  <c r="K1164" i="87" s="1"/>
  <c r="J1165" i="87"/>
  <c r="K1165" i="87" s="1"/>
  <c r="J1166" i="87"/>
  <c r="K1166" i="87" s="1"/>
  <c r="J1167" i="87"/>
  <c r="K1167" i="87" s="1"/>
  <c r="J1168" i="87"/>
  <c r="K1168" i="87" s="1"/>
  <c r="J1169" i="87"/>
  <c r="K1169" i="87" s="1"/>
  <c r="J1170" i="87"/>
  <c r="K1170" i="87" s="1"/>
  <c r="J1171" i="87"/>
  <c r="K1171" i="87" s="1"/>
  <c r="J1172" i="87"/>
  <c r="K1172" i="87" s="1"/>
  <c r="J1173" i="87"/>
  <c r="K1173" i="87" s="1"/>
  <c r="J1174" i="87"/>
  <c r="K1174" i="87" s="1"/>
  <c r="J1175" i="87"/>
  <c r="K1175" i="87" s="1"/>
  <c r="J1176" i="87"/>
  <c r="K1176" i="87" s="1"/>
  <c r="J1177" i="87"/>
  <c r="K1177" i="87" s="1"/>
  <c r="J1178" i="87"/>
  <c r="K1178" i="87" s="1"/>
  <c r="J1179" i="87"/>
  <c r="K1179" i="87" s="1"/>
  <c r="J1180" i="87"/>
  <c r="K1180" i="87" s="1"/>
  <c r="J1181" i="87"/>
  <c r="K1181" i="87" s="1"/>
  <c r="J1182" i="87"/>
  <c r="K1182" i="87" s="1"/>
  <c r="J1183" i="87"/>
  <c r="K1183" i="87" s="1"/>
  <c r="J1184" i="87"/>
  <c r="K1184" i="87" s="1"/>
  <c r="J1185" i="87"/>
  <c r="K1185" i="87" s="1"/>
  <c r="J1186" i="87"/>
  <c r="K1186" i="87" s="1"/>
  <c r="J1187" i="87"/>
  <c r="K1187" i="87" s="1"/>
  <c r="J1188" i="87"/>
  <c r="K1188" i="87" s="1"/>
  <c r="J1189" i="87"/>
  <c r="K1189" i="87" s="1"/>
  <c r="J1190" i="87"/>
  <c r="K1190" i="87" s="1"/>
  <c r="J1191" i="87"/>
  <c r="K1191" i="87" s="1"/>
  <c r="J1192" i="87"/>
  <c r="K1192" i="87" s="1"/>
  <c r="J1193" i="87"/>
  <c r="K1193" i="87" s="1"/>
  <c r="J1194" i="87"/>
  <c r="K1194" i="87" s="1"/>
  <c r="J1195" i="87"/>
  <c r="K1195" i="87" s="1"/>
  <c r="J1196" i="87"/>
  <c r="K1196" i="87" s="1"/>
  <c r="J1197" i="87"/>
  <c r="K1197" i="87" s="1"/>
  <c r="J1198" i="87"/>
  <c r="K1198" i="87" s="1"/>
  <c r="J1199" i="87"/>
  <c r="K1199" i="87" s="1"/>
  <c r="J1200" i="87"/>
  <c r="K1200" i="87" s="1"/>
  <c r="J1201" i="87"/>
  <c r="K1201" i="87" s="1"/>
  <c r="J1202" i="87"/>
  <c r="K1202" i="87" s="1"/>
  <c r="J1203" i="87"/>
  <c r="K1203" i="87" s="1"/>
  <c r="J1204" i="87"/>
  <c r="K1204" i="87" s="1"/>
  <c r="J1205" i="87"/>
  <c r="K1205" i="87" s="1"/>
  <c r="J1206" i="87"/>
  <c r="K1206" i="87" s="1"/>
  <c r="J1207" i="87"/>
  <c r="K1207" i="87" s="1"/>
  <c r="J1208" i="87"/>
  <c r="K1208" i="87" s="1"/>
  <c r="J1209" i="87"/>
  <c r="K1209" i="87" s="1"/>
  <c r="J1210" i="87"/>
  <c r="K1210" i="87" s="1"/>
  <c r="J1211" i="87"/>
  <c r="K1211" i="87" s="1"/>
  <c r="J1212" i="87"/>
  <c r="K1212" i="87" s="1"/>
  <c r="J1213" i="87"/>
  <c r="K1213" i="87" s="1"/>
  <c r="J1214" i="87"/>
  <c r="K1214" i="87" s="1"/>
  <c r="J1215" i="87"/>
  <c r="K1215" i="87" s="1"/>
  <c r="J1216" i="87"/>
  <c r="K1216" i="87" s="1"/>
  <c r="J1217" i="87"/>
  <c r="K1217" i="87" s="1"/>
  <c r="J1218" i="87"/>
  <c r="K1218" i="87" s="1"/>
  <c r="J1219" i="87"/>
  <c r="K1219" i="87" s="1"/>
  <c r="J1220" i="87"/>
  <c r="K1220" i="87" s="1"/>
  <c r="J1221" i="87"/>
  <c r="K1221" i="87" s="1"/>
  <c r="J1222" i="87"/>
  <c r="K1222" i="87" s="1"/>
  <c r="J1223" i="87"/>
  <c r="K1223" i="87" s="1"/>
  <c r="J1224" i="87"/>
  <c r="K1224" i="87" s="1"/>
  <c r="J1225" i="87"/>
  <c r="K1225" i="87" s="1"/>
  <c r="J1226" i="87"/>
  <c r="K1226" i="87" s="1"/>
  <c r="J1227" i="87"/>
  <c r="K1227" i="87" s="1"/>
  <c r="J1228" i="87"/>
  <c r="K1228" i="87" s="1"/>
  <c r="J1229" i="87"/>
  <c r="K1229" i="87" s="1"/>
  <c r="J1230" i="87"/>
  <c r="K1230" i="87" s="1"/>
  <c r="J1231" i="87"/>
  <c r="K1231" i="87" s="1"/>
  <c r="J1232" i="87"/>
  <c r="K1232" i="87" s="1"/>
  <c r="J1233" i="87"/>
  <c r="K1233" i="87" s="1"/>
  <c r="J1234" i="87"/>
  <c r="K1234" i="87" s="1"/>
  <c r="J1235" i="87"/>
  <c r="K1235" i="87" s="1"/>
  <c r="J1236" i="87"/>
  <c r="K1236" i="87" s="1"/>
  <c r="J1237" i="87"/>
  <c r="K1237" i="87" s="1"/>
  <c r="J1238" i="87"/>
  <c r="K1238" i="87" s="1"/>
  <c r="J1239" i="87"/>
  <c r="K1239" i="87" s="1"/>
  <c r="J1240" i="87"/>
  <c r="K1240" i="87" s="1"/>
  <c r="J1241" i="87"/>
  <c r="K1241" i="87" s="1"/>
  <c r="J1242" i="87"/>
  <c r="K1242" i="87" s="1"/>
  <c r="J1243" i="87"/>
  <c r="K1243" i="87" s="1"/>
  <c r="J1244" i="87"/>
  <c r="K1244" i="87" s="1"/>
  <c r="J1245" i="87"/>
  <c r="K1245" i="87" s="1"/>
  <c r="J1246" i="87"/>
  <c r="K1246" i="87" s="1"/>
  <c r="J1247" i="87"/>
  <c r="K1247" i="87" s="1"/>
  <c r="J1248" i="87"/>
  <c r="K1248" i="87" s="1"/>
  <c r="J1249" i="87"/>
  <c r="K1249" i="87" s="1"/>
  <c r="J1250" i="87"/>
  <c r="K1250" i="87" s="1"/>
  <c r="J1251" i="87"/>
  <c r="K1251" i="87" s="1"/>
  <c r="J1252" i="87"/>
  <c r="K1252" i="87" s="1"/>
  <c r="J1253" i="87"/>
  <c r="K1253" i="87" s="1"/>
  <c r="J1254" i="87"/>
  <c r="K1254" i="87" s="1"/>
  <c r="J1255" i="87"/>
  <c r="K1255" i="87" s="1"/>
  <c r="J1256" i="87"/>
  <c r="K1256" i="87" s="1"/>
  <c r="J1257" i="87"/>
  <c r="K1257" i="87" s="1"/>
  <c r="J1258" i="87"/>
  <c r="K1258" i="87" s="1"/>
  <c r="J1259" i="87"/>
  <c r="K1259" i="87" s="1"/>
  <c r="J1260" i="87"/>
  <c r="K1260" i="87" s="1"/>
  <c r="J1261" i="87"/>
  <c r="K1261" i="87" s="1"/>
  <c r="J1262" i="87"/>
  <c r="K1262" i="87" s="1"/>
  <c r="J1263" i="87"/>
  <c r="K1263" i="87" s="1"/>
  <c r="J1264" i="87"/>
  <c r="K1264" i="87" s="1"/>
  <c r="J1265" i="87"/>
  <c r="K1265" i="87" s="1"/>
  <c r="J1266" i="87"/>
  <c r="K1266" i="87" s="1"/>
  <c r="J1267" i="87"/>
  <c r="K1267" i="87" s="1"/>
  <c r="J1268" i="87"/>
  <c r="K1268" i="87" s="1"/>
  <c r="J1269" i="87"/>
  <c r="K1269" i="87" s="1"/>
  <c r="J1270" i="87"/>
  <c r="K1270" i="87" s="1"/>
  <c r="J1271" i="87"/>
  <c r="K1271" i="87" s="1"/>
  <c r="J1272" i="87"/>
  <c r="K1272" i="87" s="1"/>
  <c r="J1273" i="87"/>
  <c r="K1273" i="87" s="1"/>
  <c r="J1274" i="87"/>
  <c r="K1274" i="87" s="1"/>
  <c r="J1275" i="87"/>
  <c r="K1275" i="87" s="1"/>
  <c r="J1276" i="87"/>
  <c r="K1276" i="87" s="1"/>
  <c r="J1277" i="87"/>
  <c r="K1277" i="87" s="1"/>
  <c r="J1278" i="87"/>
  <c r="K1278" i="87" s="1"/>
  <c r="J1279" i="87"/>
  <c r="K1279" i="87" s="1"/>
  <c r="J1280" i="87"/>
  <c r="K1280" i="87" s="1"/>
  <c r="J1281" i="87"/>
  <c r="K1281" i="87" s="1"/>
  <c r="J1282" i="87"/>
  <c r="K1282" i="87" s="1"/>
  <c r="J1283" i="87"/>
  <c r="K1283" i="87" s="1"/>
  <c r="J1284" i="87"/>
  <c r="K1284" i="87" s="1"/>
  <c r="J1285" i="87"/>
  <c r="K1285" i="87" s="1"/>
  <c r="J1286" i="87"/>
  <c r="K1286" i="87" s="1"/>
  <c r="J1287" i="87"/>
  <c r="K1287" i="87" s="1"/>
  <c r="J1288" i="87"/>
  <c r="K1288" i="87" s="1"/>
  <c r="J1289" i="87"/>
  <c r="K1289" i="87" s="1"/>
  <c r="J1290" i="87"/>
  <c r="K1290" i="87" s="1"/>
  <c r="J1291" i="87"/>
  <c r="K1291" i="87" s="1"/>
  <c r="J1292" i="87"/>
  <c r="K1292" i="87" s="1"/>
  <c r="J1293" i="87"/>
  <c r="K1293" i="87" s="1"/>
  <c r="J1294" i="87"/>
  <c r="K1294" i="87" s="1"/>
  <c r="J1295" i="87"/>
  <c r="K1295" i="87" s="1"/>
  <c r="J1296" i="87"/>
  <c r="K1296" i="87" s="1"/>
  <c r="J1297" i="87"/>
  <c r="K1297" i="87" s="1"/>
  <c r="J1298" i="87"/>
  <c r="K1298" i="87" s="1"/>
  <c r="J1299" i="87"/>
  <c r="K1299" i="87" s="1"/>
  <c r="J1300" i="87"/>
  <c r="K1300" i="87" s="1"/>
  <c r="J1301" i="87"/>
  <c r="K1301" i="87" s="1"/>
  <c r="J1302" i="87"/>
  <c r="K1302" i="87" s="1"/>
  <c r="J1303" i="87"/>
  <c r="K1303" i="87" s="1"/>
  <c r="J1304" i="87"/>
  <c r="K1304" i="87" s="1"/>
  <c r="J1305" i="87"/>
  <c r="K1305" i="87" s="1"/>
  <c r="J1306" i="87"/>
  <c r="K1306" i="87" s="1"/>
  <c r="J1307" i="87"/>
  <c r="K1307" i="87" s="1"/>
  <c r="J1308" i="87"/>
  <c r="K1308" i="87" s="1"/>
  <c r="J1309" i="87"/>
  <c r="K1309" i="87" s="1"/>
  <c r="J1310" i="87"/>
  <c r="K1310" i="87" s="1"/>
  <c r="J1311" i="87"/>
  <c r="K1311" i="87" s="1"/>
  <c r="J1312" i="87"/>
  <c r="K1312" i="87" s="1"/>
  <c r="J1313" i="87"/>
  <c r="K1313" i="87" s="1"/>
  <c r="J1314" i="87"/>
  <c r="K1314" i="87" s="1"/>
  <c r="J1315" i="87"/>
  <c r="K1315" i="87" s="1"/>
  <c r="J1316" i="87"/>
  <c r="K1316" i="87" s="1"/>
  <c r="J1317" i="87"/>
  <c r="K1317" i="87" s="1"/>
  <c r="J1318" i="87"/>
  <c r="K1318" i="87" s="1"/>
  <c r="J1319" i="87"/>
  <c r="K1319" i="87" s="1"/>
  <c r="J1320" i="87"/>
  <c r="K1320" i="87" s="1"/>
  <c r="J1321" i="87"/>
  <c r="K1321" i="87" s="1"/>
  <c r="J1322" i="87"/>
  <c r="K1322" i="87" s="1"/>
  <c r="J1323" i="87"/>
  <c r="K1323" i="87" s="1"/>
  <c r="J1324" i="87"/>
  <c r="K1324" i="87" s="1"/>
  <c r="J1325" i="87"/>
  <c r="K1325" i="87" s="1"/>
  <c r="J1326" i="87"/>
  <c r="K1326" i="87" s="1"/>
  <c r="J1327" i="87"/>
  <c r="K1327" i="87" s="1"/>
  <c r="J1328" i="87"/>
  <c r="K1328" i="87" s="1"/>
  <c r="J1329" i="87"/>
  <c r="K1329" i="87" s="1"/>
  <c r="J1330" i="87"/>
  <c r="K1330" i="87" s="1"/>
  <c r="J1331" i="87"/>
  <c r="K1331" i="87" s="1"/>
  <c r="J1332" i="87"/>
  <c r="K1332" i="87" s="1"/>
  <c r="J1333" i="87"/>
  <c r="K1333" i="87" s="1"/>
  <c r="J1334" i="87"/>
  <c r="K1334" i="87" s="1"/>
  <c r="J1335" i="87"/>
  <c r="K1335" i="87" s="1"/>
  <c r="J1336" i="87"/>
  <c r="K1336" i="87" s="1"/>
  <c r="J1337" i="87"/>
  <c r="K1337" i="87" s="1"/>
  <c r="J1338" i="87"/>
  <c r="K1338" i="87" s="1"/>
  <c r="J1339" i="87"/>
  <c r="K1339" i="87" s="1"/>
  <c r="J1340" i="87"/>
  <c r="K1340" i="87" s="1"/>
  <c r="J1341" i="87"/>
  <c r="K1341" i="87" s="1"/>
  <c r="J1342" i="87"/>
  <c r="K1342" i="87" s="1"/>
  <c r="J1343" i="87"/>
  <c r="K1343" i="87" s="1"/>
  <c r="J1344" i="87"/>
  <c r="K1344" i="87" s="1"/>
  <c r="J1345" i="87"/>
  <c r="K1345" i="87" s="1"/>
  <c r="J1346" i="87"/>
  <c r="K1346" i="87" s="1"/>
  <c r="J1347" i="87"/>
  <c r="K1347" i="87" s="1"/>
  <c r="J1348" i="87"/>
  <c r="K1348" i="87" s="1"/>
  <c r="J1349" i="87"/>
  <c r="K1349" i="87" s="1"/>
  <c r="J1350" i="87"/>
  <c r="K1350" i="87" s="1"/>
  <c r="J1351" i="87"/>
  <c r="K1351" i="87" s="1"/>
  <c r="J1352" i="87"/>
  <c r="K1352" i="87" s="1"/>
  <c r="J1353" i="87"/>
  <c r="K1353" i="87" s="1"/>
  <c r="J1354" i="87"/>
  <c r="K1354" i="87" s="1"/>
  <c r="J1355" i="87"/>
  <c r="K1355" i="87" s="1"/>
  <c r="J1356" i="87"/>
  <c r="K1356" i="87" s="1"/>
  <c r="J1357" i="87"/>
  <c r="K1357" i="87" s="1"/>
  <c r="J1358" i="87"/>
  <c r="K1358" i="87" s="1"/>
  <c r="J1359" i="87"/>
  <c r="K1359" i="87" s="1"/>
  <c r="J1360" i="87"/>
  <c r="K1360" i="87" s="1"/>
  <c r="J1361" i="87"/>
  <c r="K1361" i="87" s="1"/>
  <c r="J1362" i="87"/>
  <c r="K1362" i="87" s="1"/>
  <c r="J1363" i="87"/>
  <c r="K1363" i="87" s="1"/>
  <c r="J1364" i="87"/>
  <c r="K1364" i="87" s="1"/>
  <c r="J1365" i="87"/>
  <c r="K1365" i="87" s="1"/>
  <c r="J1366" i="87"/>
  <c r="K1366" i="87" s="1"/>
  <c r="J1367" i="87"/>
  <c r="K1367" i="87" s="1"/>
  <c r="J1368" i="87"/>
  <c r="K1368" i="87" s="1"/>
  <c r="J1369" i="87"/>
  <c r="K1369" i="87" s="1"/>
  <c r="J1370" i="87"/>
  <c r="K1370" i="87" s="1"/>
  <c r="J1371" i="87"/>
  <c r="K1371" i="87" s="1"/>
  <c r="J1372" i="87"/>
  <c r="K1372" i="87" s="1"/>
  <c r="J1373" i="87"/>
  <c r="K1373" i="87" s="1"/>
  <c r="J1374" i="87"/>
  <c r="K1374" i="87" s="1"/>
  <c r="J1375" i="87"/>
  <c r="K1375" i="87" s="1"/>
  <c r="J1376" i="87"/>
  <c r="K1376" i="87" s="1"/>
  <c r="J1377" i="87"/>
  <c r="K1377" i="87" s="1"/>
  <c r="J1378" i="87"/>
  <c r="K1378" i="87" s="1"/>
  <c r="J1379" i="87"/>
  <c r="K1379" i="87" s="1"/>
  <c r="J1380" i="87"/>
  <c r="K1380" i="87" s="1"/>
  <c r="J1381" i="87"/>
  <c r="K1381" i="87" s="1"/>
  <c r="J1382" i="87"/>
  <c r="K1382" i="87" s="1"/>
  <c r="J1383" i="87"/>
  <c r="K1383" i="87" s="1"/>
  <c r="J1384" i="87"/>
  <c r="K1384" i="87" s="1"/>
  <c r="J1385" i="87"/>
  <c r="K1385" i="87" s="1"/>
  <c r="J1386" i="87"/>
  <c r="K1386" i="87" s="1"/>
  <c r="J1387" i="87"/>
  <c r="K1387" i="87" s="1"/>
  <c r="J1388" i="87"/>
  <c r="K1388" i="87" s="1"/>
  <c r="J1389" i="87"/>
  <c r="K1389" i="87" s="1"/>
  <c r="J1390" i="87"/>
  <c r="K1390" i="87" s="1"/>
  <c r="J1391" i="87"/>
  <c r="K1391" i="87" s="1"/>
  <c r="J1392" i="87"/>
  <c r="K1392" i="87" s="1"/>
  <c r="J1393" i="87"/>
  <c r="K1393" i="87" s="1"/>
  <c r="J1394" i="87"/>
  <c r="K1394" i="87" s="1"/>
  <c r="J1395" i="87"/>
  <c r="K1395" i="87" s="1"/>
  <c r="J1396" i="87"/>
  <c r="K1396" i="87" s="1"/>
  <c r="J1397" i="87"/>
  <c r="K1397" i="87" s="1"/>
  <c r="J1398" i="87"/>
  <c r="K1398" i="87" s="1"/>
  <c r="J1399" i="87"/>
  <c r="K1399" i="87" s="1"/>
  <c r="J1400" i="87"/>
  <c r="K1400" i="87" s="1"/>
  <c r="J1401" i="87"/>
  <c r="K1401" i="87" s="1"/>
  <c r="J1402" i="87"/>
  <c r="K1402" i="87" s="1"/>
  <c r="J1403" i="87"/>
  <c r="K1403" i="87" s="1"/>
  <c r="J1404" i="87"/>
  <c r="K1404" i="87" s="1"/>
  <c r="J1405" i="87"/>
  <c r="K1405" i="87" s="1"/>
  <c r="J1406" i="87"/>
  <c r="K1406" i="87" s="1"/>
  <c r="J1407" i="87"/>
  <c r="K1407" i="87" s="1"/>
  <c r="J1408" i="87"/>
  <c r="K1408" i="87" s="1"/>
  <c r="J1409" i="87"/>
  <c r="K1409" i="87" s="1"/>
  <c r="J1410" i="87"/>
  <c r="K1410" i="87" s="1"/>
  <c r="J1411" i="87"/>
  <c r="K1411" i="87" s="1"/>
  <c r="J1412" i="87"/>
  <c r="K1412" i="87" s="1"/>
  <c r="J1413" i="87"/>
  <c r="K1413" i="87" s="1"/>
  <c r="J1414" i="87"/>
  <c r="K1414" i="87" s="1"/>
  <c r="J1415" i="87"/>
  <c r="K1415" i="87" s="1"/>
  <c r="J1416" i="87"/>
  <c r="K1416" i="87" s="1"/>
  <c r="J1417" i="87"/>
  <c r="K1417" i="87" s="1"/>
  <c r="J1418" i="87"/>
  <c r="K1418" i="87" s="1"/>
  <c r="J1419" i="87"/>
  <c r="K1419" i="87" s="1"/>
  <c r="J1420" i="87"/>
  <c r="K1420" i="87" s="1"/>
  <c r="J1421" i="87"/>
  <c r="K1421" i="87" s="1"/>
  <c r="J1422" i="87"/>
  <c r="K1422" i="87" s="1"/>
  <c r="J9" i="87"/>
  <c r="K9" i="87" s="1"/>
  <c r="K721" i="87"/>
  <c r="K657" i="87"/>
  <c r="K448" i="87"/>
  <c r="K321" i="87"/>
  <c r="K161" i="87"/>
  <c r="L11" i="45" l="1"/>
  <c r="L11" i="43"/>
  <c r="L11" i="42"/>
  <c r="L11" i="41"/>
  <c r="L11" i="39"/>
  <c r="L11" i="38"/>
  <c r="L11" i="46"/>
  <c r="M11" i="83" l="1"/>
  <c r="L11" i="44"/>
  <c r="L11" i="83"/>
  <c r="N11" i="44" l="1"/>
  <c r="N11" i="83"/>
  <c r="M11" i="45"/>
  <c r="N11" i="45" s="1"/>
  <c r="M11" i="43" l="1"/>
  <c r="N11" i="43" s="1"/>
  <c r="N11" i="39"/>
  <c r="N11" i="42"/>
  <c r="N11" i="41"/>
  <c r="N11" i="38"/>
  <c r="N11" i="46"/>
  <c r="I12" i="89" l="1"/>
  <c r="J12" i="89" s="1"/>
  <c r="I13" i="89"/>
  <c r="J13" i="89" s="1"/>
  <c r="I14" i="89"/>
  <c r="J14" i="89" s="1"/>
  <c r="I15" i="89"/>
  <c r="J15" i="89" s="1"/>
  <c r="I16" i="89"/>
  <c r="J16" i="89" s="1"/>
  <c r="I17" i="89"/>
  <c r="J17" i="89"/>
  <c r="I18" i="89"/>
  <c r="J18" i="89" s="1"/>
  <c r="I19" i="89"/>
  <c r="J19" i="89"/>
  <c r="I20" i="89"/>
  <c r="J20" i="89" s="1"/>
  <c r="I21" i="89"/>
  <c r="J21" i="89" s="1"/>
  <c r="I22" i="89"/>
  <c r="J22" i="89" s="1"/>
  <c r="I23" i="89"/>
  <c r="J23" i="89"/>
  <c r="I24" i="89"/>
  <c r="J24" i="89" s="1"/>
  <c r="I25" i="89"/>
  <c r="J25" i="89" s="1"/>
  <c r="I26" i="89"/>
  <c r="J26" i="89" s="1"/>
  <c r="I27" i="89"/>
  <c r="J27" i="89" s="1"/>
  <c r="I28" i="89"/>
  <c r="J28" i="89" s="1"/>
  <c r="I29" i="89"/>
  <c r="J29" i="89" s="1"/>
  <c r="I30" i="89"/>
  <c r="J30" i="89"/>
  <c r="I31" i="89"/>
  <c r="J31" i="89" s="1"/>
  <c r="I32" i="89"/>
  <c r="J32" i="89"/>
  <c r="I33" i="89"/>
  <c r="J33" i="89" s="1"/>
  <c r="I34" i="89"/>
  <c r="J34" i="89"/>
  <c r="I35" i="89"/>
  <c r="J35" i="89" s="1"/>
  <c r="I36" i="89"/>
  <c r="J36" i="89" s="1"/>
  <c r="I37" i="89"/>
  <c r="J37" i="89" s="1"/>
  <c r="I38" i="89"/>
  <c r="J38" i="89" s="1"/>
  <c r="I39" i="89"/>
  <c r="J39" i="89"/>
  <c r="I40" i="89"/>
  <c r="J40" i="89"/>
  <c r="I41" i="89"/>
  <c r="J41" i="89" s="1"/>
  <c r="I42" i="89"/>
  <c r="J42" i="89" s="1"/>
  <c r="I43" i="89"/>
  <c r="J43" i="89"/>
  <c r="I44" i="89"/>
  <c r="J44" i="89" s="1"/>
  <c r="I45" i="89"/>
  <c r="J45" i="89"/>
  <c r="I46" i="89"/>
  <c r="J46" i="89" s="1"/>
  <c r="I47" i="89"/>
  <c r="J47" i="89" s="1"/>
  <c r="I48" i="89"/>
  <c r="J48" i="89" s="1"/>
  <c r="I49" i="89"/>
  <c r="J49" i="89"/>
  <c r="I50" i="89"/>
  <c r="J50" i="89" s="1"/>
  <c r="I51" i="89"/>
  <c r="J51" i="89"/>
  <c r="I52" i="89"/>
  <c r="J52" i="89" s="1"/>
  <c r="I53" i="89"/>
  <c r="J53" i="89"/>
  <c r="I54" i="89"/>
  <c r="J54" i="89"/>
  <c r="I55" i="89"/>
  <c r="J55" i="89" s="1"/>
  <c r="I56" i="89"/>
  <c r="J56" i="89" s="1"/>
  <c r="I57" i="89"/>
  <c r="J57" i="89" s="1"/>
  <c r="I58" i="89"/>
  <c r="J58" i="89" s="1"/>
  <c r="I59" i="89"/>
  <c r="J59" i="89" s="1"/>
  <c r="I60" i="89"/>
  <c r="J60" i="89" s="1"/>
  <c r="I61" i="89"/>
  <c r="J61" i="89" s="1"/>
  <c r="I62" i="89"/>
  <c r="J62" i="89"/>
  <c r="I63" i="89"/>
  <c r="J63" i="89"/>
  <c r="I64" i="89"/>
  <c r="J64" i="89" s="1"/>
  <c r="I65" i="89"/>
  <c r="J65" i="89" s="1"/>
  <c r="I66" i="89"/>
  <c r="J66" i="89"/>
  <c r="I67" i="89"/>
  <c r="J67" i="89" s="1"/>
  <c r="I68" i="89"/>
  <c r="J68" i="89" s="1"/>
  <c r="I69" i="89"/>
  <c r="J69" i="89" s="1"/>
  <c r="I70" i="89"/>
  <c r="J70" i="89" s="1"/>
  <c r="I71" i="89"/>
  <c r="J71" i="89" s="1"/>
  <c r="I72" i="89"/>
  <c r="J72" i="89" s="1"/>
  <c r="I73" i="89"/>
  <c r="J73" i="89" s="1"/>
  <c r="I74" i="89"/>
  <c r="J74" i="89"/>
  <c r="I75" i="89"/>
  <c r="J75" i="89"/>
  <c r="I76" i="89"/>
  <c r="J76" i="89" s="1"/>
  <c r="I77" i="89"/>
  <c r="J77" i="89"/>
  <c r="I78" i="89"/>
  <c r="J78" i="89"/>
  <c r="I79" i="89"/>
  <c r="J79" i="89" s="1"/>
  <c r="I80" i="89"/>
  <c r="J80" i="89" s="1"/>
  <c r="I81" i="89"/>
  <c r="J81" i="89" s="1"/>
  <c r="I82" i="89"/>
  <c r="J82" i="89" s="1"/>
  <c r="I83" i="89"/>
  <c r="J83" i="89" s="1"/>
  <c r="I84" i="89"/>
  <c r="J84" i="89" s="1"/>
  <c r="I85" i="89"/>
  <c r="J85" i="89" s="1"/>
  <c r="I86" i="89"/>
  <c r="J86" i="89"/>
  <c r="I87" i="89"/>
  <c r="J87" i="89"/>
  <c r="I88" i="89"/>
  <c r="J88" i="89" s="1"/>
  <c r="I89" i="89"/>
  <c r="J89" i="89" s="1"/>
  <c r="I90" i="89"/>
  <c r="J90" i="89" s="1"/>
  <c r="I91" i="89"/>
  <c r="J91" i="89" s="1"/>
  <c r="I92" i="89"/>
  <c r="J92" i="89" s="1"/>
  <c r="I93" i="89"/>
  <c r="J93" i="89" s="1"/>
  <c r="I94" i="89"/>
  <c r="J94" i="89" s="1"/>
  <c r="I95" i="89"/>
  <c r="J95" i="89" s="1"/>
  <c r="I96" i="89"/>
  <c r="J96" i="89"/>
  <c r="I97" i="89"/>
  <c r="J97" i="89" s="1"/>
  <c r="I98" i="89"/>
  <c r="J98" i="89" s="1"/>
  <c r="I99" i="89"/>
  <c r="J99" i="89" s="1"/>
  <c r="I100" i="89"/>
  <c r="J100" i="89" s="1"/>
  <c r="I101" i="89"/>
  <c r="J101" i="89"/>
  <c r="I102" i="89"/>
  <c r="J102" i="89" s="1"/>
  <c r="I103" i="89"/>
  <c r="J103" i="89" s="1"/>
  <c r="I104" i="89"/>
  <c r="J104" i="89" s="1"/>
  <c r="I105" i="89"/>
  <c r="J105" i="89" s="1"/>
  <c r="I106" i="89"/>
  <c r="J106" i="89" s="1"/>
  <c r="I107" i="89"/>
  <c r="J107" i="89" s="1"/>
  <c r="I108" i="89"/>
  <c r="J108" i="89" s="1"/>
  <c r="I109" i="89"/>
  <c r="J109" i="89"/>
  <c r="I110" i="89"/>
  <c r="J110" i="89" s="1"/>
  <c r="I111" i="89"/>
  <c r="J111" i="89"/>
  <c r="I112" i="89"/>
  <c r="J112" i="89" s="1"/>
  <c r="I113" i="89"/>
  <c r="J113" i="89"/>
  <c r="I114" i="89"/>
  <c r="J114" i="89"/>
  <c r="I115" i="89"/>
  <c r="J115" i="89" s="1"/>
  <c r="I116" i="89"/>
  <c r="J116" i="89" s="1"/>
  <c r="I117" i="89"/>
  <c r="J117" i="89" s="1"/>
  <c r="I118" i="89"/>
  <c r="J118" i="89"/>
  <c r="I119" i="89"/>
  <c r="J119" i="89" s="1"/>
  <c r="I120" i="89"/>
  <c r="J120" i="89" s="1"/>
  <c r="I121" i="89"/>
  <c r="J121" i="89" s="1"/>
  <c r="I122" i="89"/>
  <c r="J122" i="89"/>
  <c r="I123" i="89"/>
  <c r="J123" i="89" s="1"/>
  <c r="I124" i="89"/>
  <c r="J124" i="89" s="1"/>
  <c r="I125" i="89"/>
  <c r="J125" i="89" s="1"/>
  <c r="I126" i="89"/>
  <c r="J126" i="89" s="1"/>
  <c r="I127" i="89"/>
  <c r="J127" i="89" s="1"/>
  <c r="I128" i="89"/>
  <c r="J128" i="89" s="1"/>
  <c r="I129" i="89"/>
  <c r="J129" i="89"/>
  <c r="I130" i="89"/>
  <c r="J130" i="89" s="1"/>
  <c r="I131" i="89"/>
  <c r="J131" i="89" s="1"/>
  <c r="I132" i="89"/>
  <c r="J132" i="89" s="1"/>
  <c r="I133" i="89"/>
  <c r="J133" i="89" s="1"/>
  <c r="I134" i="89"/>
  <c r="J134" i="89" s="1"/>
  <c r="I135" i="89"/>
  <c r="J135" i="89" s="1"/>
  <c r="I136" i="89"/>
  <c r="J136" i="89" s="1"/>
  <c r="I137" i="89"/>
  <c r="J137" i="89" s="1"/>
  <c r="I138" i="89"/>
  <c r="J138" i="89" s="1"/>
  <c r="I139" i="89"/>
  <c r="J139" i="89" s="1"/>
  <c r="I140" i="89"/>
  <c r="J140" i="89" s="1"/>
  <c r="I141" i="89"/>
  <c r="J141" i="89" s="1"/>
  <c r="I142" i="89"/>
  <c r="J142" i="89" s="1"/>
  <c r="I143" i="89"/>
  <c r="J143" i="89"/>
  <c r="I144" i="89"/>
  <c r="J144" i="89" s="1"/>
  <c r="I145" i="89"/>
  <c r="J145" i="89" s="1"/>
  <c r="I146" i="89"/>
  <c r="J146" i="89" s="1"/>
  <c r="I147" i="89"/>
  <c r="J147" i="89" s="1"/>
  <c r="I148" i="89"/>
  <c r="J148" i="89" s="1"/>
  <c r="I149" i="89"/>
  <c r="J149" i="89" s="1"/>
  <c r="I150" i="89"/>
  <c r="J150" i="89" s="1"/>
  <c r="I151" i="89"/>
  <c r="J151" i="89" s="1"/>
  <c r="I152" i="89"/>
  <c r="J152" i="89"/>
  <c r="I153" i="89"/>
  <c r="J153" i="89"/>
  <c r="I154" i="89"/>
  <c r="J154" i="89"/>
  <c r="I155" i="89"/>
  <c r="J155" i="89" s="1"/>
  <c r="I156" i="89"/>
  <c r="J156" i="89" s="1"/>
  <c r="I157" i="89"/>
  <c r="J157" i="89" s="1"/>
  <c r="I158" i="89"/>
  <c r="J158" i="89" s="1"/>
  <c r="I159" i="89"/>
  <c r="J159" i="89" s="1"/>
  <c r="I160" i="89"/>
  <c r="J160" i="89" s="1"/>
  <c r="I161" i="89"/>
  <c r="J161" i="89" s="1"/>
  <c r="I162" i="89"/>
  <c r="J162" i="89" s="1"/>
  <c r="I163" i="89"/>
  <c r="J163" i="89"/>
  <c r="I164" i="89"/>
  <c r="J164" i="89" s="1"/>
  <c r="I165" i="89"/>
  <c r="J165" i="89" s="1"/>
  <c r="I166" i="89"/>
  <c r="J166" i="89" s="1"/>
  <c r="I167" i="89"/>
  <c r="J167" i="89" s="1"/>
  <c r="I168" i="89"/>
  <c r="J168" i="89"/>
  <c r="I169" i="89"/>
  <c r="J169" i="89"/>
  <c r="I170" i="89"/>
  <c r="J170" i="89" s="1"/>
  <c r="I171" i="89"/>
  <c r="J171" i="89" s="1"/>
  <c r="I172" i="89"/>
  <c r="J172" i="89" s="1"/>
  <c r="I173" i="89"/>
  <c r="J173" i="89" s="1"/>
  <c r="I174" i="89"/>
  <c r="J174" i="89" s="1"/>
  <c r="I175" i="89"/>
  <c r="J175" i="89" s="1"/>
  <c r="I176" i="89"/>
  <c r="J176" i="89" s="1"/>
  <c r="I177" i="89"/>
  <c r="J177" i="89" s="1"/>
  <c r="I178" i="89"/>
  <c r="J178" i="89" s="1"/>
  <c r="I179" i="89"/>
  <c r="J179" i="89"/>
  <c r="I180" i="89"/>
  <c r="J180" i="89" s="1"/>
  <c r="I181" i="89"/>
  <c r="J181" i="89" s="1"/>
  <c r="I182" i="89"/>
  <c r="J182" i="89" s="1"/>
  <c r="I183" i="89"/>
  <c r="J183" i="89" s="1"/>
  <c r="I184" i="89"/>
  <c r="J184" i="89" s="1"/>
  <c r="I185" i="89"/>
  <c r="J185" i="89" s="1"/>
  <c r="I186" i="89"/>
  <c r="J186" i="89" s="1"/>
  <c r="I187" i="89"/>
  <c r="J187" i="89"/>
  <c r="I188" i="89"/>
  <c r="J188" i="89" s="1"/>
  <c r="I189" i="89"/>
  <c r="J189" i="89"/>
  <c r="I190" i="89"/>
  <c r="J190" i="89" s="1"/>
  <c r="I191" i="89"/>
  <c r="J191" i="89"/>
  <c r="I192" i="89"/>
  <c r="J192" i="89" s="1"/>
  <c r="I193" i="89"/>
  <c r="J193" i="89" s="1"/>
  <c r="I194" i="89"/>
  <c r="J194" i="89" s="1"/>
  <c r="I195" i="89"/>
  <c r="J195" i="89" s="1"/>
  <c r="I196" i="89"/>
  <c r="J196" i="89" s="1"/>
  <c r="I197" i="89"/>
  <c r="J197" i="89" s="1"/>
  <c r="I198" i="89"/>
  <c r="J198" i="89" s="1"/>
  <c r="I199" i="89"/>
  <c r="J199" i="89"/>
  <c r="I200" i="89"/>
  <c r="J200" i="89" s="1"/>
  <c r="I201" i="89"/>
  <c r="J201" i="89"/>
  <c r="I202" i="89"/>
  <c r="J202" i="89" s="1"/>
  <c r="I203" i="89"/>
  <c r="J203" i="89"/>
  <c r="I204" i="89"/>
  <c r="J204" i="89" s="1"/>
  <c r="I205" i="89"/>
  <c r="J205" i="89" s="1"/>
  <c r="I206" i="89"/>
  <c r="J206" i="89" s="1"/>
  <c r="I207" i="89"/>
  <c r="J207" i="89" s="1"/>
  <c r="I208" i="89"/>
  <c r="J208" i="89"/>
  <c r="I209" i="89"/>
  <c r="J209" i="89" s="1"/>
  <c r="I210" i="89"/>
  <c r="J210" i="89" s="1"/>
  <c r="I211" i="89"/>
  <c r="J211" i="89" s="1"/>
  <c r="I212" i="89"/>
  <c r="J212" i="89" s="1"/>
  <c r="I213" i="89"/>
  <c r="J213" i="89" s="1"/>
  <c r="I214" i="89"/>
  <c r="J214" i="89" s="1"/>
  <c r="I215" i="89"/>
  <c r="J215" i="89" s="1"/>
  <c r="I216" i="89"/>
  <c r="J216" i="89"/>
  <c r="I217" i="89"/>
  <c r="J217" i="89" s="1"/>
  <c r="I218" i="89"/>
  <c r="J218" i="89" s="1"/>
  <c r="I219" i="89"/>
  <c r="J219" i="89"/>
  <c r="I220" i="89"/>
  <c r="J220" i="89" s="1"/>
  <c r="I221" i="89"/>
  <c r="J221" i="89" s="1"/>
  <c r="I222" i="89"/>
  <c r="J222" i="89" s="1"/>
  <c r="I223" i="89"/>
  <c r="J223" i="89" s="1"/>
  <c r="I224" i="89"/>
  <c r="J224" i="89" s="1"/>
  <c r="I225" i="89"/>
  <c r="J225" i="89" s="1"/>
  <c r="I226" i="89"/>
  <c r="J226" i="89" s="1"/>
  <c r="I227" i="89"/>
  <c r="J227" i="89" s="1"/>
  <c r="I228" i="89"/>
  <c r="J228" i="89" s="1"/>
  <c r="I229" i="89"/>
  <c r="J229" i="89"/>
  <c r="I230" i="89"/>
  <c r="J230" i="89" s="1"/>
  <c r="I231" i="89"/>
  <c r="J231" i="89" s="1"/>
  <c r="I232" i="89"/>
  <c r="J232" i="89" s="1"/>
  <c r="I233" i="89"/>
  <c r="J233" i="89" s="1"/>
  <c r="I234" i="89"/>
  <c r="J234" i="89" s="1"/>
  <c r="I235" i="89"/>
  <c r="J235" i="89" s="1"/>
  <c r="I236" i="89"/>
  <c r="J236" i="89" s="1"/>
  <c r="I237" i="89"/>
  <c r="J237" i="89"/>
  <c r="I238" i="89"/>
  <c r="J238" i="89" s="1"/>
  <c r="I239" i="89"/>
  <c r="J239" i="89"/>
  <c r="I240" i="89"/>
  <c r="J240" i="89" s="1"/>
  <c r="I241" i="89"/>
  <c r="J241" i="89" s="1"/>
  <c r="I242" i="89"/>
  <c r="J242" i="89" s="1"/>
  <c r="I243" i="89"/>
  <c r="J243" i="89" s="1"/>
  <c r="I244" i="89"/>
  <c r="J244" i="89" s="1"/>
  <c r="I245" i="89"/>
  <c r="J245" i="89" s="1"/>
  <c r="I246" i="89"/>
  <c r="J246" i="89" s="1"/>
  <c r="I247" i="89"/>
  <c r="J247" i="89" s="1"/>
  <c r="I248" i="89"/>
  <c r="J248" i="89"/>
  <c r="I249" i="89"/>
  <c r="J249" i="89"/>
  <c r="I250" i="89"/>
  <c r="J250" i="89" s="1"/>
  <c r="I251" i="89"/>
  <c r="J251" i="89" s="1"/>
  <c r="I252" i="89"/>
  <c r="J252" i="89" s="1"/>
  <c r="I253" i="89"/>
  <c r="J253" i="89" s="1"/>
  <c r="I254" i="89"/>
  <c r="J254" i="89" s="1"/>
  <c r="I255" i="89"/>
  <c r="J255" i="89" s="1"/>
  <c r="I256" i="89"/>
  <c r="J256" i="89" s="1"/>
  <c r="I257" i="89"/>
  <c r="J257" i="89" s="1"/>
  <c r="I258" i="89"/>
  <c r="J258" i="89" s="1"/>
  <c r="I259" i="89"/>
  <c r="J259" i="89"/>
  <c r="I260" i="89"/>
  <c r="J260" i="89" s="1"/>
  <c r="I261" i="89"/>
  <c r="J261" i="89"/>
  <c r="I262" i="89"/>
  <c r="J262" i="89" s="1"/>
  <c r="I263" i="89"/>
  <c r="J263" i="89" s="1"/>
  <c r="I264" i="89"/>
  <c r="J264" i="89"/>
  <c r="I265" i="89"/>
  <c r="J265" i="89" s="1"/>
  <c r="I266" i="89"/>
  <c r="J266" i="89" s="1"/>
  <c r="I267" i="89"/>
  <c r="J267" i="89" s="1"/>
  <c r="I268" i="89"/>
  <c r="J268" i="89" s="1"/>
  <c r="I269" i="89"/>
  <c r="J269" i="89" s="1"/>
  <c r="I270" i="89"/>
  <c r="J270" i="89" s="1"/>
  <c r="I271" i="89"/>
  <c r="J271" i="89" s="1"/>
  <c r="I272" i="89"/>
  <c r="J272" i="89" s="1"/>
  <c r="I273" i="89"/>
  <c r="J273" i="89" s="1"/>
  <c r="I274" i="89"/>
  <c r="J274" i="89"/>
  <c r="I275" i="89"/>
  <c r="J275" i="89" s="1"/>
  <c r="I276" i="89"/>
  <c r="J276" i="89" s="1"/>
  <c r="I277" i="89"/>
  <c r="J277" i="89" s="1"/>
  <c r="I278" i="89"/>
  <c r="J278" i="89" s="1"/>
  <c r="I279" i="89"/>
  <c r="J279" i="89" s="1"/>
  <c r="I280" i="89"/>
  <c r="J280" i="89" s="1"/>
  <c r="I281" i="89"/>
  <c r="J281" i="89" s="1"/>
  <c r="I282" i="89"/>
  <c r="J282" i="89" s="1"/>
  <c r="I283" i="89"/>
  <c r="J283" i="89"/>
  <c r="I284" i="89"/>
  <c r="J284" i="89" s="1"/>
  <c r="I285" i="89"/>
  <c r="J285" i="89"/>
  <c r="I286" i="89"/>
  <c r="J286" i="89" s="1"/>
  <c r="I287" i="89"/>
  <c r="J287" i="89" s="1"/>
  <c r="I288" i="89"/>
  <c r="J288" i="89"/>
  <c r="I289" i="89"/>
  <c r="J289" i="89" s="1"/>
  <c r="I290" i="89"/>
  <c r="J290" i="89" s="1"/>
  <c r="I291" i="89"/>
  <c r="J291" i="89" s="1"/>
  <c r="I292" i="89"/>
  <c r="J292" i="89" s="1"/>
  <c r="I293" i="89"/>
  <c r="J293" i="89" s="1"/>
  <c r="I294" i="89"/>
  <c r="J294" i="89" s="1"/>
  <c r="I295" i="89"/>
  <c r="J295" i="89" s="1"/>
  <c r="I296" i="89"/>
  <c r="J296" i="89"/>
  <c r="I297" i="89"/>
  <c r="J297" i="89"/>
  <c r="I298" i="89"/>
  <c r="J298" i="89"/>
  <c r="I299" i="89"/>
  <c r="J299" i="89" s="1"/>
  <c r="I300" i="89"/>
  <c r="J300" i="89" s="1"/>
  <c r="I301" i="89"/>
  <c r="J301" i="89" s="1"/>
  <c r="I302" i="89"/>
  <c r="J302" i="89"/>
  <c r="I303" i="89"/>
  <c r="J303" i="89"/>
  <c r="I304" i="89"/>
  <c r="J304" i="89" s="1"/>
  <c r="I305" i="89"/>
  <c r="J305" i="89"/>
  <c r="I306" i="89"/>
  <c r="J306" i="89" s="1"/>
  <c r="I307" i="89"/>
  <c r="J307" i="89"/>
  <c r="I308" i="89"/>
  <c r="J308" i="89" s="1"/>
  <c r="I309" i="89"/>
  <c r="J309" i="89" s="1"/>
  <c r="I310" i="89"/>
  <c r="J310" i="89" s="1"/>
  <c r="I311" i="89"/>
  <c r="J311" i="89" s="1"/>
  <c r="I312" i="89"/>
  <c r="J312" i="89" s="1"/>
  <c r="I313" i="89"/>
  <c r="J313" i="89"/>
  <c r="I314" i="89"/>
  <c r="J314" i="89" s="1"/>
  <c r="I315" i="89"/>
  <c r="J315" i="89"/>
  <c r="I316" i="89"/>
  <c r="J316" i="89" s="1"/>
  <c r="I317" i="89"/>
  <c r="J317" i="89"/>
  <c r="I318" i="89"/>
  <c r="J318" i="89"/>
  <c r="I319" i="89"/>
  <c r="J319" i="89" s="1"/>
  <c r="I320" i="89"/>
  <c r="J320" i="89" s="1"/>
  <c r="I321" i="89"/>
  <c r="J321" i="89" s="1"/>
  <c r="I322" i="89"/>
  <c r="J322" i="89" s="1"/>
  <c r="I323" i="89"/>
  <c r="J323" i="89" s="1"/>
  <c r="I324" i="89"/>
  <c r="J324" i="89" s="1"/>
  <c r="I325" i="89"/>
  <c r="J325" i="89" s="1"/>
  <c r="I11" i="89"/>
  <c r="J11" i="89" s="1"/>
  <c r="I33" i="19" l="1"/>
  <c r="J33" i="1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<sst xmlns="http://schemas.openxmlformats.org/spreadsheetml/2006/main" count="34472" uniqueCount="8079">
  <si>
    <t>Línea base - Banda de Uso</t>
  </si>
  <si>
    <t>FUNCIÓN DE COSTO VARIABLE POR URD - Banda de uso</t>
  </si>
  <si>
    <t>Línea de Servicio</t>
  </si>
  <si>
    <t>URD-Básica</t>
  </si>
  <si>
    <t xml:space="preserve">Banda de uso del servicio </t>
  </si>
  <si>
    <t>Mesa de servicios.</t>
  </si>
  <si>
    <t>Cantidad de personas que son servidores de LA RAMA JUDICIAL (Personas).</t>
  </si>
  <si>
    <t>+/- 5,6%</t>
  </si>
  <si>
    <t>Audiencias virtuales, videoconferencia, streaming y portal de grabaciones a Nivel Nacional.</t>
  </si>
  <si>
    <t>Gestión de plataformas e infraestructura.</t>
  </si>
  <si>
    <t>Office 365 y aplicaciones complementarias.</t>
  </si>
  <si>
    <t>Impresoras, escáneres y relacionados.</t>
  </si>
  <si>
    <t>UPS, Reguladores y relacionados.</t>
  </si>
  <si>
    <t>Equipos activos de red y relacionados.</t>
  </si>
  <si>
    <t>Cableados estructurados, redes eléctricas reguladas y relacionados.</t>
  </si>
  <si>
    <t>Otros elementos de plataforma e infraestructura y relacionados.</t>
  </si>
  <si>
    <t>URD = Unidad Representativa de Demanda
Los tipos elementos descritos en URD básica son aquellos elementos fuera de garantía, es decir, aquellos que EL CONTRATISTA puede intervenir en forma irrestricta.
Sin perjuicio de lo anterior, EL CONTRATISTA debe prestar administración y soporte sobre toda la infraestructura tecnológica y de servicios, tanto en garantía de terceros como fuera de garantía, sin que esto deba ser considerado para el cálculo de la variación de la banda de uso del servicio.</t>
  </si>
  <si>
    <t>Indicadores de calidad del servicio ISCI – Objetivo.</t>
  </si>
  <si>
    <t>Niveles de Servicio Objetivo (NSO), Niveles de Servicio Mínimos (NSM) iniciales.</t>
  </si>
  <si>
    <t>Factores iniciales de ponderación para el cálculo del FCS</t>
  </si>
  <si>
    <t>ISCI – Objetivo para todas las ciudades, sedes y municipios.</t>
  </si>
  <si>
    <t>NSO</t>
  </si>
  <si>
    <t>NSM</t>
  </si>
  <si>
    <t>Factor de Ponderación</t>
  </si>
  <si>
    <t>Nivel de confianza: 96%</t>
  </si>
  <si>
    <t>Margen de error global: 4%</t>
  </si>
  <si>
    <t xml:space="preserve">NSO = Nivel de servicio objetivo .
NSM = Nivel de servicio mínimo . </t>
  </si>
  <si>
    <t>FCS = Factor de calidad del servicio</t>
  </si>
  <si>
    <t>Opciones de IVR</t>
  </si>
  <si>
    <t>Marque 1:</t>
  </si>
  <si>
    <t>Soporte Tecnológico</t>
  </si>
  <si>
    <t>Marque 2:</t>
  </si>
  <si>
    <t>Soporte Audiencias Virtuales</t>
  </si>
  <si>
    <t>Herramienta de videoconferencia</t>
  </si>
  <si>
    <t xml:space="preserve">Restablecer Contraseñas y creacion de usuarios </t>
  </si>
  <si>
    <t xml:space="preserve">Falla plataforma de videoconferencia </t>
  </si>
  <si>
    <t>Marque 3:</t>
  </si>
  <si>
    <t>Problemas con las grabaciones</t>
  </si>
  <si>
    <t>Portal de agendamiento</t>
  </si>
  <si>
    <t>Solicitud de agendamiento</t>
  </si>
  <si>
    <t>Falla con el agendamiento</t>
  </si>
  <si>
    <t>Portal de grabaciones</t>
  </si>
  <si>
    <t>Solicitudes de grabaciones</t>
  </si>
  <si>
    <t>Fallas portal de grabaciones</t>
  </si>
  <si>
    <t>Soporte Correo electrónico</t>
  </si>
  <si>
    <t>Soporte Correo</t>
  </si>
  <si>
    <t>Restablecimiento de contraseñas y creación de usuarios</t>
  </si>
  <si>
    <t>Backup y Restauración</t>
  </si>
  <si>
    <t>Otras Fallas en el servicio</t>
  </si>
  <si>
    <t>OneDrive, SharePoint y Otros</t>
  </si>
  <si>
    <t>Otras Solicitudes</t>
  </si>
  <si>
    <t>Marque 4:</t>
  </si>
  <si>
    <t>Soporte de Aplicaciones</t>
  </si>
  <si>
    <t>Soporte pagina WEB</t>
  </si>
  <si>
    <t>Justicia XXI Web</t>
  </si>
  <si>
    <t>Tutela Habeas Corpus en línea</t>
  </si>
  <si>
    <t>Firma electrónica</t>
  </si>
  <si>
    <t>Marque 5:</t>
  </si>
  <si>
    <t>Atención al ciudadano</t>
  </si>
  <si>
    <t>Cubrimiento Nacional</t>
  </si>
  <si>
    <t>Incluyendo el Talento Humano base descrito Anexo_4-TalentoHumano, EL CONTRATISTA debe brindar la atención y resoluciones con cumplimiento de los Acuerdos de Nivel de Servicio en los siguientes municipios del país teniendo en cuenta las cantidades de sedes, despachos y servidores judiciales.</t>
  </si>
  <si>
    <t>Las sedes, despachos y servidores judiciales en cada municipio, pueden llegar a cambiar según las necesidades de la Rama Judicial.</t>
  </si>
  <si>
    <t>SECCIONAL</t>
  </si>
  <si>
    <t>JURISDICCIÓN</t>
  </si>
  <si>
    <t>DISTRITO</t>
  </si>
  <si>
    <t>CIRCUITO</t>
  </si>
  <si>
    <t>CÓDIGO DEPARTAMENTO</t>
  </si>
  <si>
    <t>NOMBRE DEPARTAMENTO</t>
  </si>
  <si>
    <t>CÓDIGO MUNICIPIO</t>
  </si>
  <si>
    <t>NOMBRE MUNICIPIO</t>
  </si>
  <si>
    <t>GRUPO DE MUNICIPIOS</t>
  </si>
  <si>
    <t>SEDES EN EL MUNICIPIO</t>
  </si>
  <si>
    <t>DESPACHOS EN EL MUNICIPIO</t>
  </si>
  <si>
    <t>SERVIDORES JUDICIALES EN EL MUNICIPIO</t>
  </si>
  <si>
    <t>ARMENIA</t>
  </si>
  <si>
    <t>CONSEJO SUPERIOR DE LA JUDICATURA</t>
  </si>
  <si>
    <t>QUINDÍO</t>
  </si>
  <si>
    <t>63</t>
  </si>
  <si>
    <t>63001</t>
  </si>
  <si>
    <t>GRUPO 1</t>
  </si>
  <si>
    <t>CONTENCIOSO ADMINISTRATIVO</t>
  </si>
  <si>
    <t>DISCIPLINARIA</t>
  </si>
  <si>
    <t>ORDINARIA</t>
  </si>
  <si>
    <t>CALARCÁ</t>
  </si>
  <si>
    <t>63111</t>
  </si>
  <si>
    <t>BUENAVISTA</t>
  </si>
  <si>
    <t>GRUPO 2</t>
  </si>
  <si>
    <t>63130</t>
  </si>
  <si>
    <t>63190</t>
  </si>
  <si>
    <t>CIRCASIA</t>
  </si>
  <si>
    <t>63212</t>
  </si>
  <si>
    <t>CÓRDOBA</t>
  </si>
  <si>
    <t>63272</t>
  </si>
  <si>
    <t>FILANDIA</t>
  </si>
  <si>
    <t>63302</t>
  </si>
  <si>
    <t>GÉNOVA</t>
  </si>
  <si>
    <t>63401</t>
  </si>
  <si>
    <t>LA TEBAIDA</t>
  </si>
  <si>
    <t>63470</t>
  </si>
  <si>
    <t>MONTENEGRO</t>
  </si>
  <si>
    <t>63548</t>
  </si>
  <si>
    <t>PIJAO</t>
  </si>
  <si>
    <t>63594</t>
  </si>
  <si>
    <t>QUIMBAYA</t>
  </si>
  <si>
    <t>63690</t>
  </si>
  <si>
    <t>SALENTO</t>
  </si>
  <si>
    <t>BARRANQUILLA</t>
  </si>
  <si>
    <t>ATLÁNTICO</t>
  </si>
  <si>
    <t>08</t>
  </si>
  <si>
    <t>08001</t>
  </si>
  <si>
    <t>SABANALARGA</t>
  </si>
  <si>
    <t>08078</t>
  </si>
  <si>
    <t>BARANOA</t>
  </si>
  <si>
    <t>08137</t>
  </si>
  <si>
    <t>CAMPO DE LA CRUZ</t>
  </si>
  <si>
    <t>08141</t>
  </si>
  <si>
    <t>CANDELARIA</t>
  </si>
  <si>
    <t>08296</t>
  </si>
  <si>
    <t>GALAPA</t>
  </si>
  <si>
    <t>PUERTO COLOMBIA</t>
  </si>
  <si>
    <t>08372</t>
  </si>
  <si>
    <t>JUAN DE ACOSTA</t>
  </si>
  <si>
    <t>08421</t>
  </si>
  <si>
    <t>LURUACO</t>
  </si>
  <si>
    <t>SOLEDAD</t>
  </si>
  <si>
    <t>08433</t>
  </si>
  <si>
    <t>MALAMBO</t>
  </si>
  <si>
    <t>08436</t>
  </si>
  <si>
    <t>MANATÍ</t>
  </si>
  <si>
    <t>08520</t>
  </si>
  <si>
    <t>PALMAR DE VARELA</t>
  </si>
  <si>
    <t>08549</t>
  </si>
  <si>
    <t>PIOJÓ</t>
  </si>
  <si>
    <t>08558</t>
  </si>
  <si>
    <t>POLONUEVO</t>
  </si>
  <si>
    <t>08560</t>
  </si>
  <si>
    <t>PONEDERA</t>
  </si>
  <si>
    <t>08573</t>
  </si>
  <si>
    <t>08606</t>
  </si>
  <si>
    <t>REPELÓN</t>
  </si>
  <si>
    <t>08634</t>
  </si>
  <si>
    <t>SABANAGRANDE</t>
  </si>
  <si>
    <t>08638</t>
  </si>
  <si>
    <t>08675</t>
  </si>
  <si>
    <t>SANTA LUCÍA</t>
  </si>
  <si>
    <t>08685</t>
  </si>
  <si>
    <t>SANTO TOMÁS</t>
  </si>
  <si>
    <t>08758</t>
  </si>
  <si>
    <t>08770</t>
  </si>
  <si>
    <t>SUAN</t>
  </si>
  <si>
    <t>08832</t>
  </si>
  <si>
    <t>TUBARÁ</t>
  </si>
  <si>
    <t>08849</t>
  </si>
  <si>
    <t>USIACURÍ</t>
  </si>
  <si>
    <t>BOGOTÁ-CENTRAL</t>
  </si>
  <si>
    <t>ALTA CORTE</t>
  </si>
  <si>
    <t>11</t>
  </si>
  <si>
    <t>BOGOTÁ, D.C.</t>
  </si>
  <si>
    <t>11001</t>
  </si>
  <si>
    <t>BOGOTÁ</t>
  </si>
  <si>
    <t>CONSTITUCIONAL</t>
  </si>
  <si>
    <t>CORTE CONSTITUCIONAL</t>
  </si>
  <si>
    <t>ALTAS CORTES</t>
  </si>
  <si>
    <t>CORTE SUPREMA DE JUSTICIA</t>
  </si>
  <si>
    <t>25</t>
  </si>
  <si>
    <t>CUNDINAMARCA</t>
  </si>
  <si>
    <t>25377</t>
  </si>
  <si>
    <t>LA CALERA</t>
  </si>
  <si>
    <t>BOGOTÁ-CUNDINAMARCA</t>
  </si>
  <si>
    <t>LETICIA</t>
  </si>
  <si>
    <t>91</t>
  </si>
  <si>
    <t>AMAZONAS</t>
  </si>
  <si>
    <t>91001</t>
  </si>
  <si>
    <t>FACATATIVÁ</t>
  </si>
  <si>
    <t>25269</t>
  </si>
  <si>
    <t>GIRARDOT</t>
  </si>
  <si>
    <t>25307</t>
  </si>
  <si>
    <t>ZIPAQUIRÁ</t>
  </si>
  <si>
    <t>25899</t>
  </si>
  <si>
    <t>91540</t>
  </si>
  <si>
    <t>PUERTO NARIÑO</t>
  </si>
  <si>
    <t>BOGOTÁ(C)</t>
  </si>
  <si>
    <t>25001</t>
  </si>
  <si>
    <t>AGUA DE DIOS</t>
  </si>
  <si>
    <t>25019</t>
  </si>
  <si>
    <t>ALBÁN</t>
  </si>
  <si>
    <t>LA MESA</t>
  </si>
  <si>
    <t>25035</t>
  </si>
  <si>
    <t>ANAPOIMA</t>
  </si>
  <si>
    <t>GRUPO 3</t>
  </si>
  <si>
    <t>25040</t>
  </si>
  <si>
    <t>ANOLAIMA</t>
  </si>
  <si>
    <t>25599</t>
  </si>
  <si>
    <t>APULO</t>
  </si>
  <si>
    <t>FUSAGASUGÁ</t>
  </si>
  <si>
    <t>25053</t>
  </si>
  <si>
    <t>ARBELÁEZ</t>
  </si>
  <si>
    <t>25095</t>
  </si>
  <si>
    <t>BITUIMA</t>
  </si>
  <si>
    <t>25099</t>
  </si>
  <si>
    <t>BOJACÁ</t>
  </si>
  <si>
    <t>25120</t>
  </si>
  <si>
    <t>CABRERA</t>
  </si>
  <si>
    <t>GRUPO 4</t>
  </si>
  <si>
    <t>25123</t>
  </si>
  <si>
    <t>CACHIPAY</t>
  </si>
  <si>
    <t>25126</t>
  </si>
  <si>
    <t>CAJICÁ</t>
  </si>
  <si>
    <t>LA PALMA</t>
  </si>
  <si>
    <t>25148</t>
  </si>
  <si>
    <t>CAPARRAPÍ</t>
  </si>
  <si>
    <t>CÁQUEZA</t>
  </si>
  <si>
    <t>25151</t>
  </si>
  <si>
    <t>UBATÉ</t>
  </si>
  <si>
    <t>25154</t>
  </si>
  <si>
    <t>CARMEN DE CARUPA</t>
  </si>
  <si>
    <t>25200</t>
  </si>
  <si>
    <t>COGUA</t>
  </si>
  <si>
    <t>FUNZA</t>
  </si>
  <si>
    <t>25214</t>
  </si>
  <si>
    <t>COTA</t>
  </si>
  <si>
    <t>25224</t>
  </si>
  <si>
    <t>CUCUNUBÁ</t>
  </si>
  <si>
    <t>GUADUAS</t>
  </si>
  <si>
    <t>25168</t>
  </si>
  <si>
    <t>CHAGUANÍ</t>
  </si>
  <si>
    <t>25175</t>
  </si>
  <si>
    <t>CHÍA</t>
  </si>
  <si>
    <t>25178</t>
  </si>
  <si>
    <t>CHIPAQUE</t>
  </si>
  <si>
    <t>25181</t>
  </si>
  <si>
    <t>CHOACHÍ</t>
  </si>
  <si>
    <t>CHOCONTÁ</t>
  </si>
  <si>
    <t>25183</t>
  </si>
  <si>
    <t>25245</t>
  </si>
  <si>
    <t>EL COLEGIO</t>
  </si>
  <si>
    <t>PACHO</t>
  </si>
  <si>
    <t>25258</t>
  </si>
  <si>
    <t>EL PEÑÓN</t>
  </si>
  <si>
    <t>25260</t>
  </si>
  <si>
    <t>EL ROSAL</t>
  </si>
  <si>
    <t>25279</t>
  </si>
  <si>
    <t>FÓMEQUE</t>
  </si>
  <si>
    <t>25281</t>
  </si>
  <si>
    <t>FOSCA</t>
  </si>
  <si>
    <t>25286</t>
  </si>
  <si>
    <t>25288</t>
  </si>
  <si>
    <t>FÚQUENE</t>
  </si>
  <si>
    <t>25290</t>
  </si>
  <si>
    <t>GACHETÁ</t>
  </si>
  <si>
    <t>25293</t>
  </si>
  <si>
    <t>GACHALÁ</t>
  </si>
  <si>
    <t>25295</t>
  </si>
  <si>
    <t>GACHANCIPÁ</t>
  </si>
  <si>
    <t>25297</t>
  </si>
  <si>
    <t>25299</t>
  </si>
  <si>
    <t>GAMA</t>
  </si>
  <si>
    <t>SOACHA</t>
  </si>
  <si>
    <t>25312</t>
  </si>
  <si>
    <t>GRANADA</t>
  </si>
  <si>
    <t>25317</t>
  </si>
  <si>
    <t>GUACHETÁ</t>
  </si>
  <si>
    <t>25320</t>
  </si>
  <si>
    <t>25322</t>
  </si>
  <si>
    <t>GUASCA</t>
  </si>
  <si>
    <t>25324</t>
  </si>
  <si>
    <t>GUATAQUÍ</t>
  </si>
  <si>
    <t>25326</t>
  </si>
  <si>
    <t>GUATAVITA</t>
  </si>
  <si>
    <t>25328</t>
  </si>
  <si>
    <t>GUAYABAL DE SÍQUIMA</t>
  </si>
  <si>
    <t>25339</t>
  </si>
  <si>
    <t>GUTIÉRREZ</t>
  </si>
  <si>
    <t>25368</t>
  </si>
  <si>
    <t>JERUSALÉN</t>
  </si>
  <si>
    <t>25372</t>
  </si>
  <si>
    <t>JUNÍN</t>
  </si>
  <si>
    <t>25386</t>
  </si>
  <si>
    <t>25394</t>
  </si>
  <si>
    <t>VILLETA</t>
  </si>
  <si>
    <t>25398</t>
  </si>
  <si>
    <t>LA PEÑA</t>
  </si>
  <si>
    <t>25402</t>
  </si>
  <si>
    <t>LA VEGA</t>
  </si>
  <si>
    <t>25407</t>
  </si>
  <si>
    <t>LENGUAZAQUE</t>
  </si>
  <si>
    <t>25426</t>
  </si>
  <si>
    <t>MACHETÁ</t>
  </si>
  <si>
    <t>25430</t>
  </si>
  <si>
    <t>MADRID</t>
  </si>
  <si>
    <t>25436</t>
  </si>
  <si>
    <t>MANTA</t>
  </si>
  <si>
    <t>25473</t>
  </si>
  <si>
    <t>MOSQUERA</t>
  </si>
  <si>
    <t>25483</t>
  </si>
  <si>
    <t>NARIÑO</t>
  </si>
  <si>
    <t>25486</t>
  </si>
  <si>
    <t>NEMOCÓN</t>
  </si>
  <si>
    <t>25488</t>
  </si>
  <si>
    <t>NILO</t>
  </si>
  <si>
    <t>25489</t>
  </si>
  <si>
    <t>NIMAIMA</t>
  </si>
  <si>
    <t>25491</t>
  </si>
  <si>
    <t>NOCAIMA</t>
  </si>
  <si>
    <t>25513</t>
  </si>
  <si>
    <t>25518</t>
  </si>
  <si>
    <t>PAIME</t>
  </si>
  <si>
    <t>25524</t>
  </si>
  <si>
    <t>PANDI</t>
  </si>
  <si>
    <t>25535</t>
  </si>
  <si>
    <t>PASCA</t>
  </si>
  <si>
    <t>25580</t>
  </si>
  <si>
    <t>PULÍ</t>
  </si>
  <si>
    <t>25592</t>
  </si>
  <si>
    <t>QUEBRADANEGRA</t>
  </si>
  <si>
    <t>25594</t>
  </si>
  <si>
    <t>QUETAME</t>
  </si>
  <si>
    <t>25596</t>
  </si>
  <si>
    <t>QUIPILE</t>
  </si>
  <si>
    <t>25612</t>
  </si>
  <si>
    <t>RICAURTE</t>
  </si>
  <si>
    <t>25645</t>
  </si>
  <si>
    <t>SAN ANTONIO DEL TEQUENDAMA</t>
  </si>
  <si>
    <t>25649</t>
  </si>
  <si>
    <t>SAN BERNARDO</t>
  </si>
  <si>
    <t>25653</t>
  </si>
  <si>
    <t>SAN CAYETANO</t>
  </si>
  <si>
    <t>25658</t>
  </si>
  <si>
    <t>SAN FRANCISCO</t>
  </si>
  <si>
    <t>25662</t>
  </si>
  <si>
    <t>SAN JUAN DE RIOSECO</t>
  </si>
  <si>
    <t>25718</t>
  </si>
  <si>
    <t>SASAIMA</t>
  </si>
  <si>
    <t>25736</t>
  </si>
  <si>
    <t>SESQUILÉ</t>
  </si>
  <si>
    <t>25740</t>
  </si>
  <si>
    <t>SIBATÉ</t>
  </si>
  <si>
    <t>25743</t>
  </si>
  <si>
    <t>SILVANIA</t>
  </si>
  <si>
    <t>25745</t>
  </si>
  <si>
    <t>SIMIJACA</t>
  </si>
  <si>
    <t>25754</t>
  </si>
  <si>
    <t>25758</t>
  </si>
  <si>
    <t>SOPÓ</t>
  </si>
  <si>
    <t>25769</t>
  </si>
  <si>
    <t>SUBACHOQUE</t>
  </si>
  <si>
    <t>25772</t>
  </si>
  <si>
    <t>SUESCA</t>
  </si>
  <si>
    <t>25777</t>
  </si>
  <si>
    <t>SUPATÁ</t>
  </si>
  <si>
    <t>25779</t>
  </si>
  <si>
    <t>SUSA</t>
  </si>
  <si>
    <t>25781</t>
  </si>
  <si>
    <t>SUTATAUSA</t>
  </si>
  <si>
    <t>25785</t>
  </si>
  <si>
    <t>TABIO</t>
  </si>
  <si>
    <t>25793</t>
  </si>
  <si>
    <t>TAUSA</t>
  </si>
  <si>
    <t>25797</t>
  </si>
  <si>
    <t>TENA</t>
  </si>
  <si>
    <t>25799</t>
  </si>
  <si>
    <t>TENJO</t>
  </si>
  <si>
    <t>25805</t>
  </si>
  <si>
    <t>TIBACUY</t>
  </si>
  <si>
    <t>25807</t>
  </si>
  <si>
    <t>TIBIRITA</t>
  </si>
  <si>
    <t>25815</t>
  </si>
  <si>
    <t>TOCAIMA</t>
  </si>
  <si>
    <t>25817</t>
  </si>
  <si>
    <t>TOCANCIPÁ</t>
  </si>
  <si>
    <t>25823</t>
  </si>
  <si>
    <t>TOPAIPÍ</t>
  </si>
  <si>
    <t>25839</t>
  </si>
  <si>
    <t>UBALÁ</t>
  </si>
  <si>
    <t>25841</t>
  </si>
  <si>
    <t>UBAQUE</t>
  </si>
  <si>
    <t>25845</t>
  </si>
  <si>
    <t>UNE</t>
  </si>
  <si>
    <t>25851</t>
  </si>
  <si>
    <t>ÚTICA</t>
  </si>
  <si>
    <t>25506</t>
  </si>
  <si>
    <t>VENECIA</t>
  </si>
  <si>
    <t>25862</t>
  </si>
  <si>
    <t>VERGARA</t>
  </si>
  <si>
    <t>25867</t>
  </si>
  <si>
    <t>VIANÍ</t>
  </si>
  <si>
    <t>25843</t>
  </si>
  <si>
    <t>VILLA DE SAN DIEGO DE UBATÉ</t>
  </si>
  <si>
    <t>25871</t>
  </si>
  <si>
    <t>VILLAGÓMEZ</t>
  </si>
  <si>
    <t>25873</t>
  </si>
  <si>
    <t>VILLAPINZÓN</t>
  </si>
  <si>
    <t>25875</t>
  </si>
  <si>
    <t>25878</t>
  </si>
  <si>
    <t>VIOTÁ</t>
  </si>
  <si>
    <t>25885</t>
  </si>
  <si>
    <t>YACOPÍ</t>
  </si>
  <si>
    <t>25898</t>
  </si>
  <si>
    <t>ZIPACÓN</t>
  </si>
  <si>
    <t>73</t>
  </si>
  <si>
    <t>TOLIMA</t>
  </si>
  <si>
    <t>73275</t>
  </si>
  <si>
    <t>FLANDES</t>
  </si>
  <si>
    <t>BUCARAMANGA</t>
  </si>
  <si>
    <t>SANTANDER</t>
  </si>
  <si>
    <t>68</t>
  </si>
  <si>
    <t>68001</t>
  </si>
  <si>
    <t>BARRANCABERMEJA</t>
  </si>
  <si>
    <t>68081</t>
  </si>
  <si>
    <t>SAN GIL</t>
  </si>
  <si>
    <t>68679</t>
  </si>
  <si>
    <t>54</t>
  </si>
  <si>
    <t>NORTE DE SANTANDER</t>
  </si>
  <si>
    <t>54128</t>
  </si>
  <si>
    <t>CÁCHIRA</t>
  </si>
  <si>
    <t>GRUPO 5</t>
  </si>
  <si>
    <t>54385</t>
  </si>
  <si>
    <t>LA ESPERANZA</t>
  </si>
  <si>
    <t>SOCORRO</t>
  </si>
  <si>
    <t>68013</t>
  </si>
  <si>
    <t>AGUADA</t>
  </si>
  <si>
    <t>PUENTE NACIONAL</t>
  </si>
  <si>
    <t>68020</t>
  </si>
  <si>
    <t>ALBANIA</t>
  </si>
  <si>
    <t>68051</t>
  </si>
  <si>
    <t>ARATOCA</t>
  </si>
  <si>
    <t>VÉLEZ</t>
  </si>
  <si>
    <t>68077</t>
  </si>
  <si>
    <t>BARBOSA</t>
  </si>
  <si>
    <t>68079</t>
  </si>
  <si>
    <t>BARICHARA</t>
  </si>
  <si>
    <t>68092</t>
  </si>
  <si>
    <t>BETULIA</t>
  </si>
  <si>
    <t>68101</t>
  </si>
  <si>
    <t>BOLÍVAR</t>
  </si>
  <si>
    <t>68121</t>
  </si>
  <si>
    <t>68132</t>
  </si>
  <si>
    <t>CALIFORNIA</t>
  </si>
  <si>
    <t>MÁLAGA</t>
  </si>
  <si>
    <t>68147</t>
  </si>
  <si>
    <t>CAPITANEJO</t>
  </si>
  <si>
    <t>68152</t>
  </si>
  <si>
    <t>CARCASÍ</t>
  </si>
  <si>
    <t>68160</t>
  </si>
  <si>
    <t>CEPITÁ</t>
  </si>
  <si>
    <t>68162</t>
  </si>
  <si>
    <t>CERRITO</t>
  </si>
  <si>
    <t>CIMITARRA</t>
  </si>
  <si>
    <t>68190</t>
  </si>
  <si>
    <t>68207</t>
  </si>
  <si>
    <t>CONCEPCIÓN</t>
  </si>
  <si>
    <t>68209</t>
  </si>
  <si>
    <t>CONFINES</t>
  </si>
  <si>
    <t>68211</t>
  </si>
  <si>
    <t>CONTRATACIÓN</t>
  </si>
  <si>
    <t>CHARALÁ</t>
  </si>
  <si>
    <t>68217</t>
  </si>
  <si>
    <t>COROMORO</t>
  </si>
  <si>
    <t>68229</t>
  </si>
  <si>
    <t>CURITÍ</t>
  </si>
  <si>
    <t>68167</t>
  </si>
  <si>
    <t>68169</t>
  </si>
  <si>
    <t>CHARTA</t>
  </si>
  <si>
    <t>68176</t>
  </si>
  <si>
    <t>CHIMA</t>
  </si>
  <si>
    <t>68179</t>
  </si>
  <si>
    <t>CHIPATÁ</t>
  </si>
  <si>
    <t>SAN VICENTE DE CHUCURÍ</t>
  </si>
  <si>
    <t>68235</t>
  </si>
  <si>
    <t>EL CARMEN DE CHUCURÍ</t>
  </si>
  <si>
    <t>68245</t>
  </si>
  <si>
    <t>EL GUACAMAYO</t>
  </si>
  <si>
    <t>68250</t>
  </si>
  <si>
    <t>68255</t>
  </si>
  <si>
    <t>EL PLAYÓN</t>
  </si>
  <si>
    <t>68264</t>
  </si>
  <si>
    <t>ENCINO</t>
  </si>
  <si>
    <t>68266</t>
  </si>
  <si>
    <t>ENCISO</t>
  </si>
  <si>
    <t>68271</t>
  </si>
  <si>
    <t>FLORIÁN</t>
  </si>
  <si>
    <t>68276</t>
  </si>
  <si>
    <t>FLORIDABLANCA</t>
  </si>
  <si>
    <t>68296</t>
  </si>
  <si>
    <t>GALÁN</t>
  </si>
  <si>
    <t>68298</t>
  </si>
  <si>
    <t>GÁMBITA</t>
  </si>
  <si>
    <t>68307</t>
  </si>
  <si>
    <t>GIRÓN</t>
  </si>
  <si>
    <t>68318</t>
  </si>
  <si>
    <t>GUACA</t>
  </si>
  <si>
    <t>68320</t>
  </si>
  <si>
    <t>GUADALUPE</t>
  </si>
  <si>
    <t>68322</t>
  </si>
  <si>
    <t>GUAPOTÁ</t>
  </si>
  <si>
    <t>68324</t>
  </si>
  <si>
    <t>GUAVATÁ</t>
  </si>
  <si>
    <t>68327</t>
  </si>
  <si>
    <t>GÜEPSA</t>
  </si>
  <si>
    <t>68344</t>
  </si>
  <si>
    <t>HATO</t>
  </si>
  <si>
    <t>68368</t>
  </si>
  <si>
    <t>JESÚS MARÍA</t>
  </si>
  <si>
    <t>68370</t>
  </si>
  <si>
    <t>JORDÁN</t>
  </si>
  <si>
    <t>68377</t>
  </si>
  <si>
    <t>LA BELLEZA</t>
  </si>
  <si>
    <t>68397</t>
  </si>
  <si>
    <t>LA PAZ</t>
  </si>
  <si>
    <t>68385</t>
  </si>
  <si>
    <t>LANDÁZURI</t>
  </si>
  <si>
    <t>68406</t>
  </si>
  <si>
    <t>LEBRIJA</t>
  </si>
  <si>
    <t>68418</t>
  </si>
  <si>
    <t>LOS SANTOS</t>
  </si>
  <si>
    <t>68425</t>
  </si>
  <si>
    <t>MACARAVITA</t>
  </si>
  <si>
    <t>68432</t>
  </si>
  <si>
    <t>68444</t>
  </si>
  <si>
    <t>MATANZA</t>
  </si>
  <si>
    <t>68464</t>
  </si>
  <si>
    <t>MOGOTES</t>
  </si>
  <si>
    <t>68468</t>
  </si>
  <si>
    <t>MOLAGAVITA</t>
  </si>
  <si>
    <t>68498</t>
  </si>
  <si>
    <t>OCAMONTE</t>
  </si>
  <si>
    <t>68500</t>
  </si>
  <si>
    <t>OIBA</t>
  </si>
  <si>
    <t>68502</t>
  </si>
  <si>
    <t>ONZAGA</t>
  </si>
  <si>
    <t>68522</t>
  </si>
  <si>
    <t>PALMAR</t>
  </si>
  <si>
    <t>68524</t>
  </si>
  <si>
    <t>PALMAS DEL SOCORRO</t>
  </si>
  <si>
    <t>68533</t>
  </si>
  <si>
    <t>PÁRAMO</t>
  </si>
  <si>
    <t>68547</t>
  </si>
  <si>
    <t>PIEDECUESTA</t>
  </si>
  <si>
    <t>68549</t>
  </si>
  <si>
    <t>PINCHOTE</t>
  </si>
  <si>
    <t>68572</t>
  </si>
  <si>
    <t>68573</t>
  </si>
  <si>
    <t>PUERTO PARRA</t>
  </si>
  <si>
    <t>68575</t>
  </si>
  <si>
    <t>PUERTO WILCHES</t>
  </si>
  <si>
    <t>68615</t>
  </si>
  <si>
    <t>RIONEGRO</t>
  </si>
  <si>
    <t>68655</t>
  </si>
  <si>
    <t>SABANA DE TORRES</t>
  </si>
  <si>
    <t>68669</t>
  </si>
  <si>
    <t>SAN ANDRÉS</t>
  </si>
  <si>
    <t>68673</t>
  </si>
  <si>
    <t>SAN BENITO</t>
  </si>
  <si>
    <t>68682</t>
  </si>
  <si>
    <t>SAN JOAQUÍN</t>
  </si>
  <si>
    <t>68684</t>
  </si>
  <si>
    <t>SAN JOSÉ DE MIRANDA</t>
  </si>
  <si>
    <t>68686</t>
  </si>
  <si>
    <t>SAN MIGUEL</t>
  </si>
  <si>
    <t>68689</t>
  </si>
  <si>
    <t>68705</t>
  </si>
  <si>
    <t>SANTA BÁRBARA</t>
  </si>
  <si>
    <t>68720</t>
  </si>
  <si>
    <t>SANTA HELENA DEL OPÓN</t>
  </si>
  <si>
    <t>68745</t>
  </si>
  <si>
    <t>SIMACOTA</t>
  </si>
  <si>
    <t>68755</t>
  </si>
  <si>
    <t>68770</t>
  </si>
  <si>
    <t>SUAITA</t>
  </si>
  <si>
    <t>68773</t>
  </si>
  <si>
    <t>SUCRE</t>
  </si>
  <si>
    <t>68780</t>
  </si>
  <si>
    <t>SURATÁ</t>
  </si>
  <si>
    <t>68820</t>
  </si>
  <si>
    <t>TONA</t>
  </si>
  <si>
    <t>68855</t>
  </si>
  <si>
    <t>VALLE DE SAN JOSÉ</t>
  </si>
  <si>
    <t>68861</t>
  </si>
  <si>
    <t>68867</t>
  </si>
  <si>
    <t>VETAS</t>
  </si>
  <si>
    <t>68872</t>
  </si>
  <si>
    <t>VILLANUEVA</t>
  </si>
  <si>
    <t>68895</t>
  </si>
  <si>
    <t>ZAPATOCA</t>
  </si>
  <si>
    <t>CALI</t>
  </si>
  <si>
    <t>VALLE DEL CAUCA</t>
  </si>
  <si>
    <t>76</t>
  </si>
  <si>
    <t>76001</t>
  </si>
  <si>
    <t>SANTIAGO DE CALI</t>
  </si>
  <si>
    <t>BUENAVENTURA</t>
  </si>
  <si>
    <t>76109</t>
  </si>
  <si>
    <t>CARTAGO</t>
  </si>
  <si>
    <t>76147</t>
  </si>
  <si>
    <t>BUGA</t>
  </si>
  <si>
    <t>76111</t>
  </si>
  <si>
    <t>GUADALAJARA DE BUGA</t>
  </si>
  <si>
    <t>27</t>
  </si>
  <si>
    <t>CHOCÓ</t>
  </si>
  <si>
    <t>27660</t>
  </si>
  <si>
    <t>SAN JOSÉ DEL PALMAR</t>
  </si>
  <si>
    <t>76020</t>
  </si>
  <si>
    <t>ALCALÁ</t>
  </si>
  <si>
    <t>TULUÁ</t>
  </si>
  <si>
    <t>76036</t>
  </si>
  <si>
    <t>ANDALUCÍA</t>
  </si>
  <si>
    <t>76041</t>
  </si>
  <si>
    <t>ANSERMANUEVO</t>
  </si>
  <si>
    <t>76054</t>
  </si>
  <si>
    <t>ARGELIA</t>
  </si>
  <si>
    <t>ROLDANILLO</t>
  </si>
  <si>
    <t>76100</t>
  </si>
  <si>
    <t>76113</t>
  </si>
  <si>
    <t>BUGALAGRANDE</t>
  </si>
  <si>
    <t>SEVILLA</t>
  </si>
  <si>
    <t>76122</t>
  </si>
  <si>
    <t>CAICEDONIA</t>
  </si>
  <si>
    <t>76126</t>
  </si>
  <si>
    <t>CALIMA</t>
  </si>
  <si>
    <t>PALMIRA</t>
  </si>
  <si>
    <t>76130</t>
  </si>
  <si>
    <t>76233</t>
  </si>
  <si>
    <t>DAGUA</t>
  </si>
  <si>
    <t>76243</t>
  </si>
  <si>
    <t>EL ÁGUILA</t>
  </si>
  <si>
    <t>76246</t>
  </si>
  <si>
    <t>EL CAIRO</t>
  </si>
  <si>
    <t>76248</t>
  </si>
  <si>
    <t>EL CERRITO</t>
  </si>
  <si>
    <t>76250</t>
  </si>
  <si>
    <t>EL DOVIO</t>
  </si>
  <si>
    <t>76275</t>
  </si>
  <si>
    <t>FLORIDA</t>
  </si>
  <si>
    <t>76306</t>
  </si>
  <si>
    <t>GINEBRA</t>
  </si>
  <si>
    <t>76318</t>
  </si>
  <si>
    <t>GUACARÍ</t>
  </si>
  <si>
    <t>76364</t>
  </si>
  <si>
    <t>JAMUNDÍ</t>
  </si>
  <si>
    <t>76377</t>
  </si>
  <si>
    <t>LA CUMBRE</t>
  </si>
  <si>
    <t>76400</t>
  </si>
  <si>
    <t>LA UNIÓN</t>
  </si>
  <si>
    <t>76403</t>
  </si>
  <si>
    <t>LA VICTORIA</t>
  </si>
  <si>
    <t>76497</t>
  </si>
  <si>
    <t>OBANDO</t>
  </si>
  <si>
    <t>76520</t>
  </si>
  <si>
    <t>76563</t>
  </si>
  <si>
    <t>PRADERA</t>
  </si>
  <si>
    <t>76606</t>
  </si>
  <si>
    <t>RESTREPO</t>
  </si>
  <si>
    <t>76616</t>
  </si>
  <si>
    <t>RIOFRÍO</t>
  </si>
  <si>
    <t>76622</t>
  </si>
  <si>
    <t>76670</t>
  </si>
  <si>
    <t>SAN PEDRO</t>
  </si>
  <si>
    <t>76736</t>
  </si>
  <si>
    <t>76823</t>
  </si>
  <si>
    <t>TORO</t>
  </si>
  <si>
    <t>76828</t>
  </si>
  <si>
    <t>TRUJILLO</t>
  </si>
  <si>
    <t>76834</t>
  </si>
  <si>
    <t>76845</t>
  </si>
  <si>
    <t>ULLOA</t>
  </si>
  <si>
    <t>76863</t>
  </si>
  <si>
    <t>VERSALLES</t>
  </si>
  <si>
    <t>76869</t>
  </si>
  <si>
    <t>VIJES</t>
  </si>
  <si>
    <t>76890</t>
  </si>
  <si>
    <t>YOTOCO</t>
  </si>
  <si>
    <t>76892</t>
  </si>
  <si>
    <t>YUMBO</t>
  </si>
  <si>
    <t>76895</t>
  </si>
  <si>
    <t>ZARZAL</t>
  </si>
  <si>
    <t>CARTAGENA</t>
  </si>
  <si>
    <t>13</t>
  </si>
  <si>
    <t>13001</t>
  </si>
  <si>
    <t>CARTAGENA DE INDIAS</t>
  </si>
  <si>
    <t>88</t>
  </si>
  <si>
    <t>ARCHIPIÉLAGO DE SAN ANDRÉS, PROVIDENCIA Y SANTA CATALINA</t>
  </si>
  <si>
    <t>88001</t>
  </si>
  <si>
    <t>SAN ANDRÉS **</t>
  </si>
  <si>
    <t>MAGANGUÉ</t>
  </si>
  <si>
    <t>13430</t>
  </si>
  <si>
    <t>88564</t>
  </si>
  <si>
    <t>PROVIDENCIA</t>
  </si>
  <si>
    <t>13006</t>
  </si>
  <si>
    <t>ACHÍ</t>
  </si>
  <si>
    <t>MOMPÓS</t>
  </si>
  <si>
    <t>13030</t>
  </si>
  <si>
    <t>ALTOS DEL ROSARIO</t>
  </si>
  <si>
    <t>SIMITÍ</t>
  </si>
  <si>
    <t>13042</t>
  </si>
  <si>
    <t>ARENAL</t>
  </si>
  <si>
    <t>TURBACO</t>
  </si>
  <si>
    <t>13052</t>
  </si>
  <si>
    <t>ARJONA</t>
  </si>
  <si>
    <t>13062</t>
  </si>
  <si>
    <t>ARROYOHONDO</t>
  </si>
  <si>
    <t>13074</t>
  </si>
  <si>
    <t>BARRANCO DE LOBA</t>
  </si>
  <si>
    <t>13140</t>
  </si>
  <si>
    <t>CALAMAR</t>
  </si>
  <si>
    <t>13160</t>
  </si>
  <si>
    <t>CANTAGALLO</t>
  </si>
  <si>
    <t>13188</t>
  </si>
  <si>
    <t>CICUCO</t>
  </si>
  <si>
    <t>13222</t>
  </si>
  <si>
    <t>CLEMENCIA</t>
  </si>
  <si>
    <t>CARMEN DE BOLÍVAR</t>
  </si>
  <si>
    <t>13212</t>
  </si>
  <si>
    <t>13244</t>
  </si>
  <si>
    <t>EL CARMEN DE BOLÍVAR</t>
  </si>
  <si>
    <t>13248</t>
  </si>
  <si>
    <t>EL GUAMO</t>
  </si>
  <si>
    <t>13268</t>
  </si>
  <si>
    <t>13300</t>
  </si>
  <si>
    <t>HATILLO DE LOBA</t>
  </si>
  <si>
    <t>13433</t>
  </si>
  <si>
    <t>MAHATES</t>
  </si>
  <si>
    <t>13440</t>
  </si>
  <si>
    <t>MARGARITA</t>
  </si>
  <si>
    <t>13442</t>
  </si>
  <si>
    <t>MARÍA LA BAJA</t>
  </si>
  <si>
    <t>13458</t>
  </si>
  <si>
    <t>MONTECRISTO</t>
  </si>
  <si>
    <t>13473</t>
  </si>
  <si>
    <t>MORALES</t>
  </si>
  <si>
    <t>13490</t>
  </si>
  <si>
    <t>NOROSÍ</t>
  </si>
  <si>
    <t>13549</t>
  </si>
  <si>
    <t>PINILLOS</t>
  </si>
  <si>
    <t>13580</t>
  </si>
  <si>
    <t>REGIDOR</t>
  </si>
  <si>
    <t>13600</t>
  </si>
  <si>
    <t>RÍO VIEJO</t>
  </si>
  <si>
    <t>13620</t>
  </si>
  <si>
    <t>SAN CRISTÓBAL</t>
  </si>
  <si>
    <t>13647</t>
  </si>
  <si>
    <t>SAN ESTANISLAO</t>
  </si>
  <si>
    <t>13650</t>
  </si>
  <si>
    <t>SAN FERNANDO</t>
  </si>
  <si>
    <t>13654</t>
  </si>
  <si>
    <t>SAN JACINTO</t>
  </si>
  <si>
    <t>13655</t>
  </si>
  <si>
    <t>SAN JACINTO DEL CAUCA</t>
  </si>
  <si>
    <t>13657</t>
  </si>
  <si>
    <t>SAN JUAN NEPOMUCENO</t>
  </si>
  <si>
    <t>13667</t>
  </si>
  <si>
    <t>SAN MARTÍN DE LOBA</t>
  </si>
  <si>
    <t>13670</t>
  </si>
  <si>
    <t>SAN PABLO</t>
  </si>
  <si>
    <t>13673</t>
  </si>
  <si>
    <t>SANTA CATALINA</t>
  </si>
  <si>
    <t>13468</t>
  </si>
  <si>
    <t>SANTA CRUZ DE MOMPOX</t>
  </si>
  <si>
    <t>13683</t>
  </si>
  <si>
    <t>SANTA ROSA</t>
  </si>
  <si>
    <t>13688</t>
  </si>
  <si>
    <t>SANTA ROSA DEL SUR</t>
  </si>
  <si>
    <t>13744</t>
  </si>
  <si>
    <t>13760</t>
  </si>
  <si>
    <t>SOPLAVIENTO</t>
  </si>
  <si>
    <t>13780</t>
  </si>
  <si>
    <t>TALAIGUA NUEVO</t>
  </si>
  <si>
    <t>13810</t>
  </si>
  <si>
    <t>TIQUISIO</t>
  </si>
  <si>
    <t>13836</t>
  </si>
  <si>
    <t>13838</t>
  </si>
  <si>
    <t>TURBANA</t>
  </si>
  <si>
    <t>13873</t>
  </si>
  <si>
    <t>13894</t>
  </si>
  <si>
    <t>ZAMBRANO</t>
  </si>
  <si>
    <t>CÚCUTA</t>
  </si>
  <si>
    <t>54001</t>
  </si>
  <si>
    <t>SAN JOSÉ DE CÚCUTA</t>
  </si>
  <si>
    <t>ARAUCA</t>
  </si>
  <si>
    <t>81</t>
  </si>
  <si>
    <t>81001</t>
  </si>
  <si>
    <t>OCAÑA</t>
  </si>
  <si>
    <t>54498</t>
  </si>
  <si>
    <t>PAMPLONA</t>
  </si>
  <si>
    <t>54518</t>
  </si>
  <si>
    <t>SARAVENA</t>
  </si>
  <si>
    <t>81065</t>
  </si>
  <si>
    <t>ARAUQUITA</t>
  </si>
  <si>
    <t>81220</t>
  </si>
  <si>
    <t>CRAVO NORTE</t>
  </si>
  <si>
    <t>81300</t>
  </si>
  <si>
    <t>FORTUL</t>
  </si>
  <si>
    <t>81591</t>
  </si>
  <si>
    <t>PUERTO RONDÓN</t>
  </si>
  <si>
    <t>81736</t>
  </si>
  <si>
    <t>81794</t>
  </si>
  <si>
    <t>TAME</t>
  </si>
  <si>
    <t>15</t>
  </si>
  <si>
    <t>BOYACÁ</t>
  </si>
  <si>
    <t>15223</t>
  </si>
  <si>
    <t>CUBARÁ</t>
  </si>
  <si>
    <t>20</t>
  </si>
  <si>
    <t>CESAR</t>
  </si>
  <si>
    <t>20310</t>
  </si>
  <si>
    <t>GONZÁLEZ</t>
  </si>
  <si>
    <t>20614</t>
  </si>
  <si>
    <t>RÍO DE ORO</t>
  </si>
  <si>
    <t>54003</t>
  </si>
  <si>
    <t>ÁBREGO</t>
  </si>
  <si>
    <t>54051</t>
  </si>
  <si>
    <t>ARBOLEDAS</t>
  </si>
  <si>
    <t>54099</t>
  </si>
  <si>
    <t>BOCHALEMA</t>
  </si>
  <si>
    <t>54109</t>
  </si>
  <si>
    <t>BUCARASICA</t>
  </si>
  <si>
    <t>54125</t>
  </si>
  <si>
    <t>CÁCOTA</t>
  </si>
  <si>
    <t>54206</t>
  </si>
  <si>
    <t>CONVENCIÓN</t>
  </si>
  <si>
    <t>54223</t>
  </si>
  <si>
    <t>CUCUTILLA</t>
  </si>
  <si>
    <t>54172</t>
  </si>
  <si>
    <t>CHINÁCOTA</t>
  </si>
  <si>
    <t>54174</t>
  </si>
  <si>
    <t>CHITAGÁ</t>
  </si>
  <si>
    <t>LOS PATIOS</t>
  </si>
  <si>
    <t>54239</t>
  </si>
  <si>
    <t>DURANIA</t>
  </si>
  <si>
    <t>54245</t>
  </si>
  <si>
    <t>EL CARMEN</t>
  </si>
  <si>
    <t>54250</t>
  </si>
  <si>
    <t>EL TARRA</t>
  </si>
  <si>
    <t>54261</t>
  </si>
  <si>
    <t>EL ZULIA</t>
  </si>
  <si>
    <t>54313</t>
  </si>
  <si>
    <t>GRAMALOTE</t>
  </si>
  <si>
    <t>54344</t>
  </si>
  <si>
    <t>HACARÍ</t>
  </si>
  <si>
    <t>54347</t>
  </si>
  <si>
    <t>HERRÁN</t>
  </si>
  <si>
    <t>54398</t>
  </si>
  <si>
    <t>LA PLAYA</t>
  </si>
  <si>
    <t>54377</t>
  </si>
  <si>
    <t>LABATECA</t>
  </si>
  <si>
    <t>54405</t>
  </si>
  <si>
    <t>54418</t>
  </si>
  <si>
    <t>LOURDES</t>
  </si>
  <si>
    <t>54480</t>
  </si>
  <si>
    <t>MUTISCUA</t>
  </si>
  <si>
    <t>54520</t>
  </si>
  <si>
    <t>PAMPLONITA</t>
  </si>
  <si>
    <t>54553</t>
  </si>
  <si>
    <t>PUERTO SANTANDER</t>
  </si>
  <si>
    <t>54599</t>
  </si>
  <si>
    <t>RAGONVALIA</t>
  </si>
  <si>
    <t>54660</t>
  </si>
  <si>
    <t>SALAZAR</t>
  </si>
  <si>
    <t>54670</t>
  </si>
  <si>
    <t>SAN CALIXTO</t>
  </si>
  <si>
    <t>54673</t>
  </si>
  <si>
    <t>54680</t>
  </si>
  <si>
    <t>SANTIAGO</t>
  </si>
  <si>
    <t>54720</t>
  </si>
  <si>
    <t>SARDINATA</t>
  </si>
  <si>
    <t>54743</t>
  </si>
  <si>
    <t>SILOS</t>
  </si>
  <si>
    <t>54800</t>
  </si>
  <si>
    <t>TEORAMA</t>
  </si>
  <si>
    <t>54810</t>
  </si>
  <si>
    <t>TIBÚ</t>
  </si>
  <si>
    <t>54820</t>
  </si>
  <si>
    <t>TOLEDO</t>
  </si>
  <si>
    <t>54871</t>
  </si>
  <si>
    <t>VILLA CARO</t>
  </si>
  <si>
    <t>54874</t>
  </si>
  <si>
    <t>VILLA DEL ROSARIO</t>
  </si>
  <si>
    <t>IBAGUÉ</t>
  </si>
  <si>
    <t>73001</t>
  </si>
  <si>
    <t>LÉRIDA</t>
  </si>
  <si>
    <t>25086</t>
  </si>
  <si>
    <t>BELTRÁN</t>
  </si>
  <si>
    <t>PURIFICACIÓN</t>
  </si>
  <si>
    <t>73024</t>
  </si>
  <si>
    <t>ALPUJARRA</t>
  </si>
  <si>
    <t>73026</t>
  </si>
  <si>
    <t>ALVARADO</t>
  </si>
  <si>
    <t>73030</t>
  </si>
  <si>
    <t>AMBALEMA</t>
  </si>
  <si>
    <t>73043</t>
  </si>
  <si>
    <t>ANZOÁTEGUI</t>
  </si>
  <si>
    <t>73055</t>
  </si>
  <si>
    <t>ARMERO</t>
  </si>
  <si>
    <t>CHAPARRAL</t>
  </si>
  <si>
    <t>73067</t>
  </si>
  <si>
    <t>ATACO</t>
  </si>
  <si>
    <t>73124</t>
  </si>
  <si>
    <t>CAJAMARCA</t>
  </si>
  <si>
    <t>MELGAR</t>
  </si>
  <si>
    <t>73148</t>
  </si>
  <si>
    <t>CARMEN DE APICALÁ</t>
  </si>
  <si>
    <t>FRESNO</t>
  </si>
  <si>
    <t>73152</t>
  </si>
  <si>
    <t>CASABIANCA</t>
  </si>
  <si>
    <t>ESPINAL</t>
  </si>
  <si>
    <t>73200</t>
  </si>
  <si>
    <t>COELLO</t>
  </si>
  <si>
    <t>GUAMO</t>
  </si>
  <si>
    <t>73217</t>
  </si>
  <si>
    <t>COYAIMA</t>
  </si>
  <si>
    <t>73226</t>
  </si>
  <si>
    <t>CUNDAY</t>
  </si>
  <si>
    <t>73168</t>
  </si>
  <si>
    <t>73236</t>
  </si>
  <si>
    <t>DOLORES</t>
  </si>
  <si>
    <t>73268</t>
  </si>
  <si>
    <t>HONDA</t>
  </si>
  <si>
    <t>73270</t>
  </si>
  <si>
    <t>FALAN</t>
  </si>
  <si>
    <t>73283</t>
  </si>
  <si>
    <t>73319</t>
  </si>
  <si>
    <t>73347</t>
  </si>
  <si>
    <t>HERVEO</t>
  </si>
  <si>
    <t>73349</t>
  </si>
  <si>
    <t>73352</t>
  </si>
  <si>
    <t>ICONONZO</t>
  </si>
  <si>
    <t>73408</t>
  </si>
  <si>
    <t>LÍBANO</t>
  </si>
  <si>
    <t>73411</t>
  </si>
  <si>
    <t>73449</t>
  </si>
  <si>
    <t>73461</t>
  </si>
  <si>
    <t>MURILLO</t>
  </si>
  <si>
    <t>73483</t>
  </si>
  <si>
    <t>NATAGAIMA</t>
  </si>
  <si>
    <t>73504</t>
  </si>
  <si>
    <t>ORTEGA</t>
  </si>
  <si>
    <t>73520</t>
  </si>
  <si>
    <t>PALOCABILDO</t>
  </si>
  <si>
    <t>73547</t>
  </si>
  <si>
    <t>PIEDRAS</t>
  </si>
  <si>
    <t>73555</t>
  </si>
  <si>
    <t>PLANADAS</t>
  </si>
  <si>
    <t>73563</t>
  </si>
  <si>
    <t>PRADO</t>
  </si>
  <si>
    <t>73585</t>
  </si>
  <si>
    <t>73616</t>
  </si>
  <si>
    <t>RIOBLANCO</t>
  </si>
  <si>
    <t>73622</t>
  </si>
  <si>
    <t>RONCESVALLES</t>
  </si>
  <si>
    <t>73624</t>
  </si>
  <si>
    <t>ROVIRA</t>
  </si>
  <si>
    <t>73671</t>
  </si>
  <si>
    <t>SALDAÑA</t>
  </si>
  <si>
    <t>73675</t>
  </si>
  <si>
    <t>SAN ANTONIO</t>
  </si>
  <si>
    <t>73678</t>
  </si>
  <si>
    <t>SAN LUIS</t>
  </si>
  <si>
    <t>73443</t>
  </si>
  <si>
    <t>SAN SEBASTIÁN DE MARIQUITA</t>
  </si>
  <si>
    <t>73686</t>
  </si>
  <si>
    <t>SANTA ISABEL</t>
  </si>
  <si>
    <t>73770</t>
  </si>
  <si>
    <t>SUÁREZ</t>
  </si>
  <si>
    <t>73854</t>
  </si>
  <si>
    <t>VALLE DE SAN JUAN</t>
  </si>
  <si>
    <t>73861</t>
  </si>
  <si>
    <t>VENADILLO</t>
  </si>
  <si>
    <t>73870</t>
  </si>
  <si>
    <t>VILLAHERMOSA</t>
  </si>
  <si>
    <t>73873</t>
  </si>
  <si>
    <t>VILLARRICA</t>
  </si>
  <si>
    <t>MANIZALES</t>
  </si>
  <si>
    <t>CALDAS</t>
  </si>
  <si>
    <t>17</t>
  </si>
  <si>
    <t>17001</t>
  </si>
  <si>
    <t>PUERTO BOYACÁ</t>
  </si>
  <si>
    <t>15572</t>
  </si>
  <si>
    <t>AGUADAS</t>
  </si>
  <si>
    <t>17013</t>
  </si>
  <si>
    <t>ANSERMA</t>
  </si>
  <si>
    <t>17042</t>
  </si>
  <si>
    <t>SALAMINA</t>
  </si>
  <si>
    <t>17050</t>
  </si>
  <si>
    <t>ARANZAZU</t>
  </si>
  <si>
    <t>17088</t>
  </si>
  <si>
    <t>BELALCÁZAR</t>
  </si>
  <si>
    <t>CHINCHINÁ</t>
  </si>
  <si>
    <t>17174</t>
  </si>
  <si>
    <t>17272</t>
  </si>
  <si>
    <t>FILADELFIA</t>
  </si>
  <si>
    <t>LA DORADA</t>
  </si>
  <si>
    <t>17380</t>
  </si>
  <si>
    <t>17388</t>
  </si>
  <si>
    <t>LA MERCED</t>
  </si>
  <si>
    <t>MANZANARES</t>
  </si>
  <si>
    <t>17433</t>
  </si>
  <si>
    <t>RIOSUCIO</t>
  </si>
  <si>
    <t>17442</t>
  </si>
  <si>
    <t>MARMATO</t>
  </si>
  <si>
    <t>17444</t>
  </si>
  <si>
    <t>MARQUETALIA</t>
  </si>
  <si>
    <t>17446</t>
  </si>
  <si>
    <t>MARULANDA</t>
  </si>
  <si>
    <t>17486</t>
  </si>
  <si>
    <t>NEIRA</t>
  </si>
  <si>
    <t>17495</t>
  </si>
  <si>
    <t>NORCASIA</t>
  </si>
  <si>
    <t>17513</t>
  </si>
  <si>
    <t>PÁCORA</t>
  </si>
  <si>
    <t>17524</t>
  </si>
  <si>
    <t>PALESTINA</t>
  </si>
  <si>
    <t>PENSILVANIA</t>
  </si>
  <si>
    <t>17541</t>
  </si>
  <si>
    <t>17614</t>
  </si>
  <si>
    <t>17616</t>
  </si>
  <si>
    <t>RISARALDA</t>
  </si>
  <si>
    <t>17653</t>
  </si>
  <si>
    <t>17662</t>
  </si>
  <si>
    <t>SAMANÁ</t>
  </si>
  <si>
    <t>17665</t>
  </si>
  <si>
    <t>SAN JOSÉ</t>
  </si>
  <si>
    <t>17777</t>
  </si>
  <si>
    <t>SUPÍA</t>
  </si>
  <si>
    <t>17867</t>
  </si>
  <si>
    <t>VICTORIA</t>
  </si>
  <si>
    <t>17873</t>
  </si>
  <si>
    <t>VILLAMARÍA</t>
  </si>
  <si>
    <t>17877</t>
  </si>
  <si>
    <t>VITERBO</t>
  </si>
  <si>
    <t>25572</t>
  </si>
  <si>
    <t>PUERTO SALGAR</t>
  </si>
  <si>
    <t>MEDELLÍN</t>
  </si>
  <si>
    <t>ANTIOQUIA</t>
  </si>
  <si>
    <t>05</t>
  </si>
  <si>
    <t>05001</t>
  </si>
  <si>
    <t>27001</t>
  </si>
  <si>
    <t>QUIBDÓ</t>
  </si>
  <si>
    <t>TURBO</t>
  </si>
  <si>
    <t>05837</t>
  </si>
  <si>
    <t>ABEJORRAL</t>
  </si>
  <si>
    <t>05002</t>
  </si>
  <si>
    <t>FRONTINO</t>
  </si>
  <si>
    <t>05004</t>
  </si>
  <si>
    <t>ABRIAQUÍ</t>
  </si>
  <si>
    <t xml:space="preserve">RIONEGRO </t>
  </si>
  <si>
    <t>05021</t>
  </si>
  <si>
    <t>ALEJANDRÍA</t>
  </si>
  <si>
    <t>AMAGÁ</t>
  </si>
  <si>
    <t>05030</t>
  </si>
  <si>
    <t>AMALFI</t>
  </si>
  <si>
    <t>05031</t>
  </si>
  <si>
    <t>ANDES</t>
  </si>
  <si>
    <t>05034</t>
  </si>
  <si>
    <t>05036</t>
  </si>
  <si>
    <t>ANGELÓPOLIS</t>
  </si>
  <si>
    <t>YARUMAL</t>
  </si>
  <si>
    <t>05038</t>
  </si>
  <si>
    <t>ANGOSTURA</t>
  </si>
  <si>
    <t>05040</t>
  </si>
  <si>
    <t>ANORÍ</t>
  </si>
  <si>
    <t>SANTA FE DE ANTIOQUIA</t>
  </si>
  <si>
    <t>05044</t>
  </si>
  <si>
    <t>ANZÁ</t>
  </si>
  <si>
    <t xml:space="preserve">APARTADÓ </t>
  </si>
  <si>
    <t>05045</t>
  </si>
  <si>
    <t>APARTADÓ</t>
  </si>
  <si>
    <t>05051</t>
  </si>
  <si>
    <t>ARBOLETES</t>
  </si>
  <si>
    <t>SONSÓN</t>
  </si>
  <si>
    <t>05055</t>
  </si>
  <si>
    <t>ITAGÜI</t>
  </si>
  <si>
    <t>05059</t>
  </si>
  <si>
    <t>GIRARDOTA</t>
  </si>
  <si>
    <t>05079</t>
  </si>
  <si>
    <t>SAN PEDRO DE LOS MILAGROS</t>
  </si>
  <si>
    <t>05086</t>
  </si>
  <si>
    <t>BELMIRA</t>
  </si>
  <si>
    <t>BELLO</t>
  </si>
  <si>
    <t>05088</t>
  </si>
  <si>
    <t>05091</t>
  </si>
  <si>
    <t>BETANIA</t>
  </si>
  <si>
    <t>CONCORDIA</t>
  </si>
  <si>
    <t>05093</t>
  </si>
  <si>
    <t>05107</t>
  </si>
  <si>
    <t>BRICEÑO</t>
  </si>
  <si>
    <t>05113</t>
  </si>
  <si>
    <t>BURITICÁ</t>
  </si>
  <si>
    <t>CAUCASIA</t>
  </si>
  <si>
    <t>05120</t>
  </si>
  <si>
    <t>CÁCERES</t>
  </si>
  <si>
    <t>05125</t>
  </si>
  <si>
    <t>CAICEDO</t>
  </si>
  <si>
    <t>05129</t>
  </si>
  <si>
    <t>05134</t>
  </si>
  <si>
    <t>CAMPAMENTO</t>
  </si>
  <si>
    <t>05138</t>
  </si>
  <si>
    <t>CAÑASGORDAS</t>
  </si>
  <si>
    <t>PUERTO BERRIO</t>
  </si>
  <si>
    <t>05142</t>
  </si>
  <si>
    <t>CARACOLÍ</t>
  </si>
  <si>
    <t>TÁMESIS</t>
  </si>
  <si>
    <t>05145</t>
  </si>
  <si>
    <t>CARAMANTA</t>
  </si>
  <si>
    <t>05147</t>
  </si>
  <si>
    <t>CAREPA</t>
  </si>
  <si>
    <t>CISNEROS</t>
  </si>
  <si>
    <t>05150</t>
  </si>
  <si>
    <t>CAROLINA</t>
  </si>
  <si>
    <t>05154</t>
  </si>
  <si>
    <t>05190</t>
  </si>
  <si>
    <t>05101</t>
  </si>
  <si>
    <t>CIUDAD BOLÍVAR</t>
  </si>
  <si>
    <t>EL SANTUARIO</t>
  </si>
  <si>
    <t>05197</t>
  </si>
  <si>
    <t>COCORNÁ</t>
  </si>
  <si>
    <t>05206</t>
  </si>
  <si>
    <t>05209</t>
  </si>
  <si>
    <t>05212</t>
  </si>
  <si>
    <t>COPACABANA</t>
  </si>
  <si>
    <t>05172</t>
  </si>
  <si>
    <t>CHIGORODÓ</t>
  </si>
  <si>
    <t>DABEIBA</t>
  </si>
  <si>
    <t>05234</t>
  </si>
  <si>
    <t>SANTA ROSA DE OSOS</t>
  </si>
  <si>
    <t>05237</t>
  </si>
  <si>
    <t>DONMATÍAS</t>
  </si>
  <si>
    <t>05240</t>
  </si>
  <si>
    <t>EBÉJICO</t>
  </si>
  <si>
    <t>EL BAGRE</t>
  </si>
  <si>
    <t>05250</t>
  </si>
  <si>
    <t>05148</t>
  </si>
  <si>
    <t>EL CARMEN DE VIBORAL</t>
  </si>
  <si>
    <t>05697</t>
  </si>
  <si>
    <t>05264</t>
  </si>
  <si>
    <t>ENTRERRÍOS</t>
  </si>
  <si>
    <t>ENVIGADO</t>
  </si>
  <si>
    <t>05266</t>
  </si>
  <si>
    <t>FREDONIA</t>
  </si>
  <si>
    <t>05282</t>
  </si>
  <si>
    <t>05284</t>
  </si>
  <si>
    <t>05306</t>
  </si>
  <si>
    <t>GIRALDO</t>
  </si>
  <si>
    <t>05308</t>
  </si>
  <si>
    <t>05310</t>
  </si>
  <si>
    <t>GÓMEZ PLATA</t>
  </si>
  <si>
    <t>05313</t>
  </si>
  <si>
    <t>05315</t>
  </si>
  <si>
    <t>05318</t>
  </si>
  <si>
    <t>GUARNE</t>
  </si>
  <si>
    <t>MARINILLA</t>
  </si>
  <si>
    <t>05321</t>
  </si>
  <si>
    <t>GUATAPÉ</t>
  </si>
  <si>
    <t>05347</t>
  </si>
  <si>
    <t>HELICONIA</t>
  </si>
  <si>
    <t>05353</t>
  </si>
  <si>
    <t>HISPANIA</t>
  </si>
  <si>
    <t>05360</t>
  </si>
  <si>
    <t>ITAGÜÍ</t>
  </si>
  <si>
    <t>ITUANGO</t>
  </si>
  <si>
    <t>05361</t>
  </si>
  <si>
    <t>05364</t>
  </si>
  <si>
    <t>JARDÍN</t>
  </si>
  <si>
    <t>JERICÓ</t>
  </si>
  <si>
    <t>05368</t>
  </si>
  <si>
    <t>LA CEJA</t>
  </si>
  <si>
    <t>05376</t>
  </si>
  <si>
    <t>05380</t>
  </si>
  <si>
    <t>LA ESTRELLA</t>
  </si>
  <si>
    <t xml:space="preserve">SANTA BÁRBARA </t>
  </si>
  <si>
    <t>05390</t>
  </si>
  <si>
    <t>LA PINTADA</t>
  </si>
  <si>
    <t>05400</t>
  </si>
  <si>
    <t>SOPETRÁN</t>
  </si>
  <si>
    <t>05411</t>
  </si>
  <si>
    <t>LIBORINA</t>
  </si>
  <si>
    <t>05425</t>
  </si>
  <si>
    <t>MACEO</t>
  </si>
  <si>
    <t>05440</t>
  </si>
  <si>
    <t>ANTIOQUIA (O)</t>
  </si>
  <si>
    <t>05467</t>
  </si>
  <si>
    <t>MONTEBELLO</t>
  </si>
  <si>
    <t>05475</t>
  </si>
  <si>
    <t>MURINDÓ</t>
  </si>
  <si>
    <t>05480</t>
  </si>
  <si>
    <t>MUTATÁ</t>
  </si>
  <si>
    <t>05483</t>
  </si>
  <si>
    <t>05490</t>
  </si>
  <si>
    <t>NECOCLÍ</t>
  </si>
  <si>
    <t>05495</t>
  </si>
  <si>
    <t>NECHÍ</t>
  </si>
  <si>
    <t>05501</t>
  </si>
  <si>
    <t>OLAYA</t>
  </si>
  <si>
    <t>05541</t>
  </si>
  <si>
    <t>PEÑOL</t>
  </si>
  <si>
    <t>05543</t>
  </si>
  <si>
    <t>PEQUE</t>
  </si>
  <si>
    <t>05576</t>
  </si>
  <si>
    <t>PUEBLORRICO</t>
  </si>
  <si>
    <t>05579</t>
  </si>
  <si>
    <t>PUERTO BERRÍO</t>
  </si>
  <si>
    <t>05585</t>
  </si>
  <si>
    <t>PUERTO NARE</t>
  </si>
  <si>
    <t>05591</t>
  </si>
  <si>
    <t>PUERTO TRIUNFO</t>
  </si>
  <si>
    <t>SEGOVIA</t>
  </si>
  <si>
    <t>05604</t>
  </si>
  <si>
    <t>REMEDIOS</t>
  </si>
  <si>
    <t>05607</t>
  </si>
  <si>
    <t>RETIRO</t>
  </si>
  <si>
    <t>05615</t>
  </si>
  <si>
    <t>05628</t>
  </si>
  <si>
    <t>05631</t>
  </si>
  <si>
    <t>SABANETA</t>
  </si>
  <si>
    <t>05642</t>
  </si>
  <si>
    <t>SALGAR</t>
  </si>
  <si>
    <t>05647</t>
  </si>
  <si>
    <t>SAN ANDRÉS DE CUERQUÍA</t>
  </si>
  <si>
    <t>05649</t>
  </si>
  <si>
    <t>SAN CARLOS</t>
  </si>
  <si>
    <t>05652</t>
  </si>
  <si>
    <t>05656</t>
  </si>
  <si>
    <t>SAN JERÓNIMO</t>
  </si>
  <si>
    <t>05658</t>
  </si>
  <si>
    <t>SAN JOSÉ DE LA MONTAÑA</t>
  </si>
  <si>
    <t>05659</t>
  </si>
  <si>
    <t>SAN JUAN DE URABÁ</t>
  </si>
  <si>
    <t>05660</t>
  </si>
  <si>
    <t>05664</t>
  </si>
  <si>
    <t>05665</t>
  </si>
  <si>
    <t>SAN PEDRO DE URABÁ</t>
  </si>
  <si>
    <t>05667</t>
  </si>
  <si>
    <t>SAN RAFAEL</t>
  </si>
  <si>
    <t>05670</t>
  </si>
  <si>
    <t>SAN ROQUE</t>
  </si>
  <si>
    <t>05674</t>
  </si>
  <si>
    <t>SAN VICENTE FERRER</t>
  </si>
  <si>
    <t>05679</t>
  </si>
  <si>
    <t>05042</t>
  </si>
  <si>
    <t>SANTA FÉ DE ANTIOQUIA</t>
  </si>
  <si>
    <t>05686</t>
  </si>
  <si>
    <t>05690</t>
  </si>
  <si>
    <t>SANTO DOMINGO</t>
  </si>
  <si>
    <t>05736</t>
  </si>
  <si>
    <t>05756</t>
  </si>
  <si>
    <t>05761</t>
  </si>
  <si>
    <t>05789</t>
  </si>
  <si>
    <t>05790</t>
  </si>
  <si>
    <t>TARAZÁ</t>
  </si>
  <si>
    <t>05792</t>
  </si>
  <si>
    <t>TARSO</t>
  </si>
  <si>
    <t>TITIRIBÍ</t>
  </si>
  <si>
    <t>05809</t>
  </si>
  <si>
    <t>05819</t>
  </si>
  <si>
    <t>05842</t>
  </si>
  <si>
    <t>URAMITA</t>
  </si>
  <si>
    <t>URRAO</t>
  </si>
  <si>
    <t>05847</t>
  </si>
  <si>
    <t>05854</t>
  </si>
  <si>
    <t>VALDIVIA</t>
  </si>
  <si>
    <t>05856</t>
  </si>
  <si>
    <t>VALPARAÍSO</t>
  </si>
  <si>
    <t>YOLOMBÓ</t>
  </si>
  <si>
    <t>05858</t>
  </si>
  <si>
    <t>VEGACHÍ</t>
  </si>
  <si>
    <t>05861</t>
  </si>
  <si>
    <t>05873</t>
  </si>
  <si>
    <t>VIGÍA DEL FUERTE</t>
  </si>
  <si>
    <t>05885</t>
  </si>
  <si>
    <t>YALÍ</t>
  </si>
  <si>
    <t>05887</t>
  </si>
  <si>
    <t>05890</t>
  </si>
  <si>
    <t>05893</t>
  </si>
  <si>
    <t>YONDÓ</t>
  </si>
  <si>
    <t>05895</t>
  </si>
  <si>
    <t>ZARAGOZA</t>
  </si>
  <si>
    <t>27006</t>
  </si>
  <si>
    <t>ACANDÍ</t>
  </si>
  <si>
    <t>ISTMINA</t>
  </si>
  <si>
    <t>27025</t>
  </si>
  <si>
    <t>ALTO BAUDÓ</t>
  </si>
  <si>
    <t>27050</t>
  </si>
  <si>
    <t>ATRATO</t>
  </si>
  <si>
    <t>27073</t>
  </si>
  <si>
    <t>BAGADÓ</t>
  </si>
  <si>
    <t>BAHÍA SOLANO</t>
  </si>
  <si>
    <t>27075</t>
  </si>
  <si>
    <t>27077</t>
  </si>
  <si>
    <t>BAJO BAUDÓ</t>
  </si>
  <si>
    <t>27099</t>
  </si>
  <si>
    <t>BOJAYÁ</t>
  </si>
  <si>
    <t>27150</t>
  </si>
  <si>
    <t>CARMEN DEL DARIÉN</t>
  </si>
  <si>
    <t>27160</t>
  </si>
  <si>
    <t>CÉRTEGUI</t>
  </si>
  <si>
    <t>27205</t>
  </si>
  <si>
    <t>CONDOTO</t>
  </si>
  <si>
    <t>27135</t>
  </si>
  <si>
    <t>EL CANTÓN DEL SAN PABLO</t>
  </si>
  <si>
    <t>27245</t>
  </si>
  <si>
    <t>EL CARMEN DE ATRATO</t>
  </si>
  <si>
    <t>27250</t>
  </si>
  <si>
    <t>EL LITORAL DEL SAN JUAN</t>
  </si>
  <si>
    <t>27361</t>
  </si>
  <si>
    <t>27372</t>
  </si>
  <si>
    <t>JURADÓ</t>
  </si>
  <si>
    <t>27413</t>
  </si>
  <si>
    <t>LLORÓ</t>
  </si>
  <si>
    <t>27425</t>
  </si>
  <si>
    <t>MEDIO ATRATO</t>
  </si>
  <si>
    <t>27430</t>
  </si>
  <si>
    <t>MEDIO BAUDÓ</t>
  </si>
  <si>
    <t>27450</t>
  </si>
  <si>
    <t>MEDIO SAN JUAN</t>
  </si>
  <si>
    <t>27491</t>
  </si>
  <si>
    <t>NÓVITA</t>
  </si>
  <si>
    <t>27493</t>
  </si>
  <si>
    <t>NUEVO BELÉN DE BAJIRÁ</t>
  </si>
  <si>
    <t>27495</t>
  </si>
  <si>
    <t>NUQUÍ</t>
  </si>
  <si>
    <t>27580</t>
  </si>
  <si>
    <t>RÍO IRÓ</t>
  </si>
  <si>
    <t>27600</t>
  </si>
  <si>
    <t>RÍO QUITO</t>
  </si>
  <si>
    <t>27615</t>
  </si>
  <si>
    <t>27745</t>
  </si>
  <si>
    <t>SIPÍ</t>
  </si>
  <si>
    <t>27787</t>
  </si>
  <si>
    <t>TADÓ</t>
  </si>
  <si>
    <t>27800</t>
  </si>
  <si>
    <t>UNGUÍA</t>
  </si>
  <si>
    <t>27810</t>
  </si>
  <si>
    <t>UNIÓN PANAMERICANA</t>
  </si>
  <si>
    <t>MONTERÍA</t>
  </si>
  <si>
    <t>23</t>
  </si>
  <si>
    <t>23001</t>
  </si>
  <si>
    <t>AYAPEL</t>
  </si>
  <si>
    <t>23068</t>
  </si>
  <si>
    <t>PLANETA RICA</t>
  </si>
  <si>
    <t>23079</t>
  </si>
  <si>
    <t>23090</t>
  </si>
  <si>
    <t>CANALETE</t>
  </si>
  <si>
    <t>CERETÉ</t>
  </si>
  <si>
    <t>23162</t>
  </si>
  <si>
    <t>23189</t>
  </si>
  <si>
    <t>CIÉNAGA DE ORO</t>
  </si>
  <si>
    <t>23300</t>
  </si>
  <si>
    <t>COTORRA</t>
  </si>
  <si>
    <t>CHINÚ</t>
  </si>
  <si>
    <t>23168</t>
  </si>
  <si>
    <t>CHIMÁ</t>
  </si>
  <si>
    <t>23182</t>
  </si>
  <si>
    <t>MONTELÍBANO</t>
  </si>
  <si>
    <t>23350</t>
  </si>
  <si>
    <t>LA APARTADA</t>
  </si>
  <si>
    <t>LORICA</t>
  </si>
  <si>
    <t>23417</t>
  </si>
  <si>
    <t>23419</t>
  </si>
  <si>
    <t>LOS CÓRDOBAS</t>
  </si>
  <si>
    <t>23464</t>
  </si>
  <si>
    <t>MOMIL</t>
  </si>
  <si>
    <t>23466</t>
  </si>
  <si>
    <t>23500</t>
  </si>
  <si>
    <t>MOÑITOS</t>
  </si>
  <si>
    <t>23555</t>
  </si>
  <si>
    <t>23570</t>
  </si>
  <si>
    <t>PUEBLO NUEVO</t>
  </si>
  <si>
    <t>23574</t>
  </si>
  <si>
    <t>PUERTO ESCONDIDO</t>
  </si>
  <si>
    <t>23580</t>
  </si>
  <si>
    <t>PUERTO LIBERTADOR</t>
  </si>
  <si>
    <t>23586</t>
  </si>
  <si>
    <t>PURÍSIMA DE LA CONCEPCIÓN</t>
  </si>
  <si>
    <t>SAHAGÚN</t>
  </si>
  <si>
    <t>23660</t>
  </si>
  <si>
    <t>23670</t>
  </si>
  <si>
    <t>SAN ANDRÉS DE SOTAVENTO</t>
  </si>
  <si>
    <t>23672</t>
  </si>
  <si>
    <t>SAN ANTERO</t>
  </si>
  <si>
    <t>23675</t>
  </si>
  <si>
    <t>SAN BERNARDO DEL VIENTO</t>
  </si>
  <si>
    <t>23678</t>
  </si>
  <si>
    <t>23682</t>
  </si>
  <si>
    <t>SAN JOSÉ DE URÉ</t>
  </si>
  <si>
    <t>23686</t>
  </si>
  <si>
    <t>SAN PELAYO</t>
  </si>
  <si>
    <t>23807</t>
  </si>
  <si>
    <t>TIERRALTA</t>
  </si>
  <si>
    <t>23815</t>
  </si>
  <si>
    <t>TUCHÍN</t>
  </si>
  <si>
    <t>23855</t>
  </si>
  <si>
    <t>VALENCIA</t>
  </si>
  <si>
    <t>NEIVA</t>
  </si>
  <si>
    <t>CAQUETÁ</t>
  </si>
  <si>
    <t>18</t>
  </si>
  <si>
    <t>18001</t>
  </si>
  <si>
    <t>FLORENCIA</t>
  </si>
  <si>
    <t>HUILA</t>
  </si>
  <si>
    <t>41</t>
  </si>
  <si>
    <t>41001</t>
  </si>
  <si>
    <t>BELÉN DE LOS ANDAQUÍES</t>
  </si>
  <si>
    <t>18029</t>
  </si>
  <si>
    <t>18094</t>
  </si>
  <si>
    <t>PUERTO RICO</t>
  </si>
  <si>
    <t>18150</t>
  </si>
  <si>
    <t>CARTAGENA DEL CHAIRÁ</t>
  </si>
  <si>
    <t>18205</t>
  </si>
  <si>
    <t>CURILLO</t>
  </si>
  <si>
    <t>18247</t>
  </si>
  <si>
    <t>EL DONCELLO</t>
  </si>
  <si>
    <t>18256</t>
  </si>
  <si>
    <t>EL PAUJÍL</t>
  </si>
  <si>
    <t>18410</t>
  </si>
  <si>
    <t>LA MONTAÑITA</t>
  </si>
  <si>
    <t>18460</t>
  </si>
  <si>
    <t>MILÁN</t>
  </si>
  <si>
    <t>18479</t>
  </si>
  <si>
    <t>MORELIA</t>
  </si>
  <si>
    <t>18592</t>
  </si>
  <si>
    <t>18610</t>
  </si>
  <si>
    <t>SAN JOSÉ DEL FRAGUA</t>
  </si>
  <si>
    <t>18753</t>
  </si>
  <si>
    <t>SAN VICENTE DEL CAGUÁN</t>
  </si>
  <si>
    <t>18756</t>
  </si>
  <si>
    <t>SOLANO</t>
  </si>
  <si>
    <t>18785</t>
  </si>
  <si>
    <t>SOLITA</t>
  </si>
  <si>
    <t>18860</t>
  </si>
  <si>
    <t>PITALITO</t>
  </si>
  <si>
    <t>41006</t>
  </si>
  <si>
    <t>ACEVEDO</t>
  </si>
  <si>
    <t>GARZÓN</t>
  </si>
  <si>
    <t>41013</t>
  </si>
  <si>
    <t>AGRADO</t>
  </si>
  <si>
    <t>41016</t>
  </si>
  <si>
    <t>AIPE</t>
  </si>
  <si>
    <t>41020</t>
  </si>
  <si>
    <t>ALGECIRAS</t>
  </si>
  <si>
    <t>41026</t>
  </si>
  <si>
    <t>ALTAMIRA</t>
  </si>
  <si>
    <t>41078</t>
  </si>
  <si>
    <t>BARAYA</t>
  </si>
  <si>
    <t>41132</t>
  </si>
  <si>
    <t>CAMPOALEGRE</t>
  </si>
  <si>
    <t>41206</t>
  </si>
  <si>
    <t>COLOMBIA</t>
  </si>
  <si>
    <t>41244</t>
  </si>
  <si>
    <t>ELÍAS</t>
  </si>
  <si>
    <t>41298</t>
  </si>
  <si>
    <t>41306</t>
  </si>
  <si>
    <t>GIGANTE</t>
  </si>
  <si>
    <t>41319</t>
  </si>
  <si>
    <t>41349</t>
  </si>
  <si>
    <t>HOBO</t>
  </si>
  <si>
    <t>41357</t>
  </si>
  <si>
    <t>ÍQUIRA</t>
  </si>
  <si>
    <t>41359</t>
  </si>
  <si>
    <t>ISNOS</t>
  </si>
  <si>
    <t>LA PLATA</t>
  </si>
  <si>
    <t>41378</t>
  </si>
  <si>
    <t>LA ARGENTINA</t>
  </si>
  <si>
    <t>41396</t>
  </si>
  <si>
    <t>41483</t>
  </si>
  <si>
    <t>NÁTAGA</t>
  </si>
  <si>
    <t>41503</t>
  </si>
  <si>
    <t>OPORAPA</t>
  </si>
  <si>
    <t>41518</t>
  </si>
  <si>
    <t>PAICOL</t>
  </si>
  <si>
    <t>41524</t>
  </si>
  <si>
    <t>PALERMO</t>
  </si>
  <si>
    <t>41530</t>
  </si>
  <si>
    <t>41548</t>
  </si>
  <si>
    <t>PITAL</t>
  </si>
  <si>
    <t>41551</t>
  </si>
  <si>
    <t>41615</t>
  </si>
  <si>
    <t>RIVERA</t>
  </si>
  <si>
    <t>41660</t>
  </si>
  <si>
    <t>SALADOBLANCO</t>
  </si>
  <si>
    <t>41668</t>
  </si>
  <si>
    <t>SAN AGUSTÍN</t>
  </si>
  <si>
    <t>41676</t>
  </si>
  <si>
    <t>SANTA MARÍA</t>
  </si>
  <si>
    <t>41770</t>
  </si>
  <si>
    <t>SUAZA</t>
  </si>
  <si>
    <t>41791</t>
  </si>
  <si>
    <t>TARQUI</t>
  </si>
  <si>
    <t>41799</t>
  </si>
  <si>
    <t>TELLO</t>
  </si>
  <si>
    <t>41801</t>
  </si>
  <si>
    <t>TERUEL</t>
  </si>
  <si>
    <t>41797</t>
  </si>
  <si>
    <t>TESALIA</t>
  </si>
  <si>
    <t>41807</t>
  </si>
  <si>
    <t>TIMANÁ</t>
  </si>
  <si>
    <t>41872</t>
  </si>
  <si>
    <t>VILLAVIEJA</t>
  </si>
  <si>
    <t>41885</t>
  </si>
  <si>
    <t>YAGUARÁ</t>
  </si>
  <si>
    <t>PASTO</t>
  </si>
  <si>
    <t>52</t>
  </si>
  <si>
    <t>52001</t>
  </si>
  <si>
    <t>TUMACO</t>
  </si>
  <si>
    <t>52835</t>
  </si>
  <si>
    <t>SAN ANDRÉS DE TUMACO</t>
  </si>
  <si>
    <t>MOCOA</t>
  </si>
  <si>
    <t>86</t>
  </si>
  <si>
    <t>PUTUMAYO</t>
  </si>
  <si>
    <t>86001</t>
  </si>
  <si>
    <t>19</t>
  </si>
  <si>
    <t>CAUCA</t>
  </si>
  <si>
    <t>19533</t>
  </si>
  <si>
    <t>PIAMONTE</t>
  </si>
  <si>
    <t>LA CRUZ</t>
  </si>
  <si>
    <t>52019</t>
  </si>
  <si>
    <t>IPIALES</t>
  </si>
  <si>
    <t>52022</t>
  </si>
  <si>
    <t>ALDANA</t>
  </si>
  <si>
    <t>52036</t>
  </si>
  <si>
    <t>ANCUYA</t>
  </si>
  <si>
    <t>52051</t>
  </si>
  <si>
    <t>ARBOLEDA</t>
  </si>
  <si>
    <t>BARBACOAS</t>
  </si>
  <si>
    <t>52079</t>
  </si>
  <si>
    <t>52083</t>
  </si>
  <si>
    <t>BELÉN</t>
  </si>
  <si>
    <t>52110</t>
  </si>
  <si>
    <t>BUESACO</t>
  </si>
  <si>
    <t>52203</t>
  </si>
  <si>
    <t>COLÓN</t>
  </si>
  <si>
    <t>52207</t>
  </si>
  <si>
    <t>CONSACÁ</t>
  </si>
  <si>
    <t>52210</t>
  </si>
  <si>
    <t>CONTADERO</t>
  </si>
  <si>
    <t>52215</t>
  </si>
  <si>
    <t>52224</t>
  </si>
  <si>
    <t>CUASPUD CARLOSAMA</t>
  </si>
  <si>
    <t>52227</t>
  </si>
  <si>
    <t>CUMBAL</t>
  </si>
  <si>
    <t>SAMANIEGO</t>
  </si>
  <si>
    <t>52233</t>
  </si>
  <si>
    <t>CUMBITARA</t>
  </si>
  <si>
    <t>52240</t>
  </si>
  <si>
    <t>CHACHAGÜÍ</t>
  </si>
  <si>
    <t>52250</t>
  </si>
  <si>
    <t>EL CHARCO</t>
  </si>
  <si>
    <t>52254</t>
  </si>
  <si>
    <t>EL PEÑOL</t>
  </si>
  <si>
    <t>52256</t>
  </si>
  <si>
    <t>EL ROSARIO</t>
  </si>
  <si>
    <t>52258</t>
  </si>
  <si>
    <t>EL TABLÓN DE GÓMEZ</t>
  </si>
  <si>
    <t>52260</t>
  </si>
  <si>
    <t>EL TAMBO</t>
  </si>
  <si>
    <t>52520</t>
  </si>
  <si>
    <t>FRANCISCO PIZARRO</t>
  </si>
  <si>
    <t>52287</t>
  </si>
  <si>
    <t>FUNES</t>
  </si>
  <si>
    <t>52317</t>
  </si>
  <si>
    <t>GUACHUCAL</t>
  </si>
  <si>
    <t>TÚQUERRES</t>
  </si>
  <si>
    <t>52320</t>
  </si>
  <si>
    <t>GUAITARILLA</t>
  </si>
  <si>
    <t>52323</t>
  </si>
  <si>
    <t>GUALMATÁN</t>
  </si>
  <si>
    <t>52352</t>
  </si>
  <si>
    <t>ILES</t>
  </si>
  <si>
    <t>52354</t>
  </si>
  <si>
    <t>IMUÉS</t>
  </si>
  <si>
    <t>52356</t>
  </si>
  <si>
    <t>52378</t>
  </si>
  <si>
    <t>52381</t>
  </si>
  <si>
    <t>LA FLORIDA</t>
  </si>
  <si>
    <t>52385</t>
  </si>
  <si>
    <t>LA LLANADA</t>
  </si>
  <si>
    <t>52390</t>
  </si>
  <si>
    <t>LA TOLA</t>
  </si>
  <si>
    <t>52399</t>
  </si>
  <si>
    <t>52405</t>
  </si>
  <si>
    <t>LEIVA</t>
  </si>
  <si>
    <t>52411</t>
  </si>
  <si>
    <t>LINARES</t>
  </si>
  <si>
    <t>52418</t>
  </si>
  <si>
    <t>LOS ANDES</t>
  </si>
  <si>
    <t>52427</t>
  </si>
  <si>
    <t>MAGÜÍ</t>
  </si>
  <si>
    <t>52435</t>
  </si>
  <si>
    <t>MALLAMA</t>
  </si>
  <si>
    <t>52473</t>
  </si>
  <si>
    <t>52480</t>
  </si>
  <si>
    <t>52490</t>
  </si>
  <si>
    <t>OLAYA HERRERA</t>
  </si>
  <si>
    <t>52506</t>
  </si>
  <si>
    <t>OSPINA</t>
  </si>
  <si>
    <t>52540</t>
  </si>
  <si>
    <t>POLICARPA</t>
  </si>
  <si>
    <t>52560</t>
  </si>
  <si>
    <t>POTOSÍ</t>
  </si>
  <si>
    <t>52565</t>
  </si>
  <si>
    <t>52573</t>
  </si>
  <si>
    <t>PUERRES</t>
  </si>
  <si>
    <t>52585</t>
  </si>
  <si>
    <t>PUPIALES</t>
  </si>
  <si>
    <t>52612</t>
  </si>
  <si>
    <t>52621</t>
  </si>
  <si>
    <t>ROBERTO PAYÁN</t>
  </si>
  <si>
    <t>52678</t>
  </si>
  <si>
    <t>52685</t>
  </si>
  <si>
    <t>52687</t>
  </si>
  <si>
    <t>SAN LORENZO</t>
  </si>
  <si>
    <t>52693</t>
  </si>
  <si>
    <t>52694</t>
  </si>
  <si>
    <t>SAN PEDRO DE CARTAGO</t>
  </si>
  <si>
    <t>52683</t>
  </si>
  <si>
    <t>SANDONÁ</t>
  </si>
  <si>
    <t>52696</t>
  </si>
  <si>
    <t>52699</t>
  </si>
  <si>
    <t>SANTACRUZ</t>
  </si>
  <si>
    <t>52720</t>
  </si>
  <si>
    <t>SAPUYES</t>
  </si>
  <si>
    <t>52786</t>
  </si>
  <si>
    <t>TAMINANGO</t>
  </si>
  <si>
    <t>52788</t>
  </si>
  <si>
    <t>TANGUA</t>
  </si>
  <si>
    <t>52838</t>
  </si>
  <si>
    <t>52885</t>
  </si>
  <si>
    <t>YACUANQUER</t>
  </si>
  <si>
    <t>SIBUNDOY</t>
  </si>
  <si>
    <t>86219</t>
  </si>
  <si>
    <t>PUERTO ASÍS</t>
  </si>
  <si>
    <t>86320</t>
  </si>
  <si>
    <t>ORITO</t>
  </si>
  <si>
    <t>86568</t>
  </si>
  <si>
    <t>86569</t>
  </si>
  <si>
    <t>PUERTO CAICEDO</t>
  </si>
  <si>
    <t>86571</t>
  </si>
  <si>
    <t>PUERTO GUZMÁN</t>
  </si>
  <si>
    <t>86573</t>
  </si>
  <si>
    <t>PUERTO LEGUÍZAMO</t>
  </si>
  <si>
    <t>86755</t>
  </si>
  <si>
    <t>86757</t>
  </si>
  <si>
    <t>86760</t>
  </si>
  <si>
    <t>86749</t>
  </si>
  <si>
    <t>86865</t>
  </si>
  <si>
    <t>VALLE DEL GUAMUEZ</t>
  </si>
  <si>
    <t>86885</t>
  </si>
  <si>
    <t>VILLAGARZÓN</t>
  </si>
  <si>
    <t>PEREIRA</t>
  </si>
  <si>
    <t>66</t>
  </si>
  <si>
    <t>66001</t>
  </si>
  <si>
    <t>APÍA</t>
  </si>
  <si>
    <t>66045</t>
  </si>
  <si>
    <t>LA VIRGINIA</t>
  </si>
  <si>
    <t>66075</t>
  </si>
  <si>
    <t>BALBOA</t>
  </si>
  <si>
    <t>BELÉN DE UMBRÍA</t>
  </si>
  <si>
    <t>66088</t>
  </si>
  <si>
    <t>DOSQUEBRADAS</t>
  </si>
  <si>
    <t>66170</t>
  </si>
  <si>
    <t>QUINCHÍA</t>
  </si>
  <si>
    <t>66318</t>
  </si>
  <si>
    <t>GUÁTICA</t>
  </si>
  <si>
    <t>66383</t>
  </si>
  <si>
    <t>LA CELIA</t>
  </si>
  <si>
    <t>66400</t>
  </si>
  <si>
    <t>66440</t>
  </si>
  <si>
    <t>MARSELLA</t>
  </si>
  <si>
    <t>66456</t>
  </si>
  <si>
    <t>MISTRATÓ</t>
  </si>
  <si>
    <t>66572</t>
  </si>
  <si>
    <t>PUEBLO RICO</t>
  </si>
  <si>
    <t>66594</t>
  </si>
  <si>
    <t xml:space="preserve">SANTA ROSA DE CABAL </t>
  </si>
  <si>
    <t>66682</t>
  </si>
  <si>
    <t>SANTA ROSA DE CABAL</t>
  </si>
  <si>
    <t>66687</t>
  </si>
  <si>
    <t>SANTUARIO</t>
  </si>
  <si>
    <t>POPAYÁN</t>
  </si>
  <si>
    <t>19001</t>
  </si>
  <si>
    <t xml:space="preserve">CAUCA </t>
  </si>
  <si>
    <t>19022</t>
  </si>
  <si>
    <t>ALMAGUER</t>
  </si>
  <si>
    <t>PATÍA - EL BORDO</t>
  </si>
  <si>
    <t>19050</t>
  </si>
  <si>
    <t>19075</t>
  </si>
  <si>
    <t>19100</t>
  </si>
  <si>
    <t>SANTANDER DE QUILICHAO</t>
  </si>
  <si>
    <t>19110</t>
  </si>
  <si>
    <t>BUENOS AIRES</t>
  </si>
  <si>
    <t>19130</t>
  </si>
  <si>
    <t>CAJIBÍO</t>
  </si>
  <si>
    <t>19137</t>
  </si>
  <si>
    <t>CALDONO</t>
  </si>
  <si>
    <t>CALOTO</t>
  </si>
  <si>
    <t>19142</t>
  </si>
  <si>
    <t>19212</t>
  </si>
  <si>
    <t>CORINTO</t>
  </si>
  <si>
    <t>19256</t>
  </si>
  <si>
    <t>19290</t>
  </si>
  <si>
    <t>19300</t>
  </si>
  <si>
    <t>GUACHENÉ</t>
  </si>
  <si>
    <t xml:space="preserve">GUAPÍ </t>
  </si>
  <si>
    <t>19318</t>
  </si>
  <si>
    <t>GUAPI</t>
  </si>
  <si>
    <t>SILVIA</t>
  </si>
  <si>
    <t>19355</t>
  </si>
  <si>
    <t>INZÁ</t>
  </si>
  <si>
    <t>19364</t>
  </si>
  <si>
    <t>JAMBALÓ</t>
  </si>
  <si>
    <t>19392</t>
  </si>
  <si>
    <t>LA SIERRA</t>
  </si>
  <si>
    <t>19397</t>
  </si>
  <si>
    <t>19418</t>
  </si>
  <si>
    <t>LÓPEZ DE MICAY</t>
  </si>
  <si>
    <t>19450</t>
  </si>
  <si>
    <t>MERCADERES</t>
  </si>
  <si>
    <t>PUERTO TEJADA</t>
  </si>
  <si>
    <t>19455</t>
  </si>
  <si>
    <t>MIRANDA</t>
  </si>
  <si>
    <t>19473</t>
  </si>
  <si>
    <t>19513</t>
  </si>
  <si>
    <t>PADILLA</t>
  </si>
  <si>
    <t>19517</t>
  </si>
  <si>
    <t>PÁEZ</t>
  </si>
  <si>
    <t>19532</t>
  </si>
  <si>
    <t>PATÍA</t>
  </si>
  <si>
    <t>19548</t>
  </si>
  <si>
    <t>PIENDAMÓ - TUNÍA</t>
  </si>
  <si>
    <t>19573</t>
  </si>
  <si>
    <t>19585</t>
  </si>
  <si>
    <t>PURACÉ</t>
  </si>
  <si>
    <t>19622</t>
  </si>
  <si>
    <t>ROSAS</t>
  </si>
  <si>
    <t>19693</t>
  </si>
  <si>
    <t>SAN SEBASTIÁN</t>
  </si>
  <si>
    <t>19701</t>
  </si>
  <si>
    <t>19698</t>
  </si>
  <si>
    <t>19743</t>
  </si>
  <si>
    <t>19760</t>
  </si>
  <si>
    <t>SOTARÁ PAISPAMBA</t>
  </si>
  <si>
    <t>19780</t>
  </si>
  <si>
    <t>19785</t>
  </si>
  <si>
    <t>19807</t>
  </si>
  <si>
    <t>TIMBÍO</t>
  </si>
  <si>
    <t>19809</t>
  </si>
  <si>
    <t>TIMBIQUÍ</t>
  </si>
  <si>
    <t>19821</t>
  </si>
  <si>
    <t>TORIBÍO</t>
  </si>
  <si>
    <t>19824</t>
  </si>
  <si>
    <t>TOTORÓ</t>
  </si>
  <si>
    <t>19845</t>
  </si>
  <si>
    <t>VILLA RICA</t>
  </si>
  <si>
    <t>SANTA MARTA</t>
  </si>
  <si>
    <t>MAGDALENA</t>
  </si>
  <si>
    <t>47</t>
  </si>
  <si>
    <t>47001</t>
  </si>
  <si>
    <t>FUNDACIÓN</t>
  </si>
  <si>
    <t>47030</t>
  </si>
  <si>
    <t>ALGARROBO</t>
  </si>
  <si>
    <t>47053</t>
  </si>
  <si>
    <t>ARACATACA</t>
  </si>
  <si>
    <t>PLATO</t>
  </si>
  <si>
    <t>47058</t>
  </si>
  <si>
    <t>ARIGUANÍ</t>
  </si>
  <si>
    <t>PIVIJAY</t>
  </si>
  <si>
    <t>47161</t>
  </si>
  <si>
    <t>CERRO DE SAN ANTONIO</t>
  </si>
  <si>
    <t>CIÉNAGA</t>
  </si>
  <si>
    <t>47189</t>
  </si>
  <si>
    <t>47205</t>
  </si>
  <si>
    <t>47170</t>
  </si>
  <si>
    <t>CHIVOLO</t>
  </si>
  <si>
    <t>EL BANCO</t>
  </si>
  <si>
    <t>47245</t>
  </si>
  <si>
    <t>47258</t>
  </si>
  <si>
    <t>EL PIÑÓN</t>
  </si>
  <si>
    <t>47268</t>
  </si>
  <si>
    <t>EL RETÉN</t>
  </si>
  <si>
    <t>47288</t>
  </si>
  <si>
    <t>47318</t>
  </si>
  <si>
    <t>GUAMAL</t>
  </si>
  <si>
    <t>47460</t>
  </si>
  <si>
    <t>NUEVA GRANADA</t>
  </si>
  <si>
    <t>47541</t>
  </si>
  <si>
    <t>PEDRAZA</t>
  </si>
  <si>
    <t>47545</t>
  </si>
  <si>
    <t>PIJIÑO DEL CARMEN</t>
  </si>
  <si>
    <t>47551</t>
  </si>
  <si>
    <t>47555</t>
  </si>
  <si>
    <t>47570</t>
  </si>
  <si>
    <t>PUEBLOVIEJO</t>
  </si>
  <si>
    <t>47605</t>
  </si>
  <si>
    <t>REMOLINO</t>
  </si>
  <si>
    <t>47660</t>
  </si>
  <si>
    <t>SABANAS DE SAN ÁNGEL</t>
  </si>
  <si>
    <t>47675</t>
  </si>
  <si>
    <t>47692</t>
  </si>
  <si>
    <t>SAN SEBASTIÁN DE BUENAVISTA</t>
  </si>
  <si>
    <t>47703</t>
  </si>
  <si>
    <t>SAN ZENÓN</t>
  </si>
  <si>
    <t>47707</t>
  </si>
  <si>
    <t>SANTA ANA</t>
  </si>
  <si>
    <t>47720</t>
  </si>
  <si>
    <t>SANTA BÁRBARA DE PINTO</t>
  </si>
  <si>
    <t>47745</t>
  </si>
  <si>
    <t>SITIONUEVO</t>
  </si>
  <si>
    <t>47798</t>
  </si>
  <si>
    <t>TENERIFE</t>
  </si>
  <si>
    <t>47960</t>
  </si>
  <si>
    <t>ZAPAYÁN</t>
  </si>
  <si>
    <t>47980</t>
  </si>
  <si>
    <t>ZONA BANANERA</t>
  </si>
  <si>
    <t>SINCELEJO</t>
  </si>
  <si>
    <t>70</t>
  </si>
  <si>
    <t>70001</t>
  </si>
  <si>
    <t>COROZAL</t>
  </si>
  <si>
    <t>70110</t>
  </si>
  <si>
    <t>SAN MARCOS</t>
  </si>
  <si>
    <t>70124</t>
  </si>
  <si>
    <t>CAIMITO</t>
  </si>
  <si>
    <t>70204</t>
  </si>
  <si>
    <t>COLOSÓ</t>
  </si>
  <si>
    <t>70215</t>
  </si>
  <si>
    <t>70221</t>
  </si>
  <si>
    <t>COVEÑAS</t>
  </si>
  <si>
    <t>70230</t>
  </si>
  <si>
    <t>CHALÁN</t>
  </si>
  <si>
    <t>70233</t>
  </si>
  <si>
    <t>EL ROBLE</t>
  </si>
  <si>
    <t>SINCÉ</t>
  </si>
  <si>
    <t>70235</t>
  </si>
  <si>
    <t>GALERAS</t>
  </si>
  <si>
    <t>MAJAGUAL</t>
  </si>
  <si>
    <t>70265</t>
  </si>
  <si>
    <t>GUARANDA</t>
  </si>
  <si>
    <t>70400</t>
  </si>
  <si>
    <t>70418</t>
  </si>
  <si>
    <t>LOS PALMITOS</t>
  </si>
  <si>
    <t>70429</t>
  </si>
  <si>
    <t>70473</t>
  </si>
  <si>
    <t>MORROA</t>
  </si>
  <si>
    <t>70508</t>
  </si>
  <si>
    <t>OVEJAS</t>
  </si>
  <si>
    <t>70523</t>
  </si>
  <si>
    <t>PALMITO</t>
  </si>
  <si>
    <t>70670</t>
  </si>
  <si>
    <t>SAMPUÉS</t>
  </si>
  <si>
    <t>70678</t>
  </si>
  <si>
    <t>SAN BENITO ABAD</t>
  </si>
  <si>
    <t>70823</t>
  </si>
  <si>
    <t>SAN JOSÉ DE TOLUVIEJO</t>
  </si>
  <si>
    <t>70702</t>
  </si>
  <si>
    <t>SAN JUAN DE BETULIA</t>
  </si>
  <si>
    <t>70742</t>
  </si>
  <si>
    <t>SAN LUIS DE SINCÉ</t>
  </si>
  <si>
    <t>70708</t>
  </si>
  <si>
    <t>70713</t>
  </si>
  <si>
    <t>SAN ONOFRE</t>
  </si>
  <si>
    <t>70717</t>
  </si>
  <si>
    <t>70820</t>
  </si>
  <si>
    <t>SANTIAGO DE TOLÚ</t>
  </si>
  <si>
    <t>70771</t>
  </si>
  <si>
    <t>TUNJA</t>
  </si>
  <si>
    <t>15001</t>
  </si>
  <si>
    <t>DUITAMA</t>
  </si>
  <si>
    <t>15238</t>
  </si>
  <si>
    <t>SOGAMOSO</t>
  </si>
  <si>
    <t>15759</t>
  </si>
  <si>
    <t>GUATEQUE</t>
  </si>
  <si>
    <t>15022</t>
  </si>
  <si>
    <t>ALMEIDA</t>
  </si>
  <si>
    <t>SANTA ROSA DE VITERBO</t>
  </si>
  <si>
    <t>15047</t>
  </si>
  <si>
    <t>AQUITANIA</t>
  </si>
  <si>
    <t>15051</t>
  </si>
  <si>
    <t>ARCABUCO</t>
  </si>
  <si>
    <t>15087</t>
  </si>
  <si>
    <t>MIRAFLORES</t>
  </si>
  <si>
    <t>15090</t>
  </si>
  <si>
    <t>BERBEO</t>
  </si>
  <si>
    <t>PAZ DEL RIO</t>
  </si>
  <si>
    <t>15092</t>
  </si>
  <si>
    <t>BETÉITIVA</t>
  </si>
  <si>
    <t>SOATÁ</t>
  </si>
  <si>
    <t>15097</t>
  </si>
  <si>
    <t>BOAVITA</t>
  </si>
  <si>
    <t>15104</t>
  </si>
  <si>
    <t>CHIQUINQUIRÁ</t>
  </si>
  <si>
    <t>15106</t>
  </si>
  <si>
    <t>15109</t>
  </si>
  <si>
    <t>15114</t>
  </si>
  <si>
    <t>BUSBANZÁ</t>
  </si>
  <si>
    <t>15131</t>
  </si>
  <si>
    <t>15135</t>
  </si>
  <si>
    <t>CAMPOHERMOSO</t>
  </si>
  <si>
    <t>15162</t>
  </si>
  <si>
    <t>CERINZA</t>
  </si>
  <si>
    <t>RAMIRIQUÍ</t>
  </si>
  <si>
    <t>15189</t>
  </si>
  <si>
    <t>CIÉNEGA</t>
  </si>
  <si>
    <t>15204</t>
  </si>
  <si>
    <t>CÓMBITA</t>
  </si>
  <si>
    <t>15212</t>
  </si>
  <si>
    <t>COPER</t>
  </si>
  <si>
    <t>15215</t>
  </si>
  <si>
    <t>CORRALES</t>
  </si>
  <si>
    <t>15218</t>
  </si>
  <si>
    <t>COVARACHÍA</t>
  </si>
  <si>
    <t>15224</t>
  </si>
  <si>
    <t>CUCAITA</t>
  </si>
  <si>
    <t>15226</t>
  </si>
  <si>
    <t>CUÍTIVA</t>
  </si>
  <si>
    <t>GARAGOA</t>
  </si>
  <si>
    <t>15172</t>
  </si>
  <si>
    <t>CHINAVITA</t>
  </si>
  <si>
    <t>15176</t>
  </si>
  <si>
    <t>15232</t>
  </si>
  <si>
    <t>CHÍQUIZA</t>
  </si>
  <si>
    <t>EL COCUY</t>
  </si>
  <si>
    <t>15180</t>
  </si>
  <si>
    <t>CHISCAS</t>
  </si>
  <si>
    <t>SOCHA</t>
  </si>
  <si>
    <t>15183</t>
  </si>
  <si>
    <t>CHITA</t>
  </si>
  <si>
    <t>MONIQUIRÁ</t>
  </si>
  <si>
    <t>15185</t>
  </si>
  <si>
    <t>CHITARAQUE</t>
  </si>
  <si>
    <t>15187</t>
  </si>
  <si>
    <t>CHIVATÁ</t>
  </si>
  <si>
    <t>15236</t>
  </si>
  <si>
    <t>CHIVOR</t>
  </si>
  <si>
    <t>15244</t>
  </si>
  <si>
    <t>15248</t>
  </si>
  <si>
    <t>EL ESPINO</t>
  </si>
  <si>
    <t>15272</t>
  </si>
  <si>
    <t>FIRAVITOBA</t>
  </si>
  <si>
    <t>15276</t>
  </si>
  <si>
    <t>FLORESTA</t>
  </si>
  <si>
    <t>15293</t>
  </si>
  <si>
    <t>GACHANTIVÁ</t>
  </si>
  <si>
    <t>15296</t>
  </si>
  <si>
    <t>GÁMEZA</t>
  </si>
  <si>
    <t>15299</t>
  </si>
  <si>
    <t>15317</t>
  </si>
  <si>
    <t>GUACAMAYAS</t>
  </si>
  <si>
    <t>15322</t>
  </si>
  <si>
    <t>15325</t>
  </si>
  <si>
    <t>GUAYATÁ</t>
  </si>
  <si>
    <t>15332</t>
  </si>
  <si>
    <t>GÜICÁN DE LA SIERRA</t>
  </si>
  <si>
    <t>15362</t>
  </si>
  <si>
    <t>IZA</t>
  </si>
  <si>
    <t>15367</t>
  </si>
  <si>
    <t>JENESANO</t>
  </si>
  <si>
    <t>15368</t>
  </si>
  <si>
    <t>15380</t>
  </si>
  <si>
    <t>LA CAPILLA</t>
  </si>
  <si>
    <t>15403</t>
  </si>
  <si>
    <t>LA UVITA</t>
  </si>
  <si>
    <t>15401</t>
  </si>
  <si>
    <t>15377</t>
  </si>
  <si>
    <t>LABRANZAGRANDE</t>
  </si>
  <si>
    <t>15425</t>
  </si>
  <si>
    <t>MACANAL</t>
  </si>
  <si>
    <t>15442</t>
  </si>
  <si>
    <t>MARIPÍ</t>
  </si>
  <si>
    <t>15455</t>
  </si>
  <si>
    <t>15464</t>
  </si>
  <si>
    <t>MONGUA</t>
  </si>
  <si>
    <t>15466</t>
  </si>
  <si>
    <t>MONGUÍ</t>
  </si>
  <si>
    <t>15469</t>
  </si>
  <si>
    <t>15476</t>
  </si>
  <si>
    <t>MOTAVITA</t>
  </si>
  <si>
    <t>15480</t>
  </si>
  <si>
    <t>MUZO</t>
  </si>
  <si>
    <t>15491</t>
  </si>
  <si>
    <t>NOBSA</t>
  </si>
  <si>
    <t>15494</t>
  </si>
  <si>
    <t>NUEVO COLÓN</t>
  </si>
  <si>
    <t>15500</t>
  </si>
  <si>
    <t>OICATÁ</t>
  </si>
  <si>
    <t>15507</t>
  </si>
  <si>
    <t>OTANCHE</t>
  </si>
  <si>
    <t>15511</t>
  </si>
  <si>
    <t>PACHAVITA</t>
  </si>
  <si>
    <t>15514</t>
  </si>
  <si>
    <t>15516</t>
  </si>
  <si>
    <t>PAIPA</t>
  </si>
  <si>
    <t>YOPAL</t>
  </si>
  <si>
    <t>15518</t>
  </si>
  <si>
    <t>PAJARITO</t>
  </si>
  <si>
    <t>15522</t>
  </si>
  <si>
    <t>PANQUEBA</t>
  </si>
  <si>
    <t>15531</t>
  </si>
  <si>
    <t>PAUNA</t>
  </si>
  <si>
    <t>15533</t>
  </si>
  <si>
    <t>PAYA</t>
  </si>
  <si>
    <t>15537</t>
  </si>
  <si>
    <t>PAZ DE RÍO</t>
  </si>
  <si>
    <t>15542</t>
  </si>
  <si>
    <t>PESCA</t>
  </si>
  <si>
    <t>15550</t>
  </si>
  <si>
    <t>PISBA</t>
  </si>
  <si>
    <t>15580</t>
  </si>
  <si>
    <t>QUÍPAMA</t>
  </si>
  <si>
    <t>15599</t>
  </si>
  <si>
    <t>15600</t>
  </si>
  <si>
    <t>RÁQUIRA</t>
  </si>
  <si>
    <t>15621</t>
  </si>
  <si>
    <t>RONDÓN</t>
  </si>
  <si>
    <t>15632</t>
  </si>
  <si>
    <t>SABOYÁ</t>
  </si>
  <si>
    <t>15638</t>
  </si>
  <si>
    <t>SÁCHICA</t>
  </si>
  <si>
    <t>15646</t>
  </si>
  <si>
    <t>SAMACÁ</t>
  </si>
  <si>
    <t>15660</t>
  </si>
  <si>
    <t>SAN EDUARDO</t>
  </si>
  <si>
    <t>15664</t>
  </si>
  <si>
    <t>SAN JOSÉ DE PARE</t>
  </si>
  <si>
    <t>15667</t>
  </si>
  <si>
    <t>SAN LUIS DE GACENO</t>
  </si>
  <si>
    <t>15673</t>
  </si>
  <si>
    <t>SAN MATEO</t>
  </si>
  <si>
    <t>15676</t>
  </si>
  <si>
    <t>SAN MIGUEL DE SEMA</t>
  </si>
  <si>
    <t>15681</t>
  </si>
  <si>
    <t>SAN PABLO DE BORBUR</t>
  </si>
  <si>
    <t>15690</t>
  </si>
  <si>
    <t>15693</t>
  </si>
  <si>
    <t>15696</t>
  </si>
  <si>
    <t>SANTA SOFÍA</t>
  </si>
  <si>
    <t>15686</t>
  </si>
  <si>
    <t>SANTANA</t>
  </si>
  <si>
    <t>15720</t>
  </si>
  <si>
    <t>SATIVANORTE</t>
  </si>
  <si>
    <t>15723</t>
  </si>
  <si>
    <t>SATIVASUR</t>
  </si>
  <si>
    <t>15740</t>
  </si>
  <si>
    <t>SIACHOQUE</t>
  </si>
  <si>
    <t>15753</t>
  </si>
  <si>
    <t>15755</t>
  </si>
  <si>
    <t>SOCOTÁ</t>
  </si>
  <si>
    <t>15757</t>
  </si>
  <si>
    <t>15761</t>
  </si>
  <si>
    <t>SOMONDOCO</t>
  </si>
  <si>
    <t>15762</t>
  </si>
  <si>
    <t>SORA</t>
  </si>
  <si>
    <t>15764</t>
  </si>
  <si>
    <t>SORACÁ</t>
  </si>
  <si>
    <t>15763</t>
  </si>
  <si>
    <t>SOTAQUIRÁ</t>
  </si>
  <si>
    <t>15774</t>
  </si>
  <si>
    <t>SUSACÓN</t>
  </si>
  <si>
    <t>15776</t>
  </si>
  <si>
    <t>SUTAMARCHÁN</t>
  </si>
  <si>
    <t>15778</t>
  </si>
  <si>
    <t>SUTATENZA</t>
  </si>
  <si>
    <t>15790</t>
  </si>
  <si>
    <t>TASCO</t>
  </si>
  <si>
    <t>15798</t>
  </si>
  <si>
    <t>TENZA</t>
  </si>
  <si>
    <t>15804</t>
  </si>
  <si>
    <t>TIBANÁ</t>
  </si>
  <si>
    <t>15806</t>
  </si>
  <si>
    <t>TIBASOSA</t>
  </si>
  <si>
    <t>15808</t>
  </si>
  <si>
    <t>TINJACÁ</t>
  </si>
  <si>
    <t>15810</t>
  </si>
  <si>
    <t>TIPACOQUE</t>
  </si>
  <si>
    <t>15814</t>
  </si>
  <si>
    <t>TOCA</t>
  </si>
  <si>
    <t>15816</t>
  </si>
  <si>
    <t>TOGÜÍ</t>
  </si>
  <si>
    <t>15820</t>
  </si>
  <si>
    <t>TÓPAGA</t>
  </si>
  <si>
    <t>15822</t>
  </si>
  <si>
    <t>TOTA</t>
  </si>
  <si>
    <t>15832</t>
  </si>
  <si>
    <t>TUNUNGUÁ</t>
  </si>
  <si>
    <t>15835</t>
  </si>
  <si>
    <t>TURMEQUÉ</t>
  </si>
  <si>
    <t>15837</t>
  </si>
  <si>
    <t>TUTA</t>
  </si>
  <si>
    <t>15839</t>
  </si>
  <si>
    <t>TUTAZÁ</t>
  </si>
  <si>
    <t>15842</t>
  </si>
  <si>
    <t>ÚMBITA</t>
  </si>
  <si>
    <t>15861</t>
  </si>
  <si>
    <t>VENTAQUEMADA</t>
  </si>
  <si>
    <t>15407</t>
  </si>
  <si>
    <t>VILLA DE LEYVA</t>
  </si>
  <si>
    <t>15879</t>
  </si>
  <si>
    <t>VIRACACHÁ</t>
  </si>
  <si>
    <t>15897</t>
  </si>
  <si>
    <t>ZETAQUIRA</t>
  </si>
  <si>
    <t>85</t>
  </si>
  <si>
    <t>CASANARE</t>
  </si>
  <si>
    <t>85010</t>
  </si>
  <si>
    <t>AGUAZUL</t>
  </si>
  <si>
    <t>85015</t>
  </si>
  <si>
    <t>CHÁMEZA</t>
  </si>
  <si>
    <t>PAZ DE ARIPORO</t>
  </si>
  <si>
    <t>85125</t>
  </si>
  <si>
    <t>HATO COROZAL</t>
  </si>
  <si>
    <t>85136</t>
  </si>
  <si>
    <t>LA SALINA</t>
  </si>
  <si>
    <t>85139</t>
  </si>
  <si>
    <t>MANÍ</t>
  </si>
  <si>
    <t>MONTERREY</t>
  </si>
  <si>
    <t>85162</t>
  </si>
  <si>
    <t>85225</t>
  </si>
  <si>
    <t>NUNCHÍA</t>
  </si>
  <si>
    <t>OROCUÉ</t>
  </si>
  <si>
    <t>85230</t>
  </si>
  <si>
    <t>85250</t>
  </si>
  <si>
    <t>85263</t>
  </si>
  <si>
    <t>PORE</t>
  </si>
  <si>
    <t>85279</t>
  </si>
  <si>
    <t>RECETOR</t>
  </si>
  <si>
    <t>85300</t>
  </si>
  <si>
    <t>85315</t>
  </si>
  <si>
    <t>SÁCAMA</t>
  </si>
  <si>
    <t>85325</t>
  </si>
  <si>
    <t>SAN LUIS DE PALENQUE</t>
  </si>
  <si>
    <t>85400</t>
  </si>
  <si>
    <t>TÁMARA</t>
  </si>
  <si>
    <t>85410</t>
  </si>
  <si>
    <t>TAURAMENA</t>
  </si>
  <si>
    <t>85430</t>
  </si>
  <si>
    <t>TRINIDAD</t>
  </si>
  <si>
    <t>85440</t>
  </si>
  <si>
    <t>85001</t>
  </si>
  <si>
    <t>VALLEDUPAR</t>
  </si>
  <si>
    <t>20001</t>
  </si>
  <si>
    <t>LA GUAJIRA</t>
  </si>
  <si>
    <t>44</t>
  </si>
  <si>
    <t>44001</t>
  </si>
  <si>
    <t>RIOHACHA</t>
  </si>
  <si>
    <t>AGUACHICA</t>
  </si>
  <si>
    <t>20011</t>
  </si>
  <si>
    <t>GUAJIRA</t>
  </si>
  <si>
    <t>44430</t>
  </si>
  <si>
    <t>MAICAO</t>
  </si>
  <si>
    <t>20013</t>
  </si>
  <si>
    <t>AGUSTÍN CODAZZI</t>
  </si>
  <si>
    <t>CHIRIGUANÁ</t>
  </si>
  <si>
    <t>20032</t>
  </si>
  <si>
    <t>ASTREA</t>
  </si>
  <si>
    <t>20045</t>
  </si>
  <si>
    <t>BECERRIL</t>
  </si>
  <si>
    <t>20060</t>
  </si>
  <si>
    <t>BOSCONIA</t>
  </si>
  <si>
    <t>20228</t>
  </si>
  <si>
    <t>CURUMANÍ</t>
  </si>
  <si>
    <t>20175</t>
  </si>
  <si>
    <t>CHIMICHAGUA</t>
  </si>
  <si>
    <t>20178</t>
  </si>
  <si>
    <t>20238</t>
  </si>
  <si>
    <t>EL COPEY</t>
  </si>
  <si>
    <t>20250</t>
  </si>
  <si>
    <t>EL PASO</t>
  </si>
  <si>
    <t>20295</t>
  </si>
  <si>
    <t>GAMARRA</t>
  </si>
  <si>
    <t>20383</t>
  </si>
  <si>
    <t>LA GLORIA</t>
  </si>
  <si>
    <t>20400</t>
  </si>
  <si>
    <t>LA JAGUA DE IBIRICO</t>
  </si>
  <si>
    <t>20621</t>
  </si>
  <si>
    <t>20443</t>
  </si>
  <si>
    <t>MANAURE BALCÓN DEL CESAR</t>
  </si>
  <si>
    <t>20517</t>
  </si>
  <si>
    <t>PAILITAS</t>
  </si>
  <si>
    <t>20550</t>
  </si>
  <si>
    <t>PELAYA</t>
  </si>
  <si>
    <t>20570</t>
  </si>
  <si>
    <t>PUEBLO BELLO</t>
  </si>
  <si>
    <t>20710</t>
  </si>
  <si>
    <t>SAN ALBERTO</t>
  </si>
  <si>
    <t>20750</t>
  </si>
  <si>
    <t>SAN DIEGO</t>
  </si>
  <si>
    <t>20770</t>
  </si>
  <si>
    <t>SAN MARTÍN</t>
  </si>
  <si>
    <t>20787</t>
  </si>
  <si>
    <t>TAMALAMEQUE</t>
  </si>
  <si>
    <t>44035</t>
  </si>
  <si>
    <t>SAN JUAN DEL CESAR</t>
  </si>
  <si>
    <t>44078</t>
  </si>
  <si>
    <t>BARRANCAS</t>
  </si>
  <si>
    <t>44090</t>
  </si>
  <si>
    <t>DIBULLA</t>
  </si>
  <si>
    <t>44098</t>
  </si>
  <si>
    <t>DISTRACCIÓN</t>
  </si>
  <si>
    <t>44110</t>
  </si>
  <si>
    <t>EL MOLINO</t>
  </si>
  <si>
    <t>44279</t>
  </si>
  <si>
    <t>FONSECA</t>
  </si>
  <si>
    <t>44378</t>
  </si>
  <si>
    <t>HATONUEVO</t>
  </si>
  <si>
    <t>44420</t>
  </si>
  <si>
    <t>LA JAGUA DEL PILAR</t>
  </si>
  <si>
    <t>44560</t>
  </si>
  <si>
    <t>MANAURE</t>
  </si>
  <si>
    <t>44650</t>
  </si>
  <si>
    <t>44847</t>
  </si>
  <si>
    <t>URIBIA</t>
  </si>
  <si>
    <t>44855</t>
  </si>
  <si>
    <t>URUMITA</t>
  </si>
  <si>
    <t>44874</t>
  </si>
  <si>
    <t>VILLAVICENCIO</t>
  </si>
  <si>
    <t>META</t>
  </si>
  <si>
    <t>50</t>
  </si>
  <si>
    <t>50001</t>
  </si>
  <si>
    <t>SAN JOSÉ DEL GUAVIARE</t>
  </si>
  <si>
    <t>95</t>
  </si>
  <si>
    <t>GUAVIARE</t>
  </si>
  <si>
    <t>95001</t>
  </si>
  <si>
    <t>50313</t>
  </si>
  <si>
    <t>25335</t>
  </si>
  <si>
    <t>GUAYABETAL</t>
  </si>
  <si>
    <t>25438</t>
  </si>
  <si>
    <t>MEDINA</t>
  </si>
  <si>
    <t>25530</t>
  </si>
  <si>
    <t>PARATEBUENO</t>
  </si>
  <si>
    <t>INÍRIDA</t>
  </si>
  <si>
    <t>94</t>
  </si>
  <si>
    <t>GUAINÍA</t>
  </si>
  <si>
    <t>94343</t>
  </si>
  <si>
    <t>BARRANCOMINAS</t>
  </si>
  <si>
    <t>94001</t>
  </si>
  <si>
    <t>95015</t>
  </si>
  <si>
    <t>95025</t>
  </si>
  <si>
    <t>EL RETORNO</t>
  </si>
  <si>
    <t>95200</t>
  </si>
  <si>
    <t>ACACÍAS</t>
  </si>
  <si>
    <t>50006</t>
  </si>
  <si>
    <t>50110</t>
  </si>
  <si>
    <t>BARRANCA DE UPÍA</t>
  </si>
  <si>
    <t>PUERTO LÓPEZ</t>
  </si>
  <si>
    <t>50124</t>
  </si>
  <si>
    <t>CABUYARO</t>
  </si>
  <si>
    <t>50150</t>
  </si>
  <si>
    <t>CASTILLA LA NUEVA</t>
  </si>
  <si>
    <t>50223</t>
  </si>
  <si>
    <t>CUBARRAL</t>
  </si>
  <si>
    <t>50226</t>
  </si>
  <si>
    <t>CUMARAL</t>
  </si>
  <si>
    <t>50245</t>
  </si>
  <si>
    <t>EL CALVARIO</t>
  </si>
  <si>
    <t>50251</t>
  </si>
  <si>
    <t>EL CASTILLO</t>
  </si>
  <si>
    <t>50270</t>
  </si>
  <si>
    <t>EL DORADO</t>
  </si>
  <si>
    <t>50287</t>
  </si>
  <si>
    <t>FUENTE DE ORO</t>
  </si>
  <si>
    <t>50318</t>
  </si>
  <si>
    <t>50350</t>
  </si>
  <si>
    <t>LA MACARENA</t>
  </si>
  <si>
    <t>50400</t>
  </si>
  <si>
    <t>LEJANÍAS</t>
  </si>
  <si>
    <t>50325</t>
  </si>
  <si>
    <t>MAPIRIPÁN</t>
  </si>
  <si>
    <t>50330</t>
  </si>
  <si>
    <t>MESETAS</t>
  </si>
  <si>
    <t>50450</t>
  </si>
  <si>
    <t>PUERTO CONCORDIA</t>
  </si>
  <si>
    <t>50568</t>
  </si>
  <si>
    <t>PUERTO GAITÁN</t>
  </si>
  <si>
    <t>50573</t>
  </si>
  <si>
    <t>50577</t>
  </si>
  <si>
    <t>PUERTO LLERAS</t>
  </si>
  <si>
    <t>50590</t>
  </si>
  <si>
    <t>50606</t>
  </si>
  <si>
    <t>50680</t>
  </si>
  <si>
    <t>SAN CARLOS DE GUAROA</t>
  </si>
  <si>
    <t>50683</t>
  </si>
  <si>
    <t>SAN JUAN DE ARAMA</t>
  </si>
  <si>
    <t>50686</t>
  </si>
  <si>
    <t>SAN JUANITO</t>
  </si>
  <si>
    <t>50689</t>
  </si>
  <si>
    <t>50370</t>
  </si>
  <si>
    <t>URIBE</t>
  </si>
  <si>
    <t>50711</t>
  </si>
  <si>
    <t>VISTAHERMOSA</t>
  </si>
  <si>
    <t>MITÚ</t>
  </si>
  <si>
    <t>97</t>
  </si>
  <si>
    <t>VAUPÉS</t>
  </si>
  <si>
    <t>97161</t>
  </si>
  <si>
    <t>CARURÚ</t>
  </si>
  <si>
    <t>97001</t>
  </si>
  <si>
    <t>97666</t>
  </si>
  <si>
    <t>TARAIRA</t>
  </si>
  <si>
    <t>PUERTO CARREÑO</t>
  </si>
  <si>
    <t>99</t>
  </si>
  <si>
    <t>VICHADA</t>
  </si>
  <si>
    <t>99773</t>
  </si>
  <si>
    <t>CUMARIBO</t>
  </si>
  <si>
    <t>99524</t>
  </si>
  <si>
    <t>LA PRIMAVERA</t>
  </si>
  <si>
    <t>99001</t>
  </si>
  <si>
    <t>99624</t>
  </si>
  <si>
    <t>SANTA ROSALÍA</t>
  </si>
  <si>
    <t>Distancias aproximadas desde las capitales</t>
  </si>
  <si>
    <t>Código Departamento Origen</t>
  </si>
  <si>
    <t>Nombre Departamento Origen</t>
  </si>
  <si>
    <t>Código Municipio Origen</t>
  </si>
  <si>
    <t>Nombre Municipio Origen</t>
  </si>
  <si>
    <t>Latitud Origen</t>
  </si>
  <si>
    <t>Longitud Origen</t>
  </si>
  <si>
    <t>Distancia</t>
  </si>
  <si>
    <t>Código Departamento Destino</t>
  </si>
  <si>
    <t>Nombre Departamento Destino</t>
  </si>
  <si>
    <t>Codigo Municipio Destino</t>
  </si>
  <si>
    <t>Nombre Municipio Destino</t>
  </si>
  <si>
    <t>Latitud Destino</t>
  </si>
  <si>
    <t>Longitud Destino</t>
  </si>
  <si>
    <t>2 h 35 min (86.8 km)</t>
  </si>
  <si>
    <t>1 h 4 min (37.8 km)</t>
  </si>
  <si>
    <t>3 h 17 min (143.5 km)</t>
  </si>
  <si>
    <t>2 h 50 min (115.7 km)</t>
  </si>
  <si>
    <t>6 h 38 min (312.2 km)</t>
  </si>
  <si>
    <t>52 min (42.0 km)</t>
  </si>
  <si>
    <t>27 min (12.6 km)</t>
  </si>
  <si>
    <t>34 min (21.3 km)</t>
  </si>
  <si>
    <t>6 h 15 min (296.3 km)</t>
  </si>
  <si>
    <t>6 h 8 min (284.0 km)</t>
  </si>
  <si>
    <t>6 h 2 min (285.3 km)</t>
  </si>
  <si>
    <t>2 h 6 min (84.2 km)</t>
  </si>
  <si>
    <t>2 h 32 min (104.1 km)</t>
  </si>
  <si>
    <t>2 h 28 min (92.4 km)</t>
  </si>
  <si>
    <t>30 min (18.6 km)</t>
  </si>
  <si>
    <t>4 h 12 min (175.3 km)</t>
  </si>
  <si>
    <t>7 h 53 min (361.1 km)</t>
  </si>
  <si>
    <t>1 h 23 min (60.8 km)</t>
  </si>
  <si>
    <t>1 h 17 min (61.0 km)</t>
  </si>
  <si>
    <t>26 min (10.4 km)</t>
  </si>
  <si>
    <t>2 h 28 min (54.5 km)</t>
  </si>
  <si>
    <t>3 h 42 min (142.7 km)</t>
  </si>
  <si>
    <t>37 min (25.5 km)</t>
  </si>
  <si>
    <t>47 min (32.3 km)</t>
  </si>
  <si>
    <t>23 min (11.6 km)</t>
  </si>
  <si>
    <t>4 h 35 min (194.5 km)</t>
  </si>
  <si>
    <t>3 h 9 min (112.4 km)</t>
  </si>
  <si>
    <t>1 h 24 min (43.5 km)</t>
  </si>
  <si>
    <t>30 min (15.9 km)</t>
  </si>
  <si>
    <t>1 h 53 min (57.8 km)</t>
  </si>
  <si>
    <t>3 h 6 min (131.4 km)</t>
  </si>
  <si>
    <t>1 h 4 min (50.0 km)</t>
  </si>
  <si>
    <t>7 h 58 min (380.9 km)</t>
  </si>
  <si>
    <t>2 h 7 min (72.6 km)</t>
  </si>
  <si>
    <t>3 h 56 min (182.6 km)</t>
  </si>
  <si>
    <t>3 h 48 min (187.0 km)</t>
  </si>
  <si>
    <t>1 h 10 min (32.9 km)</t>
  </si>
  <si>
    <t>1 h 7 min (53.1 km)</t>
  </si>
  <si>
    <t>28 min (13.4 km)</t>
  </si>
  <si>
    <t>3 h 5 min (115.9 km)</t>
  </si>
  <si>
    <t>1 h 6 min (34.4 km)</t>
  </si>
  <si>
    <t>1 h 15 min (53.6 km)</t>
  </si>
  <si>
    <t>1 h 56 min (51.8 km)</t>
  </si>
  <si>
    <t>11 min (4.2 km)</t>
  </si>
  <si>
    <t>1 h 57 min (77.4 km)</t>
  </si>
  <si>
    <t>4 h 15 min (197.3 km)</t>
  </si>
  <si>
    <t>3 h 17 min (111.2 km)</t>
  </si>
  <si>
    <t>1 h 26 min (49.6 km)</t>
  </si>
  <si>
    <t>3 h 36 min (109.5 km)</t>
  </si>
  <si>
    <t>1 h 55 min (56.2 km)</t>
  </si>
  <si>
    <t>7 h 11 min (340.9 km)</t>
  </si>
  <si>
    <t>4 h 18 min (123.2 km)</t>
  </si>
  <si>
    <t>2 h 52 min (121.8 km)</t>
  </si>
  <si>
    <t>2 h 10 min (98.3 km)</t>
  </si>
  <si>
    <t>1 h 49 min (98.6 km)</t>
  </si>
  <si>
    <t>2 h 57 min (156.0 km)</t>
  </si>
  <si>
    <t>2 h 58 min (179.2 km)</t>
  </si>
  <si>
    <t>4 h (93 km - mar)</t>
  </si>
  <si>
    <t>52 min (30.0 km)</t>
  </si>
  <si>
    <t>36 min (17.8 km)</t>
  </si>
  <si>
    <t>59 min (48.7 km)</t>
  </si>
  <si>
    <t>1 h 39 min (71.8 km)</t>
  </si>
  <si>
    <t>53 min (23.0 km)</t>
  </si>
  <si>
    <t>29 min (19.0 km)</t>
  </si>
  <si>
    <t>1 h 58 min (89.3 km)</t>
  </si>
  <si>
    <t>54 min (50.5 km)</t>
  </si>
  <si>
    <t>1 h 10 min (31.7 km)</t>
  </si>
  <si>
    <t>36 min (20.3 km)</t>
  </si>
  <si>
    <t>1 h 57 min (86.7 km)</t>
  </si>
  <si>
    <t>3 h 15 min (153.0 km)</t>
  </si>
  <si>
    <t>2 h 42 min (84.4 km)</t>
  </si>
  <si>
    <t>2 h 6 min (75.4 km)</t>
  </si>
  <si>
    <t>2 h 15 min (70.6 km)</t>
  </si>
  <si>
    <t>43 min (27.6 km)</t>
  </si>
  <si>
    <t>1 h 56 min (61.4 km)</t>
  </si>
  <si>
    <t>42 min (23.0 km)</t>
  </si>
  <si>
    <t>1 h 11 min (73.6 km)</t>
  </si>
  <si>
    <t>32 min (14.1 km)</t>
  </si>
  <si>
    <t>1 h 54 min (89.8 km)</t>
  </si>
  <si>
    <t>1 h 44 min (51.1 km)</t>
  </si>
  <si>
    <t>51 min (32.0 km)</t>
  </si>
  <si>
    <t>1 h 12 min (43.6 km)</t>
  </si>
  <si>
    <t>2 h 22 min (69.5 km)</t>
  </si>
  <si>
    <t>2 h 28 min (77.6 km)</t>
  </si>
  <si>
    <t>49 min (22.7 km)</t>
  </si>
  <si>
    <t>2 h 2 min (100.1 km)</t>
  </si>
  <si>
    <t>2 h 9 min (76.8 km)</t>
  </si>
  <si>
    <t>3 h 49 min (143.6 km)</t>
  </si>
  <si>
    <t>2 h 32 min (107.2 km)</t>
  </si>
  <si>
    <t>3 h 1 min (121.5 km)</t>
  </si>
  <si>
    <t>3 h 1 min (140.5 km)</t>
  </si>
  <si>
    <t>1 h 33 min (47.7 km)</t>
  </si>
  <si>
    <t>2 h 43 min (121.9 km)</t>
  </si>
  <si>
    <t>2 h 10 min (73.4 km)</t>
  </si>
  <si>
    <t>3 h 45 min (136.2 km)</t>
  </si>
  <si>
    <t>2 h 34 min (107.1 km)</t>
  </si>
  <si>
    <t>1 h 3 min (30.3 km)</t>
  </si>
  <si>
    <t>55 min (24.9 km)</t>
  </si>
  <si>
    <t>3 h 6 min (143.4 km)</t>
  </si>
  <si>
    <t>1 h 52 min (79.0 km)</t>
  </si>
  <si>
    <t>3 h 47 min (125.7 km)</t>
  </si>
  <si>
    <t>2 h 51 min (112.5 km)</t>
  </si>
  <si>
    <t>2 h 14 min (79.0 km)</t>
  </si>
  <si>
    <t>3 h 15 min (108.7 km)</t>
  </si>
  <si>
    <t>3 h 32 min (121.4 km)</t>
  </si>
  <si>
    <t>1 h 5 min (24.7 km)</t>
  </si>
  <si>
    <t>50 min (36.8 km)</t>
  </si>
  <si>
    <t>3 h 7 min (112.7 km)</t>
  </si>
  <si>
    <t>49 min (38.8 km)</t>
  </si>
  <si>
    <t>1 h 44 min (83.1 km)</t>
  </si>
  <si>
    <t>2 h 59 min (108.6 km)</t>
  </si>
  <si>
    <t>1 h 52 min (90.1 km)</t>
  </si>
  <si>
    <t>59 min (42.4 km)</t>
  </si>
  <si>
    <t>38 min (23.3 km)</t>
  </si>
  <si>
    <t>1 h 48 min (103.7 km)</t>
  </si>
  <si>
    <t>40 min (29.7 km)</t>
  </si>
  <si>
    <t>2 h 7 min (117.8 km)</t>
  </si>
  <si>
    <t>3 h 56 min (222.9 km)</t>
  </si>
  <si>
    <t>1 h 13 min (64.5 km)</t>
  </si>
  <si>
    <t>1 h 3 min (43.1 km)</t>
  </si>
  <si>
    <t>7 min (2.0 km)</t>
  </si>
  <si>
    <t>1 h 49 min (102.9 km)</t>
  </si>
  <si>
    <t>1 h 36 min (88.9 km)</t>
  </si>
  <si>
    <t>1 h 1 min (60 Km)</t>
  </si>
  <si>
    <t>5 h 24 min (317.0 km)</t>
  </si>
  <si>
    <t>28 min (15.5 km)</t>
  </si>
  <si>
    <t>3 h 15 min (318 km)</t>
  </si>
  <si>
    <t>24 min (10.4 km)</t>
  </si>
  <si>
    <t>34 min (22.1 km)</t>
  </si>
  <si>
    <t>43 min (26.9 km)</t>
  </si>
  <si>
    <t>1 h 32 min (59.0 km)</t>
  </si>
  <si>
    <t>4 h 51 min (177.2 km)</t>
  </si>
  <si>
    <t>3 h 21 min (130.5 km)</t>
  </si>
  <si>
    <t>18 min (9.2 km)</t>
  </si>
  <si>
    <t>4 h 59 min (186.0 km)</t>
  </si>
  <si>
    <t>1 h (38.1 km)</t>
  </si>
  <si>
    <t>59 min (42.3 km)</t>
  </si>
  <si>
    <t>1 h 10 min (46.6 km)</t>
  </si>
  <si>
    <t>30 min (21.5 km)</t>
  </si>
  <si>
    <t>4 h 39 min (176.0 km)</t>
  </si>
  <si>
    <t>5 h 16 min (144.4 km)</t>
  </si>
  <si>
    <t>55 min (42.1 km)</t>
  </si>
  <si>
    <t>3 h 40 min (143.2 km)</t>
  </si>
  <si>
    <t>2 h 2 min (95.0 km)</t>
  </si>
  <si>
    <t>1 h 14 min (52.0 km)</t>
  </si>
  <si>
    <t>41 min (28.1 km)</t>
  </si>
  <si>
    <t>3 h 5 min (104.5 km)</t>
  </si>
  <si>
    <t>1 h 36 min (77.2 km)</t>
  </si>
  <si>
    <t>3 h 57 min (127.4 km)</t>
  </si>
  <si>
    <t>3 h 26 min (135.1 km)</t>
  </si>
  <si>
    <t>2 h 26 min (82.6 km)</t>
  </si>
  <si>
    <t>2 h 26 min (120.1 km)</t>
  </si>
  <si>
    <t>3 h 13 min (100.8 km)</t>
  </si>
  <si>
    <t>1 h 13 min (60.6 km)</t>
  </si>
  <si>
    <t>40 min (33.4 km)</t>
  </si>
  <si>
    <t>3 h 48 min (116.0 km)</t>
  </si>
  <si>
    <t>2 h 57 min (118.0 km)</t>
  </si>
  <si>
    <t>51 min (35.2 km)</t>
  </si>
  <si>
    <t>3 h 15 min (101.7 km)</t>
  </si>
  <si>
    <t>4 h 26 min (144.3 km)</t>
  </si>
  <si>
    <t>1 h 51 min (86.0 km)</t>
  </si>
  <si>
    <t>3 h 35 min (141.4 km)</t>
  </si>
  <si>
    <t>3 h 43 min (125.0 km)</t>
  </si>
  <si>
    <t>45 min (19.4 km)</t>
  </si>
  <si>
    <t>5 h 4 min (240.5 km)</t>
  </si>
  <si>
    <t>3 h 34 min (118.5 km)</t>
  </si>
  <si>
    <t>1 h 53 min (70.2 km)</t>
  </si>
  <si>
    <t>1 h 21 min (48.5 km)</t>
  </si>
  <si>
    <t>1 h 43 min (67.0 km)</t>
  </si>
  <si>
    <t>36 min (24.2 km)</t>
  </si>
  <si>
    <t>1 h 20 min (46.2 km)</t>
  </si>
  <si>
    <t>3 h 57 min (171.5 km)</t>
  </si>
  <si>
    <t>2 h 20 min (87.4 km)</t>
  </si>
  <si>
    <t>2 h 49 min (108.7 km)</t>
  </si>
  <si>
    <t>2 h 25 min (92.5 km)</t>
  </si>
  <si>
    <t>3 h 42 min (134.2 km)</t>
  </si>
  <si>
    <t>3 h 56 min (124.9 km)</t>
  </si>
  <si>
    <t>33 min (18.7 km)</t>
  </si>
  <si>
    <t>5 h 14 min (213.9 km)</t>
  </si>
  <si>
    <t>3 h 8 min (104.1 km)</t>
  </si>
  <si>
    <t>50 min (31.8 km)</t>
  </si>
  <si>
    <t>3 h 45 min (138.6 km)</t>
  </si>
  <si>
    <t>2 h 24 min (94.1 km)</t>
  </si>
  <si>
    <t>1 h 28 min (55.7 km)</t>
  </si>
  <si>
    <t>1 h 57 min (70.7 km)</t>
  </si>
  <si>
    <t>4 h 53 min (172.0 km)</t>
  </si>
  <si>
    <t>1 h 37 min (62.7 km)</t>
  </si>
  <si>
    <t>2 h 3 min (81.8 km)</t>
  </si>
  <si>
    <t>3 h 38 min (136.4 km)</t>
  </si>
  <si>
    <t>16 min (7.0 km)</t>
  </si>
  <si>
    <t>1 h 56 min (73.6 km)</t>
  </si>
  <si>
    <t>4 h (173.1 km)</t>
  </si>
  <si>
    <t>55 min (45.0 km)</t>
  </si>
  <si>
    <t>1 h 22 min (66.0 km)</t>
  </si>
  <si>
    <t>1 h 5 min (51.5 km)</t>
  </si>
  <si>
    <t>41 min (30.8 km)</t>
  </si>
  <si>
    <t>37 min (25.3 km)</t>
  </si>
  <si>
    <t>1 h 59 min (98.4 km)</t>
  </si>
  <si>
    <t>3 h 3 min (153.6 km)</t>
  </si>
  <si>
    <t>56 min (39.2 km)</t>
  </si>
  <si>
    <t>42 min (27.7 km)</t>
  </si>
  <si>
    <t>1 h 54 min (104.0 km)</t>
  </si>
  <si>
    <t>3 h 52 min (180.6 km)</t>
  </si>
  <si>
    <t>1 h 33 min (92.5 km)</t>
  </si>
  <si>
    <t>1 h 22 min (65.5 km)</t>
  </si>
  <si>
    <t>2 h 36 min (148.4 km)</t>
  </si>
  <si>
    <t>2 h 44 min (106.9 km)</t>
  </si>
  <si>
    <t>49 min (34.1 km)</t>
  </si>
  <si>
    <t>2 h 1 min (95.8 km)</t>
  </si>
  <si>
    <t>2 h 35 min (120.9 km)</t>
  </si>
  <si>
    <t>2 h 15 min (115.3 km)</t>
  </si>
  <si>
    <t>1 h 25 min (143 km)</t>
  </si>
  <si>
    <t>2 h 32 min (135.3 km)</t>
  </si>
  <si>
    <t>2 h 16 min (123.4 km)</t>
  </si>
  <si>
    <t>1 h 54 min (81.2 km)</t>
  </si>
  <si>
    <t>48 min (35 Km)</t>
  </si>
  <si>
    <t>2 h 5 min (111.4 km)</t>
  </si>
  <si>
    <t>59 min (40.0 km)</t>
  </si>
  <si>
    <t>1 h 44 min (84.5 km)</t>
  </si>
  <si>
    <t>1 h 23 min (59.0 km)</t>
  </si>
  <si>
    <t>20 min (14.4 km)</t>
  </si>
  <si>
    <t>1 h 22 min (38.3 km)</t>
  </si>
  <si>
    <t>4 h 21 min (283.6 km)</t>
  </si>
  <si>
    <t>1 h 5 min (62.5 km)</t>
  </si>
  <si>
    <t>1 h 27 min (95.5 km)</t>
  </si>
  <si>
    <t>2 h 31 min (158.2 km)</t>
  </si>
  <si>
    <t>2 h 37 min (169.3 km)</t>
  </si>
  <si>
    <t>1 h 48 min (116.9 km)</t>
  </si>
  <si>
    <t>2 h (137.2 km)</t>
  </si>
  <si>
    <t>4 h 46 min (297.7 km)</t>
  </si>
  <si>
    <t>1 h 53 min (118.4 km)</t>
  </si>
  <si>
    <t>27 min (18.8 km)</t>
  </si>
  <si>
    <t>51 min (35.9 km)</t>
  </si>
  <si>
    <t>3 h 11 min (205.3 km)</t>
  </si>
  <si>
    <t>3 h 40 min (236.8 km)</t>
  </si>
  <si>
    <t>5 h 10 min (350.9 km)</t>
  </si>
  <si>
    <t>4 h 48 min (319.9 km)</t>
  </si>
  <si>
    <t>3 h 34 min (231.7 km)</t>
  </si>
  <si>
    <t>2 h 39 min (126 km)</t>
  </si>
  <si>
    <t>1 h 56 min (75.1 km)</t>
  </si>
  <si>
    <t>2 h 10 min (111 km)</t>
  </si>
  <si>
    <t>1 h 36 min (67.2 km)</t>
  </si>
  <si>
    <t>2 h 23 min (142.5 km)</t>
  </si>
  <si>
    <t>1 h 17 min (77.4 km)</t>
  </si>
  <si>
    <t>1 h 4 min (49.8 km)</t>
  </si>
  <si>
    <t>31 min (22.3 km)</t>
  </si>
  <si>
    <t>1 h 37 min (74.6 km)</t>
  </si>
  <si>
    <t>1 h 32 min (94.0 km)</t>
  </si>
  <si>
    <t>46 min (41.5 km)</t>
  </si>
  <si>
    <t>1 h 14 min (63.8 km)</t>
  </si>
  <si>
    <t>1 h 38 min (79.9 km)</t>
  </si>
  <si>
    <t>1 h 53 min (115.8 km)</t>
  </si>
  <si>
    <t>50 min (53.6 km)</t>
  </si>
  <si>
    <t>2 h 49 min (153.3 km)</t>
  </si>
  <si>
    <t>1 h 13 min (73.8 km)</t>
  </si>
  <si>
    <t>2 h 40 min (147.8 km)</t>
  </si>
  <si>
    <t>1 h 31 min (81.7 km)</t>
  </si>
  <si>
    <t>3 h 34 min (179.5 km)</t>
  </si>
  <si>
    <t>1 h 24 min (57.1 km)</t>
  </si>
  <si>
    <t>43 min (29.9 km)</t>
  </si>
  <si>
    <t>2 h 24 min (92.0 km)</t>
  </si>
  <si>
    <t>2 h 17 min (115.2 km)</t>
  </si>
  <si>
    <t>1 h 43 min (85.8 km)</t>
  </si>
  <si>
    <t>4 h 42 min (227.3 km)</t>
  </si>
  <si>
    <t>3 h 12 min (153.1 km)</t>
  </si>
  <si>
    <t>2 h 20 min (123.8 km)</t>
  </si>
  <si>
    <t>1 h 51 min (101.7 km)</t>
  </si>
  <si>
    <t>38 min (23.5 km)</t>
  </si>
  <si>
    <t>4 h 21 min (210.2 km)</t>
  </si>
  <si>
    <t>53 min (27.8 km)</t>
  </si>
  <si>
    <t>3 h 44 min (187.1 km)</t>
  </si>
  <si>
    <t>4 h 29 min (219.2 km)</t>
  </si>
  <si>
    <t>2 h 49 min (154.8 km)</t>
  </si>
  <si>
    <t>1 h 12 min (77.4 km)</t>
  </si>
  <si>
    <t>2 h 33 min (138.6 km)</t>
  </si>
  <si>
    <t>2 h 57 min (161.9 km)</t>
  </si>
  <si>
    <t>1 h 36 min (84.5 km)</t>
  </si>
  <si>
    <t>47 min (32.6 km)</t>
  </si>
  <si>
    <t>5 h 3 min (298.2 km)</t>
  </si>
  <si>
    <t>1 h 49 min (96.7 km)</t>
  </si>
  <si>
    <t>2 h 54 min (148.5 km)</t>
  </si>
  <si>
    <t>4 h 41 min (272.0 km)</t>
  </si>
  <si>
    <t>4 h 31 min (280.8 km)</t>
  </si>
  <si>
    <t>1 h 19 min (59.2 km)</t>
  </si>
  <si>
    <t>6 h 19 min (632 km)</t>
  </si>
  <si>
    <t>5 h 5 min (289.0 km)</t>
  </si>
  <si>
    <t>47 min (28.6 km)</t>
  </si>
  <si>
    <t>1 h 52 min (106.4 km)</t>
  </si>
  <si>
    <t>2 h 37 min (125.6 km)</t>
  </si>
  <si>
    <t>1 h 19 min (52.5 km)</t>
  </si>
  <si>
    <t>1 h 43 min (66.0 km)</t>
  </si>
  <si>
    <t>35 min (24.3 km)</t>
  </si>
  <si>
    <t>2 h 9 min (91.9 km)</t>
  </si>
  <si>
    <t>2 h 7 min (97.7 km)</t>
  </si>
  <si>
    <t>1 h 49 min (83.2 km)</t>
  </si>
  <si>
    <t>1 h 6 min (41.4 km)</t>
  </si>
  <si>
    <t>23 h 28 min (949.9 km)</t>
  </si>
  <si>
    <t>3 h 5 min (194.3 km)</t>
  </si>
  <si>
    <t>1 h 31 min (86.0 km)</t>
  </si>
  <si>
    <t>4 h 1 min (205.2 km)</t>
  </si>
  <si>
    <t>27 min (16.4 km)</t>
  </si>
  <si>
    <t>1 h 38 min (89.0 km)</t>
  </si>
  <si>
    <t>1 h 28 min (64.5 km)</t>
  </si>
  <si>
    <t>7 h 12min (495 km)</t>
  </si>
  <si>
    <t>16 h 19 min (852.5 km)</t>
  </si>
  <si>
    <t>7 h (211.2 km)</t>
  </si>
  <si>
    <t>1 h 2 min (40.0 km)</t>
  </si>
  <si>
    <t>Desde Pasto primeramente se debería llegar a Tumaco y , al día siguiente tomar lancha. Recorrido aproximado  3 h 45 min en lancha desde Tumaco, los días y horarios de salida desde Tumaco depnden de las condiciones de las Mareas.</t>
  </si>
  <si>
    <t>2 h 5 min (82.9 km)</t>
  </si>
  <si>
    <t>5 h (100.5 km)</t>
  </si>
  <si>
    <t>2 h 46 min (107.6 km)</t>
  </si>
  <si>
    <t>2 h 57 min (116.8 km)</t>
  </si>
  <si>
    <t>5 h 35 min (276.6 km)</t>
  </si>
  <si>
    <t>1 h 34 min (48.7 km)</t>
  </si>
  <si>
    <t>Desde Pasto primeramente se debería llegar a Tumaco y , al día siguiente tomar lancha. Recorrido aproximado  3 h 45 min en lancha desde Tumaco hasta El Charco, y desde allí 45 minutos adicionales. Los días y horarios de salida desde Tumaco depnden de las</t>
  </si>
  <si>
    <t>1 h 55 min (78.1 km)</t>
  </si>
  <si>
    <t>2 h 13 min (87.2 km)</t>
  </si>
  <si>
    <t>51 min (27.6 km)</t>
  </si>
  <si>
    <t>1 h 42 min (71.0 km)</t>
  </si>
  <si>
    <t>37 min (24.6 km)</t>
  </si>
  <si>
    <t>52 min (38.2 km)</t>
  </si>
  <si>
    <t>1 h 16 min (40.6 km)</t>
  </si>
  <si>
    <t>1 h 34 min (47.9 km)</t>
  </si>
  <si>
    <t>1 h 24 min (36.9 km)</t>
  </si>
  <si>
    <t>5 h 4 min (205.5 km)</t>
  </si>
  <si>
    <t>4 h 6 min (169.2 km)</t>
  </si>
  <si>
    <t>2 h 52 min (77.8 km)</t>
  </si>
  <si>
    <t>7 h 41 min (302.1 km)</t>
  </si>
  <si>
    <t>5 h 47 min (233.3 km)</t>
  </si>
  <si>
    <t>1 h 12 min (46.8 km)</t>
  </si>
  <si>
    <t>6 h 25 min (240.8 km)</t>
  </si>
  <si>
    <t>3 h 18 min (141.9 km)</t>
  </si>
  <si>
    <t>35 min (15.4 km)</t>
  </si>
  <si>
    <t>5 h 53 min (222.2 km)</t>
  </si>
  <si>
    <t>4 h 37 min (191.6 km)</t>
  </si>
  <si>
    <t>13 min (8.8 km)</t>
  </si>
  <si>
    <t>4 h 48 min (199.1 km)</t>
  </si>
  <si>
    <t>3 h 8 min (116.3 km)</t>
  </si>
  <si>
    <t>9 min (6.4 km)</t>
  </si>
  <si>
    <t>2 h 51 min (118.5 km)</t>
  </si>
  <si>
    <t>2 h (86.6 km)</t>
  </si>
  <si>
    <t>10 h ( 2h desde Mocoa a Pto Asís + 8 horas vía Fluvial desde Pto Asís</t>
  </si>
  <si>
    <t>3 h 3 min (82.2 km). La atención a Sindoy es más rápida y por una mejor vía desde Pasto (2 h)</t>
  </si>
  <si>
    <t>29 min (17.0 km)</t>
  </si>
  <si>
    <t>43 min (29.5 km)</t>
  </si>
  <si>
    <t>15 min (6.2 km)</t>
  </si>
  <si>
    <t>24 min (12.3 km)</t>
  </si>
  <si>
    <t>40 min (26.7 km)</t>
  </si>
  <si>
    <t>42 min (29.7 km)</t>
  </si>
  <si>
    <t>1 h 16 min (54km)</t>
  </si>
  <si>
    <t>25 min (16.7 km)</t>
  </si>
  <si>
    <t>21 min (11.8 km)</t>
  </si>
  <si>
    <t>52 min (33.2 km)</t>
  </si>
  <si>
    <t>40 min (22.5 km)</t>
  </si>
  <si>
    <t>42 min (26.0 km)</t>
  </si>
  <si>
    <t>1 h 30 min (67.3 km)</t>
  </si>
  <si>
    <t>1 h 11 min (51.4 km)</t>
  </si>
  <si>
    <t>1 h 24 min (70.6 km)</t>
  </si>
  <si>
    <t>7 min (3.2 km)</t>
  </si>
  <si>
    <t>1 h 56 min (89.7 km)</t>
  </si>
  <si>
    <t>1 h 36 min (66.4 km)</t>
  </si>
  <si>
    <t>39 min (30.0 km)</t>
  </si>
  <si>
    <t>59 min (32.4 km)</t>
  </si>
  <si>
    <t>1 h 53 min (86.7 km)</t>
  </si>
  <si>
    <t>2 h 8 min (92.4 km)</t>
  </si>
  <si>
    <t>2 h 18 min (103.1 km)</t>
  </si>
  <si>
    <t>26 min (15.4 km)</t>
  </si>
  <si>
    <t>1 h 26 min (65.9 km)</t>
  </si>
  <si>
    <t>2 h 20 min (115.2 km)</t>
  </si>
  <si>
    <t>2 h (54.2 km)</t>
  </si>
  <si>
    <t>6 h 23 min (188.5 km)</t>
  </si>
  <si>
    <t>6 h 46 min (192.9 km)</t>
  </si>
  <si>
    <t>13 min (6.6 km)</t>
  </si>
  <si>
    <t>21 min (11.1 km)</t>
  </si>
  <si>
    <t>31 min (20.5 km)</t>
  </si>
  <si>
    <t>5 h 29 min (154.4 km)</t>
  </si>
  <si>
    <t>27 min (18.4 km)</t>
  </si>
  <si>
    <t>2 h 14 min (113.8 km)</t>
  </si>
  <si>
    <t>2 h 18 min (86.4 km)</t>
  </si>
  <si>
    <t>59 min (22.5 km)</t>
  </si>
  <si>
    <t>2 h 25 min (115.0 km)</t>
  </si>
  <si>
    <t>59 min (37.3 km)</t>
  </si>
  <si>
    <t>5 h 20 min (215.8 km)</t>
  </si>
  <si>
    <t>2 h 54 min (93.5 km)</t>
  </si>
  <si>
    <t>1 h 12 min (51.2 km)</t>
  </si>
  <si>
    <t>2 h 43 min (126.0 km)</t>
  </si>
  <si>
    <t>32 min (21.7 km)</t>
  </si>
  <si>
    <t>3 h 1 min (132.4 km)</t>
  </si>
  <si>
    <t>20 min (12.4 km)</t>
  </si>
  <si>
    <t>26 min (17.1 km)</t>
  </si>
  <si>
    <t>52 min (33.5 km)</t>
  </si>
  <si>
    <t>2 h 11 min (95.7 km)</t>
  </si>
  <si>
    <t>52 min (40.4 km)</t>
  </si>
  <si>
    <t>4 h 45 min (220 km)</t>
  </si>
  <si>
    <t>2 h 49 min (153.8 km)</t>
  </si>
  <si>
    <t>1 h 12 min (59.0 km)</t>
  </si>
  <si>
    <t>1 h 13 min (67.4 km)</t>
  </si>
  <si>
    <t>2 h 52 min (144.1 km)</t>
  </si>
  <si>
    <t>1 h 23 min (72.8 km)</t>
  </si>
  <si>
    <t>4 h 22 min (196.5 km)</t>
  </si>
  <si>
    <t>2 h 32 min (139.7 km)</t>
  </si>
  <si>
    <t>1 h 33 min (79.1 km)</t>
  </si>
  <si>
    <t>2 h 28 min (124.0 km)</t>
  </si>
  <si>
    <t>1 h 27 min (87.4 km)</t>
  </si>
  <si>
    <t>2 h (109.6 km)</t>
  </si>
  <si>
    <t>4 h 52 min (231.6 km)</t>
  </si>
  <si>
    <t>1 h 48 min (100.8 km)</t>
  </si>
  <si>
    <t>1 h 27 min (38.1 km)</t>
  </si>
  <si>
    <t>1 h 31 min (86.5 km)</t>
  </si>
  <si>
    <t>2 h 13 min (120.5 km)</t>
  </si>
  <si>
    <t>2 h 59 min (201.6 km)</t>
  </si>
  <si>
    <t>1 h 33 min (103.0 km)</t>
  </si>
  <si>
    <t>2 h 27 min (116.4 km)</t>
  </si>
  <si>
    <t>2 h 31 min (164.4 km)</t>
  </si>
  <si>
    <t>46 min (26.9 km)</t>
  </si>
  <si>
    <t>2 h 33 min (179.7 km)</t>
  </si>
  <si>
    <t>1 h 13 min (47.7 km)</t>
  </si>
  <si>
    <t>50 min (41.3 km)</t>
  </si>
  <si>
    <t>1 h 3 min (40.8 km)</t>
  </si>
  <si>
    <t>56 min (51.8 km)</t>
  </si>
  <si>
    <t>55 min (49.9 km)</t>
  </si>
  <si>
    <t>1 h 7 min (67.6 km)</t>
  </si>
  <si>
    <t>46 min (24.3 km)</t>
  </si>
  <si>
    <t>1 h 8 min (35.1 km)</t>
  </si>
  <si>
    <t>2 h 19 min (157.1 km)</t>
  </si>
  <si>
    <t>41 min (29.3 km)</t>
  </si>
  <si>
    <t>1 h 4 min (40.2 km)</t>
  </si>
  <si>
    <t>1 h 45 min (86.3 km)</t>
  </si>
  <si>
    <t>2 h 9 min (141.7 km)</t>
  </si>
  <si>
    <t>2 h 26 min (145.8 km)</t>
  </si>
  <si>
    <t>1 h 32 min (92.5 km)</t>
  </si>
  <si>
    <t>49 min (33.7 km)</t>
  </si>
  <si>
    <t>29 min (13.9 km)</t>
  </si>
  <si>
    <t>1 h 58 min (133.1 km)</t>
  </si>
  <si>
    <t>Kit 1: Coordinador y tecnico  según  se requiera</t>
  </si>
  <si>
    <t>Kit 2: tecnico viajero</t>
  </si>
  <si>
    <t>Herramienta  KIT 1</t>
  </si>
  <si>
    <t>Cant.</t>
  </si>
  <si>
    <t>Herramienta kit 2 tipo viajeros</t>
  </si>
  <si>
    <t>Herramienta kit 3</t>
  </si>
  <si>
    <t>Herramienta kit 4</t>
  </si>
  <si>
    <t>SOPLADORA ASPIRADORA</t>
  </si>
  <si>
    <t>Juego de 4 destornilladores de golpe, pretul</t>
  </si>
  <si>
    <t>Alcohol Isopropílico</t>
  </si>
  <si>
    <t>Grasa de lubricación elemento eléctrico</t>
  </si>
  <si>
    <t>Disco duro externo 1 Tera</t>
  </si>
  <si>
    <t>Kit de Pinzas pequeñas</t>
  </si>
  <si>
    <t>Convertidor de IDE a Sata a USB</t>
  </si>
  <si>
    <t>Brocha pequeña</t>
  </si>
  <si>
    <t>Kit de Pinzas pequeñas(1 cortafrio , 1 pinza pequeña)</t>
  </si>
  <si>
    <t>Bayetilla X 1/4 METRO</t>
  </si>
  <si>
    <t>Manilla antiestática</t>
  </si>
  <si>
    <t>Tester  de  Rj45</t>
  </si>
  <si>
    <t>LIMPIADOR ELECTRONICO</t>
  </si>
  <si>
    <t>SILICONA LIQUIDA</t>
  </si>
  <si>
    <t>Tester de RJ45</t>
  </si>
  <si>
    <t>Multímetro</t>
  </si>
  <si>
    <t>Alicates</t>
  </si>
  <si>
    <t>Pelador de Cable</t>
  </si>
  <si>
    <t>Probador de Cable 14 CM</t>
  </si>
  <si>
    <t>Bisturí 9MM</t>
  </si>
  <si>
    <t>ALICATE PONCHADORA MODULOS INTERCAMBIABLES</t>
  </si>
  <si>
    <t>Crimpadora</t>
  </si>
  <si>
    <t>Cortafrio</t>
  </si>
  <si>
    <t>Cable configuración de consola</t>
  </si>
  <si>
    <t>MORRAL X LAPTOP 15.6 NYLON NEGRO XUE</t>
  </si>
  <si>
    <t>Taladro Electrico</t>
  </si>
  <si>
    <t>tula</t>
  </si>
  <si>
    <t>Tipo de elemento</t>
  </si>
  <si>
    <t>Subtipos de elemento</t>
  </si>
  <si>
    <t>Software de capa media</t>
  </si>
  <si>
    <t>Base de datos</t>
  </si>
  <si>
    <t>Servidor de aplicaciones</t>
  </si>
  <si>
    <t>Otros</t>
  </si>
  <si>
    <t>Aplicación de productividad/ofimática</t>
  </si>
  <si>
    <t>Aplicaciones de productividad/Ofimática</t>
  </si>
  <si>
    <t xml:space="preserve">Elemenos tecnológicos para el puesto de trabajo. </t>
  </si>
  <si>
    <t>Computadores de escritorio.</t>
  </si>
  <si>
    <t>Computadores portátiles.</t>
  </si>
  <si>
    <t>Tablets.</t>
  </si>
  <si>
    <t>Escáneres.</t>
  </si>
  <si>
    <t>Impresoras y Plotters.</t>
  </si>
  <si>
    <t>Otros dispositivos periféricos no listados anteriormente.</t>
  </si>
  <si>
    <t>Otros elementos relacionados.</t>
  </si>
  <si>
    <t>Todos los cableados y accesorios de los anteriores elementos.</t>
  </si>
  <si>
    <t>Elementos de audio / video para audiencias.</t>
  </si>
  <si>
    <t>Unidades centrales de conferencia, cableadas o inalámbricas.</t>
  </si>
  <si>
    <t>Micrófonos, cableados o inalámbricos.</t>
  </si>
  <si>
    <t>Altavoces y audífonos.</t>
  </si>
  <si>
    <t>Amplificador.</t>
  </si>
  <si>
    <t>Cámaras de video.</t>
  </si>
  <si>
    <t>Transmisores, televisores, monitores y Receptores bluetooth.</t>
  </si>
  <si>
    <t xml:space="preserve">Otros elementos relacionados. </t>
  </si>
  <si>
    <t>Cableado estructurado.</t>
  </si>
  <si>
    <t>Cuartos de equipos.</t>
  </si>
  <si>
    <t>Aires acondicionados.</t>
  </si>
  <si>
    <t>Racks.</t>
  </si>
  <si>
    <t>Patch panel.</t>
  </si>
  <si>
    <t>Elementos de cableado en rack: patch panels, patch cords, jacks.</t>
  </si>
  <si>
    <t>Elementos eléctricos en rack: Multitomas, PDUs.</t>
  </si>
  <si>
    <t>Organizadores y marquillas.</t>
  </si>
  <si>
    <t>Cableado horizontal y vertical.</t>
  </si>
  <si>
    <t>Canaletas bandejas o tuberías.</t>
  </si>
  <si>
    <t>Elementos terminales: face plates, jacks.</t>
  </si>
  <si>
    <t>Elemenos activos de red</t>
  </si>
  <si>
    <t>Switches.</t>
  </si>
  <si>
    <t>Routers.</t>
  </si>
  <si>
    <t>Enrutadores inalámbricos y access points.</t>
  </si>
  <si>
    <t>Appliances y otros dispositivos para red.</t>
  </si>
  <si>
    <t>Energía Eléctrica</t>
  </si>
  <si>
    <t>Baterías.</t>
  </si>
  <si>
    <t>Cargadores.</t>
  </si>
  <si>
    <t>Inversores.</t>
  </si>
  <si>
    <t>Sistema de ventilación.</t>
  </si>
  <si>
    <t>Protecciones.</t>
  </si>
  <si>
    <t>Tarjetas electrónicas.</t>
  </si>
  <si>
    <t>Módulos de potencia.</t>
  </si>
  <si>
    <t>Sistema de apagado – encendido.</t>
  </si>
  <si>
    <t>Sistema de filtrado.</t>
  </si>
  <si>
    <t>Reguladores de voltaje y circuitos de energía regulada.</t>
  </si>
  <si>
    <t>UPS y su circuito eléctrico.</t>
  </si>
  <si>
    <t>Servidores</t>
  </si>
  <si>
    <t>Servidores de cómputo físicos.</t>
  </si>
  <si>
    <t>Máquinas Virtuales (Servidores de cómputo virtuales).</t>
  </si>
  <si>
    <t>Plataformas</t>
  </si>
  <si>
    <t>Antivirus</t>
  </si>
  <si>
    <t>Almacenamiento</t>
  </si>
  <si>
    <t>Backup - Restore</t>
  </si>
  <si>
    <t>Plataforma de Hiperconvergencia</t>
  </si>
  <si>
    <t>Otros dispositivos de almacenamiento masivo.</t>
  </si>
  <si>
    <t>Servicios básicos de red</t>
  </si>
  <si>
    <t>DHCP, WINS, DNS, Directorio Activo, RADIUS (Remote Authentication Dial In User Server), Windows Server Update Services (WSUS), Otros servicios de Direccionamiento IP …</t>
  </si>
  <si>
    <t>Aplicación</t>
  </si>
  <si>
    <t>Soporte Mesa de Servicios (Nivel 1)</t>
  </si>
  <si>
    <t>Soporte en Sitio (Nivel 2)</t>
  </si>
  <si>
    <t>Administrar y Soportar (Nivel 2)</t>
  </si>
  <si>
    <t>Si</t>
  </si>
  <si>
    <t>No</t>
  </si>
  <si>
    <t>CICERO</t>
  </si>
  <si>
    <t>Samai</t>
  </si>
  <si>
    <t>Equipos mínimos de continuidad.</t>
  </si>
  <si>
    <t>PCs</t>
  </si>
  <si>
    <t>SECCIONALES</t>
  </si>
  <si>
    <t>CANTIDAD ELEMENTOS</t>
  </si>
  <si>
    <t>CANTIDAD EQUIPOS DE CONTINUIDAD</t>
  </si>
  <si>
    <t>Tipos de equipos</t>
  </si>
  <si>
    <t>Número de Equipos</t>
  </si>
  <si>
    <t>Equipos mínimos de respaldo</t>
  </si>
  <si>
    <t>IMPRESORAS</t>
  </si>
  <si>
    <t xml:space="preserve">NOTA: La distribución de equipos se realiza de acuerdo a la cantidad de equipos con los que cuenta cada ciudad y municipio, la cual se realizara durante la etapa de transición. Los equipos de respaldo deben contener una marcación que permita la rápida identificación del activo para el control del mismo. 
</t>
  </si>
  <si>
    <t>SERVIDORES</t>
  </si>
  <si>
    <t>UPS</t>
  </si>
  <si>
    <t>REGULADORES</t>
  </si>
  <si>
    <t>EQUIPOS ACTIVOS</t>
  </si>
  <si>
    <t>SCANER</t>
  </si>
  <si>
    <t>PORTATILES</t>
  </si>
  <si>
    <t>SALAS DE AUDIENCIA PRESENCIAL</t>
  </si>
  <si>
    <t>SALAS DE VIDEOCONFERENCIAS</t>
  </si>
  <si>
    <t>AIRES ACONDICIONADOS</t>
  </si>
  <si>
    <t xml:space="preserve">NOTA: EL CONTRATISTA ubicará un equipo de respaldo con características superiores al que reemplace, lo anterior para garantizar la continuidad y correcta operación del despacho u oficina. </t>
  </si>
  <si>
    <t>Total general</t>
  </si>
  <si>
    <t>Seccional y Municipio</t>
  </si>
  <si>
    <t>En garantia</t>
  </si>
  <si>
    <t>Fuera de garantia</t>
  </si>
  <si>
    <t>Total</t>
  </si>
  <si>
    <t>FACATATIVA</t>
  </si>
  <si>
    <t>CHARALA</t>
  </si>
  <si>
    <t>MALAGA</t>
  </si>
  <si>
    <t>RIONEGRO (SANTANDER)</t>
  </si>
  <si>
    <t>SAN ANDRES DE BUGA</t>
  </si>
  <si>
    <t>SAN VICENTE DE CHUCURI</t>
  </si>
  <si>
    <t>VELEZ</t>
  </si>
  <si>
    <t>SAN ANDRES</t>
  </si>
  <si>
    <t>IBAGUE</t>
  </si>
  <si>
    <t>LERIDA</t>
  </si>
  <si>
    <t>LIBANO</t>
  </si>
  <si>
    <t>PURIFICACION</t>
  </si>
  <si>
    <t>SUAREZ (TOLIMA)</t>
  </si>
  <si>
    <t>VILLA RICA (TOLIMA)</t>
  </si>
  <si>
    <t>CUCUTA</t>
  </si>
  <si>
    <t>CHINCHINA</t>
  </si>
  <si>
    <t>APARTADO</t>
  </si>
  <si>
    <t>ARMENIA (ANTIOQUIA)</t>
  </si>
  <si>
    <t>ITAGUI</t>
  </si>
  <si>
    <t>MEDELLIN</t>
  </si>
  <si>
    <t>QUIBDO</t>
  </si>
  <si>
    <t>RIONEGRO (ANTIOQUIA)</t>
  </si>
  <si>
    <t>MONTELIBANO</t>
  </si>
  <si>
    <t>MONTERIA</t>
  </si>
  <si>
    <t>BELEN DE LOS ANDAQUIES</t>
  </si>
  <si>
    <t>GARZON</t>
  </si>
  <si>
    <t>POPAYAN</t>
  </si>
  <si>
    <t>CHIQUINQUIRA</t>
  </si>
  <si>
    <t>CHIRIGUANA</t>
  </si>
  <si>
    <t>ACACIAS</t>
  </si>
  <si>
    <t>PUERTO LOPEZ</t>
  </si>
  <si>
    <t>PUERTO RICO (META)</t>
  </si>
  <si>
    <t>Sistema Operativo</t>
  </si>
  <si>
    <t>Cantidad de MVs</t>
  </si>
  <si>
    <t>CentOS 7 (64-bit)</t>
  </si>
  <si>
    <t>CentOS 8 (64-bit)</t>
  </si>
  <si>
    <t>Debian GNU/Linux 11 (64-bit)</t>
  </si>
  <si>
    <t>Debian GNU/Linux 6 (64-bit)</t>
  </si>
  <si>
    <t>Microsoft Windows 10 (64-bit)</t>
  </si>
  <si>
    <t>Microsoft Windows 2000</t>
  </si>
  <si>
    <t>Microsoft Windows Server 2003 (32-bit)</t>
  </si>
  <si>
    <t>Microsoft Windows Server 2003 (64-bit)</t>
  </si>
  <si>
    <t>Microsoft Windows Server 2003 Standard (32-bit)</t>
  </si>
  <si>
    <t>Microsoft Windows Server 2008 R2 (64-bit)</t>
  </si>
  <si>
    <t>Microsoft Windows Server 2012 (64-bit)</t>
  </si>
  <si>
    <t>Microsoft Windows Server 2016 (64-bit)</t>
  </si>
  <si>
    <t>Microsoft Windows Server 2016 or later (64-bit)</t>
  </si>
  <si>
    <t>Microsoft Windows Server 2019 (64-bit)</t>
  </si>
  <si>
    <t>Microsoft Windows Server 2022 (64-bit)</t>
  </si>
  <si>
    <t>Oracle Linux 8 (64-bit)</t>
  </si>
  <si>
    <t>Other (32-bit)</t>
  </si>
  <si>
    <t>Other 3.x or later Linux (64-bit)</t>
  </si>
  <si>
    <t>Other Linux (64-bit)</t>
  </si>
  <si>
    <t>Red Hat Enterprise Linux 6 (64-bit)</t>
  </si>
  <si>
    <t>Red Hat Enterprise Linux 8 (64-bit)</t>
  </si>
  <si>
    <t>SUSE Linux Enterprise 11 (64-bit)</t>
  </si>
  <si>
    <t>SUSE Linux Enterprise 12 (64-bit)</t>
  </si>
  <si>
    <t>Ubuntu Linux (64-bit)</t>
  </si>
  <si>
    <t>Equipos Activos de Red</t>
  </si>
  <si>
    <t>No se cuenta con Información</t>
  </si>
  <si>
    <t>CORDOBA</t>
  </si>
  <si>
    <t>USIACURI</t>
  </si>
  <si>
    <t>BOGOTA</t>
  </si>
  <si>
    <t>BOLIVAR</t>
  </si>
  <si>
    <t>CÁRCASI</t>
  </si>
  <si>
    <t>CEPITA</t>
  </si>
  <si>
    <t>CHIPATA</t>
  </si>
  <si>
    <t>CONCEPCION</t>
  </si>
  <si>
    <t xml:space="preserve">EL PEÑON </t>
  </si>
  <si>
    <t>FLORIAN</t>
  </si>
  <si>
    <t>GALAN</t>
  </si>
  <si>
    <t>GAMBITA</t>
  </si>
  <si>
    <t>GUAPOTA</t>
  </si>
  <si>
    <t>GUAVATA</t>
  </si>
  <si>
    <t>JESUS MARIA</t>
  </si>
  <si>
    <t>LA ESPERANZA (NS)</t>
  </si>
  <si>
    <t>LANDAZURI</t>
  </si>
  <si>
    <t>PALMAS DE SOCORRO</t>
  </si>
  <si>
    <t>PARAMO</t>
  </si>
  <si>
    <t>PTO PARRA</t>
  </si>
  <si>
    <t>SAN JOSE DE MIRANDA</t>
  </si>
  <si>
    <t>SANTA BARBARA</t>
  </si>
  <si>
    <t>SURATA</t>
  </si>
  <si>
    <t>TALAIGANUEVA</t>
  </si>
  <si>
    <t>ABREGO</t>
  </si>
  <si>
    <t>CACOTA</t>
  </si>
  <si>
    <t>CHITAGA</t>
  </si>
  <si>
    <t>GONZALEZ (CESAR)</t>
  </si>
  <si>
    <t>HERRAN</t>
  </si>
  <si>
    <t>VILLACARO</t>
  </si>
  <si>
    <t>JERUSALEN</t>
  </si>
  <si>
    <t xml:space="preserve">MANIZALES </t>
  </si>
  <si>
    <t>ARANZAZÚ</t>
  </si>
  <si>
    <t>BELALCAZAR</t>
  </si>
  <si>
    <t>PACORA</t>
  </si>
  <si>
    <t>PUERTO SALGAR (CMARCA)</t>
  </si>
  <si>
    <t>ALEJANDRIA</t>
  </si>
  <si>
    <t>CARACOLI</t>
  </si>
  <si>
    <t>JARDIN</t>
  </si>
  <si>
    <t>JERICO</t>
  </si>
  <si>
    <t>NOVITA</t>
  </si>
  <si>
    <t>YALI</t>
  </si>
  <si>
    <t>PURISIMA</t>
  </si>
  <si>
    <t>S BERNARDO DEL VIENTO</t>
  </si>
  <si>
    <t>SAN ANDRES DE SOTAVENTO</t>
  </si>
  <si>
    <t>CARTAGENA DEL CHAIRA</t>
  </si>
  <si>
    <t>IQUIRA</t>
  </si>
  <si>
    <t>MONTAÑITA</t>
  </si>
  <si>
    <t>VALPARAISO</t>
  </si>
  <si>
    <t>YAGUARA</t>
  </si>
  <si>
    <t>JURADO</t>
  </si>
  <si>
    <t>RIO QUITO</t>
  </si>
  <si>
    <t>CHALAN</t>
  </si>
  <si>
    <t>COLOSO</t>
  </si>
  <si>
    <t>GUARANDÁ</t>
  </si>
  <si>
    <t>GUICAN</t>
  </si>
  <si>
    <t>MANI</t>
  </si>
  <si>
    <t>MARIPI</t>
  </si>
  <si>
    <t>NUNCHIA</t>
  </si>
  <si>
    <t>SOCOTA</t>
  </si>
  <si>
    <t>SUSACON</t>
  </si>
  <si>
    <t>TAMARA</t>
  </si>
  <si>
    <t>DISTRACCION</t>
  </si>
  <si>
    <t>HATO NUEVO</t>
  </si>
  <si>
    <t>JAGUA DEL PILAR</t>
  </si>
  <si>
    <t>LA PAZ (ROBLES)</t>
  </si>
  <si>
    <t>LA URIBE</t>
  </si>
  <si>
    <t>TOTAL GENERAL</t>
  </si>
  <si>
    <t>Ponedera</t>
  </si>
  <si>
    <t>Barrancabermeja</t>
  </si>
  <si>
    <t>Bucaramanga</t>
  </si>
  <si>
    <t>Cimitarra</t>
  </si>
  <si>
    <t>El Carmen De Chucuri</t>
  </si>
  <si>
    <t>El Playón</t>
  </si>
  <si>
    <t>Floridablanca</t>
  </si>
  <si>
    <t>Girón</t>
  </si>
  <si>
    <t>La Esperanza (Ns)</t>
  </si>
  <si>
    <t>Landazuri</t>
  </si>
  <si>
    <t>Lebrija</t>
  </si>
  <si>
    <t>Rionegro</t>
  </si>
  <si>
    <t>Sabana De Torres</t>
  </si>
  <si>
    <t>Socorro</t>
  </si>
  <si>
    <t>Cali</t>
  </si>
  <si>
    <t>El Dovio</t>
  </si>
  <si>
    <t>Roldanillo</t>
  </si>
  <si>
    <t>Abrego</t>
  </si>
  <si>
    <t>Arboledas</t>
  </si>
  <si>
    <t>Bochalema</t>
  </si>
  <si>
    <t>Bucarasica</t>
  </si>
  <si>
    <t>Cacota</t>
  </si>
  <si>
    <t>Chinácota</t>
  </si>
  <si>
    <t>Convención</t>
  </si>
  <si>
    <t>Cúcuta</t>
  </si>
  <si>
    <t>Cucutilla</t>
  </si>
  <si>
    <t>El Carmen</t>
  </si>
  <si>
    <t>El Zulia</t>
  </si>
  <si>
    <t>Fortul</t>
  </si>
  <si>
    <t>Los Patios</t>
  </si>
  <si>
    <t>Ocaña</t>
  </si>
  <si>
    <t>Puerto Santander</t>
  </si>
  <si>
    <t>Ragonvalia</t>
  </si>
  <si>
    <t>San Cayetano</t>
  </si>
  <si>
    <t>Saravena</t>
  </si>
  <si>
    <t>Teorama</t>
  </si>
  <si>
    <t>Tibú</t>
  </si>
  <si>
    <t>Villa Del Rosario</t>
  </si>
  <si>
    <t>Bogotá</t>
  </si>
  <si>
    <t>Alvarado</t>
  </si>
  <si>
    <t>Piedras</t>
  </si>
  <si>
    <t>Rovira</t>
  </si>
  <si>
    <t>Valle De San Juan</t>
  </si>
  <si>
    <t>Anserma</t>
  </si>
  <si>
    <t>Chinchiná</t>
  </si>
  <si>
    <t>Manizales</t>
  </si>
  <si>
    <t>Marmato</t>
  </si>
  <si>
    <t>Salamina</t>
  </si>
  <si>
    <t>Supía</t>
  </si>
  <si>
    <t>Belén De Los Andaquíes</t>
  </si>
  <si>
    <t>El Doncello</t>
  </si>
  <si>
    <t>El Paujil</t>
  </si>
  <si>
    <t>Florencia</t>
  </si>
  <si>
    <t>Milan</t>
  </si>
  <si>
    <t>Montañita</t>
  </si>
  <si>
    <t>Morelia</t>
  </si>
  <si>
    <t>Puerto Rico</t>
  </si>
  <si>
    <t>San Jose De Fragua</t>
  </si>
  <si>
    <t>San Vicente Del Caguan</t>
  </si>
  <si>
    <t>Solano</t>
  </si>
  <si>
    <t>Solita</t>
  </si>
  <si>
    <t>Tesalia</t>
  </si>
  <si>
    <t>Valparaiso</t>
  </si>
  <si>
    <t>Apía</t>
  </si>
  <si>
    <t>Dosquebradas</t>
  </si>
  <si>
    <t>La Virginia</t>
  </si>
  <si>
    <t>Pereira</t>
  </si>
  <si>
    <t>Santa Rosa De Cabal</t>
  </si>
  <si>
    <t>Mercaderes</t>
  </si>
  <si>
    <t>Miranda</t>
  </si>
  <si>
    <t>Padilla</t>
  </si>
  <si>
    <t>Patía-El Bordo</t>
  </si>
  <si>
    <t>Popayán</t>
  </si>
  <si>
    <t>Puerto Tejada</t>
  </si>
  <si>
    <t>Santander De Quilichao</t>
  </si>
  <si>
    <t>Sucre</t>
  </si>
  <si>
    <t>Villa Rica</t>
  </si>
  <si>
    <t>Istmina</t>
  </si>
  <si>
    <t>Quibdó</t>
  </si>
  <si>
    <t>Tadó</t>
  </si>
  <si>
    <t>Caimito</t>
  </si>
  <si>
    <t>Chalan</t>
  </si>
  <si>
    <t>Coloso</t>
  </si>
  <si>
    <t>Majagual</t>
  </si>
  <si>
    <t>Palmito</t>
  </si>
  <si>
    <t>Sampués</t>
  </si>
  <si>
    <t>San Benito Abad</t>
  </si>
  <si>
    <t>San Marcos</t>
  </si>
  <si>
    <t>San Onofre</t>
  </si>
  <si>
    <t>Sincelejo</t>
  </si>
  <si>
    <t>Duitama</t>
  </si>
  <si>
    <t>Sogamoso</t>
  </si>
  <si>
    <t>Chiriguaná</t>
  </si>
  <si>
    <t>Riohacha</t>
  </si>
  <si>
    <t>Tamalameque</t>
  </si>
  <si>
    <t>Valledupar</t>
  </si>
  <si>
    <t>Villavicencio</t>
  </si>
  <si>
    <t>SERVIDOR DE APLICACIÓN</t>
  </si>
  <si>
    <t>CIUDAD</t>
  </si>
  <si>
    <t>SISTEMA OPERATIVO</t>
  </si>
  <si>
    <t>MARCA-MODELO</t>
  </si>
  <si>
    <t>MEMORIA RAM</t>
  </si>
  <si>
    <t>PROCESADOR</t>
  </si>
  <si>
    <t>Microsoft Windows Server 2022 Datacenter 64-bit</t>
  </si>
  <si>
    <t>Servidor Virtual Vmware</t>
  </si>
  <si>
    <t>32 GB</t>
  </si>
  <si>
    <t>Intel(R) Xeon(R) Gold 6246R CPU @ 3.40GHz</t>
  </si>
  <si>
    <t>SERVIDOR BASE DE DATOS</t>
  </si>
  <si>
    <t>MARCA MODELO</t>
  </si>
  <si>
    <t>CONSOLA ANTIVIRUS CORTE CONSTITUCIONAL</t>
  </si>
  <si>
    <t>Microsoft Windows Server 2012 R2 Standard 64-bit</t>
  </si>
  <si>
    <t>Servidor Virtual Hyper-v</t>
  </si>
  <si>
    <t>SERVIDORES APACHE HTTP  PROXY Y ESET BRIDGE</t>
  </si>
  <si>
    <t>Armenia</t>
  </si>
  <si>
    <t>Windows Server 2022 Standard</t>
  </si>
  <si>
    <t>HPE, ProLiant DL380 Gen10</t>
  </si>
  <si>
    <t>128 GB</t>
  </si>
  <si>
    <t>Intel(R) Xeon(R) Gold 6246 CPU @ 3.30GHz</t>
  </si>
  <si>
    <t>Barranquilla</t>
  </si>
  <si>
    <t>Windows Server 2016 Standard</t>
  </si>
  <si>
    <t>8 GB</t>
  </si>
  <si>
    <t>Windows Server 2019 Standard</t>
  </si>
  <si>
    <t>HP ProDesk 400 G1 SFF</t>
  </si>
  <si>
    <t>Intel(R) Core(TM) i7-4770 CPU @ 3.40GHz</t>
  </si>
  <si>
    <t>Windows Server 2022</t>
  </si>
  <si>
    <t>Servidor Virtual VM</t>
  </si>
  <si>
    <t>16 GB</t>
  </si>
  <si>
    <t>Intel(R) Xeon(R) CPU E5-2670 0 @ 2.60GHz</t>
  </si>
  <si>
    <t>Microsoft Windows Server 2019 Standard</t>
  </si>
  <si>
    <t>HP ProOne 600 G6 22 All-in-One PC</t>
  </si>
  <si>
    <t>Intel(R) Core(TM) i5-10500T CPU @ 2.30GHz</t>
  </si>
  <si>
    <t>Intel(R) Xeon(R) CPU E5-2640 v4 @ 2.40GHz</t>
  </si>
  <si>
    <t>10 GB</t>
  </si>
  <si>
    <t>30 GB</t>
  </si>
  <si>
    <t>ntel(R) Xeon(R) Gold 6246 CPU @ 3.30GHz</t>
  </si>
  <si>
    <t>AMD Opteron(TM) Processor 6220</t>
  </si>
  <si>
    <t>Intel(R) Xeon(R) CPU E5520 @ 2.27GHz</t>
  </si>
  <si>
    <t>20 GB</t>
  </si>
  <si>
    <t>2 GB</t>
  </si>
  <si>
    <t>Microsoft Windows Server 2016 Standard</t>
  </si>
  <si>
    <t>LENOVO 10J0A15N00</t>
  </si>
  <si>
    <t>Intel(R) Core(TM) i5-6500T CPU @ 2.50GHz</t>
  </si>
  <si>
    <t>Cartagena</t>
  </si>
  <si>
    <t>Ubuntu Server 24.04</t>
  </si>
  <si>
    <t>12 GB</t>
  </si>
  <si>
    <t>HP ProOne 440 23.8 inch G9 All-in-One Desktop PC</t>
  </si>
  <si>
    <t>12th Gen Intel(R) Core(TM) i5-12600</t>
  </si>
  <si>
    <t>Ibagué</t>
  </si>
  <si>
    <t>La Dorada</t>
  </si>
  <si>
    <t>LENOVO</t>
  </si>
  <si>
    <t>AMD Ryzen 3 PRO 3200GE w/ Radeon Vega Graphics</t>
  </si>
  <si>
    <t>Linux Ubuntu Server 24.04</t>
  </si>
  <si>
    <t>LENOVO 10T8S88V00</t>
  </si>
  <si>
    <t>Intel(R) Core(TM) i5-9500T CPU @ 2.20GHz</t>
  </si>
  <si>
    <t>LENOVO M75Q</t>
  </si>
  <si>
    <t>Medellín</t>
  </si>
  <si>
    <t>Intel(R) Xeon(R) Bronze 3106 CPU @ 1.70GHz</t>
  </si>
  <si>
    <t>Montería</t>
  </si>
  <si>
    <t>Neiva</t>
  </si>
  <si>
    <t>Pasto</t>
  </si>
  <si>
    <t>Linux RHEL 9.4</t>
  </si>
  <si>
    <t>Dell Inc., PowerEdge R740</t>
  </si>
  <si>
    <t>LENOVO 11A5S01J00</t>
  </si>
  <si>
    <t>Santa Marta</t>
  </si>
  <si>
    <t>Soacha</t>
  </si>
  <si>
    <t>Ubuntu Server 20.04</t>
  </si>
  <si>
    <t>PCSMART, PCS GOBAF800</t>
  </si>
  <si>
    <t>AMD A8-6600K APU with Radeon(tm) HD Graphics</t>
  </si>
  <si>
    <t>Tunja</t>
  </si>
  <si>
    <t>Microsoft Windows Server 2022 Standard</t>
  </si>
  <si>
    <t>Plataforma</t>
  </si>
  <si>
    <t>Virtualizador</t>
  </si>
  <si>
    <t>Marca</t>
  </si>
  <si>
    <t>Modelo</t>
  </si>
  <si>
    <t>Seccional</t>
  </si>
  <si>
    <t>Municipio</t>
  </si>
  <si>
    <t>Sede/Ubicación</t>
  </si>
  <si>
    <t>Componentes en nube pública</t>
  </si>
  <si>
    <t>VMWare</t>
  </si>
  <si>
    <t>CISCO</t>
  </si>
  <si>
    <t>HX240C-M5L (10 nodos del mismo modelo)</t>
  </si>
  <si>
    <t>Datacenter principal</t>
  </si>
  <si>
    <t>ESET</t>
  </si>
  <si>
    <t>11.1</t>
  </si>
  <si>
    <t>Nacional</t>
  </si>
  <si>
    <t>Backup/Restore</t>
  </si>
  <si>
    <t>Ubicación</t>
  </si>
  <si>
    <t>Servicio</t>
  </si>
  <si>
    <t>Sistema operacional</t>
  </si>
  <si>
    <t>Instancias</t>
  </si>
  <si>
    <t>SQL</t>
  </si>
  <si>
    <t>Microsoft Windows Server 2003 Standard</t>
  </si>
  <si>
    <t>AD, SQL</t>
  </si>
  <si>
    <t>Microsoft Windows Server 2003</t>
  </si>
  <si>
    <t>Microsoft Windows Server 2003 Enterprise</t>
  </si>
  <si>
    <t>Microsoft Windows Server 2008 Enterprise</t>
  </si>
  <si>
    <t>AD, SQL, Siglo XXI</t>
  </si>
  <si>
    <t>Microsoft Windows Server 2008 R2 Standard</t>
  </si>
  <si>
    <t>AD, WSUS</t>
  </si>
  <si>
    <t>Hyper-v, Apache</t>
  </si>
  <si>
    <t>Justicia XXI</t>
  </si>
  <si>
    <t>Microsoft Windows Server 2012 R2 Standard</t>
  </si>
  <si>
    <t>AD</t>
  </si>
  <si>
    <t>AD despromovido</t>
  </si>
  <si>
    <t>AD, DHCP</t>
  </si>
  <si>
    <t>ALMACENAMIENTO</t>
  </si>
  <si>
    <t>Microsoft Windows Server 2016 Datacenter</t>
  </si>
  <si>
    <t>ANTIVIRUS V5</t>
  </si>
  <si>
    <t>Microsoft Windows 7 Profesional</t>
  </si>
  <si>
    <t>ANTIVIRUS V6</t>
  </si>
  <si>
    <t>CICERO, MySQL, File</t>
  </si>
  <si>
    <t>File Server</t>
  </si>
  <si>
    <t>HYPER-V</t>
  </si>
  <si>
    <t>Microsoft Windows Server 2016 DataCenter</t>
  </si>
  <si>
    <t>MIKROTIK</t>
  </si>
  <si>
    <t>ROUTER OS</t>
  </si>
  <si>
    <t>Microsoft Windows 7</t>
  </si>
  <si>
    <t>Microsoft Windows 8.1</t>
  </si>
  <si>
    <t>WSUS</t>
  </si>
  <si>
    <t>BOGOTÁ - CUNDINAMARCA</t>
  </si>
  <si>
    <t>AD Replica</t>
  </si>
  <si>
    <t>Microsoft Windows Server 2008 R2 Enterprise</t>
  </si>
  <si>
    <t>AD TAC</t>
  </si>
  <si>
    <t>AD TSB</t>
  </si>
  <si>
    <t>AD, CICERO, WSUS</t>
  </si>
  <si>
    <t>AD, SQL justicia XXI</t>
  </si>
  <si>
    <t>APP</t>
  </si>
  <si>
    <t xml:space="preserve">AUDIENCIAS </t>
  </si>
  <si>
    <t>BASE DE DATOS</t>
  </si>
  <si>
    <t>BASE DE DATOS - DOCUMENTOS</t>
  </si>
  <si>
    <t>Cicero</t>
  </si>
  <si>
    <t>Cicero, Hyper-v</t>
  </si>
  <si>
    <t>Cicero, MySQL</t>
  </si>
  <si>
    <t>Cicero, WSUS</t>
  </si>
  <si>
    <t>CONSOLA ANTIVIRUS</t>
  </si>
  <si>
    <t>Microsoft Windows 8 Professional</t>
  </si>
  <si>
    <t>DC</t>
  </si>
  <si>
    <t>DHCP</t>
  </si>
  <si>
    <t>DOMINIO,AD, SQL justicia XXI</t>
  </si>
  <si>
    <t>FILE</t>
  </si>
  <si>
    <t>FTP</t>
  </si>
  <si>
    <t>Hyper-V</t>
  </si>
  <si>
    <t>Primary Domain Controller</t>
  </si>
  <si>
    <t>PRUEBAS</t>
  </si>
  <si>
    <t>RDS</t>
  </si>
  <si>
    <t>REPLICA DOMINIO</t>
  </si>
  <si>
    <t/>
  </si>
  <si>
    <t>SQL Server</t>
  </si>
  <si>
    <t>Microsoft Windows Server 2012 Standard</t>
  </si>
  <si>
    <t>SQL Server, Primary Domain Controller</t>
  </si>
  <si>
    <t>SQL, Hyper-V</t>
  </si>
  <si>
    <t>SQL, Justicia XXI</t>
  </si>
  <si>
    <t>SQL, Openfire, Vitualbox</t>
  </si>
  <si>
    <t>WSUS ADMINISTRATIVO</t>
  </si>
  <si>
    <t>WSUS Justicia y Paz</t>
  </si>
  <si>
    <t>WSUS old</t>
  </si>
  <si>
    <t>WSUS SUPERIOR</t>
  </si>
  <si>
    <t>WSUS, Hyper-v</t>
  </si>
  <si>
    <t>X64</t>
  </si>
  <si>
    <t>BOGOTÁ - NIVEL CENTRAL</t>
  </si>
  <si>
    <t>Pendiente</t>
  </si>
  <si>
    <t>AD - DHCP - DNS</t>
  </si>
  <si>
    <t>AD-DNS</t>
  </si>
  <si>
    <t>Antiguo Servidor BD</t>
  </si>
  <si>
    <t>Aplicacion de antivirus y servidor de actualizaciones Wsus</t>
  </si>
  <si>
    <t>Aplicación Sigobius</t>
  </si>
  <si>
    <t>Microsoft Windows Server 2012 R2 Datacenter</t>
  </si>
  <si>
    <t>Aplicaciones en Producción</t>
  </si>
  <si>
    <t>Aplicaciones Web</t>
  </si>
  <si>
    <t>Fedora 29 Edition Server</t>
  </si>
  <si>
    <t>BACKUP CONSULTA JURISPRUDENCIA</t>
  </si>
  <si>
    <t>Cicero, MySQL, Apache</t>
  </si>
  <si>
    <t>Consola Antivirus</t>
  </si>
  <si>
    <t>CONSOLA DE ANTIVIRUS</t>
  </si>
  <si>
    <t>Controlador de Dominio - DHCP</t>
  </si>
  <si>
    <t>Controlador de Dominio Principal</t>
  </si>
  <si>
    <t>Copia D.A, Hyper-v</t>
  </si>
  <si>
    <t>DC Pruebas - SQL</t>
  </si>
  <si>
    <t>DHCP-DNS-AD</t>
  </si>
  <si>
    <t>Microsoft Windows Server 2003 R2</t>
  </si>
  <si>
    <t>Directorio Activo</t>
  </si>
  <si>
    <t>Domain Controller 2</t>
  </si>
  <si>
    <t>Domain Controller Principal</t>
  </si>
  <si>
    <t>Domain Controller Secundario</t>
  </si>
  <si>
    <t>Expediente digital</t>
  </si>
  <si>
    <t>FILE SERVER - IIS</t>
  </si>
  <si>
    <t>FILE SERVER, STORAGE</t>
  </si>
  <si>
    <t>HYPER-V, FILE SERVER</t>
  </si>
  <si>
    <t>IIS, SQL</t>
  </si>
  <si>
    <t>KMS</t>
  </si>
  <si>
    <t>Máquinas Virtuales</t>
  </si>
  <si>
    <t>MySQL, IIS</t>
  </si>
  <si>
    <t>Numerador (Antiguo)</t>
  </si>
  <si>
    <t>Numerador (Nuevo)</t>
  </si>
  <si>
    <t>PrintSuperVision</t>
  </si>
  <si>
    <t>PrintSuperVision, SQL, DHCP</t>
  </si>
  <si>
    <t>Rol sobre sala especial de seguimiento  Desplazados</t>
  </si>
  <si>
    <t>Microsoft Windows Server 2008 R2</t>
  </si>
  <si>
    <t>Servicio de Internet</t>
  </si>
  <si>
    <t>Servidor App Web</t>
  </si>
  <si>
    <t>Ubuntu 18.4.3</t>
  </si>
  <si>
    <t>Servidor Base de Datos</t>
  </si>
  <si>
    <t>Servidor de Impresión</t>
  </si>
  <si>
    <t>Servidor Despliegue Producción</t>
  </si>
  <si>
    <t>Ubuntu Server 20.4.2</t>
  </si>
  <si>
    <t>Servidor Host Hyper-V</t>
  </si>
  <si>
    <t>Microsoft Hyper-V Server</t>
  </si>
  <si>
    <t>Microsoft Windows Server 2019 Datacenter</t>
  </si>
  <si>
    <t>Servidor NAS - Producción</t>
  </si>
  <si>
    <t>FreeNAS 11.3 U5</t>
  </si>
  <si>
    <t>Servidor NAS - Pruebas</t>
  </si>
  <si>
    <t>SQL, CONSULTA DE PROCESOS</t>
  </si>
  <si>
    <t>SQL, IIS</t>
  </si>
  <si>
    <t>SQL, REPOSITORIO DE INF. APLICACIONES DE RELATORIA</t>
  </si>
  <si>
    <t>WSUS (Servicio Actualizaciones)</t>
  </si>
  <si>
    <t xml:space="preserve">WSUS, Aplicativos Web </t>
  </si>
  <si>
    <t>Microsoft Windows Server 2008 Standard</t>
  </si>
  <si>
    <t>AD, DHCP, SQL</t>
  </si>
  <si>
    <t>AD, DNS, DHCP, SQL</t>
  </si>
  <si>
    <t>AD, SQL, APLICACIONES</t>
  </si>
  <si>
    <t>Archivos, aplicaciones</t>
  </si>
  <si>
    <t>CICERO, HyperV</t>
  </si>
  <si>
    <t>CICERO/BACKUP</t>
  </si>
  <si>
    <t>ESET CONSOLE</t>
  </si>
  <si>
    <t>SAMAI</t>
  </si>
  <si>
    <t>SQL, AD, DHCP</t>
  </si>
  <si>
    <t>SQL, APLICACIONES</t>
  </si>
  <si>
    <t>SQL, DHCP Administrativos</t>
  </si>
  <si>
    <t>CICERO, MySQL</t>
  </si>
  <si>
    <t>Hyper-v, CICERO, MySQL, IIS</t>
  </si>
  <si>
    <t>SQL, APP</t>
  </si>
  <si>
    <t>AD, DIGITURNO, LEXMARK</t>
  </si>
  <si>
    <t>AD, SQL, JUSTICIA XXI, HYPER-V</t>
  </si>
  <si>
    <t>CICERO, HYPERV</t>
  </si>
  <si>
    <t>DIGITURNO, JUSTICIAXXI, SQL, APP</t>
  </si>
  <si>
    <t>JUSTICIA XXI</t>
  </si>
  <si>
    <t>AD, DHCP, SQL, APACHE</t>
  </si>
  <si>
    <t>AD, DHCP, SQL, IIS</t>
  </si>
  <si>
    <t>Microsoft Windows Server 2012 R2 Essentials</t>
  </si>
  <si>
    <t>AD, WSUS, DHCP</t>
  </si>
  <si>
    <t>cicero</t>
  </si>
  <si>
    <t>JUSTICIA XXI, SQL, AD</t>
  </si>
  <si>
    <t>Print Supervision, AD</t>
  </si>
  <si>
    <t>Microsoft Windows 8.1 Pro</t>
  </si>
  <si>
    <t>AD, IIS, SQL</t>
  </si>
  <si>
    <t>APACHE, SQL</t>
  </si>
  <si>
    <t>Cicero, Hyper-V</t>
  </si>
  <si>
    <t>JUSTICIA XXI, SQL</t>
  </si>
  <si>
    <t>JUSTICIA XXI, SQL, SAIDOJ</t>
  </si>
  <si>
    <t>Pruebas</t>
  </si>
  <si>
    <t>SQL, REPARTOS</t>
  </si>
  <si>
    <t>AD, DNS</t>
  </si>
  <si>
    <t>ALMACENAMIENTO TRIBUNAL ADMITIVO</t>
  </si>
  <si>
    <t>APLICACIONES WEB HTTP</t>
  </si>
  <si>
    <t>Cobian, MySQL,PHP</t>
  </si>
  <si>
    <t>Cobian, MySQL,PHP 5,3</t>
  </si>
  <si>
    <t>DIRECTORIO ACTIVO , ALMACENAMIENTO ARCHIVOS</t>
  </si>
  <si>
    <t>DNS, SERVIDOR DOMINIO INTERNO</t>
  </si>
  <si>
    <t>DNS,DOMINIO INTERNO</t>
  </si>
  <si>
    <t>JUSTICA XX1, REPARTO</t>
  </si>
  <si>
    <t>JUSTICIA XX1 WEB, MYSQL, TEDIAL</t>
  </si>
  <si>
    <t>MySQL</t>
  </si>
  <si>
    <t>servidor base de datos</t>
  </si>
  <si>
    <t>SQL, MySQL</t>
  </si>
  <si>
    <t>SQL, MySQL, Servidor de Informatica</t>
  </si>
  <si>
    <t>VIRTUALIZACION</t>
  </si>
  <si>
    <t>VMware ESXi 6.7</t>
  </si>
  <si>
    <t>Cicero, MySQL, WSUS</t>
  </si>
  <si>
    <t>File System</t>
  </si>
  <si>
    <t>Firewall</t>
  </si>
  <si>
    <t>Endian Firewall Community release 3.3.0</t>
  </si>
  <si>
    <t>Microsoft Hyper-V Server 2012 R2</t>
  </si>
  <si>
    <t>Hypervisor VMWARE</t>
  </si>
  <si>
    <t>VMware ESXi 1.8.0</t>
  </si>
  <si>
    <t>Print Supervision, FTP</t>
  </si>
  <si>
    <t>SQL, File</t>
  </si>
  <si>
    <t>Microsoft Windows Server 2000</t>
  </si>
  <si>
    <t>SQL, Tedial</t>
  </si>
  <si>
    <t>AD, CICERO</t>
  </si>
  <si>
    <t>AD,SQL</t>
  </si>
  <si>
    <t>APACHE, JUSTICIAXXI, MYSQL</t>
  </si>
  <si>
    <t>AD, HYPER-V</t>
  </si>
  <si>
    <t>AD, SQL, REPARTOS</t>
  </si>
  <si>
    <t>php</t>
  </si>
  <si>
    <t>AD, DHCP, Hyper-V</t>
  </si>
  <si>
    <t>SQL, APACHE</t>
  </si>
  <si>
    <t>Microsoft Windows 10 Pro</t>
  </si>
  <si>
    <t>ANTIVIRUS</t>
  </si>
  <si>
    <t>Microsoft Windows 10</t>
  </si>
  <si>
    <t>Hyper-V, Cicero</t>
  </si>
  <si>
    <t>SQL, MySQL, Apache, OracleDB</t>
  </si>
  <si>
    <t>CICERO, WSUS</t>
  </si>
  <si>
    <t>DHCP, SQL</t>
  </si>
  <si>
    <t>No tiene rol</t>
  </si>
  <si>
    <t>Reparto, SQL</t>
  </si>
  <si>
    <t>SIGLO XXI, SQL</t>
  </si>
  <si>
    <t>Microsoft Windows Server 2003 R2 Standard</t>
  </si>
  <si>
    <t>Active Directory Service Interface</t>
  </si>
  <si>
    <t>Filezilla server, MySQL, IIS, PrintSupervision</t>
  </si>
  <si>
    <t>SQL SERVER 2000</t>
  </si>
  <si>
    <t>SQL SERVER 2008</t>
  </si>
  <si>
    <t>Tipo de software</t>
  </si>
  <si>
    <t>Desarrollador o Fabricante</t>
  </si>
  <si>
    <t>Software</t>
  </si>
  <si>
    <t>Cantidad de instancias del motor</t>
  </si>
  <si>
    <t>Cantidad de bases de datos en cada instancia</t>
  </si>
  <si>
    <t>Nube/Sede</t>
  </si>
  <si>
    <t>Sistema de gestión de bases de datos</t>
  </si>
  <si>
    <t>ORACLE</t>
  </si>
  <si>
    <t>ORACLE Database</t>
  </si>
  <si>
    <t xml:space="preserve">Nivel Central </t>
  </si>
  <si>
    <t>Oracle</t>
  </si>
  <si>
    <t>Microsoft</t>
  </si>
  <si>
    <t>Azure/DEAJ-CAN-IFX-AZURE-AWS</t>
  </si>
  <si>
    <t>Apache</t>
  </si>
  <si>
    <t>Tomcat</t>
  </si>
  <si>
    <t>Red Hat</t>
  </si>
  <si>
    <t>Red Hat Integration</t>
  </si>
  <si>
    <t>CAN-IFX</t>
  </si>
  <si>
    <t>Otro</t>
  </si>
  <si>
    <t>Power Platform</t>
  </si>
  <si>
    <t>Microsoft 365</t>
  </si>
  <si>
    <t>Desarrollador o frabricante</t>
  </si>
  <si>
    <t>Office 365 - Tenant Rama Judicial</t>
  </si>
  <si>
    <t xml:space="preserve">Microsoft </t>
  </si>
  <si>
    <t>Office 365 - Outlook (Correo Electrónico)</t>
  </si>
  <si>
    <t>Office 365 - Calendario</t>
  </si>
  <si>
    <t>Office 365 - Access</t>
  </si>
  <si>
    <t>Office 365 - Excel</t>
  </si>
  <si>
    <t>Office 365 - Power Point</t>
  </si>
  <si>
    <t>Office 365 - Word</t>
  </si>
  <si>
    <t>Office 365 - Visio</t>
  </si>
  <si>
    <t>Office 365 - Project</t>
  </si>
  <si>
    <t>Office 365 - Teams</t>
  </si>
  <si>
    <t>Office 365 - Teams Premium</t>
  </si>
  <si>
    <t>Office 365 - Forms</t>
  </si>
  <si>
    <t>Office 365 - OneDrive</t>
  </si>
  <si>
    <t>Office 365 - Sharepoint</t>
  </si>
  <si>
    <t>Office 365 - Power BI</t>
  </si>
  <si>
    <t>Office 365 - OneNote</t>
  </si>
  <si>
    <t>Office 365 - Planner</t>
  </si>
  <si>
    <t>Office 365 - Stream</t>
  </si>
  <si>
    <t>Office 365 - Copilot</t>
  </si>
  <si>
    <t>Office 365 - Power Pages</t>
  </si>
  <si>
    <t>Varios</t>
  </si>
  <si>
    <t>Buenavista</t>
  </si>
  <si>
    <t>Calarcá</t>
  </si>
  <si>
    <t>Circasia</t>
  </si>
  <si>
    <t>Cordoba</t>
  </si>
  <si>
    <t>Filandia</t>
  </si>
  <si>
    <t>Génova</t>
  </si>
  <si>
    <t>La Tebaida</t>
  </si>
  <si>
    <t>Montenegro</t>
  </si>
  <si>
    <t>Pijao</t>
  </si>
  <si>
    <t>Salento</t>
  </si>
  <si>
    <t>Baranoa</t>
  </si>
  <si>
    <t>Campo De La Cruz</t>
  </si>
  <si>
    <t>Polonuevo</t>
  </si>
  <si>
    <t>Usiacuri</t>
  </si>
  <si>
    <t>Deaj</t>
  </si>
  <si>
    <t>La Plata</t>
  </si>
  <si>
    <t>Aguada</t>
  </si>
  <si>
    <t>Albania</t>
  </si>
  <si>
    <t>Aratoca</t>
  </si>
  <si>
    <t>Barbosa</t>
  </si>
  <si>
    <t>Betulia</t>
  </si>
  <si>
    <t>Bolivar</t>
  </si>
  <si>
    <t>California</t>
  </si>
  <si>
    <t>Capitanejo</t>
  </si>
  <si>
    <t>Cárcasi</t>
  </si>
  <si>
    <t>Cepita</t>
  </si>
  <si>
    <t>Cerrito</t>
  </si>
  <si>
    <t>Charta</t>
  </si>
  <si>
    <t>Chipata</t>
  </si>
  <si>
    <t>Concepcion</t>
  </si>
  <si>
    <t>Contratación</t>
  </si>
  <si>
    <t>El Guacamayo</t>
  </si>
  <si>
    <t xml:space="preserve">El Peñon </t>
  </si>
  <si>
    <t>Encino</t>
  </si>
  <si>
    <t>Enciso</t>
  </si>
  <si>
    <t>Florian</t>
  </si>
  <si>
    <t>Galan</t>
  </si>
  <si>
    <t>Gambita</t>
  </si>
  <si>
    <t>Guaca</t>
  </si>
  <si>
    <t>Guapota</t>
  </si>
  <si>
    <t>Guavata</t>
  </si>
  <si>
    <t>Jesus Maria</t>
  </si>
  <si>
    <t>La Belleza</t>
  </si>
  <si>
    <t>La Paz</t>
  </si>
  <si>
    <t>Los Santos</t>
  </si>
  <si>
    <t>Macaravita</t>
  </si>
  <si>
    <t>Málaga</t>
  </si>
  <si>
    <t>Matanza</t>
  </si>
  <si>
    <t>Molagavita</t>
  </si>
  <si>
    <t>Onzaga</t>
  </si>
  <si>
    <t>Palmar</t>
  </si>
  <si>
    <t>Palmas De Socorro</t>
  </si>
  <si>
    <t>Paramo</t>
  </si>
  <si>
    <t>Piedecuesta</t>
  </si>
  <si>
    <t>Pto Parra</t>
  </si>
  <si>
    <t>Pto Wilches</t>
  </si>
  <si>
    <t>Puente Nacional</t>
  </si>
  <si>
    <t>San Andres De Buga</t>
  </si>
  <si>
    <t>San Benito</t>
  </si>
  <si>
    <t>San Joaquin</t>
  </si>
  <si>
    <t>San Jose De Miranda</t>
  </si>
  <si>
    <t>San Miguel</t>
  </si>
  <si>
    <t>San Vicente De Chucurí</t>
  </si>
  <si>
    <t>Santa Barbara</t>
  </si>
  <si>
    <t>Surata</t>
  </si>
  <si>
    <t>Tona</t>
  </si>
  <si>
    <t>Valle De San Jose</t>
  </si>
  <si>
    <t>Vélez</t>
  </si>
  <si>
    <t>Zapatoca</t>
  </si>
  <si>
    <t>Alcalá</t>
  </si>
  <si>
    <t>Andalucía</t>
  </si>
  <si>
    <t>Ansermanuevo</t>
  </si>
  <si>
    <t>Argelia</t>
  </si>
  <si>
    <t>Bolívar</t>
  </si>
  <si>
    <t>Buga</t>
  </si>
  <si>
    <t>Bugalagrande</t>
  </si>
  <si>
    <t>Caicedonia</t>
  </si>
  <si>
    <t>Calima</t>
  </si>
  <si>
    <t>Cartago</t>
  </si>
  <si>
    <t>Dagua</t>
  </si>
  <si>
    <t>El Aguila</t>
  </si>
  <si>
    <t>El Cairo</t>
  </si>
  <si>
    <t>Jamundí</t>
  </si>
  <si>
    <t>La Cumbre</t>
  </si>
  <si>
    <t>La Victoria</t>
  </si>
  <si>
    <t>Obando</t>
  </si>
  <si>
    <t>Palmira</t>
  </si>
  <si>
    <t>Restrepo</t>
  </si>
  <si>
    <t>Riofrio</t>
  </si>
  <si>
    <t>San Jose Del Palmar</t>
  </si>
  <si>
    <t>Sevilla</t>
  </si>
  <si>
    <t>Toro</t>
  </si>
  <si>
    <t>Trujillo</t>
  </si>
  <si>
    <t>Ulloa</t>
  </si>
  <si>
    <t>Versalles</t>
  </si>
  <si>
    <t>Yumbo</t>
  </si>
  <si>
    <t>Zarzal</t>
  </si>
  <si>
    <t>Carmen De Bolívar</t>
  </si>
  <si>
    <t>Cicuco</t>
  </si>
  <si>
    <t>Magangué</t>
  </si>
  <si>
    <t>Margarita</t>
  </si>
  <si>
    <t>Mompós</t>
  </si>
  <si>
    <t>San Fernando</t>
  </si>
  <si>
    <t>Talaiganueva</t>
  </si>
  <si>
    <t>Zambrano</t>
  </si>
  <si>
    <t>Arauquita</t>
  </si>
  <si>
    <t>Chitaga</t>
  </si>
  <si>
    <t>Cubará</t>
  </si>
  <si>
    <t>Gonzalez (Cesar)</t>
  </si>
  <si>
    <t>Gramalote</t>
  </si>
  <si>
    <t>Hacarí</t>
  </si>
  <si>
    <t>Herran</t>
  </si>
  <si>
    <t>Labateca</t>
  </si>
  <si>
    <t>Lourdes</t>
  </si>
  <si>
    <t>Mutiscua</t>
  </si>
  <si>
    <t>Pamplona</t>
  </si>
  <si>
    <t>Pamplonita</t>
  </si>
  <si>
    <t>Silos</t>
  </si>
  <si>
    <t>Toledo</t>
  </si>
  <si>
    <t>Villacaro</t>
  </si>
  <si>
    <t>Agua De Dios</t>
  </si>
  <si>
    <t>Albán</t>
  </si>
  <si>
    <t>Apulo</t>
  </si>
  <si>
    <t>Bituima</t>
  </si>
  <si>
    <t>Bojacá</t>
  </si>
  <si>
    <t>Cabrera</t>
  </si>
  <si>
    <t>Cucunubá</t>
  </si>
  <si>
    <t>El Colegio</t>
  </si>
  <si>
    <t>Facatativá</t>
  </si>
  <si>
    <t>Fusagasugá</t>
  </si>
  <si>
    <t>Gachalá</t>
  </si>
  <si>
    <t>Gachetá</t>
  </si>
  <si>
    <t>Girardot</t>
  </si>
  <si>
    <t>Guaduas</t>
  </si>
  <si>
    <t>Jerusalen</t>
  </si>
  <si>
    <t>La Mesa</t>
  </si>
  <si>
    <t>Pasca</t>
  </si>
  <si>
    <t>Ricaurte</t>
  </si>
  <si>
    <t>San Antonio Del Tequendama</t>
  </si>
  <si>
    <t>San Bernardo</t>
  </si>
  <si>
    <t>San Juan De Rioseco</t>
  </si>
  <si>
    <t>Tibacuy</t>
  </si>
  <si>
    <t>Venecia</t>
  </si>
  <si>
    <t>Viani</t>
  </si>
  <si>
    <t>Viota</t>
  </si>
  <si>
    <t>Cajamarca</t>
  </si>
  <si>
    <t>Chaparral</t>
  </si>
  <si>
    <t>Melgar</t>
  </si>
  <si>
    <t>Murillo</t>
  </si>
  <si>
    <t>Aguadas</t>
  </si>
  <si>
    <t>Aranzazú</t>
  </si>
  <si>
    <t>Belalcazar</t>
  </si>
  <si>
    <t>Filadelfia</t>
  </si>
  <si>
    <t>La Merced</t>
  </si>
  <si>
    <t>Manzanares</t>
  </si>
  <si>
    <t>Marquetalia</t>
  </si>
  <si>
    <t>Marulanda</t>
  </si>
  <si>
    <t>Neira</t>
  </si>
  <si>
    <t>Norcasia</t>
  </si>
  <si>
    <t>Pacora</t>
  </si>
  <si>
    <t>Pensilvania</t>
  </si>
  <si>
    <t>Puerto Salgar (Cmarca)</t>
  </si>
  <si>
    <t>Riosucio</t>
  </si>
  <si>
    <t>Samaná</t>
  </si>
  <si>
    <t>San José</t>
  </si>
  <si>
    <t>Victoria</t>
  </si>
  <si>
    <t>Villamaría</t>
  </si>
  <si>
    <t>Viterbo</t>
  </si>
  <si>
    <t>Abejorral</t>
  </si>
  <si>
    <t>Alejandria</t>
  </si>
  <si>
    <t>Amalfi</t>
  </si>
  <si>
    <t>Andes</t>
  </si>
  <si>
    <t>Angostura</t>
  </si>
  <si>
    <t>Anorí</t>
  </si>
  <si>
    <t>Apartadó</t>
  </si>
  <si>
    <t>Bagado</t>
  </si>
  <si>
    <t>Bello</t>
  </si>
  <si>
    <t>Caicedo</t>
  </si>
  <si>
    <t>Caracoli</t>
  </si>
  <si>
    <t>Caucasia</t>
  </si>
  <si>
    <t>Cisneros</t>
  </si>
  <si>
    <t>Concordia</t>
  </si>
  <si>
    <t>Condoto</t>
  </si>
  <si>
    <t>Envigado</t>
  </si>
  <si>
    <t>Itagüí</t>
  </si>
  <si>
    <t>Jardin</t>
  </si>
  <si>
    <t>Jerico</t>
  </si>
  <si>
    <t>Jurado</t>
  </si>
  <si>
    <t>Maceo</t>
  </si>
  <si>
    <t>Medio Baudó</t>
  </si>
  <si>
    <t>Nariño</t>
  </si>
  <si>
    <t>Novita</t>
  </si>
  <si>
    <t>Puerto Berrío</t>
  </si>
  <si>
    <t>Remedios</t>
  </si>
  <si>
    <t>Rio Quito</t>
  </si>
  <si>
    <t>Salgar</t>
  </si>
  <si>
    <t>San Carlos</t>
  </si>
  <si>
    <t>San Francisco</t>
  </si>
  <si>
    <t>San Luis</t>
  </si>
  <si>
    <t>San Rafael</t>
  </si>
  <si>
    <t>San Roque</t>
  </si>
  <si>
    <t>Santa Rosa De Osos</t>
  </si>
  <si>
    <t>Segovia</t>
  </si>
  <si>
    <t>Sonsón</t>
  </si>
  <si>
    <t>Támesis</t>
  </si>
  <si>
    <t>Turbo</t>
  </si>
  <si>
    <t>Urrao</t>
  </si>
  <si>
    <t>Yali</t>
  </si>
  <si>
    <t>Yarumal</t>
  </si>
  <si>
    <t>Ayapel</t>
  </si>
  <si>
    <t>Canalete</t>
  </si>
  <si>
    <t>Cereté</t>
  </si>
  <si>
    <t>Chima</t>
  </si>
  <si>
    <t>Chinú</t>
  </si>
  <si>
    <t>Ciénaga De Oro</t>
  </si>
  <si>
    <t>Cotorra</t>
  </si>
  <si>
    <t>La Apartada</t>
  </si>
  <si>
    <t>Lorica</t>
  </si>
  <si>
    <t>Momil</t>
  </si>
  <si>
    <t>Montelíbano</t>
  </si>
  <si>
    <t>Moñitos</t>
  </si>
  <si>
    <t>Planeta Rica</t>
  </si>
  <si>
    <t>Pueblo Nuevo</t>
  </si>
  <si>
    <t>Puerto Libertador</t>
  </si>
  <si>
    <t>Purisima</t>
  </si>
  <si>
    <t>S Bernardo Del Viento</t>
  </si>
  <si>
    <t>Sahagún</t>
  </si>
  <si>
    <t>San Andres De Sotavento</t>
  </si>
  <si>
    <t>San Antero</t>
  </si>
  <si>
    <t>San José De Uré</t>
  </si>
  <si>
    <t>San Pelayo</t>
  </si>
  <si>
    <t>Tierralta</t>
  </si>
  <si>
    <t>Tuchín</t>
  </si>
  <si>
    <t>Valencia</t>
  </si>
  <si>
    <t>Agrado</t>
  </si>
  <si>
    <t>Aipe</t>
  </si>
  <si>
    <t>Algeciras</t>
  </si>
  <si>
    <t>Altamira</t>
  </si>
  <si>
    <t>Baraya</t>
  </si>
  <si>
    <t>Campoalegre</t>
  </si>
  <si>
    <t>Cartagena Del Chaira</t>
  </si>
  <si>
    <t>Colombia</t>
  </si>
  <si>
    <t>Garzón</t>
  </si>
  <si>
    <t>Gigante</t>
  </si>
  <si>
    <t>Guadalupe</t>
  </si>
  <si>
    <t>Hobo</t>
  </si>
  <si>
    <t>Iquira</t>
  </si>
  <si>
    <t>La Argentina</t>
  </si>
  <si>
    <t>Paicol</t>
  </si>
  <si>
    <t>Palermo</t>
  </si>
  <si>
    <t>Pital</t>
  </si>
  <si>
    <t>Pitalito</t>
  </si>
  <si>
    <t>Suaza</t>
  </si>
  <si>
    <t>Tarqui</t>
  </si>
  <si>
    <t>Tello</t>
  </si>
  <si>
    <t>Teruel</t>
  </si>
  <si>
    <t>Villavieja</t>
  </si>
  <si>
    <t>Yaguara</t>
  </si>
  <si>
    <t>Belen</t>
  </si>
  <si>
    <t>Cumbal</t>
  </si>
  <si>
    <t>El Peñol</t>
  </si>
  <si>
    <t>Funes</t>
  </si>
  <si>
    <t>Iles</t>
  </si>
  <si>
    <t>La Florida</t>
  </si>
  <si>
    <t>San Pedro De Cartago</t>
  </si>
  <si>
    <t>Sandoná</t>
  </si>
  <si>
    <t>Santiago</t>
  </si>
  <si>
    <t>Túquerres</t>
  </si>
  <si>
    <t>Belén De Umbría</t>
  </si>
  <si>
    <t>Pueblo Rico</t>
  </si>
  <si>
    <t>Quinchía</t>
  </si>
  <si>
    <t>Santuario</t>
  </si>
  <si>
    <t>Timbío</t>
  </si>
  <si>
    <t>Algarrobo</t>
  </si>
  <si>
    <t>Aracataca</t>
  </si>
  <si>
    <t>Cerro San Antonio</t>
  </si>
  <si>
    <t>Cienaga</t>
  </si>
  <si>
    <t>El Banco</t>
  </si>
  <si>
    <t>El Piñon</t>
  </si>
  <si>
    <t>El Reten</t>
  </si>
  <si>
    <t>Fundación</t>
  </si>
  <si>
    <t>Guamal</t>
  </si>
  <si>
    <t>Pedraza</t>
  </si>
  <si>
    <t>Pijiño Del Carmen</t>
  </si>
  <si>
    <t>Pivijay</t>
  </si>
  <si>
    <t>Pueblo Viejo</t>
  </si>
  <si>
    <t>Remolino</t>
  </si>
  <si>
    <t>San Zenon</t>
  </si>
  <si>
    <t>Santa Ana</t>
  </si>
  <si>
    <t>Sitio Nuevo</t>
  </si>
  <si>
    <t>Sta Barbara De Pinto</t>
  </si>
  <si>
    <t>Zona Bananera</t>
  </si>
  <si>
    <t>Coveñas</t>
  </si>
  <si>
    <t>El Roble</t>
  </si>
  <si>
    <t>Guarandá</t>
  </si>
  <si>
    <t>La Unión</t>
  </si>
  <si>
    <t>Santiago De Tolú</t>
  </si>
  <si>
    <t>Aguazul</t>
  </si>
  <si>
    <t>Aquitania</t>
  </si>
  <si>
    <t>Boavita</t>
  </si>
  <si>
    <t>Briceño</t>
  </si>
  <si>
    <t>Cerinza</t>
  </si>
  <si>
    <t>Chiquinquirá</t>
  </si>
  <si>
    <t>Chiscas</t>
  </si>
  <si>
    <t>Chita</t>
  </si>
  <si>
    <t>Chitaraque</t>
  </si>
  <si>
    <t>Corrales</t>
  </si>
  <si>
    <t>Covarachía</t>
  </si>
  <si>
    <t>El Cocuy</t>
  </si>
  <si>
    <t>El Espino</t>
  </si>
  <si>
    <t>Floresta</t>
  </si>
  <si>
    <t>Garagoa</t>
  </si>
  <si>
    <t>Guacamayas</t>
  </si>
  <si>
    <t>Guateque</t>
  </si>
  <si>
    <t>Guican</t>
  </si>
  <si>
    <t>Hatocorozal</t>
  </si>
  <si>
    <t>La Salina</t>
  </si>
  <si>
    <t>La Uvita</t>
  </si>
  <si>
    <t>Labranzagrande</t>
  </si>
  <si>
    <t>Mani</t>
  </si>
  <si>
    <t>Maripi</t>
  </si>
  <si>
    <t>Miraflores</t>
  </si>
  <si>
    <t>Monterrey</t>
  </si>
  <si>
    <t>Motavita</t>
  </si>
  <si>
    <t>Nunchia</t>
  </si>
  <si>
    <t>Orocué</t>
  </si>
  <si>
    <t>Paipa</t>
  </si>
  <si>
    <t>Panqueba</t>
  </si>
  <si>
    <t>Pauna</t>
  </si>
  <si>
    <t>Paya</t>
  </si>
  <si>
    <t>Paz De Ariporo</t>
  </si>
  <si>
    <t>Pisba</t>
  </si>
  <si>
    <t>Sacama</t>
  </si>
  <si>
    <t>San José De Pare</t>
  </si>
  <si>
    <t>San Luis De Palenque</t>
  </si>
  <si>
    <t>San Mateo</t>
  </si>
  <si>
    <t>Santa Rosa De Viterbo</t>
  </si>
  <si>
    <t>Sativanorte</t>
  </si>
  <si>
    <t>Sativasur</t>
  </si>
  <si>
    <t>Soatá</t>
  </si>
  <si>
    <t>Socota</t>
  </si>
  <si>
    <t>Soraca</t>
  </si>
  <si>
    <t>Susacon</t>
  </si>
  <si>
    <t>Tamara</t>
  </si>
  <si>
    <t>Tauramena</t>
  </si>
  <si>
    <t>Tipacoque</t>
  </si>
  <si>
    <t>Trinidad</t>
  </si>
  <si>
    <t>Tutaza</t>
  </si>
  <si>
    <t>Villanueva</t>
  </si>
  <si>
    <t>Yopal</t>
  </si>
  <si>
    <t>Zetaquira</t>
  </si>
  <si>
    <t>Agustín Codazzi</t>
  </si>
  <si>
    <t>Barrancas</t>
  </si>
  <si>
    <t>Bosconia</t>
  </si>
  <si>
    <t>Chimichagua</t>
  </si>
  <si>
    <t>Distraccion</t>
  </si>
  <si>
    <t>El Copey</t>
  </si>
  <si>
    <t>El Molino</t>
  </si>
  <si>
    <t>Fonseca</t>
  </si>
  <si>
    <t>Hato Nuevo</t>
  </si>
  <si>
    <t>Jagua Del Pilar</t>
  </si>
  <si>
    <t>La Gloria</t>
  </si>
  <si>
    <t>La Jagua De Ibirico</t>
  </si>
  <si>
    <t>La Paz (Robles)</t>
  </si>
  <si>
    <t>Maicao</t>
  </si>
  <si>
    <t>San Diego</t>
  </si>
  <si>
    <t>San Juan Del Cesar</t>
  </si>
  <si>
    <t>Uribia</t>
  </si>
  <si>
    <t>Urumita</t>
  </si>
  <si>
    <t>Cabuyaro</t>
  </si>
  <si>
    <t>Cubarral</t>
  </si>
  <si>
    <t>El Dorado</t>
  </si>
  <si>
    <t>Guayabetal</t>
  </si>
  <si>
    <t>La Uribe</t>
  </si>
  <si>
    <t>Vistahermosa</t>
  </si>
  <si>
    <t xml:space="preserve">CUNDINAMARCA </t>
  </si>
  <si>
    <t>Elementos de energía eléctrica UPS</t>
  </si>
  <si>
    <t>Mes</t>
  </si>
  <si>
    <t>Enero</t>
  </si>
  <si>
    <t>Febrero</t>
  </si>
  <si>
    <t>Marzo</t>
  </si>
  <si>
    <t>Abril</t>
  </si>
  <si>
    <t>Mayo</t>
  </si>
  <si>
    <t>Junio</t>
  </si>
  <si>
    <t>Julio</t>
  </si>
  <si>
    <t>Agosto</t>
  </si>
  <si>
    <t>Consumo de repuestos en el último año (Octubre 1 de 2023 a Septiembre 30 de 2024)</t>
  </si>
  <si>
    <t>Ítem</t>
  </si>
  <si>
    <t>Descripción del repuesto</t>
  </si>
  <si>
    <t>Cantidad de repuestos</t>
  </si>
  <si>
    <t>2.4TB Hard Drive SAS ISE 12Gbps 10K 512e 25in Hot-Plug Customer Kit Parte: 161-BCHF</t>
  </si>
  <si>
    <t>28-port Pure-Gigabit Smart Switch, 24 10/100/1000Mbps RJ45 ports including 4 SFP slots</t>
  </si>
  <si>
    <t>4 Supresor de realimentación de entrada con alimentación phantom para entrada de micro y bucle AUDIOLINK a través de la cadena Parte: 960-001060</t>
  </si>
  <si>
    <t>40202 PTZ TELYCAM TLC- 300-HU2-20 Parte: 40202</t>
  </si>
  <si>
    <t>48-port Pure-Gigabit Smart Switch, 48 10/100/1000Mbps RJ45 ports including 4gigabit SFP slots</t>
  </si>
  <si>
    <t>8C1X0LT HP SFF 400 CI5/16G/512/W11P Parte: 8C1X0LT</t>
  </si>
  <si>
    <t>981-000587 DIADEMA STEREO H151</t>
  </si>
  <si>
    <t>ADAPTADOR CONVERSOR DE VÍDEO DISPLAYPORT A HDMI </t>
  </si>
  <si>
    <t>ADAPTADOR DE CORRIENTE CAMARA  TIPO DOMO</t>
  </si>
  <si>
    <t>ADAPTADOR DISPLAYPORT A VGA - ACTIVO - 1080P - CONVERTIDOR DP A VGA (DP2VGA2)</t>
  </si>
  <si>
    <t>ADF ROLLER REPLACEMENT KIT</t>
  </si>
  <si>
    <t>AIRE ACONDICIONADO MINI SPLIT TIPO PARED DE 36,000 BTU/H, INCLUYE: UNIDAD CONDENSADORA Y UNIDAD MANEJADORA, REFRIGERANTE 410 A, MONOFASICO, GAS MAP R-410-A , CINTA DE RUBATEX PARA PEGADO DE UNIONES, FILTRO AZN PARA AIRE ACONDICIONADO Y DEMAS ELEMENTOS DE TUBERIA, A DISTANCIA DE 60 METROS ENTRE LA UNIDAD CONDENSADORA Y LA UNIDAD MANEJADORA.</t>
  </si>
  <si>
    <t>AISLAMIENTO TÉRMICO RUBATEX 1/4 X 2 METROS</t>
  </si>
  <si>
    <t>AISLAMIENTO TÉRMICO RUBATEX DE 5/8 EN  TIRAS</t>
  </si>
  <si>
    <t>AMARRES PLASTICOS DEXSON DE 25 CM 1X100 POR PAQUETE</t>
  </si>
  <si>
    <t>ARANDELAS DE 3/8</t>
  </si>
  <si>
    <t>BARRA DE SOLDADURA HARRIS 0%</t>
  </si>
  <si>
    <t>BATERIA DC MARCA BbBATTERY MODELO BP40-12 VOLTAJE 12V, CORRIENTE 40AH</t>
  </si>
  <si>
    <t>BATERÍA HGL100-12C, VDC12, AH100</t>
  </si>
  <si>
    <t>BATERÍA HGL12-12V, VDC12, AH12</t>
  </si>
  <si>
    <t>BATERÍA HGL35-12, VDC12, AH35</t>
  </si>
  <si>
    <t>BATERÍA HGL40-12, VDC12, AH40</t>
  </si>
  <si>
    <t>BATERÍA HGL5-12A, VDC12, AH5</t>
  </si>
  <si>
    <t>BATERÍA HGL55-12, VDC12, AH55</t>
  </si>
  <si>
    <t>BATERÍA HGL7-12, VDC12, AH7</t>
  </si>
  <si>
    <t>BATERÍA HGL90-12B, VDC12, AH90</t>
  </si>
  <si>
    <t>BATERIA PARA MICROFONO GONSING</t>
  </si>
  <si>
    <t>Bateria para portatil HP 9470M</t>
  </si>
  <si>
    <t>BATERIA SELLADA 12V-26 AH FL12260GS</t>
  </si>
  <si>
    <t>BATERIA SELLADA 12V-5 AH FL1250GS</t>
  </si>
  <si>
    <t>BATERÍA SELLADA FULIBATTERY 12V-7.5AH REF. FL1275GS</t>
  </si>
  <si>
    <t>BATERIA VISION CP1270 12V-7.0AH</t>
  </si>
  <si>
    <t>BATERIAS 12V - 9 AH UPS N/P: HGL9-12</t>
  </si>
  <si>
    <t>BATERIAS 12V 110AH Parte: PL-110-D12</t>
  </si>
  <si>
    <t>Baterias de 12V-18AH SecasSelladas lLbres de Mantenimiento</t>
  </si>
  <si>
    <t>Baterias de 12V-7,5AHsecas selladas libres de mantenimiento para UPS</t>
  </si>
  <si>
    <t>Baterias UPS de 12V-75AH.</t>
  </si>
  <si>
    <t>BATTERY LEAD ACID 12V 26AH B B BATTERY BP26-12-B1</t>
  </si>
  <si>
    <t xml:space="preserve">BOMBA DE CONDENSADO PARA AIRE ACONDICIONADO DE HASTA 5 TR MAX HI-FLOW 220 VOLTIOS, CAUDAL MÁXIMO 500L/H </t>
  </si>
  <si>
    <t>Bota para Plug RJ45</t>
  </si>
  <si>
    <t>BREAKER 20 AMP DE 2 POLOS</t>
  </si>
  <si>
    <t>BREAKER DE 20 AMP</t>
  </si>
  <si>
    <t>BREAKER DE 30 AMPERIOS LX</t>
  </si>
  <si>
    <t>BREAKER MONOPOLAR ENCHUFABLE DE 1X20A</t>
  </si>
  <si>
    <t>Broca Tungsteno</t>
  </si>
  <si>
    <t>CABLE # 1/0 MARCA CENTELSA</t>
  </si>
  <si>
    <t>CABLE # 10 CENTELSA VERDE * MTS</t>
  </si>
  <si>
    <t>CABLE CONVERTIDOR - ADAPTADOR DE DISPLAY PORT A VGA</t>
  </si>
  <si>
    <t>CABLE DISPLAYPORT A DISPLAYPORT 1.8M V1.2 4K AWG32 Parte: CNV-DXU0504</t>
  </si>
  <si>
    <t>Cable eléctrico calibre 10 AWG</t>
  </si>
  <si>
    <t>Cable eléctrico centelsa # 2 awg (1metro)</t>
  </si>
  <si>
    <t>CABLE ELECTRICO CENTELSA CALIBRE 4 AWG (1 m) Parte: THWN-4</t>
  </si>
  <si>
    <t>CABLE ENCAUCHETADO 3X10 CENTELSA STC3X10</t>
  </si>
  <si>
    <t>CABLE ENCAUCHUTADO EL METRO DE 3X12</t>
  </si>
  <si>
    <t>CABLE FLEXIBLE # 8 CENTELSA COLOR AMARILLO AZUL ROJO VERDE Y BLANCO</t>
  </si>
  <si>
    <t>Cable HDMI 15 metros y convertidores HDMI a DP</t>
  </si>
  <si>
    <t>Cable HDMI 15M</t>
  </si>
  <si>
    <t>CABLE TLC-43 USB3.0 HYBRID 30M Parte: 40203</t>
  </si>
  <si>
    <t>CABLE USB MACHO-HEMBRA 10 METROS</t>
  </si>
  <si>
    <t>Cable UTP cat 6a 80 m Parte: 878</t>
  </si>
  <si>
    <t>CABLE UTP CATEGORIA 6 X METROS</t>
  </si>
  <si>
    <t>CABLE VGA 1 MACHO A DOBLE 2 VGA HEMBRA - COMPATIBLE</t>
  </si>
  <si>
    <t>CABLEADO ENCAUCHETADO 4X14</t>
  </si>
  <si>
    <t>CAJA 6 CIRCUITOS MINI PRAGMA SOBREPONER PARA BREAKER ENCHUFABLE 27TE6M</t>
  </si>
  <si>
    <t>CAJA DE CABLE UTP CAT. 6 X 305 METROS RED LAN</t>
  </si>
  <si>
    <t>CAJA DE PASO 30X30X15</t>
  </si>
  <si>
    <t>CAJA MECANISMOS TOMA 40MM DEXON</t>
  </si>
  <si>
    <t>CAJA SOBREPONER PARA JACK</t>
  </si>
  <si>
    <t>CANALETA 100X 45 X2 MTS UNIDAD</t>
  </si>
  <si>
    <t>Canaleta Dexson Gris Piso 60x13mm sin adhesivo DXN10013 X 2m Parte: DXN10013</t>
  </si>
  <si>
    <t>CANALETA METÁLICA 20 X 8 CMS EN LÁMINA COLL ROLLED CALIBRE 20 CON DIVISIÓN Y TAPA ATORNILLABLE Y PINTADA EN PINTURA EPOXI POLIÉSTER DE APLICACIÓN ELECTROSTÁTICA COLOR BLANCO</t>
  </si>
  <si>
    <t>CANALETA PLASTICA 10X10 (8 METROS)</t>
  </si>
  <si>
    <t>CANALETA PLÁSTICA DE 2CM X 1 CON TAPA TRAMO DE 2 MTS</t>
  </si>
  <si>
    <t>CANALETA PLÁSTICA DEXON CON ADHESIVO DE 20 X12</t>
  </si>
  <si>
    <t>CANALETA PVC BLANCA DE 50X20 MM CON DIVISION - 638168</t>
  </si>
  <si>
    <t>CDD43A - CANALETA PLÁSTICA BLANCA 40MM X 25MM X 2M CON DIVISIÓN ADHESIVO DEXSON</t>
  </si>
  <si>
    <t>CHASOS DE 3/8 X 2"</t>
  </si>
  <si>
    <t>CHAZO DE 3/8 METÁLICO</t>
  </si>
  <si>
    <t>CHAZO PUNTILLA 1/4</t>
  </si>
  <si>
    <t>CHAZO PUNTILLA 1/4"</t>
  </si>
  <si>
    <t>CHAZOS PLASTICOS 1/4" CON TORNILLO</t>
  </si>
  <si>
    <t>Cinta Aislante 1700</t>
  </si>
  <si>
    <t xml:space="preserve">CLAVIJA ELECTRICA L5-30 </t>
  </si>
  <si>
    <t>COMBO TECLADO + MOUSE ALAMBRICO</t>
  </si>
  <si>
    <t>CONECTOR RJ-45</t>
  </si>
  <si>
    <t>CONECTOR RJ-45 CAT 6A</t>
  </si>
  <si>
    <t>CONVERTIDOR ADAPTADOR VGA A HDMI</t>
  </si>
  <si>
    <t>CONVERTIDOR DE VGA A HDMI CON SONIDO PLUG AND PLAY</t>
  </si>
  <si>
    <t>CORREAS PLASTICAS  DE  30 CM  COLOR  NEGRAS</t>
  </si>
  <si>
    <t>CURVA CONDUIT 1/2" 90° PVC</t>
  </si>
  <si>
    <t>CURVA PVC 3/4</t>
  </si>
  <si>
    <t>DDR3 DE 8GB - BUS 1600 1.65 VOLTIOS BLINDADA</t>
  </si>
  <si>
    <t>DIADEMA DE AUDÍFONOS Y MICRÓFONO</t>
  </si>
  <si>
    <t>Diadema Logitech Zone Vibe 100 - Graphite Parte: 981-001214</t>
  </si>
  <si>
    <t>DISCO ADATA SSD SU800 puerto Sata M2 1TB</t>
  </si>
  <si>
    <t>DISCO DURO  DE 1 TB SSH (ESTADO SOLIDO)</t>
  </si>
  <si>
    <t>DISCO DURO 1 TB SATA</t>
  </si>
  <si>
    <t>DISCO DURO 10 TB EXTERNO</t>
  </si>
  <si>
    <t>DISCO DURO 2.5" SATA SSD  480GB 6Gb/s</t>
  </si>
  <si>
    <t>DISCO DURO DE ESTADO SOLIDO 480GB KINGSTON A400 -480G</t>
  </si>
  <si>
    <t>DISCO DURO EXTERNO 1 TB</t>
  </si>
  <si>
    <t>DISCO DURO EXTERNO 4 TB</t>
  </si>
  <si>
    <t>DISCO DURO EXTERNO TOSHIBA 2TB USB 3.0 5400 RPM</t>
  </si>
  <si>
    <t>DISCO DURO HP 300-GB G8 G9 12G 15K 35 SAS SC737298-001</t>
  </si>
  <si>
    <t>DISCO DURO NAS SATA 3,5 8TB 7200RPM TOSHIBA N300 Parte: HDWG480XZSTA</t>
  </si>
  <si>
    <t>DISCO DURO PORTÁTIL DE 1BT HDD2H81 MK6465GSX</t>
  </si>
  <si>
    <t>Disco Duro SAS Dell 400 ANVL de 10 TB a 12Gbps, 7.200RPM de 3.5</t>
  </si>
  <si>
    <t>Disco Duro Seagate 450-GB 15K 3.5 Parte: ST3450857SS</t>
  </si>
  <si>
    <t>DISCO DURO SEAGATE DE 4TB 7.2K 35* 12Gb7s kn SAS ST4000NM0095</t>
  </si>
  <si>
    <t>DISCO DURO SERVIDOR 600 GB</t>
  </si>
  <si>
    <t xml:space="preserve">DISCO PARA PORTÁTIL DE 1TB </t>
  </si>
  <si>
    <t>DISPLAYPORT A VGA DE LENOVO</t>
  </si>
  <si>
    <t>DPS 4P 20-50kA 440 Vac</t>
  </si>
  <si>
    <t>DPS 80 KVA Parte: 2CTB815710R2300</t>
  </si>
  <si>
    <t>EAP220 Acces Point N600 Dual Band Wireless Gigabit Ceiling/Wall Mount Access Point, QCA(Atheros), 300Mbps at 2.4Ghz + 300Mbps at 5Ghz, 802.11a/b/g/n, </t>
  </si>
  <si>
    <t>Estabilizador de energia o regulador de voltage POWEST - de mas 3000 Watts</t>
  </si>
  <si>
    <t>EXTENSIÓN BULK250LU10 PARA MIC DE 10 MTS XLR A XLR Parte: BULK250LU10</t>
  </si>
  <si>
    <t>FACE PLATE SENCILLO ANGULADO CAT 6 A COLOR ALMENDRA MARCA AMP</t>
  </si>
  <si>
    <t>FACEPLATE SENCILLO - RJ45 - CAT. 6</t>
  </si>
  <si>
    <t>FEED ROLLER  l5E scanner fujitsu Fi-7160</t>
  </si>
  <si>
    <t>Fuente de alimentación HP ProDesk 400, 600, 800, G3, G4, 250W, D16-250P1A, PCH022</t>
  </si>
  <si>
    <t>Fuente de alimentación Platinum 750W 80 Plus compatible con Dell F750E-S0 Parte: F750E-SO</t>
  </si>
  <si>
    <t>FUENTE DE PODER ATX 500W</t>
  </si>
  <si>
    <t>FUNDENTE FLUX UNIVERSAL X 500 GRS</t>
  </si>
  <si>
    <t>GABINETE DE PARED 5U 40 29 X 52 X 40</t>
  </si>
  <si>
    <t>GABINETE DE PARED DE 29*52*51 - 5UR (UNIDADES DE RACK) CON MULTITOMA DE 4 SERVICIOS 8 SALIDAS</t>
  </si>
  <si>
    <t>GAS MAPP PARA SOLDAR METALES</t>
  </si>
  <si>
    <t>GAS REFRIGERANTE R-410A X KILO</t>
  </si>
  <si>
    <t>HP ProOne 440 G9 AiO 24"", Core i7-13700, 16GB RAM DDR4 3200, SSD M.2 512GB, Windows 11 Pro 64, Garantía de 3 años, Office H&amp;B 2021 (Word, Excel, Outlook, Power Point)</t>
  </si>
  <si>
    <t>JACK 6A METÁLICO BLINDADO MARCA AMP</t>
  </si>
  <si>
    <t>JACK PANDUIT CJ6X88TGBU CAT6A AZUL</t>
  </si>
  <si>
    <t>KIT DE INTERCAMBIO DE RODILLOS PARA AVISION AD230U, AD240U,</t>
  </si>
  <si>
    <t>MEMORIA RAM 4GB 1RX8 PC3 - 10600 - DDR3 4GB</t>
  </si>
  <si>
    <t>MEMORIA RAM DDR4 8GB 2666MHZ</t>
  </si>
  <si>
    <t xml:space="preserve">MEMORIA RAM DDR4 DE 8 GB 1RX8 PC4-2400T - UA2 - 11 </t>
  </si>
  <si>
    <t>MEMORIA RAM SAMSUNG 8GB DDR4 2666MHZ 260 PIN SODIMM</t>
  </si>
  <si>
    <t>MEMORIA RAM SODIMM DDR3 8GB PARA PORTÁTIL</t>
  </si>
  <si>
    <t>MEMORIA SAMSUNG 8GB 1RX8 PC4 - 2400T- SA1- 11M471A1K43CB1-CRC PARA PORTATIL</t>
  </si>
  <si>
    <t>MEMORIA SAMSUNG 8GB PC4-2400T DDR4-2400MHZ DESKTOP MEMORY M378A1K43CB2-CRC</t>
  </si>
  <si>
    <t>METRO CANALETA DE PISO (TRAMO POR 2M)</t>
  </si>
  <si>
    <t>Micrófono de 410 mm con conector XLR Parte: CORE 110F v2</t>
  </si>
  <si>
    <t>Micrófono de 410 mm con conector XLR Parte: VIS-M410-R</t>
  </si>
  <si>
    <t>MICROFONO DELEGADO, MONTAJE EMPOTRADO</t>
  </si>
  <si>
    <t>Mini amplificador de audio 2x20 watts Parte: SN-614</t>
  </si>
  <si>
    <t>MÓDULO DE MEMORIA 4GB, PC3-10600, DDR3-1333MHZ, 240-PINS, NON-ECC, UNBUFFERED DIMM</t>
  </si>
  <si>
    <t xml:space="preserve">MONITOR LG 20" LED HDMI 1366 X 768 60HZ </t>
  </si>
  <si>
    <t>MOUSE INALAMBRICO  LOGITEC V220 INALAMB 910-000153</t>
  </si>
  <si>
    <t>MOUSE ÓPTICO USB</t>
  </si>
  <si>
    <t>MULTITOMA PARA RACK 8 SALIDAS DE 19? MULTIT-4</t>
  </si>
  <si>
    <t>ORGANIZADOR HORIZONTAL METÁLICO 2U Marca Powest</t>
  </si>
  <si>
    <t>PATCH CORD 1,5 MTS  CAT 6A</t>
  </si>
  <si>
    <t>PATCH CORD 3,0 MTS  CAT 6A</t>
  </si>
  <si>
    <t>PATCH CORD CAT 6 AMP 25 MTS</t>
  </si>
  <si>
    <t>Patch Cord CAT 7A 2 Pares RJ45 1 Metro</t>
  </si>
  <si>
    <t>Patch Cord CAT 7A 4 Pares RJ45 3 Metros</t>
  </si>
  <si>
    <t>PATCH CORD CAT6 DE 2 METROS</t>
  </si>
  <si>
    <t>PATCH PANEL 48 PUERTOS CAT 6A</t>
  </si>
  <si>
    <t>PDU HORIZONTAL TRIPLITTE DE 5 A 12 SERVICIOS INDICADOR DIGITAL</t>
  </si>
  <si>
    <t>Procesador QSC DSP Integrado Parte: CORE 110F V2</t>
  </si>
  <si>
    <t>PUNTO DE DATOS SENCILLO CAT 6 X 60 METROS</t>
  </si>
  <si>
    <t>PUNTO DE DATOS SENCILLO CAT 6 X 90 METROS</t>
  </si>
  <si>
    <t>PUNTO DE DATOS SENCILLO CAT 6A X 70 METROS</t>
  </si>
  <si>
    <t>PUNTO ELÉCTRICO REGULADO X 10 METROS</t>
  </si>
  <si>
    <t>PUNTO ELÉCTRICO REGULADO X 15 METROS</t>
  </si>
  <si>
    <t>PUNTO ELÉCTRICO REGULADO X 90 METROS</t>
  </si>
  <si>
    <t>Rack de pared de 20 U abatible, Dimensiones: Altura Externa: 955 mm [ 37,5" ] • Ancho: 525 mm [ 20,5" ] • Fondo: 590 mm [ 23" ] Capacidad de carga Estática: 59 Kg [ 130 Lbs ]. Marca Generico</t>
  </si>
  <si>
    <t>REFRIGERANTE 410A X 25 LB</t>
  </si>
  <si>
    <t>RIEL CHANNEL PERFORADO 4X4 POR TRES METROS</t>
  </si>
  <si>
    <t>RJ45 CATEGORIA BLINDADOS 6A Parte: SPS6X88-X</t>
  </si>
  <si>
    <t>RODILLO ADF 002-8287 AVISION DE MODELO AD250F</t>
  </si>
  <si>
    <t>RODILLO DE TRANSFERENCIA PARA AVISION AD240A</t>
  </si>
  <si>
    <t>Rodillos Epson DS 70000 Modelo B12B813501</t>
  </si>
  <si>
    <t>ROUTER GIGABIT INHALÁMBRICO N DE 300MBPS</t>
  </si>
  <si>
    <t>SALIDA OUTLET RJ-45 SENCILLA (JACK) - CAT. 6</t>
  </si>
  <si>
    <t>SOPORTES DE PARED EN L UNIDAD EXTERIOR 60 X60</t>
  </si>
  <si>
    <t>Suministro terminal de Horquilla 14 AWG</t>
  </si>
  <si>
    <t>SWITCH 8 PUERTOS 10/100 D-LINK DES-1008D</t>
  </si>
  <si>
    <t>SWITCH 8 PUERTOS 1000 BASE-T DGS-1008D/A</t>
  </si>
  <si>
    <t>SWITCHING &amp; ROUTING Router WiFi SoHo MIKROTIK RB95 Parte: RB952Ui5ac2nD</t>
  </si>
  <si>
    <t>Tablet Samsung Galaxy Tab S9 Plus wifi, 12GB/256GB, 124" Beige, Android 13, Cámara 130 MP + 80 MP, Flahs frontal 120MP, IP68, Octa Core 336GHz,28GHz,2GHz Estuche, teclado, lápiz y adaptador de corriente</t>
  </si>
  <si>
    <t>TAPA PLASTICA PARA TOMA ELECTRICA NORMAL</t>
  </si>
  <si>
    <t>TAPA TROQUEL DOBLE PARA CANALETA DE 10CM</t>
  </si>
  <si>
    <t>TARJETA DE SONIDO USB DE 7.1, NUMERO DE PARTE:  ENMAB-8CM</t>
  </si>
  <si>
    <t>TECLADO USB GENIUS</t>
  </si>
  <si>
    <t>Telón Eléctrico para Video Proyección 410x305 cm, 202", motor tubular 110V AC, anclaje techo/pared, Tela en PVC de alta resistencia, con control de mando a distancia RF Parte: TE-41</t>
  </si>
  <si>
    <t>TERMINAL CONECTOR FASTON AISLADA AMARILLA CABLE 10-12</t>
  </si>
  <si>
    <t>TERMINAL DE OJO PARA CABLE 1/0 AWG</t>
  </si>
  <si>
    <t>TERMINALES DE OJO</t>
  </si>
  <si>
    <t>TERMINALES ELECTRICAS EN Y PARA CALIBRE #12</t>
  </si>
  <si>
    <t>TERMINALES RJ45 CATEGORIA 5E</t>
  </si>
  <si>
    <t>TERMOENCOGIBLE AMARILLO+AZUL+ROJO * MTS</t>
  </si>
  <si>
    <t>TOMA ELECTRICA L5-30</t>
  </si>
  <si>
    <t>TOMA JACK RJ45 HEMBRA CATEGORÍA 5E.</t>
  </si>
  <si>
    <t xml:space="preserve">TOMA REGULADA    </t>
  </si>
  <si>
    <t xml:space="preserve">TOMAS CORRIENTES </t>
  </si>
  <si>
    <t>Tornillo Autoperforante</t>
  </si>
  <si>
    <t>TORNILLO DRAYWALL  1/4"</t>
  </si>
  <si>
    <t>TP-LINK, ADAPTADOR USB WIFI BANDA DUAL AC1300, ARCHER T3U</t>
  </si>
  <si>
    <t>TRAMO DE CANALETA METALICA 15X5 BLANCA CON DIVISION</t>
  </si>
  <si>
    <t xml:space="preserve">TUBERÍA EN COBRE FLEXIBLE 1/4 </t>
  </si>
  <si>
    <t>TUBERÍA EN COBRE FLEXIBLE 5/8</t>
  </si>
  <si>
    <t>TUBO CONDUIT 1/2 PULGADA X 3 METROS</t>
  </si>
  <si>
    <t>TUBO PVC PLASTIMEC 3/4'' 3M</t>
  </si>
  <si>
    <t>TUERCAS HEXAGONALES ZINC 3/8</t>
  </si>
  <si>
    <t>Unidad base de micrófono de cuello de cisne empotrable Parte: DXN10013</t>
  </si>
  <si>
    <t>UNIDAD QUEMADORA DVD SATA</t>
  </si>
  <si>
    <t>UNIDAD QUEMADORA EXTERNA DVD</t>
  </si>
  <si>
    <t>UPS interactiva para Hogar y PYME de 1000VA Nicomar/Micronet-1000VA</t>
  </si>
  <si>
    <t>UPS INTERACTIVA, MARCA INFOSEC, MODELO X1-700 DE700VA/350W, MONOFÁSICA, 120V DE ENTRADA Y SALIDA.6 A 20 MINUTOS DE AUTONOMÍA DEPENDIENDO DE LACARGA CONECTADA</t>
  </si>
  <si>
    <t>UPS marca POWER BACK de 1000 VA PB 1000</t>
  </si>
  <si>
    <t>UPS ON-LINE, 3.000VA/2500W, FP 0.8,100/110/115/120/127V 50/60HZ, ONDA SENO PURA, 7 TOMAS (6X 5-15R/20R Y 1X L5-30R)</t>
  </si>
  <si>
    <t>UPS SOLTEC ON LINE TITAN EA9930 DE  30KVA, UPS CON ALTO FACTOR DEPOTENCIA DE ENTRADA 0.99 Y SALIDA DE 1, BANCO DE BATERÍA INTERNOS, SOFTWARE DE MONITOREO LOCAL, PANTALLA LCD CON DMINISTRACDETALLADA DEL SISTEMA, ACCESO FRONTAL PARA DMINISTRACIÓN, TRANSFORMADOR DE AISLAMIENTO INTERNO (OPCIONAL),RETIE / CE, TARJETA DE CONEXIÓN MODBUS, CONEXIÓN REMOTA A TARJETA SNMP (OPCIONAL) INCLUYE ACOMETIDA ELECTRICA E INSTALACIÓN</t>
  </si>
  <si>
    <t>VARILLA ENROSCADA 3/8 X 3 METROS</t>
  </si>
  <si>
    <t>Descripción del elemento</t>
  </si>
  <si>
    <t>Tipo de Elemento</t>
  </si>
  <si>
    <t>Número de Parte</t>
  </si>
  <si>
    <t>Valor Antes de IVA</t>
  </si>
  <si>
    <t>IVA</t>
  </si>
  <si>
    <t>Valor Total</t>
  </si>
  <si>
    <t> </t>
  </si>
  <si>
    <t>ADAPTADOR, 1/4 EN EL ADAPTADOR HEMBRA A RCA MACHO TS GPR-104</t>
  </si>
  <si>
    <t>SALAS DE AUDIENCIA</t>
  </si>
  <si>
    <t>COMPATIBLE</t>
  </si>
  <si>
    <t>-</t>
  </si>
  <si>
    <t>BOARD RECTIFICADORA 3CH-A</t>
  </si>
  <si>
    <t>TRIPP-LITE</t>
  </si>
  <si>
    <t>CABLE NO 8 AWG DE 100CM SOLDADO CONECTOR DE TERMINAL HEMBRA A HEMBRA</t>
  </si>
  <si>
    <t>CABLE NO 8 AWG DE 40 CM SOLDADO CONECTOR DE TERMINAL HEMBRA A HEMBRA</t>
  </si>
  <si>
    <t>CABLE USB DE SCANNER O IMPRESORA X 3 METROS</t>
  </si>
  <si>
    <t>ESCÁNERS</t>
  </si>
  <si>
    <t>ESCANER</t>
  </si>
  <si>
    <t>CABLE VGA MACHO A DVI MACHO 1.8M CDVI25-6</t>
  </si>
  <si>
    <t>COMPUTADOR</t>
  </si>
  <si>
    <t>EQUIPO DE COMPUTO</t>
  </si>
  <si>
    <t>CONVERTIDOR ADAPTADOR 1 VGA MACHO A 2 VGA HEMBRA</t>
  </si>
  <si>
    <t>Compatible</t>
  </si>
  <si>
    <t>DISIPADOR DE CALOR PARA LENOVO THINKCENTRE M73 CPU CON VENTILADOR DE REFRIGERACIÓN FRU</t>
  </si>
  <si>
    <t>THINKCENTRE M73</t>
  </si>
  <si>
    <t>PIG TAIL DE FIBRA SC</t>
  </si>
  <si>
    <t>REDES</t>
  </si>
  <si>
    <t>0B23661 Hitachi 300GB 15K 6G 3.5" SAS Sin Bandeja</t>
  </si>
  <si>
    <t>SERVIDOR</t>
  </si>
  <si>
    <t>HP</t>
  </si>
  <si>
    <t>ML 350</t>
  </si>
  <si>
    <t>0B23661</t>
  </si>
  <si>
    <t>0Y113P Dell Latitude 2100 aeqg1st011 Teclado en Ingles</t>
  </si>
  <si>
    <t>PORTATIL</t>
  </si>
  <si>
    <t>DELL</t>
  </si>
  <si>
    <t>LATITUDE</t>
  </si>
  <si>
    <t>0Y113P</t>
  </si>
  <si>
    <t>1 HP 1500 Sheet Optional Sheet Feeder Tray &amp; Fr</t>
  </si>
  <si>
    <t>1/8 LIMPIADOR PVC CON BROCHA</t>
  </si>
  <si>
    <t>UNIDAD</t>
  </si>
  <si>
    <t>PAVCO</t>
  </si>
  <si>
    <t>1/8 PEGANTE PVC</t>
  </si>
  <si>
    <t>SKU p1430</t>
  </si>
  <si>
    <t>146GB 2.5-INCH SERIAL ATTACHED SCSI (SAS) SFF 3G SINGLE PORT HOT-PLUG 10K HARD DRIVE IN HP HOT-PLUG HARD DRIVE TRAY (AS PICTURED)
FOR G1-G7 PROLIANT SAS SERVERS GENUINE HP SERIAL NUMBER AND FIRMWARE</t>
  </si>
  <si>
    <t>HP Proliant  DL380 G5</t>
  </si>
  <si>
    <t>432320-001 /431958-B21</t>
  </si>
  <si>
    <t>1484864 Feed Rollers for i1200/i1300/i2000 (12 Tires)</t>
  </si>
  <si>
    <t>KODAK</t>
  </si>
  <si>
    <t>i1200/i1300/i2000</t>
  </si>
  <si>
    <t>1736115 Separation Module for i1200/i1300/i2000</t>
  </si>
  <si>
    <t>17T/17T FUSER GEAR</t>
  </si>
  <si>
    <t>LJ P3005</t>
  </si>
  <si>
    <t>RU5-0958-000</t>
  </si>
  <si>
    <t>19T GEAR</t>
  </si>
  <si>
    <t>LJ 2420</t>
  </si>
  <si>
    <t>RU5-0379-000</t>
  </si>
  <si>
    <t>220W POWER SUPPLY</t>
  </si>
  <si>
    <t>GX520</t>
  </si>
  <si>
    <t>0MC638</t>
  </si>
  <si>
    <t>240W POWER SUPPLY</t>
  </si>
  <si>
    <t>DC5800</t>
  </si>
  <si>
    <t>460888-001</t>
  </si>
  <si>
    <t>250W POWER SUPPLY</t>
  </si>
  <si>
    <t>COMPAQ PRESARIO</t>
  </si>
  <si>
    <t>127999-001</t>
  </si>
  <si>
    <t>274779-001 HP 3.6V NiMH Battery for Servidor HP ML 350</t>
  </si>
  <si>
    <t>274779-001</t>
  </si>
  <si>
    <t>280W POWER SUPPLY</t>
  </si>
  <si>
    <t>GX620</t>
  </si>
  <si>
    <t>L280P-00</t>
  </si>
  <si>
    <t>TP LINK</t>
  </si>
  <si>
    <t>T1600G-28TS (TL-SG 2424)</t>
  </si>
  <si>
    <t>(TL-SG2424)</t>
  </si>
  <si>
    <t>2GB 240P PC3-10666 CL7 18C 128X8 DDR3-1333 ECC DIMM</t>
  </si>
  <si>
    <t>2GB Kit (2x1GB Modules) RAM Memory</t>
  </si>
  <si>
    <t>3.0GHZ PROCESSOR 3GHZ PENTIUM 4</t>
  </si>
  <si>
    <t>DC5100</t>
  </si>
  <si>
    <t>392273-001</t>
  </si>
  <si>
    <t>3.5MM CONECTOR JACK A 3 PIN XLR MACHO CABLE MEZCLADOR DE REGISTRO DE AUDIO DE MICRÓFONO PORTÁTIL</t>
  </si>
  <si>
    <t>300702-001 HP 2GB memory (1 stick x 2GB) PC2100 266MHz ECC
SDRAM for ML370 / DL380 G3 servers.</t>
  </si>
  <si>
    <t>300702-001</t>
  </si>
  <si>
    <t>300GB 6G SERIAL ATTACHED SCSI (SAS) 15K 3.5-INCH DUAL PORT HOT-PLUG HARD DRIVE IN HP HOT-PLUG HARD DRIVE TRAY (AS PICTURED) FOR G1-G7 PROLIANT SAS SERVERS GENUINE HP SERIAL NUMBER AND FIRMWARE</t>
  </si>
  <si>
    <t>517350-001 /516814-B21</t>
  </si>
  <si>
    <t>310-6896 Lamp for Dell</t>
  </si>
  <si>
    <t>N8307</t>
  </si>
  <si>
    <t>310-6896</t>
  </si>
  <si>
    <t>35S0260 IMPRESORA LASER MONOCROMATICA MS415</t>
  </si>
  <si>
    <t>LEXMARK</t>
  </si>
  <si>
    <t>MS415dn</t>
  </si>
  <si>
    <t>35S0260</t>
  </si>
  <si>
    <t>372213-001 12V VENTILADOR SUNON</t>
  </si>
  <si>
    <t>375863-015 HP 300-GB 6G 10K 2.5 DP SAS HDD</t>
  </si>
  <si>
    <t>375863-015</t>
  </si>
  <si>
    <t>384019-001 AC Adapter/Battery Charger for HP/Compaq</t>
  </si>
  <si>
    <t>384019-001</t>
  </si>
  <si>
    <t>384168-B21 HP - 725W,12-V ML350 G4 HOT PLUG REDUNDANT POWER SUPPLY</t>
  </si>
  <si>
    <t>ML350 G4</t>
  </si>
  <si>
    <t>384168-B21</t>
  </si>
  <si>
    <t>398707-051 HP 2GB (1 X 2GB) PC2-5300F MEMORY</t>
  </si>
  <si>
    <t>PC</t>
  </si>
  <si>
    <t>398707-051</t>
  </si>
  <si>
    <t>40X5365 LEXMARK Duplex And Media Sensor</t>
  </si>
  <si>
    <t>E360</t>
  </si>
  <si>
    <t>40X5365</t>
  </si>
  <si>
    <t>40X8027 Controller Card MS410d</t>
  </si>
  <si>
    <t>MS410dn</t>
  </si>
  <si>
    <t>40X8027</t>
  </si>
  <si>
    <t>40X8059 Cover - Operator panel and butttons</t>
  </si>
  <si>
    <t>40X8059</t>
  </si>
  <si>
    <t>40X8291 LEXMARK Panel Operator</t>
  </si>
  <si>
    <t>40X8291</t>
  </si>
  <si>
    <t>41A9739 IBM POWER SUPPLY 280W SFF</t>
  </si>
  <si>
    <t>IBM</t>
  </si>
  <si>
    <t>41A9739</t>
  </si>
  <si>
    <t>430165-003 HP 146GB 10K RPM 3G SFF SAS 2.5''</t>
  </si>
  <si>
    <t>430165-003</t>
  </si>
  <si>
    <t>431943-003HP 146GB 3GB/s 15K SAS 3.5"</t>
  </si>
  <si>
    <t>431943-003</t>
  </si>
  <si>
    <t>44432101 Roller Transfer B411d B431d MB492 B411dn B412dn B431dn b432dn b512dn mb472w mb491+ mb562w mb461mfp mb471mfp mb491mfp mb451wmfp mb471wmfp mb491plus mps4200mb mps4700mb mb491pluslp</t>
  </si>
  <si>
    <t>OKI</t>
  </si>
  <si>
    <t>B431 DN</t>
  </si>
  <si>
    <t>44564301 OKI Cover-Assy-MPT-PN297, B431, BLACK VERSION</t>
  </si>
  <si>
    <t>B431</t>
  </si>
  <si>
    <t>459317-001 HP 160GB Hot-Pluggable 7.2K SATA</t>
  </si>
  <si>
    <t>459317-001</t>
  </si>
  <si>
    <t>T1600G-52TS (TL-SG 2452)</t>
  </si>
  <si>
    <t>TL-SG2452</t>
  </si>
  <si>
    <t>500 SHEET PAPER CASS. TRAY</t>
  </si>
  <si>
    <t>LJ P4015</t>
  </si>
  <si>
    <t>RM1-4559-000CN</t>
  </si>
  <si>
    <t>500-SHEET TRAY/CASSETTE</t>
  </si>
  <si>
    <t>LJ 4250</t>
  </si>
  <si>
    <t>RM1-1088-090CN</t>
  </si>
  <si>
    <t>507284-001 HP 300-GB 6G 10K 2.5 DP SAS HDD</t>
  </si>
  <si>
    <t>507284-001</t>
  </si>
  <si>
    <t>508153-001 FUENTE DE PODER 320 WATT PARA 6005MT ELITE 8000 MICROTOWER</t>
  </si>
  <si>
    <t>ELITE 8000</t>
  </si>
  <si>
    <t>508153-001</t>
  </si>
  <si>
    <t>655410-150 - HP - 4GB (1X4GB) 1600MHZ PC3-12800</t>
  </si>
  <si>
    <t>655410-150</t>
  </si>
  <si>
    <t>91659903 B431DN Gama Media Impresora Digital LED B431DN</t>
  </si>
  <si>
    <t>B431DN</t>
  </si>
  <si>
    <t>960-000880 CAMARA WEB C170</t>
  </si>
  <si>
    <t>960-000948 CAMARA WEB C525</t>
  </si>
  <si>
    <t>9TE066-150 SEAGATE DELL 300GB 10k SAS 2.5 6GBPS</t>
  </si>
  <si>
    <t>9TE066-150</t>
  </si>
  <si>
    <t>ABRAZADERA 1 1/2 DOBLE ALA</t>
  </si>
  <si>
    <t>CENTELSA</t>
  </si>
  <si>
    <t>ABRAZADERA 3/4 DOBLE ALA</t>
  </si>
  <si>
    <t>ABRAZADERA AJUSTABLE PARA RIEL CHANNEL UNISTRUD 2"</t>
  </si>
  <si>
    <t>ELÉCTRICO</t>
  </si>
  <si>
    <t>MECANO</t>
  </si>
  <si>
    <t>ABRAZADERA MEDIA LUNA PARA TUBERÍA EMT 1/2"</t>
  </si>
  <si>
    <t>AIRE ACONDICIONADO</t>
  </si>
  <si>
    <t>NA</t>
  </si>
  <si>
    <t>ABRAZADERAS EMT 1 ½" DOBLE OJO</t>
  </si>
  <si>
    <t>REPUESTOS.CATÁLOGO</t>
  </si>
  <si>
    <t>ABRAZADERAS METALICA TIPO CREMALLERA</t>
  </si>
  <si>
    <t>ABRAZADERAS METALICA TIPO CREMALLERA 2 “</t>
  </si>
  <si>
    <t>AC POWER SUPPLY ASSEMBLY</t>
  </si>
  <si>
    <t>RM1-4549-030CN</t>
  </si>
  <si>
    <t>ACM (AUTOCOMPENSATOR MECHANISM) ASSEMBLY, MS/MX310, MS/MX410</t>
  </si>
  <si>
    <t>ADAPTADOR 24V - 5A</t>
  </si>
  <si>
    <t>GENERICO</t>
  </si>
  <si>
    <t>BACKUP</t>
  </si>
  <si>
    <t>N/A</t>
  </si>
  <si>
    <t>ADAPTADOR CONVERSOR DE VÍDEO DISPLAYPORT A HDMI</t>
  </si>
  <si>
    <t>AUDIO Y VIDEO</t>
  </si>
  <si>
    <t>WN781ND</t>
  </si>
  <si>
    <t>ADAPTADOR CONVERTIDOR ACTIVO DE VIDEO DVI-D A VGA - CABLE - 1080P - 1920X1200</t>
  </si>
  <si>
    <t>ADAPTADOR CORRIENTE DE PANTALLA SAMSUNG..</t>
  </si>
  <si>
    <t>AMD</t>
  </si>
  <si>
    <t>S19A300B</t>
  </si>
  <si>
    <t>ADAPTADOR DE  CORRIENTE HP 45W HP 696607-001 2.31A ~ 19.5V</t>
  </si>
  <si>
    <t>Adaptador de 12V alternos a 1500 miliamperios</t>
  </si>
  <si>
    <t>Adaptador de 24V alternos a 1600 miliamperios</t>
  </si>
  <si>
    <t>ADAPTADOR DE CA MW41-0900500 CLASE 2 TRANSFORMER INPUT :120V 60HZ</t>
  </si>
  <si>
    <t>CMW41-0900500</t>
  </si>
  <si>
    <t>ADAPTADOR DE CORRIENTE  PARA ESCANER, 24V 1875A</t>
  </si>
  <si>
    <t>ADAPTADOR DE CORRIENTE  SCANNER HP 7500 OFFICE JET 7400 7300 NEW</t>
  </si>
  <si>
    <t>HP 7500</t>
  </si>
  <si>
    <t>ADAPTADOR DE CORRIENTE DELL CN- 0928G4-72438</t>
  </si>
  <si>
    <t>COMPUTADOR Y PORTATIL</t>
  </si>
  <si>
    <t>DP/N 0928G4</t>
  </si>
  <si>
    <t>ADAPTADOR DE CORRIENTE PARA DATA STORAGE D-LINK DNS-323</t>
  </si>
  <si>
    <t>D-LINK DNS-323</t>
  </si>
  <si>
    <t>ADAPTADOR DE CORRIENTE PARA EL PORTATIL</t>
  </si>
  <si>
    <t>FA065L51-01</t>
  </si>
  <si>
    <t>K9TGR</t>
  </si>
  <si>
    <t>ADAPTADOR DEL ESCANER MARCA EPSON DS6500</t>
  </si>
  <si>
    <t>2125598-02</t>
  </si>
  <si>
    <t>(DP2VGA2)</t>
  </si>
  <si>
    <t>ADAPTADOR DIVISOR SPLITTER DE AUDÍFONOS MINI-JACK 3,5MM 3 PINES ESTÉREO MACHO A 2X HEMBRA</t>
  </si>
  <si>
    <t>STARTECH</t>
  </si>
  <si>
    <t>MINI-JACK</t>
  </si>
  <si>
    <t>ADAPTADOR DIVISOR UN RCA MACHO A DOS RCA HEMBRA</t>
  </si>
  <si>
    <t>ADAPTADOR DVID 24 PINES + 1 A HDMI</t>
  </si>
  <si>
    <t>ADAPTADOR ELITE DE PLUG 3.5 A ESTÉREO JACK</t>
  </si>
  <si>
    <t>ADAPTADOR JTA0512</t>
  </si>
  <si>
    <t>ADAPTADOR MARCA HP  #PARTE:324816-001 VOLTAJE DE SALIDA 18.5 V</t>
  </si>
  <si>
    <t>324816-001</t>
  </si>
  <si>
    <t>ADAPTADOR MODEL ADS-18E-12N</t>
  </si>
  <si>
    <t>ADAPTADOR PARA COMPUTADOR HP HOIOTO ADS-45NP-12-1 12036 G, 12 V 3A 5.5 X 2.1 MM</t>
  </si>
  <si>
    <t>HOITO</t>
  </si>
  <si>
    <t>ADS-45NP-12-1 12036G</t>
  </si>
  <si>
    <t>ADAPTADOR PARA CORRIENTE 24V / CAE045242</t>
  </si>
  <si>
    <t>CAE045242</t>
  </si>
  <si>
    <t>ADAPTADOR RCA A PLUG 6.5</t>
  </si>
  <si>
    <t>ADAPTADOR RECEPTOR WIFI USB INALAMBRICO 150 MBPS CON ANTENA</t>
  </si>
  <si>
    <t>N150</t>
  </si>
  <si>
    <t>ADAPTADOR TERMINAL 3/4" PVC</t>
  </si>
  <si>
    <t>SKU: 2182169</t>
  </si>
  <si>
    <t>ADAPTADOR USB DE RED TP-LINK 150MBPS TL-WN7200ND</t>
  </si>
  <si>
    <t>TP-LINK</t>
  </si>
  <si>
    <t>ADAPTADOR Y CABLE</t>
  </si>
  <si>
    <t>HP Compaq NX6120</t>
  </si>
  <si>
    <t>239704-001./417220-001 y 246959-001</t>
  </si>
  <si>
    <t>ADAPTER 65 WATT REPLACEMENT</t>
  </si>
  <si>
    <t>Latitude D500</t>
  </si>
  <si>
    <t>928G4</t>
  </si>
  <si>
    <t>ADAPTER AC  FOR HP PROBOOK 4515  LAPTOP</t>
  </si>
  <si>
    <t>HP ProBook 4515</t>
  </si>
  <si>
    <t>ADF PICKUP ROLLER ASSEMBLY</t>
  </si>
  <si>
    <t>LJ M1522</t>
  </si>
  <si>
    <t>5851-3580 / 5851-2559</t>
  </si>
  <si>
    <t>L2725-60002</t>
  </si>
  <si>
    <t>ADF SEPARATION PAD</t>
  </si>
  <si>
    <t>Q2665-60125</t>
  </si>
  <si>
    <t>ADF UPPER PICK ROLLER REPLACEMENT KIT THERE ARE THE ROLLER  THAT FEED PAPER INTO THE FEEDER TO BE  CAN, COPY, OR FAXED. FOR  SCANJET N6350 NETWORKED DOCUMENT FLA</t>
  </si>
  <si>
    <t>AG691BHP 1TB Internal 7200 RPM fata</t>
  </si>
  <si>
    <t>AIRE ACONDICIONADO MINI SPLIT TIPO PARED DE 36,000 BTU/H, INCLUYE: UNIDAD CONDENSADORA Y UNIDAD MANEJADORA, REFRIGERANTE 410 A, MONOFASICO, GAS MAP R-410-A , CINTA DE RUBATEX PARA PEGADO DE UNIONES, FILTRO AZN PARA AIRE ACONDICIONADO Y DEMAS ELEMENTOS DE</t>
  </si>
  <si>
    <t>AISLAMIENTO TÉRMICO RUBATEX 1/2 X 2 METROS</t>
  </si>
  <si>
    <t>ALAMBRE #12 TRENZADO REGULADO</t>
  </si>
  <si>
    <t>CABLEADO</t>
  </si>
  <si>
    <t>ALARMA DETECTORA DE HUMO QUE INCLUYE BOTÓN LED DE FUNCIONAMIENTO SENSOR DE HUMO, ZUMBADOR, COMPARTIMIENTO DE BATERÍA, PALANCA, BRICHE DE BATERÍA, PESTAÑAS DE SEGURIDAD Y SEGURO DE BASE (KEY) MARCA STEREN, MODELO ALA-HUM</t>
  </si>
  <si>
    <t>STEREN</t>
  </si>
  <si>
    <t>ALA-HUM</t>
  </si>
  <si>
    <t>ALTAVOCES DE 2 VIAS 40W</t>
  </si>
  <si>
    <t>CORRESPONDE AL MODELO</t>
  </si>
  <si>
    <t>Amarre 10cm</t>
  </si>
  <si>
    <t>AMARRE PLÁSTICO T12 30cm X4.8mm X10unidades DEXSON</t>
  </si>
  <si>
    <t>DEXSON</t>
  </si>
  <si>
    <t>AMARRES PLASTICOS DEXSON DE 10 CM 1X100 POR PAQUETE</t>
  </si>
  <si>
    <t>DXN3004N</t>
  </si>
  <si>
    <t>DXN3010N</t>
  </si>
  <si>
    <t>AMD ATHLON 64 X2 DUAL-CORE 3800</t>
  </si>
  <si>
    <t>DC5750</t>
  </si>
  <si>
    <t>433502-001</t>
  </si>
  <si>
    <t>AMPLIFICADOR 1200 WATTS</t>
  </si>
  <si>
    <t>AMPLIFICADOR DE POTENCIA DE 2 CANALES40 WATTS,  A 8 OHMIOS</t>
  </si>
  <si>
    <t>AMPLIFICADOR DE POTENCIA DE 2 CANALES40 WATTS,  A 8 OHMIOS, RESPUESTA EN FRECUENCIA 20HZ-20KHZ, THD&lt;0.3%</t>
  </si>
  <si>
    <t>ATLONA</t>
  </si>
  <si>
    <t>MULTIPLICADOR FULL HD SPLITTER HDMI 1X2  SOPORTA 3D</t>
  </si>
  <si>
    <t>ACCESORIOS</t>
  </si>
  <si>
    <t>AMPLIFICADOR XLS202 CROWN</t>
  </si>
  <si>
    <t>CROWN</t>
  </si>
  <si>
    <t>XLS202</t>
  </si>
  <si>
    <t>ANCLAJE CHAZO ESPANSIVO METÁLICO CON ARGOLLA CERRADA</t>
  </si>
  <si>
    <t>ANGULO INTERNO DEXSON, BLANCO, 20X12</t>
  </si>
  <si>
    <t>DXN11042HD</t>
  </si>
  <si>
    <t>ANGULO PLANO DEXSON, BLANCO, 20X12</t>
  </si>
  <si>
    <t>ARANDELA PLANA ZINCADA DE 3/8"</t>
  </si>
  <si>
    <t>ARANDELAS DE 6MM</t>
  </si>
  <si>
    <t>ASPA AXCIAL DE CONDENSADOR YORK</t>
  </si>
  <si>
    <t>York</t>
  </si>
  <si>
    <t>ASROCK G31M-S REV.1.10 DDR2 800 FSB1600 PLACA MADRE</t>
  </si>
  <si>
    <t>ASROCK</t>
  </si>
  <si>
    <t>FSB1600</t>
  </si>
  <si>
    <t>G31M-S</t>
  </si>
  <si>
    <t>ASSEMBLY LASER/SCANNER</t>
  </si>
  <si>
    <t>RM1-1521-000</t>
  </si>
  <si>
    <t>ASSEMBLY-110V ENGINE CONTROLLER.</t>
  </si>
  <si>
    <t>CPU</t>
  </si>
  <si>
    <t>AUDIFONO GENIUS HS-04SU 31710045100</t>
  </si>
  <si>
    <t>GENIUS</t>
  </si>
  <si>
    <t>AUDÍFONOS TRUST EAZE N/P: 23550</t>
  </si>
  <si>
    <t>TRUST EAZE</t>
  </si>
  <si>
    <t>N/P: 23550</t>
  </si>
  <si>
    <t>AUDIOPHILE 2X2 USB AUDIO INTERFACE WITH XENYX MIC PREAMPLIFIER</t>
  </si>
  <si>
    <t>BEHRINGER</t>
  </si>
  <si>
    <t>UM2</t>
  </si>
  <si>
    <t>AUTODESFORRES- MARCA LEGRAND</t>
  </si>
  <si>
    <t>AX3U1600W8G9-RR TIPO: DDR3 SDRAM</t>
  </si>
  <si>
    <t>B11B205321 WorkForce Gama Alta DS-7500</t>
  </si>
  <si>
    <t>EPSON</t>
  </si>
  <si>
    <t>DS-7500</t>
  </si>
  <si>
    <t>B11B205321</t>
  </si>
  <si>
    <t>BAFLE DE 2 VIAS CON TRANSFORMADOR DE LÍNEA. PARLANTE DE 5" + TWETER 1". POTENCIA DE 30W RMS. SELECTOR DE 8 OHM / 1/2/5/10/30W. RESP FRECUENCIA: 70HZ - 20KHZ. COLOR BLANCO.</t>
  </si>
  <si>
    <t>PROEL</t>
  </si>
  <si>
    <t>Banda De Transferencia | Okidata /Transfer Belt C331</t>
  </si>
  <si>
    <t>Okidata</t>
  </si>
  <si>
    <t>BANDEJA BYPASS PARA (IMPRESORA HP LASERJET P4015N)</t>
  </si>
  <si>
    <t>BANDEJA CADDY 2.5" SAS SATA PARA DISCO DURO HP PROLIANT G5, G6 Y G7</t>
  </si>
  <si>
    <t>HP PROLIANT G5, G6 Y G7</t>
  </si>
  <si>
    <t>BANDEJA CASSETTE MPS 5501b</t>
  </si>
  <si>
    <t>OKIDATA</t>
  </si>
  <si>
    <t>BANDEJA DE FIBRA OPTICA PARA 3 MODULOS</t>
  </si>
  <si>
    <t>BANDEJA PARA RACK - FONDO 870MM CALIBRE 18</t>
  </si>
  <si>
    <t>BANDEJA PRINCIPAL DE ALIMENTACION DE PAPEL. RIGHT DODR ASSEMBLY</t>
  </si>
  <si>
    <t>LASER JET CP4525</t>
  </si>
  <si>
    <t>BASE EN ALUMINIO PARA MONTAJE DE 3 VENTILADORES en UPS TITAN DE 40 KVA</t>
  </si>
  <si>
    <t>FULLTECH</t>
  </si>
  <si>
    <t>BASE PARA DISCOS 3.0 - DOCK STATION USB 3.0 DISCOS DUROS SATA /IDE DE 3.5/2.5</t>
  </si>
  <si>
    <t>DOCKING STATION</t>
  </si>
  <si>
    <t>BASE PARA MASTIL - ANCLAJE AL PISO - GRADUABLE</t>
  </si>
  <si>
    <t>BASES ADHESIVAS 25 mm X 25 mm (CAJA)</t>
  </si>
  <si>
    <t>DXN3200N</t>
  </si>
  <si>
    <t>BATERIA 12/55 MARCA KAISE</t>
  </si>
  <si>
    <t>KAISE</t>
  </si>
  <si>
    <t>BATERIA 3.5V 600 MA D-AA600BX3</t>
  </si>
  <si>
    <t>BATERIA DC 12V A 7.2 AH GP1272F2</t>
  </si>
  <si>
    <t>CSB</t>
  </si>
  <si>
    <t>GP1272F2</t>
  </si>
  <si>
    <t>BATERIA DE  12V 12AH FULI BATTERY MODELO FULI/10JULIO2020  REF: FL12120GS</t>
  </si>
  <si>
    <t>FULI/10JULIO2020</t>
  </si>
  <si>
    <t>FL12120GS</t>
  </si>
  <si>
    <t>BATERÍA DE REPUESTO KIT TRIPP-LITE SMART1500LCD</t>
  </si>
  <si>
    <t>B01MQILW7Z</t>
  </si>
  <si>
    <t>BATERÍA HGL1.2-12, VDC12, AH1.2</t>
  </si>
  <si>
    <t>UPS_REGULADOR</t>
  </si>
  <si>
    <t>hgl1.2-12, vdc12, ah1.2</t>
  </si>
  <si>
    <t>BATERÍA HGL1.2-6, VDC6, AH 1.2</t>
  </si>
  <si>
    <t>hgl1.2-6, vdc6, ah 1.2</t>
  </si>
  <si>
    <t>hgl100-12c, vdc12, ah100</t>
  </si>
  <si>
    <t>hgl12-12, vdc12, ah12</t>
  </si>
  <si>
    <t>BATERÍA HGL12-6A, VDC6, AH12</t>
  </si>
  <si>
    <t>hgl12-6a, vdc6, ah12</t>
  </si>
  <si>
    <t>BATERÍA HGL17-12, VDC12, AH17</t>
  </si>
  <si>
    <t>hgl17-12, vdc12, ah17</t>
  </si>
  <si>
    <t>BATERÍA HGL2-12A, VDC12, AH2</t>
  </si>
  <si>
    <t>hgl2-12a, vdc12, ah2</t>
  </si>
  <si>
    <t>hgl35-12, vdc12, ah35</t>
  </si>
  <si>
    <t>hgl40-12, vdc12, ah40</t>
  </si>
  <si>
    <t>BATERÍA HGL4-12, VDC12, AH4</t>
  </si>
  <si>
    <t>hgl4-12, vdc12, ah4</t>
  </si>
  <si>
    <t>hgl5-12a, vdc12, ah5</t>
  </si>
  <si>
    <t>HGL55-12</t>
  </si>
  <si>
    <t>BATERÍA HGL70-12V, VDC12, AH70</t>
  </si>
  <si>
    <t>hgl70-12b, vdc12, ah70</t>
  </si>
  <si>
    <t>hgl7-12, vdc12, ah7</t>
  </si>
  <si>
    <t>hgl90-12b, vdc12, ah90</t>
  </si>
  <si>
    <t>BATERIA HP PROBOOK 4320S 593572-001 4321S 4320T 4420S PH06</t>
  </si>
  <si>
    <t>PH06 420</t>
  </si>
  <si>
    <t>BATERÍA MARCA VISIÓN MODELO 6FM75, 12V 75AH.</t>
  </si>
  <si>
    <t>VISIÓN</t>
  </si>
  <si>
    <t>6FM75</t>
  </si>
  <si>
    <t>BATERIA PARA PORTATIL HP PROBOOK 4420S</t>
  </si>
  <si>
    <t>PROBOOK4420S</t>
  </si>
  <si>
    <t>BATERIA PORTATIL COMPAQ NX6320</t>
  </si>
  <si>
    <t>PRO 6300</t>
  </si>
  <si>
    <t>HSTNN-CB05</t>
  </si>
  <si>
    <t>BATERÍA SELLADA 12V 12A</t>
  </si>
  <si>
    <t>MTEK</t>
  </si>
  <si>
    <t>MT-12120</t>
  </si>
  <si>
    <t>FL12260GS</t>
  </si>
  <si>
    <t>FL1250GS</t>
  </si>
  <si>
    <t>BATERÍA SELLADA FULIBATTERY 12V-65AH</t>
  </si>
  <si>
    <t>FULIBATTERY</t>
  </si>
  <si>
    <t>VISION</t>
  </si>
  <si>
    <t>CP1270</t>
  </si>
  <si>
    <t>BATERÍA YUASA GENESIS NP7-12 12V / 7AH SLA CON TERMINAL F2</t>
  </si>
  <si>
    <t>BATERIA, PRIMARY, 11.1V, 6V CYLINDRICAL, SONY</t>
  </si>
  <si>
    <t>C2603</t>
  </si>
  <si>
    <t>BATERIAS SELLADAS LIBRES DEMANTENIMIENTO TIPO VRLA DE 12V (VOLTIOS) 5AH(AMPERIOS HORA) , REF. CP1250 MARCA VISION</t>
  </si>
  <si>
    <t>Baterias UPS de 12V-80AH.</t>
  </si>
  <si>
    <t>BATTERY (PRIMARY) - 6-CELL LITHIUM-ION (LI-ION), 47WH</t>
  </si>
  <si>
    <t>491278-001</t>
  </si>
  <si>
    <t>B B BATTERY</t>
  </si>
  <si>
    <t>BP26-12-B1</t>
  </si>
  <si>
    <t>BATTERY PACK 3.6V ASSEMBLY - 500MAH NICKEL METAL HYDRIDE (NIMH) - OVAL SHAPED, 12.5MM (0.5IN) HIGH, 38MM (1.5IN) WIDE, AND 77MM (3.0IN) LONG</t>
  </si>
  <si>
    <t>307132-001</t>
  </si>
  <si>
    <t>BIOMETRICO LECTOR ZKTECO K40 HUELLA CONTROL DE ACCESO</t>
  </si>
  <si>
    <t>ZKTECO</t>
  </si>
  <si>
    <t>K40</t>
  </si>
  <si>
    <t>BISAGRA IZQUIERDA BASE DE ALIMENTADOR ADF PARA ESCANER EPSON DS 6500</t>
  </si>
  <si>
    <t>Epson DS 6500</t>
  </si>
  <si>
    <t>BLOWER PARA EVAPORADORA PARA AIRE ACONDICIONADO YORK DE 36.000 BTU</t>
  </si>
  <si>
    <t>NACIONAL</t>
  </si>
  <si>
    <t>BLUETOOTH MINI USB 5.0 TRANSMISOR RECEPTOR INALAMBRICO DONGL</t>
  </si>
  <si>
    <t>V5.0</t>
  </si>
  <si>
    <t>BOARD</t>
  </si>
  <si>
    <t>GX620 SFF</t>
  </si>
  <si>
    <t>KH290</t>
  </si>
  <si>
    <t>BOARD - MOTHERBOARDS G31M3-F (FSB 1600)</t>
  </si>
  <si>
    <t>FSB 1600</t>
  </si>
  <si>
    <t>G31M3-F</t>
  </si>
  <si>
    <t>BOARD 3GMFG: 316 QAL30 U10 (PORTATIL)</t>
  </si>
  <si>
    <t>PCSMART</t>
  </si>
  <si>
    <t>GOB70M</t>
  </si>
  <si>
    <t>316QAL30 U10</t>
  </si>
  <si>
    <t>BOARD 901279-002 HP 280 G2 SFF SYSTEM MOTHERBOARD L01951-601</t>
  </si>
  <si>
    <t>L01951-601</t>
  </si>
  <si>
    <t>901279-002</t>
  </si>
  <si>
    <t>BOARD ASROCK FM2A68M- DG3+</t>
  </si>
  <si>
    <t>FM2A68M- DG3+</t>
  </si>
  <si>
    <t>Board Compaq  ProLiant System I/O Board</t>
  </si>
  <si>
    <t>ML350 G3</t>
  </si>
  <si>
    <t>292234-001 /  322318-001</t>
  </si>
  <si>
    <t>BOARD HP 6300</t>
  </si>
  <si>
    <t>BOARD HP 804372-001 PRODESK 400 G2</t>
  </si>
  <si>
    <t>PRODESK 400 G2</t>
  </si>
  <si>
    <t>804372-001</t>
  </si>
  <si>
    <t>BOARD LENOVO 6072</t>
  </si>
  <si>
    <t>45R4852</t>
  </si>
  <si>
    <t>BOARD LENOVO REV. 2.1</t>
  </si>
  <si>
    <t>BOARD PARA IMPRESORA FARGO ELECTRONICS USB/ETHERNET ASSEMBLY BOARD FOR HDP5000 P/N: A910551.</t>
  </si>
  <si>
    <t>FARGO</t>
  </si>
  <si>
    <t>HDP5000</t>
  </si>
  <si>
    <t>A910551</t>
  </si>
  <si>
    <t>BOARD PARA THINKCENTRE MT-M 6072</t>
  </si>
  <si>
    <t>Lenovo 6072 EJ6</t>
  </si>
  <si>
    <t>46R8630</t>
  </si>
  <si>
    <t>BOARD PARTE No. 0H603H PARA SERVIDOR Dell PowerEdge 2950</t>
  </si>
  <si>
    <t>Dell PowerEdge 2950</t>
  </si>
  <si>
    <t>0H603H</t>
  </si>
  <si>
    <t>Bolsa de Amarres Plasticos 20CM</t>
  </si>
  <si>
    <t>BOMBA DE CONDENSADO PARA AIRE ACONDICIONADO DE HASTA 5 TR MAX HI-FLOW 220 VOLTIOS, CAUDAL MÁXIMO 500L/H</t>
  </si>
  <si>
    <t>ASPEN</t>
  </si>
  <si>
    <t>MAX-HI</t>
  </si>
  <si>
    <t>BOMBA DE CONDESADO KAR PARTS REF. RTP15WS115L</t>
  </si>
  <si>
    <t>KAR PARTS</t>
  </si>
  <si>
    <t>RTP15WS115L</t>
  </si>
  <si>
    <t>BOMBA PARA CONDENSADO TIPO TANQUE 500L 220 V EVERWELL CP-MPG</t>
  </si>
  <si>
    <t>EVERWELL</t>
  </si>
  <si>
    <t>CP-MPG</t>
  </si>
  <si>
    <t>BOQUILLAS 1/2</t>
  </si>
  <si>
    <t>BORNA ESTAÑADA #4</t>
  </si>
  <si>
    <t>BOTON NO TOUCH ZKTECO K2 BOTON DE SALIDA SIN CONTACTO CON CONTROL REMOTO</t>
  </si>
  <si>
    <t>STECK</t>
  </si>
  <si>
    <t>BREAKER 30 AMP DE 2 POLOS</t>
  </si>
  <si>
    <t>BREAKER 30 AMP DE UN POLO</t>
  </si>
  <si>
    <t>BREAKER 40 AMP</t>
  </si>
  <si>
    <t>COMPUMAX</t>
  </si>
  <si>
    <t>EV8110 56 EA</t>
  </si>
  <si>
    <t>LUMINEX</t>
  </si>
  <si>
    <t>BREAKER ENCHUFLABLE 3X30AMP</t>
  </si>
  <si>
    <t>SIEMENS</t>
  </si>
  <si>
    <t>BREAKER PARA RIEL 3*32AMP</t>
  </si>
  <si>
    <t>SCHNEIDEREZ9F56332</t>
  </si>
  <si>
    <t>EZ9F56332</t>
  </si>
  <si>
    <t>BREAKER TOTALIZADOR INDUSTRIAL TRIFÁSICO DE 40A SCHNEIDER</t>
  </si>
  <si>
    <t>Sharp</t>
  </si>
  <si>
    <t>BREAKER TOTALIZAR 3X100 A en tablero de CCA</t>
  </si>
  <si>
    <t>SCHNEIDER</t>
  </si>
  <si>
    <t>EZC100F100A</t>
  </si>
  <si>
    <t>BREAKER  1X20 PARA RIEL</t>
  </si>
  <si>
    <t>BYPASS INTERNO CON CONTACTORES MOOELLER DIL2M CON SISTEMA AUXILIAR UPS GAMATRONIC 30 KVA</t>
  </si>
  <si>
    <t>CABEZAL DE IMPRESIÓN/ PRINTHEAD EPSON LQ-590, 2090 MATRIZ DE PUNTO</t>
  </si>
  <si>
    <t>CABEZAL DE REEMPLAZO PARA IMPRESORA DE TARJETAS FARGO HDP5000</t>
  </si>
  <si>
    <t>CABLE  DE FIBRA ÓPTICA LC UPC A LC  LATIGUILLO JUMPER UPC  POR 25M OM4 50/125 DÚPLEX MULTIMODO PVC 2.0MM</t>
  </si>
  <si>
    <t>GENERICA</t>
  </si>
  <si>
    <t>FS P/N: OM4-LC-LC-DX-FS-1M-PVC</t>
  </si>
  <si>
    <t>CABLE  VGA, DE 1 ENTRADA 2 SALIDAS</t>
  </si>
  <si>
    <t>CABLE # 10 CENTELSA BLANCO * MTS</t>
  </si>
  <si>
    <t>THHN THWN-2</t>
  </si>
  <si>
    <t>CABLE 1.8 m Plug 3.5 mm 3 Bandas a Plug 3.5 mm 3 Bandas</t>
  </si>
  <si>
    <t>CABLE 10 AWG DE 20 CM SOLDADO CONECTOR DE TERMINAL HEMBRA A HEMBRA</t>
  </si>
  <si>
    <t>CABLE 10 MTS PARA MICRÓFONO ALÁMBRICO  + UN  CONECTOR CANON DE 3 PINES EN UN EXTREMO Y + UN PLUG DE 1/4" MONOFÓNICO EN EL OTRO EXTREMO.</t>
  </si>
  <si>
    <t>CABLE 2X1 X AUDIO VIDEO 1 PLUG 3.5MM</t>
  </si>
  <si>
    <t>Cable 3 RCA Audio / Video Cable, 3 RCA Macho (3Metros)</t>
  </si>
  <si>
    <t>CABLE 7 Mts HDMI</t>
  </si>
  <si>
    <t>CABLE AUDIO 2 A 1 RCA/ PLUG 3.5MM DE 1.5M LONGITUD</t>
  </si>
  <si>
    <t>CABLE AUDIO DÚPLEX 2 X 16, PARA PARLANTES (X METRO) Cable Vacio</t>
  </si>
  <si>
    <t>CABLE AUXILIAR PLUG 3.5 MM AUDIO ESTEREO 1.5 METROS</t>
  </si>
  <si>
    <t>CABLE CARGADOR DE LAS PILAS RECARGABLES DE LAS SALAS DE AUDIENCIAS MOVILES</t>
  </si>
  <si>
    <t>CABLE CATEGORIA 6A X 40 METROS</t>
  </si>
  <si>
    <t>CABLE COBRE SOLDADOR 105ºC 600V NO 4</t>
  </si>
  <si>
    <t>NEXANS</t>
  </si>
  <si>
    <t>CABLE CON PLUG 3,5 A ENTRADA DE 1/4</t>
  </si>
  <si>
    <t>CABLE CONVERSOR DE PARALELO 25 PINES A USB</t>
  </si>
  <si>
    <t>CABLE CONVERTIDOR DE USB TIPO A A USB TIPO B DE LENOVO 00XL224, SC10M32207</t>
  </si>
  <si>
    <t>00XL224</t>
  </si>
  <si>
    <t>SC10M32207</t>
  </si>
  <si>
    <t>CABLE CONVERTIDOR PARALELO A USB</t>
  </si>
  <si>
    <t>CABLE CONVERTIDOR USB A PARALELO</t>
  </si>
  <si>
    <t>CABLE DB9 HEMBRA-MACHO</t>
  </si>
  <si>
    <t>CABLE DE AUDIO 1X1 3.5</t>
  </si>
  <si>
    <t>CABLE DE AUDIO ESTÉREO XLR 3-PIN MACHO A TRS JACK 6.3MM MACHO DE 5M</t>
  </si>
  <si>
    <t>CABLE DE AUDIO MINIJACK MACHO-HEMBRA
10 METROS</t>
  </si>
  <si>
    <t>CABLE DE AUDIO Y VIDEO 1,5 MTS</t>
  </si>
  <si>
    <t>CABLE DE MICROFONO DE 2 METROS XLR ENERGY AUDIO PRO SERIES</t>
  </si>
  <si>
    <t>CABLE DE PODER PARA FUENTE/ IMPRESORA/ CPU/ MONITOR X 1.5 MTS</t>
  </si>
  <si>
    <t>CABLE DE PODER SATA (DIÁMETRO EXTERIOR: 2MM, ADAPTADOR MOLEX / SATA HDD SATA POWER, ALAMBRE 18AWG, CONDUCTOR: COBRE, CONTACTO: NIQUELADO CHAQUETA: PVC, LARGO: 15CM)</t>
  </si>
  <si>
    <t>SKU: CODCSCET-363</t>
  </si>
  <si>
    <t>CABLE DE PODER TIPO TRÉBOL C5, DE 1.8 M</t>
  </si>
  <si>
    <t>CABLE DE VIDEO DVI-D (MACHO-MACHO)</t>
  </si>
  <si>
    <t>CABLE DE VIDEO VGA MACHO – MACHO – 1.5 METROS</t>
  </si>
  <si>
    <t>Cable de Video VGA Macho 5 Mts</t>
  </si>
  <si>
    <t>CABLE DISPLAYPORT DE 15 METROS</t>
  </si>
  <si>
    <t>CABLE DUPLEX N 14 CENTELSA</t>
  </si>
  <si>
    <t>CABLE DVI-D (24 PINES) A HDMI DE 15 METROS</t>
  </si>
  <si>
    <t>CABLE ENCAUCHETADO #10</t>
  </si>
  <si>
    <t>STC 3X12</t>
  </si>
  <si>
    <t>CABLE ENCAUCHETADO 3X14 CENTELSA</t>
  </si>
  <si>
    <t>CABLE ENCAUCHETADO 3X18 DE 1 METRO</t>
  </si>
  <si>
    <t>CABLE ENCAUCHETADO 3X8 AWB X MTS</t>
  </si>
  <si>
    <t>CABLE ENCAUCHETADO 4X6AWG 600V</t>
  </si>
  <si>
    <t>ST-C-4X6</t>
  </si>
  <si>
    <t>CABLE EXTENSIÓN MICRÓFONOS  - 13 MTS</t>
  </si>
  <si>
    <t>CABLE EXTENSIÓN MICRÓFONOS  - 3 MTS</t>
  </si>
  <si>
    <t>CABLE EXTENSIÓN MICRÓFONOS  - 6 MTS</t>
  </si>
  <si>
    <t>CABLE EXTENSIÓN USB 2.0 MACHO MACHO 20 METROS</t>
  </si>
  <si>
    <t>CABLE EXTENSION USB MACHO A MACHO 30 CM</t>
  </si>
  <si>
    <t>CABLE FLEXIBLE # 10 CENTELSA COLOR AMARILLO AZUL ROJO VERDE Y BLANCO</t>
  </si>
  <si>
    <t>CABLE HDMI 1,5 METROS</t>
  </si>
  <si>
    <t>CABLE HDMI 5 METROS</t>
  </si>
  <si>
    <t>CABLE HDMI 5 METROS DOBLE FILTRO SOPORTA 3D 2K 4K 4096X2160</t>
  </si>
  <si>
    <t>CABLE HDMI Mhl Tipo C ( Transmite Pantalla )</t>
  </si>
  <si>
    <t>CABLE MONOPOLAR BLANCO CALIBRE 12</t>
  </si>
  <si>
    <t>CABLE MONOPOLAR NEGRO CALIBRE 12</t>
  </si>
  <si>
    <t>CABLE MONOPOLAR VERDE CALIBRE 12</t>
  </si>
  <si>
    <t>CABLE PARA PUERTO PARALELO</t>
  </si>
  <si>
    <t>CABLE PLUG ESTEREOFONICO PARA PC DE 3 PINES MACHO</t>
  </si>
  <si>
    <t>CABLE RCA 10 METROS</t>
  </si>
  <si>
    <t>CABLE RCA A PLUG X1</t>
  </si>
  <si>
    <t>CABLE RCA DE VÍDEO 1 METRO. COAXIAL</t>
  </si>
  <si>
    <t>CABLE RCA HEMBRA A SUPER VIDEO</t>
  </si>
  <si>
    <t>CABLE RCA MACHO - TRS MACHO 1/8 DE MIXER A PC</t>
  </si>
  <si>
    <t>CABLE RS232CONVERTIDOR USB-SERIAL</t>
  </si>
  <si>
    <t>RS232</t>
  </si>
  <si>
    <t>CABLE SATA PARA DISCO DURO 6GB/S</t>
  </si>
  <si>
    <t>CABLE SERIAL A USB</t>
  </si>
  <si>
    <t>CABLE SONIDO PLUG 3.5 MM A 2 RCA AUDIO 5 MTS</t>
  </si>
  <si>
    <t>CABLE SONIDO RCA2-DC 3.5MM ESTEREO DE 1.8 MTS</t>
  </si>
  <si>
    <t>CABLE SUPERSPEED USB 3.0 AM A BM</t>
  </si>
  <si>
    <t>ENCORE</t>
  </si>
  <si>
    <t>CABLE THHN/ITHWN CALIBRE 10 X METRO</t>
  </si>
  <si>
    <t>CABLE THHN/ITHWN CALIBRE 10 X METRO COLOR AZUL</t>
  </si>
  <si>
    <t>PROCABLES / NEXANS / CENTELSA</t>
  </si>
  <si>
    <t>CB10</t>
  </si>
  <si>
    <t>CABLE THHN/ITHWN CALIBRE 10 X METRO COLOR BLANCO</t>
  </si>
  <si>
    <t>CABLE THHN/ITHWN CALIBRE 10 X METRO COLOR NEGRO</t>
  </si>
  <si>
    <t>CABLE THHN/ITHWN CALIBRE 4 X METRO</t>
  </si>
  <si>
    <t>CABLE THHN/ITHWN CALIBRE 8 X METRO</t>
  </si>
  <si>
    <t>CABLE USB 3.0 + CABLE EXTENSION DE 3 METROS</t>
  </si>
  <si>
    <t>CABLE USB 3.0 A Micro B Disco Duro Externo</t>
  </si>
  <si>
    <t>CABLE USB DE 3 METROS MACHO-MACHO BLINDADO</t>
  </si>
  <si>
    <t>CABLE USB EXTENSIÓN ACTIVA DE 2.0 de 10 METROS</t>
  </si>
  <si>
    <t>CABLE USB IMPRESORA BESTCOM 1.83 MTS</t>
  </si>
  <si>
    <t>IMPRESORA</t>
  </si>
  <si>
    <t>CABLE USB PARA IMPRESORA</t>
  </si>
  <si>
    <t>CABLE USB PARA IMPRESORA (10 MTS.)</t>
  </si>
  <si>
    <t>Cable USB - 10 mts</t>
  </si>
  <si>
    <t>CABLE USB PARA IMPRESORA (5 MTS.)</t>
  </si>
  <si>
    <t>CABLE UTP CAT 5 USO EXTERIOR X 30 METROS</t>
  </si>
  <si>
    <t>CABLE VGA 5 METROS PARA PC MACHO A MACHO 15 PINES</t>
  </si>
  <si>
    <t>CABLE VGA MACHO MACHO- ADAPTADOR HEMBRA A HEMBRA DE 20 METROS</t>
  </si>
  <si>
    <t>CABLE VIDEO PLUG DE 35MM A 2 RCA 10 METROS</t>
  </si>
  <si>
    <t>CABLE XLR DE 3 PINES HEMBRA A HEMBRA PARA MICRÓFONO</t>
  </si>
  <si>
    <t>CABLEADO ELÉCTRICO DATA CENTER CAN</t>
  </si>
  <si>
    <t>CONDULAC</t>
  </si>
  <si>
    <t>CABLES PARA STACK</t>
  </si>
  <si>
    <t>JD363B HP</t>
  </si>
  <si>
    <t>CABLES XLR 8 PINES</t>
  </si>
  <si>
    <t>CAJA 10X10X7</t>
  </si>
  <si>
    <t>CAJA 5800 RAWEL CON SALIDA DE 3/4</t>
  </si>
  <si>
    <t>27TE6M</t>
  </si>
  <si>
    <t>CAJA DE 10X10 METÁLICA RAWELT</t>
  </si>
  <si>
    <t>CAJA DE DISTRIBUCIÓN</t>
  </si>
  <si>
    <t>CAJA DE PASO 15x15 PLASTICA</t>
  </si>
  <si>
    <t>CAJA DE PASO 20X20X10</t>
  </si>
  <si>
    <t>CAJA DE REGISTRO 4 X4 PVC</t>
  </si>
  <si>
    <t>CAJA GALVANIZADA 10*10 DOBLE FONDO</t>
  </si>
  <si>
    <t>REF: 50112</t>
  </si>
  <si>
    <t>CAJA PARA BREAKERS SOBRE PONER 3 ESPACIOS
+ NEUTRO + TIERRA .PLASTICA</t>
  </si>
  <si>
    <t>BECKER</t>
  </si>
  <si>
    <t>B12</t>
  </si>
  <si>
    <t>N153-12</t>
  </si>
  <si>
    <t>CAJA RATWELL REF 5800 SALIDAS ROSCADA 3/4"</t>
  </si>
  <si>
    <t>CROUSE-HINDS</t>
  </si>
  <si>
    <t>TP7018</t>
  </si>
  <si>
    <t>CAJA RAWELT 2400</t>
  </si>
  <si>
    <t>RADWELT</t>
  </si>
  <si>
    <t>CAJA TERMINALES  INTERNA</t>
  </si>
  <si>
    <t>CAJA TOMA LG-30R</t>
  </si>
  <si>
    <t>CAJAS 5800</t>
  </si>
  <si>
    <t>CAJAS DE SOBREPONER PLÁSTICAS RF 5800 PARA CANALETA. DXN5011S</t>
  </si>
  <si>
    <t>CAJAS NAP / OB PARA ASEGURAR Y REALIZAR LOS EMPALMES DE FIBRA ÓPTICA REF: SFOTB-6A-W/B CON DIMENSIONES 186X140X41, # CABLE DE ENTRADA 1.PRICIPAL DE F.0, # CABLE DE SALIDA 6 CABLS DROP, DIAMETRO DEL CABLE DE ENTRADA (7 A 15 MM), DIAMETRO DEL CABLE DE SALID</t>
  </si>
  <si>
    <t>CAMARA DOMO PTZ; (USB ZOOM DE 10x, 720p, RS/485 O RS/232 PARA VIDEOTRACKING) o RCA ZOOM 10x 650 Lineas, RS/485/ o RS 232 para videotrcking.</t>
  </si>
  <si>
    <t>CÁMARA IP, 5 MEGAPIXEL</t>
  </si>
  <si>
    <t>CÁMARA POLYCOM VIDEO CONFERENCIA COMPLETA (POLYCOM GROUP500 4X)</t>
  </si>
  <si>
    <t>CÁMARA WEB CON PUERTO USB -COMPATIBLE</t>
  </si>
  <si>
    <t>CANALETA 20X20 x 2 Metros de Largo</t>
  </si>
  <si>
    <t>CANALETA METALICA 10 X 4 COLOR ANOLOK</t>
  </si>
  <si>
    <t>CANALETA METALICA 10X4 BLANCA CON TAPA</t>
  </si>
  <si>
    <t>CANALETA METÁLICA 10X4 CON DIVISIÓN COLOR BEIGE</t>
  </si>
  <si>
    <t>CANALETA METALICA 12*5 BLANCA CON DIVISION CAL 22</t>
  </si>
  <si>
    <t>WELLCOME</t>
  </si>
  <si>
    <t>CANALETA METÁLICA 12X5</t>
  </si>
  <si>
    <t>CANALETA METALICA 8X4 MARFIL C/DIVISION CAL.22 WELLCOME</t>
  </si>
  <si>
    <t>CANALETA METÁLICA COLOR CREMA 4 X 10 CON DIVISIÓN.</t>
  </si>
  <si>
    <t>YORK</t>
  </si>
  <si>
    <t>CANALETA PLASTICA 2x2</t>
  </si>
  <si>
    <t>LEGRAND</t>
  </si>
  <si>
    <t>LG-638168</t>
  </si>
  <si>
    <t>CAPACITOR 70UF 450V-370V</t>
  </si>
  <si>
    <t>CAPACITOR 70UF DE 250VAC</t>
  </si>
  <si>
    <t>CARGADOR  ESCANER</t>
  </si>
  <si>
    <t>CARGADOR ADAPTADOR CA SEF80N3-24.0</t>
  </si>
  <si>
    <t>FUJITSU</t>
  </si>
  <si>
    <t>SEF80N3-24.0</t>
  </si>
  <si>
    <t>Cargador de pared Samsung Blanco V 2.0</t>
  </si>
  <si>
    <t>SAMSUNG</t>
  </si>
  <si>
    <t>CARGADOR DE SEB55N2-16 U PARA ESCÁNER FUJITSU SCANSNAP PA03656-B005 S500M IX500S 510M PA03010-6461, ADAPTADOR DE CA DE 16V 2.5A</t>
  </si>
  <si>
    <t>S500M IX500S</t>
  </si>
  <si>
    <t>PA03010-6461</t>
  </si>
  <si>
    <t>CARGADOR DELL DP/N 0G6J41</t>
  </si>
  <si>
    <t>DP/N 0G6J41</t>
  </si>
  <si>
    <t>CARGADOR HP LAPTOP - 384021-001</t>
  </si>
  <si>
    <t>384021-001</t>
  </si>
  <si>
    <t>CARGADOR ORIGINAL SAMSUNG GALAXY TABLET TAB A TIPO DE CONECTOR MICRO USB</t>
  </si>
  <si>
    <t>FAST CHARGER</t>
  </si>
  <si>
    <t>CARGADOR PARA DELL LATITUDE 2120 E4200... (90W CHARG.)- HOMOLOGADO</t>
  </si>
  <si>
    <t>E4200</t>
  </si>
  <si>
    <t>CARGADOR PARA MICROFONO INALAMBRICO GONSIN 3000</t>
  </si>
  <si>
    <t>GONSIN</t>
  </si>
  <si>
    <t>GONSIN 3000</t>
  </si>
  <si>
    <t>CARGADOR PORTATIL DA-65C19</t>
  </si>
  <si>
    <t>PC SMART</t>
  </si>
  <si>
    <t>DA-65C19</t>
  </si>
  <si>
    <t>CARGADOR PORTÁTIL LENOVO ADLX45NCC2A</t>
  </si>
  <si>
    <t>ADLX45NCC2A</t>
  </si>
  <si>
    <t>CARGADOR SAMSUNG MODELO A1514-DSM</t>
  </si>
  <si>
    <t>A1514-DSM</t>
  </si>
  <si>
    <t>CASE PARA PC DE ESCRITORIO</t>
  </si>
  <si>
    <t>CASETTE PICKUP ROLLER
 # PARTE: RM1-6313-000CN</t>
  </si>
  <si>
    <t>RM1-6313-000CN</t>
  </si>
  <si>
    <t>CERTIFICACIÓN DE FIBRA ÓPTICA TIPO LC A LC DESPUÉS DE INSTALADA</t>
  </si>
  <si>
    <t>CERTIFICACIÓN DE PUNTOS LEGRAND</t>
  </si>
  <si>
    <t>CHASSIS FAN DELL VOSTRO 220S</t>
  </si>
  <si>
    <t>JY705</t>
  </si>
  <si>
    <t>CHASSIS FAN, 80MM</t>
  </si>
  <si>
    <t>EVO D300</t>
  </si>
  <si>
    <t>289771-001</t>
  </si>
  <si>
    <t>CHAZO EXPANSIVO 1/4*1-3/8 PULGADA</t>
  </si>
  <si>
    <t>Generico</t>
  </si>
  <si>
    <t>CHAZO EXPANSIVO DIÁMETRO 3/8 X 4 PULG 102MM</t>
  </si>
  <si>
    <t>CHAZO METALICO 5/16</t>
  </si>
  <si>
    <t>CHAZO SUPRA NYLON 1/4*1,1/4" NACIONAL</t>
  </si>
  <si>
    <t>CHAZOS METALICOS DE 2 "</t>
  </si>
  <si>
    <t>CHAZOS SUPRA 5/16" * 2" CON TORNILLO</t>
  </si>
  <si>
    <t>COLAPSIBLE 1/4"</t>
  </si>
  <si>
    <t>5/16*2</t>
  </si>
  <si>
    <t>CHIP DLP DMD OEM  PARA PROYECTOR INFOCUS IN116 DE VOLTAREA (1076-6038B/6039B/6438B/6439B PROJECTOR DMD CHIP)</t>
  </si>
  <si>
    <t>D21-39238</t>
  </si>
  <si>
    <t>CILINDRO AUTORIZADO DE 30KG (Cilindro vacío para recolectar el gas refrigerante)</t>
  </si>
  <si>
    <t>CILINDRO DE NITRÓGENO A 2.000LIBRAS DE PRESIÓN</t>
  </si>
  <si>
    <t>Cinta Aislante Amarilla</t>
  </si>
  <si>
    <t>Cinta Aislante Azul</t>
  </si>
  <si>
    <t>Cinta Aislante Rojo</t>
  </si>
  <si>
    <t>CINTA ELECTRICA AUTO SOLDABLE 19 MM X 9.13 MTS X 0.76 MM 23</t>
  </si>
  <si>
    <t>18MMX9.1MLE-0000-0117-8</t>
  </si>
  <si>
    <t>CINTA PARA DUCTOS TRABAJO LIGERO, 1" X 50 yd., Grosor 6.30 mil, Gris Vinilo</t>
  </si>
  <si>
    <t>3M</t>
  </si>
  <si>
    <t>CINTA RUBATEX (ROLLO 9.14 METROS LARGO X 50MM ANCHO X3MM ESPESOR) MARCA ARMACELL</t>
  </si>
  <si>
    <t>CINTA RUBATEX MARCA ARMAFLEX</t>
  </si>
  <si>
    <t>ARMAFLEX</t>
  </si>
  <si>
    <t>CINTAS AISLANTE DE COLORES</t>
  </si>
  <si>
    <t>CINTAS ELECTRICA 20 YARDAS X 3/4" AISLANTE DE PVC</t>
  </si>
  <si>
    <t>VESTA</t>
  </si>
  <si>
    <t>CLAVIJA DE SEGURIDAD, ADAPTADOR DE BLOQUEO L5-30</t>
  </si>
  <si>
    <t>CLAVIJA ELÉCTRICA DE ENTRADA L5-20</t>
  </si>
  <si>
    <t>CLAVIJA ELÉCTRICA DE SALIDA L5-15</t>
  </si>
  <si>
    <t>CLAVIJA ELECTRICA L5-30</t>
  </si>
  <si>
    <t>CLAVIJA L14-30</t>
  </si>
  <si>
    <t>CLOUD ROUTER SWITCH 112-8G-4S-IN</t>
  </si>
  <si>
    <t>CLUTCH MEDIA FEED</t>
  </si>
  <si>
    <t>40X5370</t>
  </si>
  <si>
    <t>CODOS DE 1/4"</t>
  </si>
  <si>
    <t>CODOS DE 5/8"</t>
  </si>
  <si>
    <t>CODOS DE COBRE DE 1/2</t>
  </si>
  <si>
    <t>CODOS PVC 3/4</t>
  </si>
  <si>
    <t>COMBO TECLADO+MOUSE SCULPT ERGONOMICO.</t>
  </si>
  <si>
    <t>MICROSOFT SCULPT</t>
  </si>
  <si>
    <t>COM-MLS3V-00004</t>
  </si>
  <si>
    <t>COMPRESOR 5TR</t>
  </si>
  <si>
    <t>COMPRESOR GENERICO 18000 BTU 220V MONOFASICO CON REFRIGERANTE R410A * kl</t>
  </si>
  <si>
    <t>CONDENSADOR ELECTROLITICO DE 25V – 470 uF</t>
  </si>
  <si>
    <t>CONDULETA EMT DE 3/4 LB</t>
  </si>
  <si>
    <t>CONECTOR BNC HEMBRA A RCA MACHO</t>
  </si>
  <si>
    <t>CONECTOR CAPUCHON ROJO AMARILLOo 3m Cable 10-12 R/y</t>
  </si>
  <si>
    <t>CONECTOR CURVO 1" LT CORAZA</t>
  </si>
  <si>
    <t>SKU: 1063311 EAN: 2888800086688</t>
  </si>
  <si>
    <t>CONECTOR DE 1 PULGADA PLATA</t>
  </si>
  <si>
    <t>MODELO:872763</t>
  </si>
  <si>
    <t>SKU#872763</t>
  </si>
  <si>
    <t>CONECTOR DE 8 PINES DE 5 MTRS</t>
  </si>
  <si>
    <t>CONECTOR DE FIBRA ST - ST</t>
  </si>
  <si>
    <t>CONECTOR DE RESORTE PARA CABLE #12 o #10</t>
  </si>
  <si>
    <t>AWG18-10 R/Y</t>
  </si>
  <si>
    <t>CONECTOR DE TUBERÍA ELÉCTRICA EN PVC DE ¾</t>
  </si>
  <si>
    <t>CONECTOR DERIVACION AMARILLO 10-12AWG 3M</t>
  </si>
  <si>
    <t>CONECTOR PARA CORAZA FLEXIBLE 1"</t>
  </si>
  <si>
    <t>CONECTOR PC BOARD</t>
  </si>
  <si>
    <t>LJ P2055</t>
  </si>
  <si>
    <t>RM1-6346-000</t>
  </si>
  <si>
    <t>CONECTOR RCA 2X2 - CONECTOR DE AUDIO - CABLE DE SERVICIO PESADO DE 1,5 METROS DE LARGO</t>
  </si>
  <si>
    <t>2X2 1.5</t>
  </si>
  <si>
    <t>SKU: 238539039_PH-323014492</t>
  </si>
  <si>
    <t>CONECTOR TERMINAL RECTO PARA CORAZA AMERICANA DE 1/2"</t>
  </si>
  <si>
    <t>CONECTORES DE AUTODESFORRE</t>
  </si>
  <si>
    <t>CONECTORES UPS</t>
  </si>
  <si>
    <t>CONTACTOR 24V BOBINA 50 AMP</t>
  </si>
  <si>
    <t>CONTINUOUS POWER SUPPLY</t>
  </si>
  <si>
    <t>503378-001</t>
  </si>
  <si>
    <t>CONTROL PANEL ASSEMBLY</t>
  </si>
  <si>
    <t>LJ 4240</t>
  </si>
  <si>
    <t>RM1-1195-000</t>
  </si>
  <si>
    <t>CONTROL REMOTO SL12000/KA41 AIRE SIGMA</t>
  </si>
  <si>
    <t>SIGMA</t>
  </si>
  <si>
    <t>SL12000/KA41</t>
  </si>
  <si>
    <t>CONTROL REMOTO UNIVERSAL PARA AIRE ACONDICIONADO SIAC</t>
  </si>
  <si>
    <t>A/C</t>
  </si>
  <si>
    <t>A668 5000 en 1</t>
  </si>
  <si>
    <t>CONTROLADOR INTEGRADO RAID PERC H330</t>
  </si>
  <si>
    <t>PERC H330</t>
  </si>
  <si>
    <t>405-AAEI</t>
  </si>
  <si>
    <t>CONTROLADORA AP837B</t>
  </si>
  <si>
    <t>CONTROLADORA DELL 0WY335</t>
  </si>
  <si>
    <t>CLASS B ICES-003</t>
  </si>
  <si>
    <t>CONTROLADORA SMART ARRAY 412801-001
SERVIDOR HP PROLIANT ML350 G4P</t>
  </si>
  <si>
    <t>ML350</t>
  </si>
  <si>
    <t>412801-001</t>
  </si>
  <si>
    <t>CONTROLLER ASS'Y</t>
  </si>
  <si>
    <t>LJ P2015</t>
  </si>
  <si>
    <t>RM1-4273-000</t>
  </si>
  <si>
    <t>CONTROLLER BOARD</t>
  </si>
  <si>
    <t>40X5349</t>
  </si>
  <si>
    <t>CONVERSOR 4-PIN (F) MINI-DIN (S-VIDEO) TO RCA CONNECTOR - HP DC 5750</t>
  </si>
  <si>
    <t>CONVERTIDOR ADAPTADOR USB 3.1 TIPO C A HDMI 10GBPS FULL H</t>
  </si>
  <si>
    <t>BT-512D</t>
  </si>
  <si>
    <t>CONVERTIDOR AUDIO OPTICO A ANALOGO RCA, INCLUYE CABLE PODER</t>
  </si>
  <si>
    <t>CONVERTIDOR DE VIDEO DE DVI (25+1) PORT A HDMI</t>
  </si>
  <si>
    <t>CONVERTIDOR DE VIDEO DE HDMI A RCA</t>
  </si>
  <si>
    <t>CONVERTIDOR DE VIDEO DISPLAY PORT A HDMI</t>
  </si>
  <si>
    <t>CONVERTIDOR DE VIDEO DVI (24+1PIN) A HDM</t>
  </si>
  <si>
    <t>CONVERTIDOR LAN RED RJ45 A USB 2.0</t>
  </si>
  <si>
    <t>CONVERTIDORES FIBRA A UTP  10/100/1000</t>
  </si>
  <si>
    <t>COOLER DISIPADOR SOCKET AMD A58</t>
  </si>
  <si>
    <t>Z7UH01R101</t>
  </si>
  <si>
    <t>COOLER MODELO PY-8025L12S-12V. 0.14A.</t>
  </si>
  <si>
    <t>PY-8025L12S</t>
  </si>
  <si>
    <t>COOLING FAN (FN101)</t>
  </si>
  <si>
    <t>RK2-1988-000</t>
  </si>
  <si>
    <t>COOLING FAN (FN301)</t>
  </si>
  <si>
    <t>RK2-1991-000</t>
  </si>
  <si>
    <t>CORAZA AMERICANA DE 1,1/2    PULGADA</t>
  </si>
  <si>
    <t>CORAZA AMERICANA DE 3/4 PULGADA</t>
  </si>
  <si>
    <t>CORAZA FLEXIBLE PVC MARCA REGIBAND COLOR GRIS X 22 METROS</t>
  </si>
  <si>
    <t>REGIBAND</t>
  </si>
  <si>
    <t>CORAZA METALICA AMERICANA 3? LIQUID TIGHT</t>
  </si>
  <si>
    <t>Coraza Plástica 2" 1/2 (Metro)</t>
  </si>
  <si>
    <t>CORAZA PLASTICA PARA RECUBRIMIENTO DE FIBRA OPTICA X METRO</t>
  </si>
  <si>
    <t>Coraza PVC de 2" (metro)</t>
  </si>
  <si>
    <t>CORREA DE ATRACCIÓN PARA IMPRESORA ZEBRA ZXP</t>
  </si>
  <si>
    <t>ZEBRA ZXP</t>
  </si>
  <si>
    <t>CORREAS PARA AIRE DE PRECISIÓN DTAD-0832 REFERENCIA A47L</t>
  </si>
  <si>
    <t>A47L</t>
  </si>
  <si>
    <t>CORREAS REFERENCIA A41L  PARA AIRE ACONDICIONADO DE PRECISION DATA AIRE</t>
  </si>
  <si>
    <t>A41L</t>
  </si>
  <si>
    <t>CORTE Y FUSIÓN DE FIBRA CON CUATRO CONECTORES TIPO LC. UN CORTE Y 4 FUSIONES, (FIBRA DE 50 METROS Y SE DIVIDE EN 30 Y EN 30)</t>
  </si>
  <si>
    <t>SKU: 2182174</t>
  </si>
  <si>
    <t>CURVA EMT 1/2</t>
  </si>
  <si>
    <t>PROELECTRICOS</t>
  </si>
  <si>
    <t>CURVA EMT 3/4"</t>
  </si>
  <si>
    <t>CURVA METALICA EMT 1 1/2</t>
  </si>
  <si>
    <t>CURVA PARA CANALETA 15X5 EXTERNA</t>
  </si>
  <si>
    <t>DEXON</t>
  </si>
  <si>
    <t>CURVA PARA CANALETA 15X5 INTERNA</t>
  </si>
  <si>
    <t>CURVA PVC 2"</t>
  </si>
  <si>
    <t>CURVA PVC DE 1 1/4</t>
  </si>
  <si>
    <t>DURMAN</t>
  </si>
  <si>
    <t>CURVA PVC PAVCO SCH40 3/4”</t>
  </si>
  <si>
    <t>60CS075</t>
  </si>
  <si>
    <t>CURVAS EMT DE 1"</t>
  </si>
  <si>
    <t>CURVAS PVC CONDUIT 1/2'' X 10 UNIDADES F.R</t>
  </si>
  <si>
    <t>DDR3L 8GB BUS 1600MHZ, CORSAIR MEMORY 1.35V LOW VOLTAGE/PORTATIL</t>
  </si>
  <si>
    <t>DELL NWH7V 300GB SAS 15K 6GBPS 2.5" DRIVE MK3001GRRB HDEAA00DAA51</t>
  </si>
  <si>
    <t>DELL POWER SUPPLY 220W</t>
  </si>
  <si>
    <t>0K8965</t>
  </si>
  <si>
    <t>DELL HJ161 DUAL XEON SYSTEM BOARD POWEREDGE 1800</t>
  </si>
  <si>
    <t>J7265 0J7265 CN-0J7265</t>
  </si>
  <si>
    <t>DELL XEON 3.2GHZ 1MB L2 800MHZ 604P CPU POWEREDGE 1800 H8430</t>
  </si>
  <si>
    <t>PROLIANTL ML 350</t>
  </si>
  <si>
    <t>SKU-H8430</t>
  </si>
  <si>
    <t>DISCO  SATA 1TB 2.5 7,2K CADDY G6 HP</t>
  </si>
  <si>
    <t>ADATA</t>
  </si>
  <si>
    <t>SU800</t>
  </si>
  <si>
    <t>UNIDAD DE ALMACENAMIENTO</t>
  </si>
  <si>
    <t>SEAGATE</t>
  </si>
  <si>
    <t>DISCO DURO  DELL 2TB 7.2K RPM SATA 6GBPS 512N 2.5IN</t>
  </si>
  <si>
    <t>HOT-P 400-ATJZ</t>
  </si>
  <si>
    <t>DISCO DURO  HP 300-GB  G8 G9 12G 15K 3.5 SAS SC737298-001</t>
  </si>
  <si>
    <t>737298-001</t>
  </si>
  <si>
    <t>DISCO DURO 3.5" SATA 4TB PC</t>
  </si>
  <si>
    <t>DISCO DURO 450 GB 15K SAS</t>
  </si>
  <si>
    <t>DISCO DURO 500GB SATA</t>
  </si>
  <si>
    <t>DISCO DURO DE ESTADO SOLIDO DE 4 TB  870 QVO 4TB DISCO SATA 6GB/S V - NAND 560MB/S</t>
  </si>
  <si>
    <t>SOLID STATE DRIVE</t>
  </si>
  <si>
    <t>TOSHIBA</t>
  </si>
  <si>
    <t>DISCO DURO PORTÁTIL DE 500GB</t>
  </si>
  <si>
    <t>SATA</t>
  </si>
  <si>
    <t>DISCO DURO SOLIDO SSD KINGSTON 240GB</t>
  </si>
  <si>
    <t>KINGSTON</t>
  </si>
  <si>
    <t>A400</t>
  </si>
  <si>
    <t>DISCO EXTERNO DE 1TB - USB - RESISTENTE A: GOLPES Y HUMEDAD</t>
  </si>
  <si>
    <t>DISCO PARA PORTÁTIL DE 1TB</t>
  </si>
  <si>
    <t>DISIPADOR DE CALOR  HP con ventilador para ML350</t>
  </si>
  <si>
    <t>DISPLAY 14" 40 PINES PARA PORTATIL</t>
  </si>
  <si>
    <t>HB140WX1 - 200</t>
  </si>
  <si>
    <t>DISPLAY MARCA TRIPPLITE REF: LCD10K</t>
  </si>
  <si>
    <t>TRIPPLITE</t>
  </si>
  <si>
    <t>LCD10K</t>
  </si>
  <si>
    <t>DISPLAY PANEL ASSEMBLY</t>
  </si>
  <si>
    <t>2710P</t>
  </si>
  <si>
    <t>454679-001</t>
  </si>
  <si>
    <t>DISPLAY PARA UPS GAMATRONIC</t>
  </si>
  <si>
    <t>GAMATRONIC</t>
  </si>
  <si>
    <t>DISPLAY PARA UPS TRIPP LITE 40 KVA</t>
  </si>
  <si>
    <t>TRIPP LITE</t>
  </si>
  <si>
    <t>SU 40000</t>
  </si>
  <si>
    <t>Convertidor</t>
  </si>
  <si>
    <t>DOCUMENT FEEDER KIT</t>
  </si>
  <si>
    <t>i1400</t>
  </si>
  <si>
    <t>124-1066</t>
  </si>
  <si>
    <t>DOMO PTZ HDCVI, 2 MP, ZOOM OPTICO 25X, DÍA/NOCHE REAL, 6 IR HASTA
100M, CHIP STARVIS CMOS 1/2.8, ALARMA: 2 ENTRADAS/1 SALIDA, AUDIO: 1
ENTRADA, 300 PRESETS, MAX 240°/S PAN SPEED, WDR (120DB), BLC, HLC,
ULTRA DNR (2D&amp;3D), RS485, IP66, 12V DC/3A. INCLUYE SO</t>
  </si>
  <si>
    <t>DWA-525WIRELESS 150 PCI ADAPTER N</t>
  </si>
  <si>
    <t>D-LINK</t>
  </si>
  <si>
    <t>EAP220 Acces Point N600 Dual Band Wireless Gigabit Ceiling/Wall Mount Access Point, QCA(Atheros), 300Mbps at 2.4Ghz + 300Mbps at 5Ghz, 802.11a/b/g/n, 802.3af PoE Supported, Centralized Management, Captive Portal, AP/Client/Bridge/Repeater, Multi-SSID, WMM</t>
  </si>
  <si>
    <t>EAP220</t>
  </si>
  <si>
    <t>EMPALME DE FIBRA ÓPTICA CON FUSIONADO DE NÚCLEO</t>
  </si>
  <si>
    <t>Empalme Tubular</t>
  </si>
  <si>
    <t>ENLACE DE FIBRA DE 14 METROS CON CONECTORES LC A LC,  TIPO DE FIBRA MMSO/1250M  OM3 MULTIMODO</t>
  </si>
  <si>
    <t>ESTABILIZADOR DE VOLTAJE EQUIPO DE COMPUTO</t>
  </si>
  <si>
    <t>ESTABILIZADOR ENERGEX 1000W PR- 1000N</t>
  </si>
  <si>
    <t>ENERGEX</t>
  </si>
  <si>
    <t>PR - 1000N</t>
  </si>
  <si>
    <t>ETAPA BYPASS UPS PEI DE 30KVA</t>
  </si>
  <si>
    <t>ETAPA INVERSOR PARA UPS PEI 30KVA</t>
  </si>
  <si>
    <t>EXTENSIÓN ELÉCTRICA DE 3 Metros Con 3 Entradas De Enchufe St</t>
  </si>
  <si>
    <t>EXTENSION MICROFONO 13 METROS</t>
  </si>
  <si>
    <t>FACE PLATE CUADRUPLE</t>
  </si>
  <si>
    <t>FAN - 120MM</t>
  </si>
  <si>
    <t>367637-001</t>
  </si>
  <si>
    <t>FAN ASSEMBLY - 92MM</t>
  </si>
  <si>
    <t>448667-001</t>
  </si>
  <si>
    <t>FAN DUCT HOUSING</t>
  </si>
  <si>
    <t>DC5850</t>
  </si>
  <si>
    <t>460892-001</t>
  </si>
  <si>
    <t>FAN ML150 G6</t>
  </si>
  <si>
    <t>519737-001</t>
  </si>
  <si>
    <t>FIBRA ÓPTICA DE 40 MTS TERMINADO CONECTOR LC/LC DUPLEX OM3</t>
  </si>
  <si>
    <t>OM3</t>
  </si>
  <si>
    <t>FIBRA OPTICA DE 6 HILOS OM3(Metro)</t>
  </si>
  <si>
    <t>FIBRA OPTICA INTERIOR/EXTERIOR  MM CDG LSZH 50/125 OM4 DE 6 HILOS DIELECTRICA</t>
  </si>
  <si>
    <t>OM4</t>
  </si>
  <si>
    <t>FIBRA ÓPTICA MONO MODO 6 HILOS SPAM 80 ADSS CERTIFICADA</t>
  </si>
  <si>
    <t>FIBRA OPTICA MULTIMODO 62.5/125 DE 12 HILOS (METRO)</t>
  </si>
  <si>
    <t>FILTRO SECADOR 1/2 084S DANFOSS</t>
  </si>
  <si>
    <t>FILTRO SECADOR DE 5/8 PARA AIRE ACONDICIONADO</t>
  </si>
  <si>
    <t>FILTRO SECADOR DE SUCCIÓN PARA SISTEMA DE AIRE ACONDICIONADO MARXCA YORK  DE 36000 BTU</t>
  </si>
  <si>
    <t>FILTRO SECADOR SOLDABLE 1/2</t>
  </si>
  <si>
    <t>FORMATTER BOARD</t>
  </si>
  <si>
    <t>CB438-69001</t>
  </si>
  <si>
    <t>FUENTE  HOMOLOGADA MARCA ACBEL</t>
  </si>
  <si>
    <t>ACBEL</t>
  </si>
  <si>
    <t>FUENTE DE ALIMENTACIÓN DE ENCHUFE DE 460 W HP N/P:643931-001 / 643954 -201 / 660184 -001 / 656362 - B21</t>
  </si>
  <si>
    <t>DL360P</t>
  </si>
  <si>
    <t>N/P:643931-001 / 643954 -201 / 660184 -001 / 656362 - B21</t>
  </si>
  <si>
    <t>FUENTE DE ALIMENTACIÓN DELL H240AS-01 DP/N 03YKG5</t>
  </si>
  <si>
    <t>H240AS-01</t>
  </si>
  <si>
    <t>DP/N 03YKG5</t>
  </si>
  <si>
    <t>FUENTE DE PODER</t>
  </si>
  <si>
    <t>PS-5281-01VF</t>
  </si>
  <si>
    <t>Fuente de poder</t>
  </si>
  <si>
    <t>FUENTE DE PODER CAMARA PTZ / 24 VDC / A12-3A-10</t>
  </si>
  <si>
    <t>FUENTE DE PODER CON PARTE</t>
  </si>
  <si>
    <t>FUENTE DE PODER FOR HP PRODESK 240W PS-4241-1HA 702309-001, 702457-001</t>
  </si>
  <si>
    <t>PRODESK</t>
  </si>
  <si>
    <t>702309-001, 702457-001</t>
  </si>
  <si>
    <t>FUENTE DE PODER HP LITEON 300W</t>
  </si>
  <si>
    <t>Fuente de Poder</t>
  </si>
  <si>
    <t>COMPATILE</t>
  </si>
  <si>
    <t>585008-001</t>
  </si>
  <si>
    <t>FUSIBLE ETAPA REGULADORA UPS 250V-20AMP</t>
  </si>
  <si>
    <t>FUSIBLE KLM-30 LIMITRON VOLTAJE 600VAC 30 A</t>
  </si>
  <si>
    <t>Gabinete 50x52x51</t>
  </si>
  <si>
    <t>Gabinete 5RMS</t>
  </si>
  <si>
    <t>GABINETE CERRADO DE 32 UR COLOR NEGRO, PUERTA EN MALLA</t>
  </si>
  <si>
    <t>Gabinete de 120x60x60 Con Multitoma</t>
  </si>
  <si>
    <t>GABINETE DE 55x52x51</t>
  </si>
  <si>
    <t>GABINETE DE MONTAJE VERTICAL SKU: MINI-Q10</t>
  </si>
  <si>
    <t>QUEST</t>
  </si>
  <si>
    <t>MINI-Q10</t>
  </si>
  <si>
    <t>GANCHOS ADHESIVOS PARA AMARRES BOLSA X 100 UNIDADES</t>
  </si>
  <si>
    <t>GAS BUTANO SOLDADOR MAPP</t>
  </si>
  <si>
    <t>GAS DE ACETILENO (CILINDRO 1 KG)</t>
  </si>
  <si>
    <t>GAS DE NITROGENO (CILINDRO 3.5 MTRS3)</t>
  </si>
  <si>
    <t>GAS DE NITRÓGENO (CILINDRO 5 MTRS3)</t>
  </si>
  <si>
    <t>GAS DE OXIGENO (CILINDRO 3,5 MTRS3)</t>
  </si>
  <si>
    <t>GAS DE OXIGENO CAPACIDAD (CILINDRO 3,5 MTRS3)</t>
  </si>
  <si>
    <t>GAS PARA SOLDAR (ACETILENO) CILINDRO DE 7M3</t>
  </si>
  <si>
    <t>GAS PARA SOLDAR (OXIGENO) CILINDRO DE 7M3</t>
  </si>
  <si>
    <t>GAS REFRIGERANTE R-410A * LIBRA</t>
  </si>
  <si>
    <t>GAS REFRIGERANTE R410A LATA DE 750G CON VÁLVULA</t>
  </si>
  <si>
    <t>COOL</t>
  </si>
  <si>
    <t>R-410A</t>
  </si>
  <si>
    <t>GRAPA ALA SENCILLA 1"</t>
  </si>
  <si>
    <t>GRAPA COLGANTE TIPO PERA 3/4"</t>
  </si>
  <si>
    <t>GRAPA DOBLE ALA 3/4"</t>
  </si>
  <si>
    <t>GRAPA METALICA DOBLE ALA 1"</t>
  </si>
  <si>
    <t>GRAPA METÁLICA DOBLE ALA DE MEDIA PULGADA</t>
  </si>
  <si>
    <t>GRAPAS PVC DE 1 1/4</t>
  </si>
  <si>
    <t>GUARDA POLVOS Y MARQUILLA DE IDENTIFICACIÓN Y DE PRECAUCION PARA TABLERO DE 12 CIRCUITOS</t>
  </si>
  <si>
    <t>GUASA DE AJUSTE DE 6MM</t>
  </si>
  <si>
    <t>GUAYA DE SEGURIDAD: GUAYA EN ACERO TRENZADO 1,8M MATERIAL: 102754 X-SAFE PRO</t>
  </si>
  <si>
    <t>HERRAJE PANDIUT 24 ESPACIOS CON PLCA PLASTIC + TOMA RJ45 CAT 6A PANDIUT</t>
  </si>
  <si>
    <t>PANDIUT</t>
  </si>
  <si>
    <t>IMG GUIDE SET F</t>
  </si>
  <si>
    <t>197-8253</t>
  </si>
  <si>
    <t>INTERRUPTOR 125A  600V SCHNEIDER EASYPACT</t>
  </si>
  <si>
    <t>INVERSOR UPS PEI 3KVA</t>
  </si>
  <si>
    <t>PEI POWER COM</t>
  </si>
  <si>
    <t>AMP</t>
  </si>
  <si>
    <t>Juego de Clavija Leviton - Toma 30A 125V 1F+N+T de Caja</t>
  </si>
  <si>
    <t>L5-30</t>
  </si>
  <si>
    <t>JUEGO PARLANTES 160W</t>
  </si>
  <si>
    <t>LAMINA DE FIBRA DE VIDRIO DE 1,22 X 2,44 ESPESOR 1"</t>
  </si>
  <si>
    <t>LAPTOP AC ADAPTER</t>
  </si>
  <si>
    <t>6910p</t>
  </si>
  <si>
    <t>613153-001</t>
  </si>
  <si>
    <t>Lector Multitarjetas Kingston 3.0 15 en 1 - FCR-HS4</t>
  </si>
  <si>
    <t>LIFESIZE LINK CABLE - 15M (PHONE, 2ND GENERATION WITH ICON OR DIGITAL MICPOD)</t>
  </si>
  <si>
    <t>LLAVERO DE INGRESO</t>
  </si>
  <si>
    <t>MARCO UNIV PARA MONTAR PLACAS REF 010916 PARA DUCTO 105X50 195X65 0.00 168.00 UND - MARCA LEGRAND</t>
  </si>
  <si>
    <t>MARQUILLA EN ACRILICO DE 5X1 CM PARA ACOMETIDAS ELECTRICAS EN CADA UNO DE LOS PISOS</t>
  </si>
  <si>
    <t>MUNDIRELIEVES</t>
  </si>
  <si>
    <t>50X1</t>
  </si>
  <si>
    <t>MARQUILLAS PARA CIRCUITO DE TABLERO</t>
  </si>
  <si>
    <t>MARQUILLAS Y ROTULOS PARA CABLEADO</t>
  </si>
  <si>
    <t>WAGO</t>
  </si>
  <si>
    <t>A 0-9</t>
  </si>
  <si>
    <t>MASTIL EN ACERO GALVANIZADO DE 3 MTS 1 1/4</t>
  </si>
  <si>
    <t>SKU: SMR-P1</t>
  </si>
  <si>
    <t>MEDIA DRIVE ASSEMBLY</t>
  </si>
  <si>
    <t>40X5453</t>
  </si>
  <si>
    <t>MEMORIA 2GB DDR3 1333 MHZ</t>
  </si>
  <si>
    <t>MEMORIA 4GB PC4-21300 DDR4-2666MHZ HMA851U6CJR6N</t>
  </si>
  <si>
    <t>HMA851U6CJR6N</t>
  </si>
  <si>
    <t>MEMORIA DIMM DE 4GB DDR3 1066 MHZ</t>
  </si>
  <si>
    <t>DDR3 4GB</t>
  </si>
  <si>
    <t>MEMORIA HP 16GB (1x16GB) Single Rank x4 PC42400TR (DDR42400)</t>
  </si>
  <si>
    <t>MEMORIA RAM DDR4 4GB LENOVO PC4-21300 DDR4-2666MHz</t>
  </si>
  <si>
    <t>RAMAXEL</t>
  </si>
  <si>
    <t>PC4-2666V-UC0-11</t>
  </si>
  <si>
    <t>01AG830</t>
  </si>
  <si>
    <t>DDR4 2666</t>
  </si>
  <si>
    <t>MEMORIA RAM DDR4 DE 8 GB 1RX8 PC4-2400T - UA2 - 11</t>
  </si>
  <si>
    <t>S030A1064533FAF14A</t>
  </si>
  <si>
    <t>MEMORIA RAM DE 16 GB DDR4 PC4 – 2666V –RE1-11 N/P: VM51C MODELO:DIMM, 16 GB, 2666,2RX8,8G, DDR4, R</t>
  </si>
  <si>
    <t>DIMM</t>
  </si>
  <si>
    <t>VM51C</t>
  </si>
  <si>
    <t>MEMORIA RAM DELL 16GB 2RX4 DDR3 PC3 10600R</t>
  </si>
  <si>
    <t>PC4-2666V-SA1-11</t>
  </si>
  <si>
    <t>DDR3 8GB</t>
  </si>
  <si>
    <t>1RX8 PC4 - 2400T- SA1</t>
  </si>
  <si>
    <t>11M471A1K43CB1-CRC</t>
  </si>
  <si>
    <t>PC4-2400T-UA2-11</t>
  </si>
  <si>
    <t>P/N 854913-001</t>
  </si>
  <si>
    <t>MEMORIA SODIM MDDRII 667 2GB</t>
  </si>
  <si>
    <t>MEMORIA RAM DE 4GB KIT(2X2GB MODULES) PARADELL POWEREDGE 1800(DDR2-3200 - REG)</t>
  </si>
  <si>
    <t>A0455464</t>
  </si>
  <si>
    <t>MEMORIAS RAM DE 16 GB MODELO MODELO 2RX4 PC3-10600E-09-11-E2-03 CON NÚMERO DE PARTE 647653-081</t>
  </si>
  <si>
    <t>2RX4 PC3-10600E-09-11-E2-03</t>
  </si>
  <si>
    <t>647653-081 / 664692-001</t>
  </si>
  <si>
    <t>MEMORY 256MB 100-PIN DDR DIMM</t>
  </si>
  <si>
    <t>Q7719-67951</t>
  </si>
  <si>
    <t>MEMORY 64MB, 100-PIN, DDR DIMM</t>
  </si>
  <si>
    <t>Q7715-67951</t>
  </si>
  <si>
    <t>METRO CORAZA AMERICANA DE 1/2"</t>
  </si>
  <si>
    <t>METRO DE CABLE ELECTRICO TRIPOLAR CALIBRE NO. 12</t>
  </si>
  <si>
    <t>ELECTRICOS</t>
  </si>
  <si>
    <t>METRO DE CORAZA DE 1" PARA SALIDA DEL DATACENTER</t>
  </si>
  <si>
    <t>METRO ESPIRAL DE 1"</t>
  </si>
  <si>
    <t>METROS DE CABLE # 10 COLOR NEGRO. THWN-10N</t>
  </si>
  <si>
    <t>THWN-10N</t>
  </si>
  <si>
    <t>MEZCLADOR 8-CANALES PROFESIONAL, PHANTON POWER, CONTROL DE GANANCIA POR CANAL Y SALIDA MEZCLADA PARA GRABACIÓN.</t>
  </si>
  <si>
    <t>MEZCLADOR DE 24 CANALES PARA MIC XLR + 4 ESTEREOS; PROCESADOR DIGITAL DE EFECTO</t>
  </si>
  <si>
    <t>MEZCLADORA DE AUDIO  4  CANALES, ENTRADA DE MICRÓFONO DE RESPUESTA EN FRECUENCIA DE 20 HZ A 50 KHZ., PHANTON POWER, CONTROL DE GANANCIA POR CANAL Y SALIDA MEZCLADA PARA GRABACIÓN.</t>
  </si>
  <si>
    <t>MICROFONO - BM-621USB USB BOUNDARY MICROPHONE</t>
  </si>
  <si>
    <t>BM-621USB</t>
  </si>
  <si>
    <t>Microfono BEHRINGER XM-8500 con Cable</t>
  </si>
  <si>
    <t>MICRÓFONO DE MESA PARA SISTEMA DE CONFERENCIA, TIPO CUELLO DE GANSO, PHANTOM POWER 48DC, CONECTOR TIPO XLR.</t>
  </si>
  <si>
    <t>MICRÓFONO DELEGADO DE 9 PINES</t>
  </si>
  <si>
    <t>MICRÓFONO DELEGADO, MONTAJE EMPOTRADO</t>
  </si>
  <si>
    <t>MICRÓFONO DYNAMIC XLR CARDIOID</t>
  </si>
  <si>
    <t>MICRÓFONO ESTÉREO PARA CÁMARA CANON EOS 760D, CANON EOS 77D, CANON EOS 7D MARK II</t>
  </si>
  <si>
    <t>MICRÓFONO INALÁMBRICO DE DELEGADO DCS-3021D-W - GONSIN</t>
  </si>
  <si>
    <t>DCS-3021D-W</t>
  </si>
  <si>
    <t>MICRÓFONO INALÁMBRICO DE MANO, VHF</t>
  </si>
  <si>
    <t>VHF</t>
  </si>
  <si>
    <t>WR-030</t>
  </si>
  <si>
    <t>MICRÓFONO INALÁMBRICO DE PRESIDENTE DCS-3021C- W - GONSIN</t>
  </si>
  <si>
    <t>DCS-3021C- W</t>
  </si>
  <si>
    <t>MICRÓFONO MULTIMEDIA DE MESA Flexible Plug 3.5 Para Pc Omega</t>
  </si>
  <si>
    <t>662023BK</t>
  </si>
  <si>
    <t>MICRÓFONO PRESIDENTE, MONTAJE EMPOTRADO</t>
  </si>
  <si>
    <t>MICRÓFONO UNIDIRECCIONAL PLUG TRADICIONAL 6,35MM</t>
  </si>
  <si>
    <t>MICROFONO VOZ JTS TM929</t>
  </si>
  <si>
    <t>TM929</t>
  </si>
  <si>
    <t>MICROFONOS MEETING MIC MODELO BTMD</t>
  </si>
  <si>
    <t>MICROPHONE EXTENSION CABLE – XLR MALE TO FEMALE (4 MTS)</t>
  </si>
  <si>
    <t>MINI BREAKER EASY9, 2 POLOS, 20 A, 10 KA, 230-400 V AC, CURVA C, RIEL DIN</t>
  </si>
  <si>
    <t>ELECTRIC MINI</t>
  </si>
  <si>
    <t>EZ9F56220</t>
  </si>
  <si>
    <t>MINI MIXER DE 4 CANALES</t>
  </si>
  <si>
    <t>MIRILLA  O VISOR DE LÍQUIDO (INDICADOR DE LA CONDICIÓN DEL REFRIGERANTE PARA DETERMINAR ESTADO LIQUIDO Y SU CONTENIDO DE HUMEDAD)</t>
  </si>
  <si>
    <t>MIXER DE AUDIO 24 CANALES</t>
  </si>
  <si>
    <t>MIXER DE AUDIO MARCA BEHRINGER MODELO XENYX X1222 USB DE 12 CANALES</t>
  </si>
  <si>
    <t>XENYX X1222</t>
  </si>
  <si>
    <t>ML370 G6 Power Supply Backplane Board</t>
  </si>
  <si>
    <t>MÓDULO ALIMENTADOR KODAK I2000 (826 9607)</t>
  </si>
  <si>
    <t>MODULO CAT 6A BLINDADO 3 POSICIONES CORNING</t>
  </si>
  <si>
    <t>MODULO DE FACTOR DE POTENCIA PARA UPS DE 18 KVA</t>
  </si>
  <si>
    <t>MODULO DE FIBRA MIKROTIK  S+85DLC03D</t>
  </si>
  <si>
    <t>S+85DLC03D</t>
  </si>
  <si>
    <t>MÓDULO DE MEMORIA  RAM 8GB, DDR4, 2133MHz, Single Rank x4, CL15, HP 726718-B21</t>
  </si>
  <si>
    <t>726718-B21</t>
  </si>
  <si>
    <t>MODULO DE MEMORIA CACHE HP SMART RAID 128 MB</t>
  </si>
  <si>
    <t>356272-001</t>
  </si>
  <si>
    <t>MÓDULO DE MEMORIA DE 2GB DDR3 1600MHZ PARA PC</t>
  </si>
  <si>
    <t>MÓDULO HPN 2-PORT 10GB SFP AL MODULE</t>
  </si>
  <si>
    <t>HP 2910-48G</t>
  </si>
  <si>
    <t>J9008A</t>
  </si>
  <si>
    <t>MÓDULO HPN X132 10G SFP+ LC SR TRANSCEIVER</t>
  </si>
  <si>
    <t>J9150A</t>
  </si>
  <si>
    <t>MODULO SFP (TARJETA ELECTRÓNICA  PEQUEÑA) MODELO 10G SFP+SR J910D, NUMERO DE PARTE CN94KJVJDG</t>
  </si>
  <si>
    <t>10G SFP+SR J910D</t>
  </si>
  <si>
    <t>S/N: CN94KJVJDG</t>
  </si>
  <si>
    <t>MÓDULOS STACK HP</t>
  </si>
  <si>
    <t>JD360B HP</t>
  </si>
  <si>
    <t>MONITOR LG 20" LED HDMI 1366 X 768 60HZ</t>
  </si>
  <si>
    <t>20MK400H</t>
  </si>
  <si>
    <t>MOUSE DE LA MISMA MARCA DEL COMBO CPU, ÓPTICO CON SCROLL</t>
  </si>
  <si>
    <t>Combo PC - Mouse</t>
  </si>
  <si>
    <t>COMBO PC</t>
  </si>
  <si>
    <t>MOUSE ERGONÓMICO</t>
  </si>
  <si>
    <t>Mouse LOGITEC V220</t>
  </si>
  <si>
    <t>MPF FEED CLUTCH</t>
  </si>
  <si>
    <t>40X5371</t>
  </si>
  <si>
    <t>MULTI PURPOSE COVER ASSEMBLY</t>
  </si>
  <si>
    <t>RM1-1523-000</t>
  </si>
  <si>
    <t>MULTIPLICADOR SPLITTER HDMI 1 Entrada X 4 Salidas, 1080 1x4</t>
  </si>
  <si>
    <t>SPLITTER HDMI</t>
  </si>
  <si>
    <t>MULTIPURPOSE TRAY PICKUP ASSEMBLY</t>
  </si>
  <si>
    <t>RM1-4563-080CN</t>
  </si>
  <si>
    <t>MULTIT-4</t>
  </si>
  <si>
    <t>MULTITOMA PARA RACK DE 3 TOMAS 6 SALIDAS - EXTENSIÓN ELÉCTRICA EN CABLE ENCAUCHETADO 3 X 14 AWG CERTIFICADO, 1 METROS DE LARGO CON CLAVIJA 15A -  PESTAÑAS DE MONTAJE EN PARALES FORMATO 19”</t>
  </si>
  <si>
    <t>MULTITOMA VERTICAL PARA RACK DE 16 TOMAS, GRADO COMERCIAL CON POLO A TIERRA</t>
  </si>
  <si>
    <t>MX61X SVC ROLLERS PICK TIRE</t>
  </si>
  <si>
    <t>NANOBRIDGE 5GHZ AIRMAX ACCESS POINT 300MBPS</t>
  </si>
  <si>
    <t>NANOSTATION LOCO5</t>
  </si>
  <si>
    <t>NITRÓGENO (CILINDRO 7 M3)</t>
  </si>
  <si>
    <t>NITRÓGENO GENÉRICO PIPETA</t>
  </si>
  <si>
    <t>ORGANIZADOR 80X80</t>
  </si>
  <si>
    <t>ORGANIZADOR HORIZONTAL 1RU</t>
  </si>
  <si>
    <t>ORGANIZADOR HORIZONTAL 5RU</t>
  </si>
  <si>
    <t>NG-NORHM-2402</t>
  </si>
  <si>
    <t>ORGANIZADOR HORIZONTAL PARA RACK PLASTICO 1U DE 16 PUESTOS</t>
  </si>
  <si>
    <t>PACTH CORD LC(UPC) / LC(UPC) OM4  COLOR AQUA DUPLEX EN 30 MTS</t>
  </si>
  <si>
    <t>PAQ. AMARRE PLÁSTICO 3"</t>
  </si>
  <si>
    <t>PATCH CORD  TIPO DE RJ45 A TERA CATEGORIA 7A X 3 MTROS</t>
  </si>
  <si>
    <t>PATCH CORD 0.9 MTS CAT 6A</t>
  </si>
  <si>
    <t>Patch Cord 10Metros CAT6</t>
  </si>
  <si>
    <t>PATCH CORD 5 METROS CAT 6</t>
  </si>
  <si>
    <t>PATCH CORD 6MTS CAT6A</t>
  </si>
  <si>
    <t>PATCH CORD 7A (TERA) 2 PARES / RJ45 BLINDADO X3 METROS COLOR AZUL MARCA SIEMON</t>
  </si>
  <si>
    <t>PATCH CORD AZUL 12M CAT 6A</t>
  </si>
  <si>
    <t>PATCH CORD CAT 6A AMP 25 MTS</t>
  </si>
  <si>
    <t>PATCH CORD CATEGORIA 6A CERTIFICADO BLINDADO S \FTP  "CON RJ45 BLINDADO" DE LONGITUD DE 14 METROS</t>
  </si>
  <si>
    <t>PATCH CORD CATEGORIA 7 DE 3 METROS</t>
  </si>
  <si>
    <t>PATCH CORD DE 25 CM</t>
  </si>
  <si>
    <t>PATCH CORD DE FIBRA LC - LC, DOS(2) METROS</t>
  </si>
  <si>
    <t>PATCH CORD DE FIBRA OPTICA MULTIMODO DUPLEX LC-LC</t>
  </si>
  <si>
    <t>PATCH CORD DE FIBRA SC - LC, DOS(2) METROS</t>
  </si>
  <si>
    <t>PATCH CORD DE FIBRA SC - SC, DOS(2) METROS</t>
  </si>
  <si>
    <t>PATCH CORD DE FIBRA ST - LC, DOS(2) METROS</t>
  </si>
  <si>
    <t>PATCH CORD DE FIBRA ST - SC, DOS(2) METROS</t>
  </si>
  <si>
    <t>PATCH CORD DE FIBRA ST - ST, DOS(2) METROS</t>
  </si>
  <si>
    <t>PATCH CORD DE FIBRA, DUPLEX MONOMODO 9/125  3MM CONECTORES LC-LC DE 25 METROS</t>
  </si>
  <si>
    <t>PATCH CORD DUPLEX 62.5/125 MULTIMODO 3 MM CONECTORES SC-SC DE 150 METROS MARCA QUEST</t>
  </si>
  <si>
    <t>PATCH CORD LC(UPC)/LC(UPC) MULTIMODO OM3 50/125 DUPLEX (CHAQUETA 2MM LSZH COLOR AMARILLO) POR  25 MTS. OPTICOAX</t>
  </si>
  <si>
    <t>LCLCMLDX-25</t>
  </si>
  <si>
    <t>PATCH PANEL 24 PUERTOS  CATEGORIA 6</t>
  </si>
  <si>
    <t>1933320-2</t>
  </si>
  <si>
    <t>PATCH PANEL CATEGORÍA 6 BLINDADO DE 48 PUERTOS MARCA AMP</t>
  </si>
  <si>
    <t>PATCH PANEL CATEGORÍA 6A BLINDADO DE 24 PUERTOS MARCA AMP</t>
  </si>
  <si>
    <t>PATCH PANEL CATEGORÍA 6A BLINDADO DE 48 PUERTOS MARCA AMP</t>
  </si>
  <si>
    <t>PATH CORD FIBRA OPTICA LC/LC DUPLEX OM4 2MT COLOR AQUA</t>
  </si>
  <si>
    <t>PDU HORIZONTAL TRIPLITTE DE 5 A 12 RS1215L (DE 12 SERVICIOS)</t>
  </si>
  <si>
    <t>PEGATINAS DE TECLADO BRAILLE DE IMPRESIÓN -TECLADO BRAILLE</t>
  </si>
  <si>
    <t>PEINE BIFASICO/TRIFASICO X 12 CIRCUITOS</t>
  </si>
  <si>
    <t>PIG TAIL DE CABLES PARA TABLERO DE 12 CIRCUITOS CONEXIÓN A MATRIZ TABLERO PRINCIPAL</t>
  </si>
  <si>
    <t>PIGTAIL TIPO LC FUSION DE FIBRA</t>
  </si>
  <si>
    <t>PLACA PRINCIPAL PARA IMPRESORA LEXMARK MS315, MS415DN</t>
  </si>
  <si>
    <t>MS315</t>
  </si>
  <si>
    <t>40X9657</t>
  </si>
  <si>
    <t>PLUG AUDIO 3.5</t>
  </si>
  <si>
    <t>PLUG DE AUDIO DE 6,3 MM, MONOAURAL, CUERPO REFORZADO PLUG AUDIO 6</t>
  </si>
  <si>
    <t>PLUG DE AUDIO DE 6,3 MM, MONOAURAL, METÁLICO</t>
  </si>
  <si>
    <t>PLUG RCA METÁLICO REFORZADO PLUG RCA</t>
  </si>
  <si>
    <t>Polycom Serie Group 310 con Camara Acoustic</t>
  </si>
  <si>
    <t>POTENCIA DE 150W X 2 @ 70V O 100V; SALIDAS DE BAJA IMPEDANCIA DISPONIBLES. VENTILADOR INCLUIDO. CONTROL DE GANACIA EN EL PANEL TRASERO. ENTRADAS Y SALIDAS DE SEÑAL XLR.</t>
  </si>
  <si>
    <t>ICON 30</t>
  </si>
  <si>
    <t>POWER ON/OFF SWITCH</t>
  </si>
  <si>
    <t>DC5700</t>
  </si>
  <si>
    <t>432871-001</t>
  </si>
  <si>
    <t>POWER SUPPLY</t>
  </si>
  <si>
    <t>Vostro 220S</t>
  </si>
  <si>
    <t>0W209D</t>
  </si>
  <si>
    <t>POWER SUPPLY - REGULATED 250W POWER OUTPUT, NON- POWER FACTOR CORRECTION</t>
  </si>
  <si>
    <t>HP DX 200</t>
  </si>
  <si>
    <t>410719-001</t>
  </si>
  <si>
    <t>Power Supply / Fuente de Poder AX1200I Corsair</t>
  </si>
  <si>
    <t>ATX</t>
  </si>
  <si>
    <t>POWER SUPPLY 210W</t>
  </si>
  <si>
    <t>GX280</t>
  </si>
  <si>
    <t>W5184</t>
  </si>
  <si>
    <t>POWER SUPPLY 240W</t>
  </si>
  <si>
    <t>DC7600</t>
  </si>
  <si>
    <t>381024-001</t>
  </si>
  <si>
    <t>POWER SUPPLY 300W</t>
  </si>
  <si>
    <t>404795-001</t>
  </si>
  <si>
    <t>POWER SUPPLY 573W</t>
  </si>
  <si>
    <t>592267-002</t>
  </si>
  <si>
    <t>POWER SUPPLY ASSEMBLY</t>
  </si>
  <si>
    <t>RM1-1070-050CN</t>
  </si>
  <si>
    <t>POWER SUPPLY MINI</t>
  </si>
  <si>
    <t>POWER SUPPLY MODELO: UF-MICRO 750</t>
  </si>
  <si>
    <t>UF-MICRO 750</t>
  </si>
  <si>
    <t>POWER SUPPLY REPLACEMENT</t>
  </si>
  <si>
    <t>244166-001</t>
  </si>
  <si>
    <t>POWER SWITCH - INCLUDES SWITCH, LED WITH CABLE</t>
  </si>
  <si>
    <t>416163-001</t>
  </si>
  <si>
    <t>POWER SWITCH LED CABLE</t>
  </si>
  <si>
    <t>Dx5150</t>
  </si>
  <si>
    <t>407303-001</t>
  </si>
  <si>
    <t>POWER SWITCH PCA</t>
  </si>
  <si>
    <t>RM1-6348-000</t>
  </si>
  <si>
    <t>POWER UNIT ACDC SWITCH 120V</t>
  </si>
  <si>
    <t>B411</t>
  </si>
  <si>
    <t>POWEST TITAN 6 KVA ON-LINE DE DOBLE CONVERSIÓN 6 KVA / 5400 WATTS BIFASICA</t>
  </si>
  <si>
    <t>UPS POWEST</t>
  </si>
  <si>
    <t>PRENSA ESTOPA 1/2 Pulgada (13.5mm)</t>
  </si>
  <si>
    <t>PRENSA ESTOPA DE 1"</t>
  </si>
  <si>
    <t>DXN35070</t>
  </si>
  <si>
    <t>PRENSA ESTOPA PLASTICA DE 21MM DEXON DXN35060</t>
  </si>
  <si>
    <t>DXN35060</t>
  </si>
  <si>
    <t>PRINT HEAD (LSU)  40X5387 LEXMARK</t>
  </si>
  <si>
    <t>40X5387</t>
  </si>
  <si>
    <t>PRINT HEAD EPSON F185010</t>
  </si>
  <si>
    <t>F185010</t>
  </si>
  <si>
    <t>PRO MICROTOWER DESKTOP BOARD</t>
  </si>
  <si>
    <t>PRO 6200</t>
  </si>
  <si>
    <t>615114-001</t>
  </si>
  <si>
    <t>PROTECTOR DE VOLTAJE BIFÁSICO BREAKERMATIC 220V MARCA ULTRA220</t>
  </si>
  <si>
    <t>PROTECTOR ELECTRÓNICO BREAKERMATIC AIRE 220V</t>
  </si>
  <si>
    <t>PUNTO DE DATOS SENCILLO CAT 6 X 55 METROS</t>
  </si>
  <si>
    <t>PUNTO DE DATOS SENCILLO CAT 6 X 65 METROS</t>
  </si>
  <si>
    <t>PUNTO DE DATOS SENCILLO CAT 6 X 70 METROS</t>
  </si>
  <si>
    <t>PUNTO DE DATOS SENCILLO CAT 6 X 75 METROS</t>
  </si>
  <si>
    <t>PUNTO DE DATOS SENCILLO CAT 6 X 80 METROS</t>
  </si>
  <si>
    <t>PUNTO DE DATOS SENCILLO CAT 6 X 85 METROS</t>
  </si>
  <si>
    <t>PUNTO DE DATOS SENCILLO CAT 6A X 50 METROS</t>
  </si>
  <si>
    <t>PUNTO DE DATOS SENCILLO CAT 6A X 55 METROS</t>
  </si>
  <si>
    <t>PUNTO DE DATOS SENCILLO CAT 6A X 60 METROS</t>
  </si>
  <si>
    <t>PUNTO DE DATOS SENCILLO CAT 6A X 65 METROS</t>
  </si>
  <si>
    <t>PUNTO DE DATOS SENCILLO CAT 6A X 75 METROS</t>
  </si>
  <si>
    <t>PUNTO DE DATOS SENCILLO CAT 6A X 80 METROS</t>
  </si>
  <si>
    <t>PUNTO DE DATOS SENCILLO CAT 6A X 85 METROS</t>
  </si>
  <si>
    <t>PUNTO DE DATOS SENCILLO CAT 6A X 90 METROS</t>
  </si>
  <si>
    <t>PUNTO ELÉCTRICO NORMAL X 8 METROS</t>
  </si>
  <si>
    <t>PUNTO ELÉCTRICO REGULADO X 120 METROS QUE INCLUYE CABLE TRENZADO 3X12 LSZH, TOMA LEVINTON COLOR NARANJA Y  CAJA TERMINAL PARA TOMA CON TAPA NARANJA</t>
  </si>
  <si>
    <t>PUNTO ELÉCTRICO REGULADO X 20 METROS</t>
  </si>
  <si>
    <t>PUNTO ELÉCTRICO REGULADO X 25 METROS</t>
  </si>
  <si>
    <t>PUNTO ELÉCTRICO REGULADO X 30 METROS</t>
  </si>
  <si>
    <t>PUNTO ELÉCTRICO REGULADO X 35 METROS</t>
  </si>
  <si>
    <t>PUNTO ELÉCTRICO REGULADO X 40 METROS</t>
  </si>
  <si>
    <t>PUNTO ELÉCTRICO REGULADO X 45 METROS</t>
  </si>
  <si>
    <t>PUNTO ELÉCTRICO REGULADO X 50 METROS</t>
  </si>
  <si>
    <t>PUNTO ELÉCTRICO REGULADO X 55 METROS</t>
  </si>
  <si>
    <t>PUNTO ELÉCTRICO REGULADO X 60 METROS</t>
  </si>
  <si>
    <t>PUNTO ELÉCTRICO REGULADO X 65 METROS</t>
  </si>
  <si>
    <t>PUNTO ELÉCTRICO REGULADO X 70 METROS</t>
  </si>
  <si>
    <t>PUNTO ELÉCTRICO REGULADO X 75 METROS</t>
  </si>
  <si>
    <t>PUNTO ELÉCTRICO REGULADO X 80 METROS</t>
  </si>
  <si>
    <t>PUNTO ELÉCTRICO REGULADO X 85 METROS</t>
  </si>
  <si>
    <t>Q65H2-AD ACER LGA 1155 Motherboard</t>
  </si>
  <si>
    <t>ACER</t>
  </si>
  <si>
    <t>Q65H2-AD</t>
  </si>
  <si>
    <t>QUEMADOR BLURAY LITEON EB1 EXTERNO USB 3.0 4K</t>
  </si>
  <si>
    <t>Quemador PC BLURAY-RW SATA INTERNO</t>
  </si>
  <si>
    <t>RACK DE PARED 60 X 60 10 – 12 UNIDADES</t>
  </si>
  <si>
    <t>RACK DE PISO DE 10 UNIDADES DE RACK DE 60X 60 X 100CM, PINTURA ELECTROESTATICA, FORMATO DE 19" SEGÚN LA NORMA EIA 310D PINTURA ELECTROESTATICA EN COLOR NEGRO</t>
  </si>
  <si>
    <t>RACK DE PISO DE 28 UNIDADES DE RACK DE 1,42 METROS DE ALTO X 58 CM DE ANCHO X 81CM  DE PROFUNDIDAD, FORMATO DE 19" SEGÚN LA NORMA EIA 310D, PINTURA ELECTROESTATICA EN COLOR NEGRO</t>
  </si>
  <si>
    <t>RACK DE PISO DE 35 UNIDADES DE RACK DE 1.80 DE ALTO X 70 DE ANCHO X 90 DE PROFUNDIDAD, PINTURA ELECTROESTATICA COLOR NEGRO,  CON RODACHINAS.  CUMPLE LA NORMA EIA 310D</t>
  </si>
  <si>
    <t>RACK DE PISO DE 42 UNIDADES DE RACK DE 2.10 DE ALTO X 70 DE ANCHO X 90 DE PROFUNDIDAD, PINTURA ELECTROESTATICA COLOR NEGRO,  CON RODACHINAS.  CUMPLE LA NORMA EIA 310D</t>
  </si>
  <si>
    <t>RAISER DELL 0H6188</t>
  </si>
  <si>
    <t>RC1-4058-000 Hinge, Right, LJ 2410/2420/2430/P3005/M3027/35</t>
  </si>
  <si>
    <t>LJ 2400</t>
  </si>
  <si>
    <t>RC1-4058-000</t>
  </si>
  <si>
    <t>RC2-6064-000 - Main Drive Gear Ass'y, LJ P2035/2055</t>
  </si>
  <si>
    <t>RC2-6064-000</t>
  </si>
  <si>
    <t>RCA AEREO MACHO, CUERPO METALICO NEGRO CON RESORTE, ANILLO DE COLOR ROJO, CONTACTOS DORADOS.X2</t>
  </si>
  <si>
    <t>RECEPTACULO HEMBRA L14-30</t>
  </si>
  <si>
    <t>REDRIVE ASSEMBLY</t>
  </si>
  <si>
    <t>MS310</t>
  </si>
  <si>
    <t>40X8298</t>
  </si>
  <si>
    <t>REFRIGERANTE R22 POR KL</t>
  </si>
  <si>
    <t>REGULADOR DE VOLTAJE 2 KVA Refriline 2000 Powest SUMINISTRO, SWITH TIPO RESET - TENSION DE ENTRADA 90 - 140 VAC. TENSION SALIDA 120 VAC. NOMINAL. - RANGO VOLTAJE DE ENTRADA 120+/-25%,FRECUENCIA 60 HZ - CONEXIÓN 2 TOMAS NEMA 5-15R REGULADOS. PROTECCION: CO</t>
  </si>
  <si>
    <t>REGULADOR DE VOLTAJE MONOFÁSICO DE 3KVA</t>
  </si>
  <si>
    <t>REGULADOR DE VOLTAJE PROPC 1000</t>
  </si>
  <si>
    <t>REGULADOR VOLTAJE FORZA 1200 VA</t>
  </si>
  <si>
    <t>RELAY PARA AIRE ACONDICIONADO TRIPPLITE SLI-S-112DM</t>
  </si>
  <si>
    <t>SLI-S-112DM</t>
  </si>
  <si>
    <t>RELÉ (RELAY) PARA AIRE ACONDICIONADO MODELO SLI-S-112DM</t>
  </si>
  <si>
    <t>REPETIDOR / AMPLIFICADOR GIGABIT POE + DE TRENDNET, ALIMENTA</t>
  </si>
  <si>
    <t>GIGABAIT POE</t>
  </si>
  <si>
    <t>REPRODUCTOR CASETE, LYYES CASSETTE USB AL COMVERTIDOR MP3</t>
  </si>
  <si>
    <t>REVERSE DRIVE ASSEMBLY</t>
  </si>
  <si>
    <t>RM1-6423-000CN</t>
  </si>
  <si>
    <t>RIEL CHANEL 3 MTS</t>
  </si>
  <si>
    <t>UNISTRUD 7/8</t>
  </si>
  <si>
    <t>Rollo de Cinta Super 33</t>
  </si>
  <si>
    <t>ROLLO VELCRO</t>
  </si>
  <si>
    <t>Router LAN (4 Puertos) y WAN</t>
  </si>
  <si>
    <t>Seagate 300GB 10K 2.5" 6Gbps SAS ST9300605SS</t>
  </si>
  <si>
    <t>SISTEMA DE CCTV (CIRCUITO CERRADO DE TELEVISIÓN)</t>
  </si>
  <si>
    <t>SISTEMA DE CONTROL DE ACCESO BIOMÉTRICO</t>
  </si>
  <si>
    <t>SL-300TFX POWER SUPPLY</t>
  </si>
  <si>
    <t>SOCKET 939, AMD MOTHERBOARD</t>
  </si>
  <si>
    <t>409643-001</t>
  </si>
  <si>
    <t>SOLDADURA HARRIS 0% ALEACION</t>
  </si>
  <si>
    <t>SOLDADURA PVC</t>
  </si>
  <si>
    <t>SOLENOID, TRAY 1</t>
  </si>
  <si>
    <t>LJ 2055</t>
  </si>
  <si>
    <t>RK2-2731-000</t>
  </si>
  <si>
    <t>SOLENOID, TRAY 2 PICK-UP</t>
  </si>
  <si>
    <t>RK2-2729-000</t>
  </si>
  <si>
    <t>SOLENOID,TRAY2</t>
  </si>
  <si>
    <t>RK2-0424-000</t>
  </si>
  <si>
    <t>SOLICITUD  TARJETA PCI PARA PUERTOS USB 2.0 (GENÉRICA)</t>
  </si>
  <si>
    <t>DELL Power Edge 4600</t>
  </si>
  <si>
    <t>SONDA ELECTRICA 1/8 45 MTS UDUKE</t>
  </si>
  <si>
    <t>UDUKE</t>
  </si>
  <si>
    <t>SONY GRABADORA DE VOZ ICD-PX SERIES CON MICRÓFONO INTEGRADO Y USB, CON TARJETA MICROSD DE MINIMO 32 GB.</t>
  </si>
  <si>
    <t>ICD-PX SERIE</t>
  </si>
  <si>
    <t>SOPORTE DE CONDENSADORA MARCA REFWORLD MODELO RW-SH- 550</t>
  </si>
  <si>
    <t>SOPORTE DE MONTAJE DE GOMA ALMOHADILLA DE VIBRACIÓN PARA AIRE ACONDICIONADO MINI SPLIT</t>
  </si>
  <si>
    <t>SOPORTE DE PISO PARA TV DE 40" A 60" CON RESISTENCIA DE 50 KILOS PARA TELEVISOR MARCA SAMSUNG,LG SONY, KALLEY</t>
  </si>
  <si>
    <t>SOPORTE PARA CAMARA</t>
  </si>
  <si>
    <t>SOPORTE UNIVERSAL PARA ESCALERILLA</t>
  </si>
  <si>
    <t>OFFICEJET PRO 8620</t>
  </si>
  <si>
    <t>SPARE PART, PERMANENT EXIT PINCH ASSEMBLY FI-7160 FI-7260 FI-7180 FI-7280</t>
  </si>
  <si>
    <t>FI-7160 FI-7260 FI-7180 FI-7280</t>
  </si>
  <si>
    <t>PA03670-F903</t>
  </si>
  <si>
    <t>SPLITER HDMI 2 PUERTOS DE SALIDA</t>
  </si>
  <si>
    <t>SU20KPM-MD6926 - POWER MODULE FOR NH SYSTEMS SUMINISTRO</t>
  </si>
  <si>
    <t>SU2200XLA 2.2KVA UPS ON-LINE, 2.200VA/1600W, FP 0.73,
120VAC, ONDA SENO PURA 7 tomas (6x 5-15R y 1x L5-20R),
USB, DB9 serial, EPO, Ranura SNMP, clavija IN 5-20P, autonomia
4.5/14 minutos (full / media), montaje tipo torre, Software de
monitoreo gratuito,</t>
  </si>
  <si>
    <t>TABLERO 12 CIRCUITOS</t>
  </si>
  <si>
    <t>TABLERO 4 CIRCUITOS MONOFASICA Tablero Ave 33604</t>
  </si>
  <si>
    <t>TABLERO COFRE ELÉCTRICO PARA INTERPERIE REBRA 120X80X30</t>
  </si>
  <si>
    <t>TABLERO DE DISTRIBUCION  PROTECCION PRINCIPAL 150 AMP TRIFASICO.8 CIRCUTOS DE 50 AMP, BARRAJE NEUTO,BARRAJE TIERRA</t>
  </si>
  <si>
    <t>TABLERO ELÉCTRICO 12 CIRCUITOS</t>
  </si>
  <si>
    <t>TABLERO ELÉCTRICO 4 CIRCUITOS</t>
  </si>
  <si>
    <t>TABLERO ELÉCTRICO 8 CIRCUITOS</t>
  </si>
  <si>
    <t>TABLERO ELÉCTRICO AUTOSOPORTADO 16 CIRCUITOS</t>
  </si>
  <si>
    <t>TABLERO ELÉCTRICO AUTOSOPORTADO 24 CIRCUITOS</t>
  </si>
  <si>
    <t>TABLERO INDUSTRIAL DE 12  CIRCUITOS PARA EMPOTRAR CON ESPACIO PARA TOTATLIZADOR, AISLADO E INDEPENDIENTE Y CON PUERTA Y CHAPA.</t>
  </si>
  <si>
    <t>NTQT-412SQ</t>
  </si>
  <si>
    <t>Tambor de Imagen Impresora OKI B411/B431/MB461/MB471/MB491 MFP - Image Drum 30K</t>
  </si>
  <si>
    <t>TAPA CIEGA 5800 METALICA</t>
  </si>
  <si>
    <t>TP7292</t>
  </si>
  <si>
    <t>Tapa Ciega Para Rack de 19" 2U</t>
  </si>
  <si>
    <t>TAPA FINAL 20X12 DEXSON</t>
  </si>
  <si>
    <t>DXN11045</t>
  </si>
  <si>
    <t>TAPA PARA CAJA 10X10 EN ACERO CON EMPAQUE</t>
  </si>
  <si>
    <t>TAPA PARA TOMA</t>
  </si>
  <si>
    <t>TAPA-CAJAa 5800 C24 .2x4 x 3 UNIDAD</t>
  </si>
  <si>
    <t>TARJETA  DE CONTROL UPS CDP MODELO: UPO 3KVA</t>
  </si>
  <si>
    <t>TARJETA ACELERADORA DE VIDEO  NVIDIA GEFORCE FX 5200 AGP S26361-D1910-V64GS3</t>
  </si>
  <si>
    <t>GEFORCE FX 5200 AGP</t>
  </si>
  <si>
    <t>S26361-D1910-V64GS3</t>
  </si>
  <si>
    <t>TARJETA ADAPTADOR CONVERTIDOR LAN RED RJ45 USB 2.0</t>
  </si>
  <si>
    <t>RP-LUSB</t>
  </si>
  <si>
    <t>TARJETA CAPTURADORA  EXTERNA USB RCA CON LAS SIGUIENTES CARACTERISTICAS: INTERFASE USB 2.0 QUE NO NECESITA DE ALIMENTACIÓN EXTERNA,  INCLUYE UN EDITOR DE VIDEOS PROFESIONAL Y FÁCIL DE USAR, CAPTURA AUDIO Y VIDEO A TRAVÉS DEL PUERTO USB 2.0, SOPORTA CONTRO</t>
  </si>
  <si>
    <t>TARJETA CAPTURADORA CON PUERTO PCI EXPRESS DE 1X COMPATIBLE</t>
  </si>
  <si>
    <t>TARJETA CAPTURADORA VIDEO PCI – ENTRADA COAXIAL + RCA</t>
  </si>
  <si>
    <t>TARJETA CARGADORA PARA UPS SU10000RT3U</t>
  </si>
  <si>
    <t>P/N2933303731</t>
  </si>
  <si>
    <t>TARJETAS</t>
  </si>
  <si>
    <t>TARJETA CONTROL DISPLAY UPS GAMATRONIC</t>
  </si>
  <si>
    <t>CARD PC 075</t>
  </si>
  <si>
    <t>TARJETA CONTROLADORA DE DISPARO DE SISTEMA INVERSOR Y BAYPASS, UPS GAMATRONIC DE 30 KVA</t>
  </si>
  <si>
    <t>TARJETA CONTROLADORA PERC 6 I SASSATA RAID DELL POWEREDGE T410</t>
  </si>
  <si>
    <t>T410</t>
  </si>
  <si>
    <t>TARJETA CONVERTIDOR ADAPTADOR USB 3.0 A RJ45 RED LAN GIGABIT</t>
  </si>
  <si>
    <t>TARJETA DE AUDIO MINI PCI EXPRESS</t>
  </si>
  <si>
    <t>GOBAF800</t>
  </si>
  <si>
    <t>TARJETA DE COMUNICACIÓN UPS PEI 30KVA</t>
  </si>
  <si>
    <t>30 KVA</t>
  </si>
  <si>
    <t>TARJETA DE CONTROL PRINCIPAL PARA UPS CDP DE 30 KVA</t>
  </si>
  <si>
    <t>TARJETA DE CONTROL UPS GAMATRONIC</t>
  </si>
  <si>
    <t>GEICARD PC801T</t>
  </si>
  <si>
    <t>TARJETA DE RED</t>
  </si>
  <si>
    <t>USB</t>
  </si>
  <si>
    <t>Tarjeta de Red 10/100/1000</t>
  </si>
  <si>
    <t>TARJETA DE RED 1Gbps PCI-E SERVER ADAPTER</t>
  </si>
  <si>
    <t>NC112T</t>
  </si>
  <si>
    <t>503827-001</t>
  </si>
  <si>
    <t>TARJETA DE RED CONTROLADORA PCI EXPRESS DE 2 PUERTOS USB</t>
  </si>
  <si>
    <t>Tarjeta de Red Inalámbrica USB</t>
  </si>
  <si>
    <t>TARJETA DE RED PCI EXPRESS TARJETA MARCA DLINK</t>
  </si>
  <si>
    <t>HP DC 5700</t>
  </si>
  <si>
    <t>TG-346</t>
  </si>
  <si>
    <t>TARJETA DE RED TP-LINK PCI EXPRESS 150 MBPS TL-WN781ND</t>
  </si>
  <si>
    <t>TL-WN781ND</t>
  </si>
  <si>
    <t>TARJETA DE RED TRIPP-LITE WEBCARDLX</t>
  </si>
  <si>
    <t>WEBCARDLX</t>
  </si>
  <si>
    <t>TARJETA DE SINTONIZADOR DE TV INTERNA PCI-E GRABADORA DE CAPTURA DE VÍDEO MPEG DVR PAL BG PAL I NTSC SECAM PC TARJETA PCI-E MULTIMEDIA REMOTE</t>
  </si>
  <si>
    <t>TARJETA DE SONIDO USB</t>
  </si>
  <si>
    <t>ENMAB-8CM</t>
  </si>
  <si>
    <t>TARJETA DE TV USB</t>
  </si>
  <si>
    <t>VS-USB2800D</t>
  </si>
  <si>
    <t>TARJETA DE VIDEO MODELO   ENLTV-FM3 - ENCORE</t>
  </si>
  <si>
    <t>TARJETA DE VIDEO PCI EXPRESS 2.0 (HDMI/DVI/VGA)</t>
  </si>
  <si>
    <t>TARJETA DEL INVERSON Y CONTROL</t>
  </si>
  <si>
    <t>TARJETA FAX MODEM DE 56K</t>
  </si>
  <si>
    <t>TARJETA FUENTE PARA UPS 30</t>
  </si>
  <si>
    <t>TARJETA FUENTE PRINCIPAL GAMATRONIC CARD 968</t>
  </si>
  <si>
    <t>CARD 968</t>
  </si>
  <si>
    <t>TARJETA GRAFICA  710 2 Gb DDR3 Pci Express 8x</t>
  </si>
  <si>
    <t>Tarjeta LC Filter of Inverter, Current Sensor and Static Switch Circuit of Inverter para módulo de potencia MODELO NH20000 P/N 3915100421-S MARCA TRIPPLITE.</t>
  </si>
  <si>
    <t>NH20000</t>
  </si>
  <si>
    <t>TARJETA MADRE PARA ACER Q65H2-AD V:1.0 DESKTOP 15-Y61-011000</t>
  </si>
  <si>
    <t>15-Y61-011000</t>
  </si>
  <si>
    <t>TARJETA MINI PCI EXPRES PC</t>
  </si>
  <si>
    <t>TARJETA PCI EXPRESS PUERTO PARALELO</t>
  </si>
  <si>
    <t>TARJETA PRINCIPAL DE FUENTE UPS GAMATRONIC</t>
  </si>
  <si>
    <t>CARD PC8773</t>
  </si>
  <si>
    <t>TARJETA PRINCIPAL UPS TRIPPLITE DE 3 KVA</t>
  </si>
  <si>
    <t>TARJETA RED MINI PCI EXPRESS</t>
  </si>
  <si>
    <t>TARJETA WIFI QUALCOMM ATHEROS AR9485WB-EG</t>
  </si>
  <si>
    <t>TARJETA: XFX GEFORCE 6200LE DDR2  DE 512MB AGP 8X    NUMERO DE PARTE P/N PV-T44A YAJG</t>
  </si>
  <si>
    <t>Equipo: Compaq EXD</t>
  </si>
  <si>
    <t>PV-T44A YAJG</t>
  </si>
  <si>
    <t>TARJETAS CARGADORA PARA UPS  20 KVAS /3 REF. 3CH-C BOARD/ CHARGER BOARD</t>
  </si>
  <si>
    <t>SU20k3/3</t>
  </si>
  <si>
    <t>16-05001212-S03</t>
  </si>
  <si>
    <t>TARJETAS CONTROL Y POTENCIA PARTES 2933304701, 2933304801</t>
  </si>
  <si>
    <t>TARJETAS INALÁMBRICA PCI</t>
  </si>
  <si>
    <t>DWA-510</t>
  </si>
  <si>
    <t>TECLADO + MOUSE INALAMBRICO LOGITECH - MK220 - 920-004430 (OPTIMO)</t>
  </si>
  <si>
    <t>TECLADO DE PORTATIL</t>
  </si>
  <si>
    <t>Dell LATITUD D620(PORTATIL)</t>
  </si>
  <si>
    <t>00DR157-70070-77R-4666</t>
  </si>
  <si>
    <t>TECLADO MULTIMEDIA USB KB-M200 GENIUS</t>
  </si>
  <si>
    <t>TECLADO NATURAL ERGONÓMICO 4000 CONEXIÓN USB</t>
  </si>
  <si>
    <t>TECLADO PARA PORTATIL  HP PROBOOK 4420S</t>
  </si>
  <si>
    <t>Teclado Portatil acer Aspire (BK.I140A.223)</t>
  </si>
  <si>
    <t>ASPIRE</t>
  </si>
  <si>
    <t>BK.I140A.223</t>
  </si>
  <si>
    <t>TECLADO PORTATIL DELL LATITUDE 2120</t>
  </si>
  <si>
    <t>NW3XM0NW3XM</t>
  </si>
  <si>
    <t>TECLADO USB/PS2 ERGONÓMICO GENIUS</t>
  </si>
  <si>
    <t>TECLADO Y MOUSE INALAMBRICOS</t>
  </si>
  <si>
    <t>TENSOR DE 26 CM EN ACERO TIPO GANCHO - GANCHO</t>
  </si>
  <si>
    <t>TERMINAL  PARA CABLE CALIBRE # 6</t>
  </si>
  <si>
    <t>TERMINAL DE 1"</t>
  </si>
  <si>
    <t>TERMINAL DE COMPRESIÓN DE OJO EN COBRE</t>
  </si>
  <si>
    <t>TERMINAL DE OJO PARA CABLE #4</t>
  </si>
  <si>
    <t>3CC1TL1004</t>
  </si>
  <si>
    <t>TERMINAL EMT 1 ½"</t>
  </si>
  <si>
    <t>TERMINAL EMT 1/2 ACERO-TUB</t>
  </si>
  <si>
    <t>TERMINAL EMT 3/4"</t>
  </si>
  <si>
    <t>TERMINAL EMT DE 1"</t>
  </si>
  <si>
    <t>TERMINAL MACHO DE 3/4 EMT</t>
  </si>
  <si>
    <t>TERMINAL PARA CORAZA DE 1,1/2</t>
  </si>
  <si>
    <t>TERMINAL PARA CORAZA DE 3/4</t>
  </si>
  <si>
    <t>TERMINAL PARA SOLDAR DE  OJO COBRE 70A COBRE ELECTRONICO</t>
  </si>
  <si>
    <t>TERMINAL PVC 2"</t>
  </si>
  <si>
    <t>TERMISTOR NTC DE 10KOHM</t>
  </si>
  <si>
    <t>VIS302</t>
  </si>
  <si>
    <t>120MM</t>
  </si>
  <si>
    <t>TFX12VTFX Replace Power Supply for Dell Slimline SFF</t>
  </si>
  <si>
    <t>TG-3468 PCI EXPRES</t>
  </si>
  <si>
    <t>NX6320</t>
  </si>
  <si>
    <t>H110M-C/CSM</t>
  </si>
  <si>
    <t>TL-WR1043ND Router Inalámbrico N Gigabit 300Mbps Atheros, 2.4GHz, 802.11n/g/b, Switch 4 puertos Gigabit, 1 puerto USB, 3
Antenas Desmontables</t>
  </si>
  <si>
    <t>TL-WR1043ND</t>
  </si>
  <si>
    <t>TOMA DOBLE</t>
  </si>
  <si>
    <t>TOMA DOBLE 15 AMP 125V BLANCA</t>
  </si>
  <si>
    <t>5320-WCP</t>
  </si>
  <si>
    <t>TOMA DOBLE NARANJA CON P/T AISLADA 15 AMP LEVITON</t>
  </si>
  <si>
    <t>5262-IG</t>
  </si>
  <si>
    <t>TOMA DOBLE POLO A TIERRA BLANCA ARQUEA</t>
  </si>
  <si>
    <t>TOMA REGULADA</t>
  </si>
  <si>
    <t>TOMA REGULADA - DOBLE, CON POLO A TIERRA</t>
  </si>
  <si>
    <t>TOMAS CORRIENTES</t>
  </si>
  <si>
    <t>TONER LOW SENSOR</t>
  </si>
  <si>
    <t>40X5385</t>
  </si>
  <si>
    <t>TOP OUTPUT BIN DELIVERY ROLLER</t>
  </si>
  <si>
    <t>LJ 1320</t>
  </si>
  <si>
    <t>RL1-0527-000</t>
  </si>
  <si>
    <t>Toquel de datos 10CM</t>
  </si>
  <si>
    <t>TORNILLO HEXAGONAL 3/4 6MM</t>
  </si>
  <si>
    <t>TORNILLO PUNTA BROCA</t>
  </si>
  <si>
    <t>TORNILLO PUNTA DE BROCA 6*3/8" NACIONAL</t>
  </si>
  <si>
    <t>TORSION SPRING</t>
  </si>
  <si>
    <t>RC1-3995-000</t>
  </si>
  <si>
    <t>TOTALIZADOR DE 3 X 125 AMPERIOS</t>
  </si>
  <si>
    <t>TOTALIZADOR INDUSTRIAL BREKER 100AMP FIJO</t>
  </si>
  <si>
    <t>EXN</t>
  </si>
  <si>
    <t>EZC100F 100A</t>
  </si>
  <si>
    <t>TOTALIZADOR TRIFASICO 3X80 AMP AJUSTABLE</t>
  </si>
  <si>
    <t>LV540305</t>
  </si>
  <si>
    <t>AC1300</t>
  </si>
  <si>
    <t>TRAMO CANALETA METALICA X 2 METROS</t>
  </si>
  <si>
    <t>TRAMO DE CANALETA 15X5 DE 2 METROS CON TAPA (INCLUYE CANALETA, DIVISIÓN, TAPA) MARCA LEGRAND.</t>
  </si>
  <si>
    <t>TRAMO DE CANALETA PLÁSTICA ADHESIVA 1X3 CENTÍMETROS. DXN10111</t>
  </si>
  <si>
    <t>DXN10111</t>
  </si>
  <si>
    <t>TRANSCEIVER 10/100 BASE TX A 100 BASE FX MULTIMODO SC</t>
  </si>
  <si>
    <t>Transceiver 10/100 Base tx a 100 Base fx multimodo sc</t>
  </si>
  <si>
    <t>TRANSCEIVER COMPAIBLE MULTIMODO TIPO LC TLSM311LM</t>
  </si>
  <si>
    <t>TRANSCEIVER DE FIBRA A UTP / 100 MPBS PARA FIBRA LC</t>
  </si>
  <si>
    <t>Activos</t>
  </si>
  <si>
    <t>TRANSCEIVER DE FIBRA A UTP / 1000 MPBS PARA FIBRA LC</t>
  </si>
  <si>
    <t>TRANSCEIVER DE FIBRA A UTP / 1000 MPBS PARA FIBRA SC</t>
  </si>
  <si>
    <t>TRANSCEIVER DE FIBRA MULTIMODO  CONECTOR TIPO LC</t>
  </si>
  <si>
    <t>TRANSCEIVER DE FIBRA MULTIMODO CONECTOR TIPO LC</t>
  </si>
  <si>
    <t>TRANSCEIVER OPTICO ETHERNET B100 PAREJA A-B MONOMODO 25KM</t>
  </si>
  <si>
    <t>ASU650SS-480GT-C</t>
  </si>
  <si>
    <t>TRANSFER ROLL</t>
  </si>
  <si>
    <t>40x5364</t>
  </si>
  <si>
    <t>TRANSFER ROLLER</t>
  </si>
  <si>
    <t>RM1-4279-000</t>
  </si>
  <si>
    <t>TRANSFER ROLLER ASSEMBLY</t>
  </si>
  <si>
    <t>RM1-1508-000CN</t>
  </si>
  <si>
    <t>TRANSFORMADOR DE CIRCUITO CERRADO CCTV 24V AC 50VA TRANSFORMADOR DE CORRIENTE UL LISTADO PARA CÁMARAS DE SEGURIDAD</t>
  </si>
  <si>
    <t>TRANSIEVER SFP SX OPTIC, 1GBE CON N° DE PARTE 407-BBOR</t>
  </si>
  <si>
    <t>TRANSISTORES IGBT DE 1200 VOLTIOS 50 AMPERIOS</t>
  </si>
  <si>
    <t>TRANSISTORES IGBT DE 600 VOLTIOS 75 AMPERIOS,</t>
  </si>
  <si>
    <t>TRAY 1 - SEPARATION PAD ONLY</t>
  </si>
  <si>
    <t>RC1-0939-000</t>
  </si>
  <si>
    <t>TRAY 1 MP PICKUP ROLLER</t>
  </si>
  <si>
    <t>RL1-1525-000</t>
  </si>
  <si>
    <t>TRAY 1 MP SEPARATION PAD</t>
  </si>
  <si>
    <t>RL1-1524-000</t>
  </si>
  <si>
    <t>TRAY 1 MULTI-PURPOSE TRAY PICKUP ROLLER</t>
  </si>
  <si>
    <t>RL1-0568-000</t>
  </si>
  <si>
    <t>TRAY 1 PICKUP ROLLER</t>
  </si>
  <si>
    <t>RG5-3718-000</t>
  </si>
  <si>
    <t>TRAY 1 SEPARATION PAD</t>
  </si>
  <si>
    <t>RL1-0007-000</t>
  </si>
  <si>
    <t>TRAY 1 SUPPORT ASSEMBLY</t>
  </si>
  <si>
    <t>RM1-1490-000</t>
  </si>
  <si>
    <t>TRAY 2 FEED UNIT PICKUP ROLLER</t>
  </si>
  <si>
    <t>RM1-6414-000</t>
  </si>
  <si>
    <t>TRAY 2 PAPER FEED TIRE KIT</t>
  </si>
  <si>
    <t>40X5440</t>
  </si>
  <si>
    <t>TRAY 2 PAPER PICKUP ROLLER ASSEMBLY</t>
  </si>
  <si>
    <t>RL1-0540-000</t>
  </si>
  <si>
    <t>TRAY 2 PICKUP ROLLER</t>
  </si>
  <si>
    <t>LJ M3035</t>
  </si>
  <si>
    <t>RL1-3167-000 / RL1-1370-000</t>
  </si>
  <si>
    <t>TRAY 2 SEPARATION PAD</t>
  </si>
  <si>
    <t>RM1-1298-000</t>
  </si>
  <si>
    <t>TRAY ASSEMBLY</t>
  </si>
  <si>
    <t>40X5358</t>
  </si>
  <si>
    <t>TRAY HINGE LEFT , Left, LJ 2410/2420/2430/P3005/M3027/35 RC1-4057-000</t>
  </si>
  <si>
    <t>RC1-4057-000</t>
  </si>
  <si>
    <t>Troquel de Datos Sencillo 12cm</t>
  </si>
  <si>
    <t>TROQUEL DOBLE</t>
  </si>
  <si>
    <t>TROQUEL DOBLE DE 15CM (ELECTRICO - DATOS)</t>
  </si>
  <si>
    <t>Troquel Eléctrico 10CM</t>
  </si>
  <si>
    <t>TROQUEL ELÉCTRICO DE 10X4</t>
  </si>
  <si>
    <t>Troquel para Canaleta Metálica</t>
  </si>
  <si>
    <t>TROQUEL PIRAMIDAL DE DATOS 10 X 4 COLOR CAFÉ</t>
  </si>
  <si>
    <t>TROQUEL TRIPLE 12CM</t>
  </si>
  <si>
    <t>TUBERÍA DE COBRE FLEXIBLE 1/2  X METRO</t>
  </si>
  <si>
    <t>TUBERIA EMT 1" POR METROS</t>
  </si>
  <si>
    <t>TUBERÍA EN COBRE FLEXIBLE 1/4</t>
  </si>
  <si>
    <t>-\</t>
  </si>
  <si>
    <t>TUBERÍA EN COBRE TIPO L 1/2</t>
  </si>
  <si>
    <t>TUBO CONDUIT 1 1/4 X 1M</t>
  </si>
  <si>
    <t>TUBO CONDUIT 1½" EMT</t>
  </si>
  <si>
    <t>SKU: 2227865</t>
  </si>
  <si>
    <t>TUBO EMT 1-1/2X3MTS NTC-105</t>
  </si>
  <si>
    <t>TEMT-1-1/2</t>
  </si>
  <si>
    <t>TUBO EMT UL 1/2-PULG</t>
  </si>
  <si>
    <t>TUBO EMT UL 3/4-PULGADAS</t>
  </si>
  <si>
    <t>TUBO GALVANIZADO IMC DE 3/4 X 3MTS</t>
  </si>
  <si>
    <t>TUBO PVC 2"</t>
  </si>
  <si>
    <t>TUBO PVC BLANCO 3/4, X METRO</t>
  </si>
  <si>
    <t>TUBO PVC DE 3/4</t>
  </si>
  <si>
    <t>COMAPATIBLE</t>
  </si>
  <si>
    <t>TUERCA HEXAGONAL GALVANIZADA 5/32</t>
  </si>
  <si>
    <t>Ultrium 920 SAS HH Internal Tape drive</t>
  </si>
  <si>
    <t>UNIDAD CENTRAL DE CONFERENCIA CON MATRIZ DE VIDEO INCLUIDA, PARA SALAS DE AUDIENCIA, soporta video tracking y conexión de microfonso en serie.</t>
  </si>
  <si>
    <t>UNIDAD CENTRAL DE CONFERENCIA, MODULO DE VIDEO INCORPORADO</t>
  </si>
  <si>
    <t>UNIDAD DE ALMACENAMIENTO - NAS WDBVBZ0080JCH-NESN DE 8 TB GIGABIT ETHERNET, USB 3.0 EXPANSION PORT (X2)</t>
  </si>
  <si>
    <t>WDBVBZ0080JCH-NESN</t>
  </si>
  <si>
    <t>UNIDAD DE DEBATE PARA DELEGADOS TL-VDQ5600 GONSIN</t>
  </si>
  <si>
    <t>TL-VDQ5600</t>
  </si>
  <si>
    <t>UNIDAD DE DVD SLIM 762432-800</t>
  </si>
  <si>
    <t>UNIDAD DE IMAGEN MLT-R116</t>
  </si>
  <si>
    <t>UNIDAD DE IMAGEN PARA IMPRESORA LEXMARK MS410DN.</t>
  </si>
  <si>
    <t>Lexmark</t>
  </si>
  <si>
    <t>UNIDAD DE IMAGENES SAMSUNG MLT-R304 (SV150A)</t>
  </si>
  <si>
    <t>MLT-R304</t>
  </si>
  <si>
    <t>SV150A</t>
  </si>
  <si>
    <t>UNIDAD DUPLEX P4015</t>
  </si>
  <si>
    <t>HP LJ P4015</t>
  </si>
  <si>
    <t>CB519A</t>
  </si>
  <si>
    <t>UNIDAD FUSORA IMPRESORA SAMSUNG SL-M4580FX JC91-01176</t>
  </si>
  <si>
    <t>SL-M4580</t>
  </si>
  <si>
    <t>JC91-01176</t>
  </si>
  <si>
    <t>UNIDAD LASER SCANNER LSU RM1-5465-000CN PARA IMPRESORA HP LASERJET 4015</t>
  </si>
  <si>
    <t>HP LJ 4015</t>
  </si>
  <si>
    <t>RM1-5465-000CN</t>
  </si>
  <si>
    <t>UNIDAD LASSER</t>
  </si>
  <si>
    <t>UNIDAD QUEMADORA DVD SATA PEQUEÑA</t>
  </si>
  <si>
    <t>UNIDAD SUPERIOR BANDEJA DE ENTRADA WF PARA ESCANER DS-70000</t>
  </si>
  <si>
    <t>UNIDAD DUPLEX DEL ESCÁNER</t>
  </si>
  <si>
    <t>HP Scanjet 8390</t>
  </si>
  <si>
    <t>L1967-69003</t>
  </si>
  <si>
    <t>UNION DE 1</t>
  </si>
  <si>
    <t>UNIÓN DEXSON, BLANCO, 20X12</t>
  </si>
  <si>
    <t>DXN11046HD</t>
  </si>
  <si>
    <t>UNION EMT 1/2 ACERO</t>
  </si>
  <si>
    <t>UNION EMT 3/4"</t>
  </si>
  <si>
    <t>UNION EMT DE 1"</t>
  </si>
  <si>
    <t>UNIÓN PVC 3/4</t>
  </si>
  <si>
    <t>UNION RJ45</t>
  </si>
  <si>
    <t>UNION ROSCADA 3/4" GALVANIZADA</t>
  </si>
  <si>
    <t>UNIONES 1 1/2</t>
  </si>
  <si>
    <t>UNIONES 1/2</t>
  </si>
  <si>
    <t>UNIONES 3/4</t>
  </si>
  <si>
    <t>UNIONES DE 1/4</t>
  </si>
  <si>
    <t>UNIONES DE 5/8"</t>
  </si>
  <si>
    <t>UPPER CPU COVER (CHASSIS TOP)</t>
  </si>
  <si>
    <t>Presario 700</t>
  </si>
  <si>
    <t>273493-001</t>
  </si>
  <si>
    <t>UPPER FRONT FRAME</t>
  </si>
  <si>
    <t>40X5383</t>
  </si>
  <si>
    <t>UPS SOLTEC ON LINE TITAN EA9930 DE  30KVA, UPS CON ALTO FACTOR DEPOTENCIA DE ENTRADA 0.99 Y SALIDA DE 1, BANCO DE BATERÍA INTERNOS, SOFTWARE DE MONITOREO LOCAL, PANTALLA LCD CON DMINISTRACDETALLADA DEL SISTEMA, ACCESO FRONTAL PARA DMINISTRACIÓN, TRANSFORM</t>
  </si>
  <si>
    <t>TITAN</t>
  </si>
  <si>
    <t>EA9930</t>
  </si>
  <si>
    <t>VÁLVULA GUSANILLO SOLDABLE DE 1/4, IDEAL PARA REFRIGERACIÓN PARA AIRE ACONDICIONADO MARCA LG</t>
  </si>
  <si>
    <t>VÁLVULA ROTALOCK 3/4 PARA AIRE ACONDICIONADO DTAD-0832</t>
  </si>
  <si>
    <t>VÁLVULAS DE CORTE 1/2" CON PUNTO DE GUSANILLO</t>
  </si>
  <si>
    <t>VÁLVULAS DE GUSANILLO</t>
  </si>
  <si>
    <t>VARILLA PUESTA TIERRA 5/8´X 2.40 mts COBRE / COBRE COBRES</t>
  </si>
  <si>
    <t>Velcro</t>
  </si>
  <si>
    <t>VENTILADOR  DC BRUSHESS FAN DC 12V 0.13A</t>
  </si>
  <si>
    <t>VENTILADOR 3EXB608025RFXXX2R0</t>
  </si>
  <si>
    <t>VENTILADOR AVC DA08038B12H 80MM FAN</t>
  </si>
  <si>
    <t>41R6042</t>
  </si>
  <si>
    <t>VENTILADOR CHASIS PC 12 VDC 0,25A CONECTOR TRES PINES</t>
  </si>
  <si>
    <t>VENTILADOR DC BRUSHESS FAN DC 12V 0.13A</t>
  </si>
  <si>
    <t>NSJ8025SM</t>
  </si>
  <si>
    <t>VENTILADOR DE LA CPU BRUSHLESS FAN 12V 0. 13A</t>
  </si>
  <si>
    <t>VENTILADOR EXTRACTOR</t>
  </si>
  <si>
    <t>VENTILADOR EXTRACTOR DE CALOR</t>
  </si>
  <si>
    <t>VENTILADOR FAN ARX DC BRUSHLESS FAN FD1280</t>
  </si>
  <si>
    <t>VENTILADOR HP DL360 G8</t>
  </si>
  <si>
    <t>822531-001</t>
  </si>
  <si>
    <t>VENTILADOR KEY MODELO: PY-8025L12S</t>
  </si>
  <si>
    <t>3EXB608025RFXXX2R0</t>
  </si>
  <si>
    <t>VENTILADOR PARA PORTATIL</t>
  </si>
  <si>
    <t>6043B0125401</t>
  </si>
  <si>
    <t>VENTILADOR PARA PROCESADOR</t>
  </si>
  <si>
    <t>VENTILADORES PLASTICOS PARA RACK - 4,7 '' A 110 VAC</t>
  </si>
  <si>
    <t>Ventilador</t>
  </si>
  <si>
    <t>VGP-BPS9/B Battery Homologoda for Sony 6Cell 5200mAh 11.1V</t>
  </si>
  <si>
    <t>VAIO</t>
  </si>
  <si>
    <t>VGP-BPS9</t>
  </si>
  <si>
    <t>VIDEO BAL CON CONECTORES RCA MACHO.</t>
  </si>
  <si>
    <t>VIDEO BALUM PASIVO PAREJA</t>
  </si>
  <si>
    <t>VIDEOBEAM LÁMPARA; PANASONIC ET-LAM1C - PARA EL PT-LM2U</t>
  </si>
  <si>
    <t>PANASONIC</t>
  </si>
  <si>
    <t>WORLDWIDE INPUT POWER SUPPLY - 100-240VAC, 50/60HZ, 68W - INCLUDES FAN</t>
  </si>
  <si>
    <t>PLOTTERS</t>
  </si>
  <si>
    <t>HP DesignJet 110Plus</t>
  </si>
  <si>
    <t>Q1292-67038</t>
  </si>
  <si>
    <t>WIND DEFLECTOR (ANTIPOP)</t>
  </si>
  <si>
    <t>FIBRA OPTICA MM CDG LSZH 50/125 OM4INT/EXT 6 HILOS DIELECTRICA</t>
  </si>
  <si>
    <t>FIBRA OPTICA MM LC/LC PPLX 50/125 DE 6 HILOS</t>
  </si>
  <si>
    <t>Baterías 12V - 9Ah</t>
  </si>
  <si>
    <t>CABLE DE RED CATEGORIA 5E X METRO</t>
  </si>
  <si>
    <t>X-SAFE PRO</t>
  </si>
  <si>
    <t>FUENTE DE PODER PP250ROG0050</t>
  </si>
  <si>
    <t>MINI-ATX</t>
  </si>
  <si>
    <t>CONECTOR 3M AUTODESFORRE CALIBRE 10-12 Pulg- Amarillo</t>
  </si>
  <si>
    <t>MTRS CABLE TRENZADO 3*12</t>
  </si>
  <si>
    <t>ARANDELA PLANA GALVANIZADA 5/32</t>
  </si>
  <si>
    <t>PATCH CORD DE COLOR AZUL CAT. 6 DE 1,5 MTS</t>
  </si>
  <si>
    <t>PATCH CORD DE COLOR AZUL CAT. 6 DE 3,0 MTS</t>
  </si>
  <si>
    <t>SL-275TFX Apex APC Power supply 275W</t>
  </si>
  <si>
    <t>CABLEADO ENCAUCHETADO 4X12</t>
  </si>
  <si>
    <t>TUBERIA CONDUIT PVC DE 1/2" INCLUYE CURVAS Y ACCESORIOS</t>
  </si>
  <si>
    <t>TRAMOS DE CANALETA ADHESIVA 20X25 CM X 3 METROS</t>
  </si>
  <si>
    <t>CABLE 7 HILOS N° 12 BLANCO XMTS CENTELSA</t>
  </si>
  <si>
    <t>TUERCA HEXAGONAL ZINCADA 1/2</t>
  </si>
  <si>
    <t>CABLE # 10 CENTELSA NEGRO * MTS</t>
  </si>
  <si>
    <t>A58MD Biostar Motherboard AMD A55</t>
  </si>
  <si>
    <t>CABLE THHN/ITHWN CALIBRE 10 X METRO COLOR ROJO</t>
  </si>
  <si>
    <t>BATERÍAS FULI BATTERY 12V 9AH</t>
  </si>
  <si>
    <t>FL1290H</t>
  </si>
  <si>
    <t>Canaleta Plástica 20X45</t>
  </si>
  <si>
    <t>BATERÍA MARCA APC REF: CSB HR1234WF2  12V 9AH MODELO GENUINE RBC17</t>
  </si>
  <si>
    <t>APC</t>
  </si>
  <si>
    <t>RBC17</t>
  </si>
  <si>
    <t>CHAZO PARA DRYWALL CON TORNILLO DE 1"</t>
  </si>
  <si>
    <t>CHAZO PLASTICO DE 1/2 + TORNILLO PHILIPS 1.1/4</t>
  </si>
  <si>
    <t>CHAZOS RL MULTIUSOS DE 3/8</t>
  </si>
  <si>
    <t>CABLE FLEXIBLE # 6AWG NEGRO 600V 60 GRADOS  X MTS</t>
  </si>
  <si>
    <t>TWK-6N-M</t>
  </si>
  <si>
    <t>TUBERÍA EN COBRE FLEXIBLE 3/8</t>
  </si>
  <si>
    <t>EQUIPO TODO EN UNO G3 ALL-IN-ONE DE USO EMPRESARIAL CON PANTALLA DE 21,5"MARCA DELL, HP O LENOVO, DIMENSIONES: SIN SOPORTE 531,37 X 371,60 X 51,82 MM (20,92 X 14,63 X 2,04 PULGADAS), SOPORTE CABALLETE: 531,37 X 371,60 X 148,59 MM (20,92 X 14,63 X 5,85 PUL</t>
  </si>
  <si>
    <t>METRO DE CABLE TRENZADO 3X12 PARA RED REGULADA</t>
  </si>
  <si>
    <t>CABLE 10 AWG DE 13 CM SOLDADO CONECTOR DE TERMINAL HEMBRA A HEMBRA</t>
  </si>
  <si>
    <t>CANALETA PLASTICA DE PISO 60X13</t>
  </si>
  <si>
    <t>FULI BATTERY</t>
  </si>
  <si>
    <t>FL1275GS</t>
  </si>
  <si>
    <t>Tramo de Canaleta Plástica de 60x40 x 2Mts Sin Divison (Optimo)</t>
  </si>
  <si>
    <t>ABRAZADERA AJUSTABLE 1 1/4</t>
  </si>
  <si>
    <t>CANALETA DE SUPERFICIE DEXSON,BLANCA, 20x12, con Adhesivo X 2 METROS</t>
  </si>
  <si>
    <t>DXN10051P</t>
  </si>
  <si>
    <t>RODILLOS DE ALIMENTACION (1 Par)</t>
  </si>
  <si>
    <t>FI-7160</t>
  </si>
  <si>
    <t>Doble 10cm</t>
  </si>
  <si>
    <t>CONECTORES DE FIBRA LC MONOMODO GENERICO</t>
  </si>
  <si>
    <t>PIGTAIL LC 1,5 METRO SIMPLEX OM4</t>
  </si>
  <si>
    <t>SIMPLEX</t>
  </si>
  <si>
    <t>981-000341 DIADEMA WIRELESS H600</t>
  </si>
  <si>
    <t>BATERIA SELLADA 12V-18AH REF FL12180</t>
  </si>
  <si>
    <t>TOMA NARANJA 120V LEVITON</t>
  </si>
  <si>
    <t>Bbbattery</t>
  </si>
  <si>
    <t>BP40-12</t>
  </si>
  <si>
    <t>TL 3300</t>
  </si>
  <si>
    <t>CABLE SOLDADOR  # 2 AWG MARCA CENTELSA O PROCABLES</t>
  </si>
  <si>
    <t>DISCO DURO 2 TB SATA</t>
  </si>
  <si>
    <t>CABLE ELECTRICO DE COBRE CALIBRE NUMERO 12 AWG 7 HILOS X 200 METROS</t>
  </si>
  <si>
    <t>NEXANS O CONDUMEX</t>
  </si>
  <si>
    <t>RETIE, NTC 1332 Y UL 83</t>
  </si>
  <si>
    <t>CABLE THHN/ITHWN CALIBRE 6 X METRO</t>
  </si>
  <si>
    <t>TERMINALES PLANAS PARA BATERÍA CALIBRE 10-12</t>
  </si>
  <si>
    <t>TUBO PCV  DE ½" DE 1 METRO</t>
  </si>
  <si>
    <t>TUBERÍA EN COBRE TIPO FLEXIBLE 1/4</t>
  </si>
  <si>
    <t>TOMAS DOBLES CAT 6 , FACEPLATE</t>
  </si>
  <si>
    <t>NICOMAR</t>
  </si>
  <si>
    <t>MICRONET-1000VA</t>
  </si>
  <si>
    <t>4GB 240P PC3-10666 CL7 18C 256X8 DDR3-1333 ECC DIMM</t>
  </si>
  <si>
    <t>MANGUERA DE DESAGÜE PLASTICA 3/8"</t>
  </si>
  <si>
    <t>WANFLEX</t>
  </si>
  <si>
    <t>FUSION DE FIBRA OPTICA MULTIMODO</t>
  </si>
  <si>
    <t>ABRAZADERA DE DOBLE OJO DE 1"</t>
  </si>
  <si>
    <t>BATERIA FL12550(12V55AH/20HR)</t>
  </si>
  <si>
    <t>CODOS DE 3/8"</t>
  </si>
  <si>
    <t>UNIONES 3/8"</t>
  </si>
  <si>
    <t>Computador Portátil HP, DELL o LENOVO  Procesador: Mínimo Intel® Core™ i5 Octava Generación, frecuencia base de 1,6 GHz, con tecnología Intel® Turbo Boost,; Memoria mínima: 8.0 GB DDR4; Almacenamiento: interno mínimo Un (1) disco duro SSD de 256GB o mínimD</t>
  </si>
  <si>
    <t>Tubería de cobre TIPO “L”, desde manejadora a terraza con tubería de diametro 1/2” para líneas de líquido y 7/8" para lineas de gas caliente.</t>
  </si>
  <si>
    <t>Tubería de cobre TIPO “L” de 1/2", para línea de líquido de un equipo de aire acondicionado de 2 TR)</t>
  </si>
  <si>
    <t>Tubería de cobre TIPO “L” de 7/8" " nominal, (para línea de gas caliente de un equipo de aire acondicionado de 2 TR)</t>
  </si>
  <si>
    <t>Riel tecna y grapas</t>
  </si>
  <si>
    <t>OTROS</t>
  </si>
  <si>
    <t>Refrigerante Ecologico R-410A</t>
  </si>
  <si>
    <t>Cable Encauchetado Tipo Exterior Según RETIE en Calibre AWG 3x12 + T AWG 12 y CONTROL: (Cable vehiculo #18) AWG 2x18</t>
  </si>
  <si>
    <t>Tuberia Drenajes 1/2"   con acople de suministro de agua para humificador y bomba de condensado</t>
  </si>
  <si>
    <t>AVISION</t>
  </si>
  <si>
    <t>AV002-9072-0-SP</t>
  </si>
  <si>
    <t>AV003-7981-0-SP</t>
  </si>
  <si>
    <t>AV002-8287-0-SP</t>
  </si>
  <si>
    <t>DISCO DURO SEAGATE DE 4TB 7.2K 3.5* 12Gb7s kn SAS ST4000NM0095</t>
  </si>
  <si>
    <t>CRUCIAL</t>
  </si>
  <si>
    <t>ST4000NM0095</t>
  </si>
  <si>
    <t>Disco Duro</t>
  </si>
  <si>
    <t>Dell</t>
  </si>
  <si>
    <t>Tablet Samsung Galaxy Tab S9 Plus wifi, 12GB/256GB, 12.4" Beige, Android 13, Cámara 13.0 MP + 8.0 MP, Flahs frontal 12.0MP, IP68, Octa Core 3.36GHz,2.8GHz,2GHz. Estuche, teclado, lápiz y adaptador de corriente.</t>
  </si>
  <si>
    <t>Tablet</t>
  </si>
  <si>
    <t>Samsumg</t>
  </si>
  <si>
    <t>S9 Plus wifi</t>
  </si>
  <si>
    <t>Telón Eléctrico para Video Proyección 410x305 cm, 202", motor tubular 110V AC, anclaje  techo/pared, Tela en PVC de alta
resistencia, con control de mando a distancia RF Parte: TE-41</t>
  </si>
  <si>
    <t>Telon</t>
  </si>
  <si>
    <t>Telón Eléctrico</t>
  </si>
  <si>
    <t>TE-41</t>
  </si>
  <si>
    <t>Kit de Mantenimiento Panasonic kVS1066</t>
  </si>
  <si>
    <t>Kit de Mantenimiento</t>
  </si>
  <si>
    <t>Panasonic</t>
  </si>
  <si>
    <t>kVS1066</t>
  </si>
  <si>
    <t>Rodillo de salida de alimentación PA03670- Y461 PA03670-Y466 para scanner Fujitsu</t>
  </si>
  <si>
    <t>Rodillo</t>
  </si>
  <si>
    <t>Fujitsu</t>
  </si>
  <si>
    <t>PA03670- Y461</t>
  </si>
  <si>
    <t>Capturadora de Video para Sala de Audiencia AVerMedia</t>
  </si>
  <si>
    <t>Capturadora de Video</t>
  </si>
  <si>
    <t>AVerMedia</t>
  </si>
  <si>
    <t>Tóner MPS 5501</t>
  </si>
  <si>
    <t>Toner</t>
  </si>
  <si>
    <t>MPS 5501</t>
  </si>
  <si>
    <t>Access Point UniFi de largo alcance, Doble banda 802.11ac MIMO2X2 para interior, PoE 802.3af, soporta 250 clientes, hasta 867 Mbps Parte: UAP-AC-LR</t>
  </si>
  <si>
    <t>MIMO2X2</t>
  </si>
  <si>
    <t>UAP-AC-LR</t>
  </si>
  <si>
    <t>Scanner Fujijitsu Fi-8170</t>
  </si>
  <si>
    <t>Scanner</t>
  </si>
  <si>
    <t>Fujijitsu</t>
  </si>
  <si>
    <t>Fi-8170</t>
  </si>
  <si>
    <t>Presentador Logitech R500</t>
  </si>
  <si>
    <t>Presentador</t>
  </si>
  <si>
    <t>Logitech</t>
  </si>
  <si>
    <t>R500</t>
  </si>
  <si>
    <t>Epson</t>
  </si>
  <si>
    <t>B12B813501</t>
  </si>
  <si>
    <t>FUENTE DE PODER PARA HP PRO ELITE SERIE 6000 / 8000 P/N: 503376-001 DE 240W</t>
  </si>
  <si>
    <t>503376-001</t>
  </si>
  <si>
    <t>DPS</t>
  </si>
  <si>
    <t>PL-110-D12</t>
  </si>
  <si>
    <t>Cable video</t>
  </si>
  <si>
    <t>Escáner Kodak S3100</t>
  </si>
  <si>
    <t>Kodak</t>
  </si>
  <si>
    <t>S3100</t>
  </si>
  <si>
    <t>FIBRA DROP 4 HILOS MONOMODO 200 METROS</t>
  </si>
  <si>
    <t>Fibra</t>
  </si>
  <si>
    <t>Cable Datos</t>
  </si>
  <si>
    <t>RODILLO DE SALIDA DE ALIMENTACION PARA ESCANER FUJITSU FI-7160</t>
  </si>
  <si>
    <t>Patch Cord</t>
  </si>
  <si>
    <t>TERMINAL HORQUILLA AWG 16-14 AZUL</t>
  </si>
  <si>
    <t>Terminal</t>
  </si>
  <si>
    <t>Dell R750 según Especificaciones Técnicas</t>
  </si>
  <si>
    <t>Servidor</t>
  </si>
  <si>
    <t>R750</t>
  </si>
  <si>
    <t>ACCESS POINT 530 Series - ARUBA Parte AP 535</t>
  </si>
  <si>
    <t>ARUBA</t>
  </si>
  <si>
    <t>AP 535</t>
  </si>
  <si>
    <t>Cable Eléctrico</t>
  </si>
  <si>
    <t>CABLE BELDEN CALIBRE 22 (50 METROS) CABLE CONTROL 300V 2X 22AWG OS Parte: 02BE5500FE</t>
  </si>
  <si>
    <t>02BE5500FE</t>
  </si>
  <si>
    <t>Fuente de Poder UNITEC Micro ATX 750W</t>
  </si>
  <si>
    <t>UNITEC</t>
  </si>
  <si>
    <t>Micro ATX 750W</t>
  </si>
  <si>
    <t>Cisco CW9166D1 Catalyst 9166I AP (W6E, tri-band 4x4,XOR) Parte: CW9166D1</t>
  </si>
  <si>
    <t>Cisco</t>
  </si>
  <si>
    <t>CW9166D1</t>
  </si>
  <si>
    <t>Cámara</t>
  </si>
  <si>
    <t>Kit de Mantenimiento Lexmark Parte: 40X8425</t>
  </si>
  <si>
    <t>40X8425</t>
  </si>
  <si>
    <t>Kit de Montaje de Rodillos para DS-760 / DS-860 Epson 860 Parte: B12B813581</t>
  </si>
  <si>
    <t>Kit de Rodillos</t>
  </si>
  <si>
    <t>B12B813581</t>
  </si>
  <si>
    <t>NAS TORRE 4-BAY QNAP TS-433 CPU ARM 4-CORE Parte: QNAP TS-433</t>
  </si>
  <si>
    <t>NAS</t>
  </si>
  <si>
    <t>QNAP TS-433</t>
  </si>
  <si>
    <t>UPS POWEST EA9980 80KVA PARTE: NUOLT-7648</t>
  </si>
  <si>
    <t>POWEST</t>
  </si>
  <si>
    <t>EA9980</t>
  </si>
  <si>
    <t>NUOLT-7648</t>
  </si>
  <si>
    <t>BANCO DE BATERÍAS (30 MIN) EXTERNO PARTE: CEBBAT-764830</t>
  </si>
  <si>
    <t>CEBBAT-764830</t>
  </si>
  <si>
    <t>WiFi SoHo MIKROTIK</t>
  </si>
  <si>
    <t>RB952Ui5ac2nD</t>
  </si>
  <si>
    <t>KIT DE RODILLOS EPSON Parte: B12B813581</t>
  </si>
  <si>
    <t>CABEZAL DE IMPRESIÓN DATACARD Parte: KLE-57-12WBH4-DCC</t>
  </si>
  <si>
    <t>Cabezal de Impresión</t>
  </si>
  <si>
    <t>KLE-57-12WBH4-DCC</t>
  </si>
  <si>
    <t>Borna Ponchar calibre 3 - 0 AWG Ojo 1 - 2 Cobre Estañada Barril Largo Parte: T11BL1H27</t>
  </si>
  <si>
    <t>T11BL1H27</t>
  </si>
  <si>
    <t>Transferencia manual de 63A en caja 20x20x10cm IP67 fabricada en ABS. Incluye 2 Indicadores piloto de 22mm color verde o rojo, 2 Prensa estopa PG16, Transferencia de 63A Tripolar.</t>
  </si>
  <si>
    <t>Cable de cobre 50 mts, aislado soldador No 4 AWG</t>
  </si>
  <si>
    <t>Capturadora De Video / Streaming De Hdmi A Usb, 4k / 1080p Parte: HU-03</t>
  </si>
  <si>
    <t>HU-03</t>
  </si>
  <si>
    <t>CNV-DXU0504</t>
  </si>
  <si>
    <t>Dell OptiPlex MFF 7010 Parte: YFRKT_OLBMFi5s8512LANW11P3WOCN</t>
  </si>
  <si>
    <t>Dell OptiPlex</t>
  </si>
  <si>
    <t>MFF 7010</t>
  </si>
  <si>
    <t>ThinkCentre M75q Gen 2 DURHAM Parte: M75q</t>
  </si>
  <si>
    <t>ThinkCentre</t>
  </si>
  <si>
    <t>M75q</t>
  </si>
  <si>
    <t>Batería para Computador HP EliteBook Parte: Bt04xl</t>
  </si>
  <si>
    <t>Bt04xl</t>
  </si>
  <si>
    <t>Escaner Epson WorkForce DS-70000 Parte: B11B204321</t>
  </si>
  <si>
    <t>DS-70000</t>
  </si>
  <si>
    <t>B11B204321</t>
  </si>
  <si>
    <t>Kit de mantenimiento Kodak Alaris S2080W Parte: 1015866</t>
  </si>
  <si>
    <t>Alaris</t>
  </si>
  <si>
    <t>Tarjeta de video Radeon Rx 550 4Gb DDR 5</t>
  </si>
  <si>
    <t>COMPTAIBLE</t>
  </si>
  <si>
    <t>Disco sólido SSD interno Adata L700 ALEG700 1TB Parte: ALEG-700-1TCS</t>
  </si>
  <si>
    <t>Adata</t>
  </si>
  <si>
    <t>ALEG-700-1TCS</t>
  </si>
  <si>
    <t>Platinum</t>
  </si>
  <si>
    <t>F750E-SO</t>
  </si>
  <si>
    <t>HP ProOne 440 G9 AiO 24" Parte: 8C1Z4LT#ABM</t>
  </si>
  <si>
    <t>440 G9</t>
  </si>
  <si>
    <t>8C1Z4LT#ABM</t>
  </si>
  <si>
    <t>Adaptador Epson modelo A421H Parte: A421H</t>
  </si>
  <si>
    <t>A421H</t>
  </si>
  <si>
    <t>Rodillos Modelo: B12B813581 Epson</t>
  </si>
  <si>
    <t>Aruba CX 6300M Smart Rate 1G/2.5G/5G Parte: R8S90A</t>
  </si>
  <si>
    <t>Conmutador</t>
  </si>
  <si>
    <t>Aruba</t>
  </si>
  <si>
    <t>R8S90A</t>
  </si>
  <si>
    <t>Aruba X372 54VDC 680W 100-240VAC Power Supply Parte: JL086A</t>
  </si>
  <si>
    <t>Power Supply</t>
  </si>
  <si>
    <t>JL086A</t>
  </si>
  <si>
    <t>Aruba licence 1Y FC NBDExch 6300M Parte: H63Q3E</t>
  </si>
  <si>
    <t>Licencia</t>
  </si>
  <si>
    <t>H63Q3E</t>
  </si>
  <si>
    <t>FACEPLATE SIEMON SENCILLOS Parte: 19SIMXFPS0102B</t>
  </si>
  <si>
    <t>Faceplate</t>
  </si>
  <si>
    <t>SIEMON</t>
  </si>
  <si>
    <t>Memoria RAM Dell Upgrade - 32GB - 2RX8 DDR4 RDIMM 3200MHz 16Gb BASE</t>
  </si>
  <si>
    <t>Memoria Ram</t>
  </si>
  <si>
    <t>DDR4</t>
  </si>
  <si>
    <t>JACK METALICO CAT 6A SIEMON Parte: 19SIZ6AS02B</t>
  </si>
  <si>
    <t>Jack</t>
  </si>
  <si>
    <t>Disco Duro Dell SAS 12 Gbps 10K 2.4 TB 2.5" Parte: 400-BEGI</t>
  </si>
  <si>
    <t>400-BEGI</t>
  </si>
  <si>
    <t>Scanner Ricoh Fi 8170 Parte: fi-8170</t>
  </si>
  <si>
    <t>Ricoh</t>
  </si>
  <si>
    <t>Fi 8170</t>
  </si>
  <si>
    <t>fi-8170</t>
  </si>
  <si>
    <t>HPE Aruba Networking AP-535 (RW) Dual Radio 4x4 802.11ax Internal Antennas Parte: JZ336A</t>
  </si>
  <si>
    <t>HPE</t>
  </si>
  <si>
    <t>AP-535</t>
  </si>
  <si>
    <t>JZ336A</t>
  </si>
  <si>
    <t>HPE Aruba Networking Foundational Care 1Y NBD (Licencia y soporte) Parte: HG6E5E</t>
  </si>
  <si>
    <t>HG6E5E</t>
  </si>
  <si>
    <t>HPE Aruba Networking AP-POE-BTSR 1-Port Smart Rate 802.3b (Inyector PoE) Parte: R1C73A</t>
  </si>
  <si>
    <t>R1C73A</t>
  </si>
  <si>
    <t>HPE Aruba Networking AP-MNT-D Campus AP Type D Solid Surface Mount Bracket Kit (Kit de montaje) Parte: R3J18A</t>
  </si>
  <si>
    <t>R3J18A</t>
  </si>
  <si>
    <t>HPE Aruba Networking PC-AC-NA 125V/10A 1.8m C13 to NEMA 5-15P (NA) AC Power Cord (Cable AC) Parte: JW124A</t>
  </si>
  <si>
    <t>JW124A</t>
  </si>
  <si>
    <t>260 Metros de cable UTP CATEGORIA 6A Parte: PFL6X04BU-CEG</t>
  </si>
  <si>
    <t>PFL6X04BU-CEG</t>
  </si>
  <si>
    <t>CONV USB 3.0 A HDMI HEMBRA 1080P WIN 10 XUE Parte: CNV-UXU-0501</t>
  </si>
  <si>
    <t>CNV-UXU-0501</t>
  </si>
  <si>
    <t>RJ45</t>
  </si>
  <si>
    <t>SPS6X88-X</t>
  </si>
  <si>
    <t>330 Mts de cable UTP Categoría 6A</t>
  </si>
  <si>
    <t>PTZ TELYCAM TLC-300-HU2-20 Parte: 40202</t>
  </si>
  <si>
    <t>TELYCAM</t>
  </si>
  <si>
    <t>Soporte (grapas) plasticas 1/2</t>
  </si>
  <si>
    <t>Cableado de la consola a los micrófonos de 10 Mts Parte: BULK250LU10</t>
  </si>
  <si>
    <t>BULK250LU10</t>
  </si>
  <si>
    <t>TLC</t>
  </si>
  <si>
    <t>Chazo Puntilla 5/16 x 1 1/2</t>
  </si>
  <si>
    <t>Chazo</t>
  </si>
  <si>
    <t>Cable Encauchetado 4x16 marca Centelsa, metro. Parte: ST-C-4X16</t>
  </si>
  <si>
    <t>Centelsa</t>
  </si>
  <si>
    <t>ST-C-4X16</t>
  </si>
  <si>
    <t>Dell Optiplex AIO 7410 Parte: RJ1RC</t>
  </si>
  <si>
    <t>AIO</t>
  </si>
  <si>
    <t>RJ1RC</t>
  </si>
  <si>
    <t>Televisor Samsung FLAT LED Smart TV 55 pulgadas Crystal UHD 4K /3,840 x 2,160 /HDR / DVB-T2 /LAN /WIFI 5 / Bluetooth 5.2 / Google Meet / AirPlay 2 /modo ambiente/ Modo Juego/ HDMI x 3/ USB x1</t>
  </si>
  <si>
    <t>Televisor</t>
  </si>
  <si>
    <t>Samsung</t>
  </si>
  <si>
    <t>FLAT LED Smart TV 55</t>
  </si>
  <si>
    <t>Smart</t>
  </si>
  <si>
    <t>CDP Line Interactive UPS 1200VA/720W Smart AVR, 10 Outlets, 560 Joules, RJ45 protection, LCD, software 120 Vac. Parte: R-SMART1210</t>
  </si>
  <si>
    <t>CDP</t>
  </si>
  <si>
    <t>Interactive</t>
  </si>
  <si>
    <t>R-SMART1210</t>
  </si>
  <si>
    <t>Kodak Feed Rollers and Separation Pads</t>
  </si>
  <si>
    <t>ROLLERS</t>
  </si>
  <si>
    <t>Kodak Feed Module</t>
  </si>
  <si>
    <t xml:space="preserve">Módulo </t>
  </si>
  <si>
    <t>Kodak Separation Module</t>
  </si>
  <si>
    <t>HP Pro Mini 400 G9R Intel Core i7-13700T 16 núcleos (8 P-Cores y 8 E-Cores),16 GB (1x16GB) DDR4 3200 SODIMM Soporta hasta 64 GB en (2) slots SODIMM, Unidad de estado solido M.2 SSD 512 GB 2280 PCIe NVMe Value, Frontal 1) Parte: 9H9A5LT#ABM</t>
  </si>
  <si>
    <t>Core i7-13700T</t>
  </si>
  <si>
    <t>9H9A5LT#ABM</t>
  </si>
  <si>
    <t>CANALETA</t>
  </si>
  <si>
    <t>Dexson</t>
  </si>
  <si>
    <t>DXN10013</t>
  </si>
  <si>
    <t>Fuente Poder XPG Pylon 550 Watts</t>
  </si>
  <si>
    <t>Pylon</t>
  </si>
  <si>
    <t>HPE 5520 48G 4SFP+ HI Swch Parte: R8M26A</t>
  </si>
  <si>
    <t>Switch</t>
  </si>
  <si>
    <t>HPE 5520 48G 4SFP</t>
  </si>
  <si>
    <t>R8M26A</t>
  </si>
  <si>
    <t>HPE X361 150W AC Power Supply Parte: JD362B</t>
  </si>
  <si>
    <t>HPE X361</t>
  </si>
  <si>
    <t>JD362B</t>
  </si>
  <si>
    <t>HP SFF 400</t>
  </si>
  <si>
    <t>8C1X0LT</t>
  </si>
  <si>
    <t>2.4TB Hard Drive SAS ISE 12Gbps 10K 512e 2.5in Hot-Plug Customer Kit Parte: 161-BCHF</t>
  </si>
  <si>
    <t>ISE</t>
  </si>
  <si>
    <t>161-BCHF</t>
  </si>
  <si>
    <t>PTZ</t>
  </si>
  <si>
    <t>Mini - Amplificador</t>
  </si>
  <si>
    <t>SN-614</t>
  </si>
  <si>
    <t>Procesador</t>
  </si>
  <si>
    <t>QSC</t>
  </si>
  <si>
    <t>CORE 110F V2</t>
  </si>
  <si>
    <t>Micrófono</t>
  </si>
  <si>
    <t>CORE 110F v2</t>
  </si>
  <si>
    <t>Unidad Base</t>
  </si>
  <si>
    <t>Supresor</t>
  </si>
  <si>
    <t>AUDIOLINK</t>
  </si>
  <si>
    <t>960-001060</t>
  </si>
  <si>
    <t>ECOSYS PA5500x Parte: PA5500x</t>
  </si>
  <si>
    <t>ECOSYS</t>
  </si>
  <si>
    <t>PA5500x</t>
  </si>
  <si>
    <t>Diadema</t>
  </si>
  <si>
    <t>Zone Vibe 100</t>
  </si>
  <si>
    <t>981-001214</t>
  </si>
  <si>
    <t>CAMARA IP TIPO DOMO METALICO 4MP@30FPS 2,8MM FOV 104° WDR 120DB IP67 IK10 H.265+ IR 30M 2 IVS POE Parte: DH-IPCHDBW2441EP- S-0280B</t>
  </si>
  <si>
    <t>DH-IPCHDBW2441EP- S-0280B</t>
  </si>
  <si>
    <t>Extensor Pasivo HDMI de 30 metros</t>
  </si>
  <si>
    <t>AIRE ACONDICIONADO 12.000 BTU Parte: SCROOL12K</t>
  </si>
  <si>
    <t>SCROOL12K</t>
  </si>
  <si>
    <t>Escáner HP ScanJet Enterprise Flow N6600 fnw1 Parte: 20G08A</t>
  </si>
  <si>
    <t>20G08A</t>
  </si>
  <si>
    <t>Disco Duro Interno Dell 7,2K 10 TB 12Gbps 3,5' SAS Parte: 400-ANVL</t>
  </si>
  <si>
    <t>400-ANVL</t>
  </si>
  <si>
    <t>Cable 1/0 marca centelsa</t>
  </si>
  <si>
    <t>centelsa</t>
  </si>
  <si>
    <t>Suministro de Escáner Epson DS-530 Parte: B11B236201</t>
  </si>
  <si>
    <t>Suministro</t>
  </si>
  <si>
    <t>DS-530</t>
  </si>
  <si>
    <t>B11B236201</t>
  </si>
  <si>
    <t>Aire Acondicionado -RAC- Minisplit On Off 18.000 BTU/220v Parte: MSAFC-18CRN1-NC0</t>
  </si>
  <si>
    <t>MSAFC-18CRN1-NC0</t>
  </si>
  <si>
    <t>PATCH CORD CATEGORIA 6 1.5 MTS AZUL NETKEY PANDUIT Parte: NK6PC5BUY</t>
  </si>
  <si>
    <t>NK6PC5BUY</t>
  </si>
  <si>
    <t>Televisor Samsung FLAT QLED Smart TV 55 pulgadas Parte: QN55Q60CAKXZL</t>
  </si>
  <si>
    <t>Smart TV 55</t>
  </si>
  <si>
    <t>QN55Q60CAKXZL</t>
  </si>
  <si>
    <t>Caja paso 30x30x15</t>
  </si>
  <si>
    <t>Curva de PVC 3/4</t>
  </si>
  <si>
    <t>Terminal de Ojo para Cable 1/0 AWG</t>
  </si>
  <si>
    <t>4 Supresor de realimentación de entrada con alimentación phantom para entrada de micro y bucle AUDIOLINK a través de la cadena Parte: VIS-FS100-A</t>
  </si>
  <si>
    <t>VIS-FS100-A</t>
  </si>
  <si>
    <t>Unidad base de micrófono de cuello de cisne empotrable Parte: VIS-GSK-F</t>
  </si>
  <si>
    <t>VIS-GSK-F</t>
  </si>
  <si>
    <t>VIS-M410-R</t>
  </si>
  <si>
    <t>MOTHERBOARD LENOVO 10MCS08400 Parte: 00XK292</t>
  </si>
  <si>
    <t>Board</t>
  </si>
  <si>
    <t>00XK292</t>
  </si>
  <si>
    <t>Switch capa 3 de MikroTik CRS354-48G4S+2Q+RM con 48 puertos gigabit, 4 ranuras SFP+ y 2 ranuras QSFP+, version para rack Parte: CRS354-48G- 4S+2Q+RM</t>
  </si>
  <si>
    <t>CRS354-48G- 4S+2Q+RM</t>
  </si>
  <si>
    <t>SWITCH ALLIED TELESIS Parte: ATX51052GPX10-1</t>
  </si>
  <si>
    <t>ALLIED</t>
  </si>
  <si>
    <t>ATX51052GPX10-1</t>
  </si>
  <si>
    <t>AIRE PORTATIL 12K R32 110v MABE Parte: PTM12CABWJM2</t>
  </si>
  <si>
    <t>MABE</t>
  </si>
  <si>
    <t>PTM12CABWJM2</t>
  </si>
  <si>
    <t>Switch Aruba Ion 1930 24G 4SPF Parte: JL682A</t>
  </si>
  <si>
    <t>JL682A</t>
  </si>
  <si>
    <t>SISTEMA VIDEOCONFERENCIA LIFESIZE ICON 450 Parte: LFZ-033</t>
  </si>
  <si>
    <t>Sistema VideoConferencia</t>
  </si>
  <si>
    <t>LIFESIZE</t>
  </si>
  <si>
    <t>LFZ-033</t>
  </si>
  <si>
    <t>CODO GALVANIZADO 1/2 X 90° IMC Parte: CGA-1-2</t>
  </si>
  <si>
    <t>CGA-1-2</t>
  </si>
  <si>
    <t>Western Digital Disco duro interno WD de 4 TB para PC azul - 5400 RPM, SATA 6 Gb/s, caché de 256 MB, 3.5" Parte: WD40EZAZ</t>
  </si>
  <si>
    <t>Western Digital</t>
  </si>
  <si>
    <t>WD40EZAZ</t>
  </si>
  <si>
    <t>TUBO GALVANIZADO 1/2 X 3MTS IMC Parte: TGA-1-2</t>
  </si>
  <si>
    <t>Tubo</t>
  </si>
  <si>
    <t>TGA-1-2</t>
  </si>
  <si>
    <t>Ventilador 24V 4.7 Pulgadas</t>
  </si>
  <si>
    <t>Memoria RAM 8GB DDR4 3200Mt/s</t>
  </si>
  <si>
    <t>Fusible para UPS SERIE 100A A 500V Parte: BS17UB69V100</t>
  </si>
  <si>
    <t>Fusible</t>
  </si>
  <si>
    <t>BS17UB69V100</t>
  </si>
  <si>
    <t>Adaptador NEMA 5-20P / 5-15P Parte: 2267590</t>
  </si>
  <si>
    <t>NEMA</t>
  </si>
  <si>
    <t>CABLE DATOS RS-232C</t>
  </si>
  <si>
    <t>Cargador Hp ProOne 440 G9 - L40098-001 90W AC ADPTR PFC SMART 3P 7.4mm SC</t>
  </si>
  <si>
    <t>Cargador</t>
  </si>
  <si>
    <t>Hub USB 3.0 de 4 Puertos Parte: XA5-USB3.</t>
  </si>
  <si>
    <t>Hub</t>
  </si>
  <si>
    <t>XA5-USB3</t>
  </si>
  <si>
    <t>11JQ002BLS TINY M75Q R5, 16GB 512GB, W1111JQ002BLS TINY M75Q R5, 16GB 512GB, W11 Parte: 11JQ002BLS</t>
  </si>
  <si>
    <t>Lenovo</t>
  </si>
  <si>
    <t>11JQ002BLS</t>
  </si>
  <si>
    <t>Seagate</t>
  </si>
  <si>
    <t>ST3450857SS</t>
  </si>
  <si>
    <t>MOTHERBOARD LENOVO MJ0BC2JZ Parte: 5B20U53727</t>
  </si>
  <si>
    <t>MOTHERBOARD</t>
  </si>
  <si>
    <t>5B20U53727</t>
  </si>
  <si>
    <t>Thermaltake Technology Smart Series SP-700AH2NKW 700W Parte: SPD-0700P</t>
  </si>
  <si>
    <t>SPD-0700P</t>
  </si>
  <si>
    <t>9470M</t>
  </si>
  <si>
    <t>Disco Duro HP 300GB 15K</t>
  </si>
  <si>
    <t>Kit Rodillos Arrastre De Papel HP LJ 7000S2 L2731-60004 Parte: L2731-60004</t>
  </si>
  <si>
    <t>L2731-60004</t>
  </si>
  <si>
    <t>Switch D-LINK DGS-3630-28TC Parte: DGS-3630-28TC-S</t>
  </si>
  <si>
    <t>DGS-3630-28TC</t>
  </si>
  <si>
    <t>DGS-3630-28TC-S</t>
  </si>
  <si>
    <t>NetBotz Rack Monitor 250A(Equipo Suministrado) Guía de instalación Brackets para Rack-mount Sensor de temperatura y  humedad Installation gasket) Parte: NRBK0250A</t>
  </si>
  <si>
    <t>NetBotz Rack Monitor</t>
  </si>
  <si>
    <t>NRBK0250A</t>
  </si>
  <si>
    <t>Soporte en U para Lm-1802 Parte: LMB-180U</t>
  </si>
  <si>
    <t>Soporte</t>
  </si>
  <si>
    <t>LMB-180U</t>
  </si>
  <si>
    <t>Electroimán 180KL (350 Lbs) Parte: VIS-M410-R</t>
  </si>
  <si>
    <t>TLEB102 Botón de salida Parte: TLEB102</t>
  </si>
  <si>
    <t>Boton</t>
  </si>
  <si>
    <t>TLEB102</t>
  </si>
  <si>
    <t>Brazo para puertas DC4065 Parte: DC4065</t>
  </si>
  <si>
    <t>Brazo de Puerta</t>
  </si>
  <si>
    <t>DC4065</t>
  </si>
  <si>
    <t>CARGADOR AC 100-240 V DC21V 2A FUENTE DE ALIMENTACION DE CAR</t>
  </si>
  <si>
    <t>Conector de micrófonos GONSIN CON-X5600-W Parte: CON-X5600-W</t>
  </si>
  <si>
    <t>CON-X5600-W</t>
  </si>
  <si>
    <t>TABLERO ELÉCTRICO DE 225A, 12 CIRCUITOS, 3F Y POSIBILIDAD DE TOTALIZADOR Parte: TRP312T</t>
  </si>
  <si>
    <t>TRP312T</t>
  </si>
  <si>
    <t>INTERRUPTOR 60A 600V SCHNEIDER EASYPACT 25kA A 240V Y 10KA A 440V Parte: EZC100N3060</t>
  </si>
  <si>
    <t>Interruptor</t>
  </si>
  <si>
    <t>EZC100N3060</t>
  </si>
  <si>
    <t>Display Acer TRAVELMATE P2 TMP214-52</t>
  </si>
  <si>
    <t>Display</t>
  </si>
  <si>
    <t>Acer</t>
  </si>
  <si>
    <t>TMP214-52</t>
  </si>
  <si>
    <t>HP Pro SFF 400 G9R i7-13700 - 16GB - 512GB</t>
  </si>
  <si>
    <t>SFF 400 G9R i7-13700</t>
  </si>
  <si>
    <t>HPE 5060-0174 5510 Series Front-to-Back Airflow X722 Red Grips Switch Fan Tray Parte: 5060-0174</t>
  </si>
  <si>
    <t>Fan</t>
  </si>
  <si>
    <t>5060-0174</t>
  </si>
  <si>
    <t>FAN TRAY ASSEMBLY 5060-0174</t>
  </si>
  <si>
    <t>CABLE RS 485 de 10 Metros Parte: 9FY9F2V101</t>
  </si>
  <si>
    <t>9FY9F2V101</t>
  </si>
  <si>
    <t>DISCO DURO HP 300-GB G6 6G 15K 3.5 SAS 516832-001</t>
  </si>
  <si>
    <t>516832-001</t>
  </si>
  <si>
    <t>Fuente de alimentación 250W D16-250P1A L08417-002 Parte: D16-250P1A</t>
  </si>
  <si>
    <t>D16-250P1A</t>
  </si>
  <si>
    <t>Tubo EMT 2" 3MTs</t>
  </si>
  <si>
    <t>Caja de Paso 50X50X20 Metalica</t>
  </si>
  <si>
    <t>Caja de Paso</t>
  </si>
  <si>
    <t>TABLERO 18 CIRCUITO TRIFASICO E/T TRP 318TG 225A C/GALV TERCOL Parte: 1501-TRP318TG</t>
  </si>
  <si>
    <t>Tablero</t>
  </si>
  <si>
    <t>1501-TRP318TG</t>
  </si>
  <si>
    <t>DISCO DURO SERVIDOR 4TB 7200 RPM SATA 6.0 Gb/s Parte: 0F19459</t>
  </si>
  <si>
    <t>0F19459</t>
  </si>
  <si>
    <t>Minisplit 24000 BTU MIDEA R-410</t>
  </si>
  <si>
    <t>Minisplit</t>
  </si>
  <si>
    <t>Grapa 1/2 doble oreja galvanizada</t>
  </si>
  <si>
    <t>Grapa</t>
  </si>
  <si>
    <t>Fuente de alimentación 250W D16-250P1A L08417-002</t>
  </si>
  <si>
    <t>UPS Power Energy ON-LINE 20KVA PARTE: PE8920</t>
  </si>
  <si>
    <t>Power Energy</t>
  </si>
  <si>
    <t>PE8920</t>
  </si>
  <si>
    <t>Circuito Cerrado de Television marca Alhua + 4 camaras+  grabacion res 1080</t>
  </si>
  <si>
    <t>Circuito Cerrado</t>
  </si>
  <si>
    <t>UPS POWEST Titan de 15KVA PARTE: NUOLT-7572</t>
  </si>
  <si>
    <t>Titan</t>
  </si>
  <si>
    <t>NUOLT-7572</t>
  </si>
  <si>
    <t>Fuente de alimentación de 250W para el HP Elitedesk 705 G4 L08417-002 PARTE: L08417-00</t>
  </si>
  <si>
    <t>HP L11343-001 AMD Radeon RX550 4GB GDDR5-3TK71AA PARTE: L11343-001</t>
  </si>
  <si>
    <t>L11343-001</t>
  </si>
  <si>
    <t>UPS TrippLite 3KVA PARTE: SU3000RTXLCD2U</t>
  </si>
  <si>
    <t>FUENTE DE PODER SERVIDOR DELL R740 l750E-S0</t>
  </si>
  <si>
    <t>l750E-S0</t>
  </si>
  <si>
    <t>Ram Ddr3 Pc 8Gb Kingston PARTE: KVR16LN11/8</t>
  </si>
  <si>
    <t>Kingston</t>
  </si>
  <si>
    <t>KVR16LN11/8</t>
  </si>
  <si>
    <t>CABLE HDMI DE 20 METROS</t>
  </si>
  <si>
    <t>Kit de repuestos y consumibles para impresora Kodak 2600</t>
  </si>
  <si>
    <t>Repuestos Kodak</t>
  </si>
  <si>
    <t>Unidad de conferencia para EL SN-258. Usa cable específico de 9 pines para conectar, con micrófono de cuello de
ganso, tiene un minialtavoz incorporado y salida de auriculares (presidente y delegado mismo precio) PARTE: CS-302C</t>
  </si>
  <si>
    <t>Unidad de Conferencia</t>
  </si>
  <si>
    <t>CS-302C</t>
  </si>
  <si>
    <t>CAMARA USB 2.0 PTZ 10X ZOOM 1080P Parte: PS-926</t>
  </si>
  <si>
    <t>PS-926</t>
  </si>
  <si>
    <t>Ventilador para hp probook 400 G9 Parte: M26014-001</t>
  </si>
  <si>
    <t>M26014-001</t>
  </si>
  <si>
    <t>Liebert GXT5, 10.000 VA Parte: GXT5-10KMVRT6UXLN</t>
  </si>
  <si>
    <t>GXT5</t>
  </si>
  <si>
    <t>GXT5-10KMVRT6UXLN</t>
  </si>
  <si>
    <t>IMPRESORA HP LASER JET PRO M501DN 45PPM - USB - RED - DUPLEX</t>
  </si>
  <si>
    <t>LASER JET PRO M501DN</t>
  </si>
  <si>
    <t>UPS trifasico doble conversión 50kVA + tarjeta de red</t>
  </si>
  <si>
    <t>Banco de baterias x40 Unidades 12V 65ah</t>
  </si>
  <si>
    <t>SOPORTE PARED TV 32"- 55" Parte: -ACC-BTV-1099</t>
  </si>
  <si>
    <t>Soporte Pared</t>
  </si>
  <si>
    <t>ACC-BTV-1099</t>
  </si>
  <si>
    <t>Seagate ST10000NM0096 10TB SAS Hard Drive Parte: ST10000NM0096</t>
  </si>
  <si>
    <t>ST10000NM0096</t>
  </si>
  <si>
    <t>Breaker 1x16 Schneider 20KA</t>
  </si>
  <si>
    <t>BREAKER</t>
  </si>
  <si>
    <t>Schneider</t>
  </si>
  <si>
    <t>Escáner AD345G Parte: AD345</t>
  </si>
  <si>
    <t>AD345</t>
  </si>
  <si>
    <t>KIT DE RODILLOS ADF PARA EPSON DS-870</t>
  </si>
  <si>
    <t>memoria RAM DDR4 PC4-25600 16GB 3200 MHZ Parte: CT16G4DFRA32A</t>
  </si>
  <si>
    <t>CT16G4DFRA32A</t>
  </si>
  <si>
    <t>FUENTE DE ALIMENTACIÓN HP SFF PS-4241-9HP 240W PARTE: 508151-001</t>
  </si>
  <si>
    <t>508151-001</t>
  </si>
  <si>
    <t>Correa de distribución tipo MXL cerrada de goma 4mm x 94mm Parte: B94MXL</t>
  </si>
  <si>
    <t>CORREA</t>
  </si>
  <si>
    <t>B94MXL</t>
  </si>
  <si>
    <t>SSD EXTERNO 2 TB CRUCIAL X9 USB-C</t>
  </si>
  <si>
    <t>Disco Duro Externo</t>
  </si>
  <si>
    <t>X9</t>
  </si>
  <si>
    <t>Adaptador AC DELL 19.5V 6.7A 130W Parte: 063P9N</t>
  </si>
  <si>
    <t>063P9N</t>
  </si>
  <si>
    <t>Correa de distribución tipo MXL cerrada de goma 4mm x 100mm</t>
  </si>
  <si>
    <t>SSD Disco duro Sata 250GB Crucial</t>
  </si>
  <si>
    <t>Crucial</t>
  </si>
  <si>
    <t>GABINETE DE PISO 19" 24UR X60CM PROF EXTERNA Parte: AXGP-35F60NM</t>
  </si>
  <si>
    <t>GABINETE</t>
  </si>
  <si>
    <t>AXGP-35F60NM</t>
  </si>
  <si>
    <t>CABLE EXTENSIÓN USB 3.0 MACHO HEMBRA 15 METROS</t>
  </si>
  <si>
    <t>CONECTOR CORAZA LT 3/4 RECTO Parte: ELT-75</t>
  </si>
  <si>
    <t>CONECTOR CORAZA</t>
  </si>
  <si>
    <t>ELT-75</t>
  </si>
  <si>
    <t>CABLE ADAPTADOR CISCO UCS Parte: 37-1016-01</t>
  </si>
  <si>
    <t>37-1016-01</t>
  </si>
  <si>
    <t>UNIDAD FUSORA 120V SAMSUNG PROXPRESS M4530ND Parte: JC91-01176A</t>
  </si>
  <si>
    <t>UNIDAD FUSORA</t>
  </si>
  <si>
    <t>JC91-01176A</t>
  </si>
  <si>
    <t>Monitor HP P22h G5 de 21.5", Brillo 250nits, FHD 1920 x 1080, 1 DisplayPort 1.2, 1 HDMI 1.4, DisplayPort and HDMI,
1 VGA. Altura Ajustable. Parte: 64W30AA#AB</t>
  </si>
  <si>
    <t>MONITOR</t>
  </si>
  <si>
    <t>64W30AA#AB</t>
  </si>
  <si>
    <t>RAM SERV DDR4 PC4- 25600 32GB 3200MHZ CL22 ECC/REG 1.2V KINGSTON parte: KTD PE432/32G</t>
  </si>
  <si>
    <t>PE432/32G</t>
  </si>
  <si>
    <t>CABLE SOLDADOR NEGRO 6AWG 600V 105 GRADOS 125A</t>
  </si>
  <si>
    <t>SWITCH 5 PUERTOS 10/100 NO ADMINISTRABLE Parte: RGES05</t>
  </si>
  <si>
    <t>RGES05</t>
  </si>
  <si>
    <t>Kit de batería y cargador de repuesto para Canon VIXIA HF R11 Parte: NB-2L NB-2LH</t>
  </si>
  <si>
    <t>KIT BATERIAS Y CARGADOR</t>
  </si>
  <si>
    <t>NB-2L NB-2LH</t>
  </si>
  <si>
    <t>Cable Multifilar Calibre 10 AWG x metro</t>
  </si>
  <si>
    <t>10 AWG</t>
  </si>
  <si>
    <t>TROQUEL ELÉCTRICO PARA CANALETA 12 CM BLANCO CAL 22 Parte: TME12-BL</t>
  </si>
  <si>
    <t>TROQUE ELECTRICO</t>
  </si>
  <si>
    <t>TME12-BL</t>
  </si>
  <si>
    <t>2U 8-Slot 12G Backplane para 8x3.5" SAS/SATA HDD/SSD Parte: BPN-SAS3-825TQ</t>
  </si>
  <si>
    <t>CONTROLADORA DE DISCOS</t>
  </si>
  <si>
    <t>BPN-SAS3-825TQ</t>
  </si>
  <si>
    <t>IMPRESORA FARGO DTC1500 +SOFTWARE ASURE ID VITALICIO</t>
  </si>
  <si>
    <t>Camara Telycam TLC-300-IP 12 NDI HX Integrati Parte: TLC-300-IP-12</t>
  </si>
  <si>
    <t>Telycam</t>
  </si>
  <si>
    <t>TLC-300-IP-12</t>
  </si>
  <si>
    <t>TesiraFORTÉ DAN CI</t>
  </si>
  <si>
    <t>Ventiladores axiales, 171x151x51mm, 220-240VAC Parte: A2175-HBT TC-GN</t>
  </si>
  <si>
    <t>A2175-HBT TC-GN</t>
  </si>
  <si>
    <t>Servidor Rack Dell Xeon G 5416S 32GB 480GB SSD 3.5-12 PERCH755 iDRAC9 Dat NIC57416 3PS+4HR Parte: R760XSH2FY24v1.1</t>
  </si>
  <si>
    <t>R760XSH2FY24v1.1</t>
  </si>
  <si>
    <t>Dell Memory Upgrade - 32GB - 2Rx8 DDR5 RDIMM 4800MHz Parte: AC25816</t>
  </si>
  <si>
    <t>AC25816</t>
  </si>
  <si>
    <t>UNIDAD SUPERIOR BANDEJA DE ENTRADA DE PAPEL O ALIMENTACION SCANNER FUJITSU FI-7280</t>
  </si>
  <si>
    <t>UNIDAD SUPERIOR BANDEJA DE ENTRADA DE PAPEL</t>
  </si>
  <si>
    <t>Dell 480GB SSD SATA Read Intensive 6Gbps 512e 2.5in with 3.5in Hybrid Carrier (Solo funciona en equipos con chasis de
3.5'') Parte: 345-BEBH</t>
  </si>
  <si>
    <t>345-BEBH</t>
  </si>
  <si>
    <t>Dell 2.4TB 10K RPM SAS ISE 12Gbps 512e 2.5in with 3.5in Hybrid Carrier Hard Drive (Solo funciona en equipos con
chasis de 3.5'') partes: 161-BCFV</t>
  </si>
  <si>
    <t>161-BCFV</t>
  </si>
  <si>
    <t>Elemento</t>
  </si>
  <si>
    <t>Unidad de Facturación</t>
  </si>
  <si>
    <t>Computadores de Escritorio</t>
  </si>
  <si>
    <t>Portátiles</t>
  </si>
  <si>
    <t>Tablets</t>
  </si>
  <si>
    <t>Video proyectores</t>
  </si>
  <si>
    <t>Servidores Físicos</t>
  </si>
  <si>
    <t>Impresoras</t>
  </si>
  <si>
    <t>Plotters</t>
  </si>
  <si>
    <t>Escáneres</t>
  </si>
  <si>
    <t>Lectores de códigos</t>
  </si>
  <si>
    <t>Televisores</t>
  </si>
  <si>
    <t>Elementos de Salas de Audiencia</t>
  </si>
  <si>
    <t>UPS incluyendo banco de baterías</t>
  </si>
  <si>
    <t>Aire Acondicionado de Precisión</t>
  </si>
  <si>
    <t>Aire Acondicionado de Confort</t>
  </si>
  <si>
    <r>
      <rPr>
        <b/>
        <sz val="10"/>
        <color rgb="FF000000"/>
        <rFont val="Aptos Narrow"/>
        <family val="2"/>
      </rPr>
      <t xml:space="preserve">Nota: </t>
    </r>
    <r>
      <rPr>
        <sz val="10"/>
        <color rgb="FF000000"/>
        <rFont val="Aptos Narrow"/>
        <family val="2"/>
      </rPr>
      <t xml:space="preserve">Se debe tener en cuenta que los elementos que estén con ubicación en </t>
    </r>
    <r>
      <rPr>
        <b/>
        <sz val="10"/>
        <color rgb="FF000000"/>
        <rFont val="Aptos Narrow"/>
        <family val="2"/>
      </rPr>
      <t>"General"</t>
    </r>
    <r>
      <rPr>
        <sz val="10"/>
        <color rgb="FF000000"/>
        <rFont val="Aptos Narrow"/>
        <family val="2"/>
      </rPr>
      <t xml:space="preserve"> deben contemplar en su costo todos los conceptos independientemente de donde están ubicados (Grupo 1, Grupo 2, Grupo 3, Grupo 4 o Grupo 5). Para LA ENTIDAD se toma el valor como único independiente de donde se requiera el elemento. 
Es importante indicar que los conceptos de costo que no se deben considerar en el valor de arrendamiento de los equipos ni en el "Soporte técnico en sitio a la audiencia virtual o evento." ni en el "Servicio de intérprete de lenguaje de señas.", de este catálogo, son los siguientes y deben ser presentados por aparte en el presente catálogo y de conformidad con los requisitos establecidos en el Anexo-1_AnexoTecnico:
* Transporte de uno o más equipos.
* Transporte Recurso Humano entre ciudades.
* Alimentación y estadía.</t>
    </r>
  </si>
  <si>
    <t>Cámara de Videoconferencia.</t>
  </si>
  <si>
    <t>Día 1</t>
  </si>
  <si>
    <t>General</t>
  </si>
  <si>
    <t>Día 2 o posterior</t>
  </si>
  <si>
    <t>Cámara 4k Streaming.</t>
  </si>
  <si>
    <t>Cámara Fotográfica.</t>
  </si>
  <si>
    <t>Telón.</t>
  </si>
  <si>
    <t>Proyector.</t>
  </si>
  <si>
    <t>Computador Personal (PC).</t>
  </si>
  <si>
    <t>Monitor industrial o televisor de características equivalentes.</t>
  </si>
  <si>
    <t>Conectividad internet satelital.</t>
  </si>
  <si>
    <t>Minuto</t>
  </si>
  <si>
    <t>Amplificador de potencia.</t>
  </si>
  <si>
    <t>Interfaz de sonido.</t>
  </si>
  <si>
    <t>Consola de sonido.</t>
  </si>
  <si>
    <t>Micrófono cableado – De condensador.</t>
  </si>
  <si>
    <t>Micrófono cableado – Dinámico.</t>
  </si>
  <si>
    <t>Micrófono inalámbrico.</t>
  </si>
  <si>
    <t>Micrófono de solapa.</t>
  </si>
  <si>
    <t>Switch de alta velocidad para video.</t>
  </si>
  <si>
    <t>Capturadora de video HDMI a USB.</t>
  </si>
  <si>
    <t>Transmisor inalámbrico.</t>
  </si>
  <si>
    <t>Planta eléctrica.</t>
  </si>
  <si>
    <t>UPS -Regulador de corriente.</t>
  </si>
  <si>
    <t>Pantalla LED de gran formato (video wall).</t>
  </si>
  <si>
    <t>Splitter de video.</t>
  </si>
  <si>
    <t>Kit de Luces espacios cerrados.</t>
  </si>
  <si>
    <t>Kit de Luces espacios abiertos.</t>
  </si>
  <si>
    <t>Computador de escritorio con doble monitor para retransmisión y edición en vivo.</t>
  </si>
  <si>
    <t>Computador portátil para transmisión en sitio.</t>
  </si>
  <si>
    <t>Conexión a internet – 10 Mbps</t>
  </si>
  <si>
    <t>Switch ethernet.</t>
  </si>
  <si>
    <t>Apuntador para contenido.</t>
  </si>
  <si>
    <t>Dron para eventos.</t>
  </si>
  <si>
    <t>Soporte técnico en sitio a la audiencia virtual o evento.</t>
  </si>
  <si>
    <t>Día</t>
  </si>
  <si>
    <t>Edición de Streaming.</t>
  </si>
  <si>
    <t>Evento</t>
  </si>
  <si>
    <t>Instalación de Lengua de señas.</t>
  </si>
  <si>
    <t>Servicio de intérprete de lenguaje de señas.</t>
  </si>
  <si>
    <t>Transporte de uno o más equipos.</t>
  </si>
  <si>
    <t>Grupo 1</t>
  </si>
  <si>
    <t>Grupo 2</t>
  </si>
  <si>
    <t>Grupo 3</t>
  </si>
  <si>
    <t>Grupo 4</t>
  </si>
  <si>
    <t>Grupo 5</t>
  </si>
  <si>
    <t>Transporte Recurso Humano entre ciudades.</t>
  </si>
  <si>
    <t>Alimentación y estadía.</t>
  </si>
  <si>
    <t>Catálogo de Servicios complementarios de arrendamiento.</t>
  </si>
  <si>
    <t>Componentes</t>
  </si>
  <si>
    <t>Característica 1</t>
  </si>
  <si>
    <t>Característica 2</t>
  </si>
  <si>
    <t>Procesamiento</t>
  </si>
  <si>
    <t>Desktop - All in One</t>
  </si>
  <si>
    <t>Procesador: AMD Ryzen 5 de 5500 o su equivalente en Intel, Tipo de disco: SSD de 250 GB PCIe, Memoria RAM: 8GB. Monitor 21,5"</t>
  </si>
  <si>
    <t>Básico</t>
  </si>
  <si>
    <t>Procesador: AMD Ryzen 7 de 5800 o su equivalente en Intel , Tipo de disco: SSD de 500 GB PCIe, Memoria RAM: 16GB. Monitor 23,8"</t>
  </si>
  <si>
    <t>Medio</t>
  </si>
  <si>
    <t>Procesador: AMD Ryzen 9 de 5950 o su equivalente en Intel , Tipo de disco: SSD de 500 GB PCIe, Memoria RAM: 32GB. Monitor 27"</t>
  </si>
  <si>
    <t>Avanzado</t>
  </si>
  <si>
    <t>Portátil - Corporativo</t>
  </si>
  <si>
    <t>Procesador: AMD Ryzen 5 de 5500 o su equivalente en Intel, Tipo de disco: HDD de 1 TB 7200Rpm, Memoria RAM: 8GB. Monitor 13""</t>
  </si>
  <si>
    <t>Procesador: AMD Ryzen 5 de 5500 o su equivalente en Intel, Tipo de disco: SSD de 256 GB PCIe, Memoria RAM: 8GB. Monitor 13""</t>
  </si>
  <si>
    <t>Procesador: AMD Ryzen 7 de 5800 o su equivalente en Intel , Tipo de disco: SSD de 500 GB PCIe, Memoria RAM: 16GB. Monitor 14"</t>
  </si>
  <si>
    <t>Procesador: AMD Ryzen 7 de 5800 o su equivalente en Intel , Tipo de disco: HDD de 1 TB 7200Rpm, Memoria RAM: 16GB. Monitor 14"</t>
  </si>
  <si>
    <t>Procesador: AMD Ryzen 9 de 5950 o su equivalente en Intel , Tipo de disco: HDD de 1 TB 7200Rpm, Memoria RAM: 16GB. Monitor 15"</t>
  </si>
  <si>
    <t>Procesador: AMD Ryzen 9 de 5950 o su equivalente en Intel , Tipo de disco: SSD de 500 GB PCIe, Memoria RAM: 16GB. Monitor 15"</t>
  </si>
  <si>
    <t xml:space="preserve">Impresora de Inyección de tinta </t>
  </si>
  <si>
    <t xml:space="preserve">Formato: A4, Volumen mensual Mínimo 300 páginas, Impresión por minutos: 6 ppm </t>
  </si>
  <si>
    <t>Color portátil</t>
  </si>
  <si>
    <t>Sin Suministro</t>
  </si>
  <si>
    <t>Monofuncional</t>
  </si>
  <si>
    <t>Con Suministro</t>
  </si>
  <si>
    <t xml:space="preserve">Formato: A4 8,5" X 11", Volumen mensual Mínimo 10.000 páginas, Impresión por minutos: 30 ppm </t>
  </si>
  <si>
    <t>Color</t>
  </si>
  <si>
    <t>Multifuncional</t>
  </si>
  <si>
    <t xml:space="preserve">Formato: A3 11,7" X 16,5", Volumen mensual Mínimo 10.000 páginas, Impresión por minutos: 20 ppm </t>
  </si>
  <si>
    <t xml:space="preserve">Formato: A4 8,5" X 11", Volumen mensual Mínimo 5.000 páginas, Impresión por minutos: 24 ppm </t>
  </si>
  <si>
    <t xml:space="preserve">Formato: A4 8,5" X 11", Volumen mensual Mínimo 10.000 páginas, Impresión por minutos: 24 ppm </t>
  </si>
  <si>
    <t>Gran Formato: A1, Mínimo: 24" Pulgadas, 1 Rollo</t>
  </si>
  <si>
    <t>Blanco, Negro y Color</t>
  </si>
  <si>
    <t>Gran Formato: A1, Mínimo: 36" Pulgadas, 1 Rollo</t>
  </si>
  <si>
    <t>Gran Formato: A1, Mínimo: 36" Pulgadas, 2 Rollo</t>
  </si>
  <si>
    <t>Gran Formato: A1, Mínimo: 42" Pulgadas, 1 Rollo</t>
  </si>
  <si>
    <t>Gran Formato: A1, Mínimo: 42" Pulgadas, 2 Rollo</t>
  </si>
  <si>
    <t>Impresora Láser o Led</t>
  </si>
  <si>
    <t xml:space="preserve">Formato: A4, Volumen mensual Mínimo 3.000 páginas, Impresión por minutos: 40 ppm </t>
  </si>
  <si>
    <t>Blanco y Negro</t>
  </si>
  <si>
    <t xml:space="preserve">Formato: A4, Volumen mensual Mínimo 5.000 páginas, Impresión por minutos: 45 ppm </t>
  </si>
  <si>
    <t xml:space="preserve">Formato: A4, Volumen mensual Mínimo 10.000 páginas, Impresión por minutos: 50 ppm </t>
  </si>
  <si>
    <t xml:space="preserve">Formato: A4, Volumen mensual Mínimo 20.000 páginas, Impresión por minutos: 55 ppm </t>
  </si>
  <si>
    <t xml:space="preserve">Formato: A4, Volumen mensual Mayor o igual a 25.000 páginas, Impresión por minutos: 60 ppm </t>
  </si>
  <si>
    <t xml:space="preserve">Formato: A4, Volumen mensual Mínimo 3.000 páginas, Impresión por minutos: 32 ppm </t>
  </si>
  <si>
    <t xml:space="preserve">Formato: A4, Volumen mensual Mínimo 7.000 páginas, Impresión por minutos: 40 ppm </t>
  </si>
  <si>
    <t xml:space="preserve">Formato: A4, Volumen mensual Mínimo 5.000 páginas, Impresión por minutos: 20 ppm </t>
  </si>
  <si>
    <t xml:space="preserve">Formato: A4, Volumen mensual Mínimo 6.000 páginas, Impresión por minutos: 30 ppm </t>
  </si>
  <si>
    <t xml:space="preserve">Formato: A4, Volumen mensual Mínimo 10.000 páginas, Impresión por minutos: 40 ppm </t>
  </si>
  <si>
    <t xml:space="preserve">Formato: A3, Volumen mensual Mínimo 15.000 páginas, Impresión por minutos: 25 ppm </t>
  </si>
  <si>
    <t xml:space="preserve">Formato: A3, Volumen mensual Mínimo 20.000 páginas, Impresión por minutos: 30 ppm </t>
  </si>
  <si>
    <t xml:space="preserve">Formato: A3, Volumen mensual Mínimo 30.000 páginas, Impresión por minutos: 40 ppm </t>
  </si>
  <si>
    <t xml:space="preserve">Formato: A3, Volumen mensual Mínimo 40.000 páginas, Impresión por minutos: 50 ppm </t>
  </si>
  <si>
    <t>Impresoras Térmica (Directa/Transferencia térmica)</t>
  </si>
  <si>
    <t>Etiquetas</t>
  </si>
  <si>
    <t>2" Pulgadas</t>
  </si>
  <si>
    <t>Fija - Escritorio</t>
  </si>
  <si>
    <t>Móvil</t>
  </si>
  <si>
    <t>4" Pulgadas</t>
  </si>
  <si>
    <t>Recibos</t>
  </si>
  <si>
    <t xml:space="preserve">Escáner </t>
  </si>
  <si>
    <t>Tamaño soporte (ADF): A4, ciclo de trabajo hasta 3.000 páginas, Velocidad de escaneo : Mínimo 24 ppm</t>
  </si>
  <si>
    <t>Vertical</t>
  </si>
  <si>
    <t>Tamaño soporte (ADF): A4, ciclo de trabajo hasta 5.000 páginas, Velocidad de escaneo : Mínimo 40 ppm</t>
  </si>
  <si>
    <t>Tamaño soporte (ADF): A4, ciclo de trabajo mínimo 6.000 páginas, Velocidad de escaneo : Mínimo 50 ppm</t>
  </si>
  <si>
    <t>Tamaño soporte (ADF): A4, ciclo de trabajo mínimo 7.500 páginas, Velocidad de escaneo : Mínimo 60 ppm</t>
  </si>
  <si>
    <t>Tamaño soporte (ADF): A4, ciclo de trabajo mínimo 10.000 páginas, Velocidad de escaneo : Mínimo 70 ppm</t>
  </si>
  <si>
    <t>Tamaño soporte (ADF): A4, ciclo de trabajo mínimo 3.000 páginas, Velocidad de escaneo : Mínimo 24 ppm</t>
  </si>
  <si>
    <t>Cama plana</t>
  </si>
  <si>
    <t>Tamaño soporte (ADF): A4, ciclo de trabajo mínimo 8.000 páginas, Velocidad de escaneo : Mínimo 60 ppm</t>
  </si>
  <si>
    <t>Tamaño soporte (ADF): A3, ciclo de trabajo mínimo 20.000 páginas, Velocidad de escaneo : Mínimo 70 ppm</t>
  </si>
  <si>
    <t>Vertical o cama plana</t>
  </si>
  <si>
    <t>Tamaño soporte (ADF): A3, ciclo de trabajo mínimo 35.000 páginas, Velocidad de escaneo : Mínimo 90 ppm</t>
  </si>
  <si>
    <t>Tamaño soporte (ADF): A3, ciclo de trabajo mínimo 50.000 páginas, Velocidad de escaneo : Mínimo 120 ppm</t>
  </si>
  <si>
    <t>Escaneo de mano</t>
  </si>
  <si>
    <t>Lector código de Barras, Capacidad de decodificación: 1D.</t>
  </si>
  <si>
    <t>Imager Lineal</t>
  </si>
  <si>
    <t>Laser</t>
  </si>
  <si>
    <t>Lector código de Barras, Capacidad de decodificación: 2D.</t>
  </si>
  <si>
    <t>Equipo de red</t>
  </si>
  <si>
    <t>Puertos fibra 24, tipo puertos fibra: 10G (SFP,SFP+), Throughput: 240 Gbps, VLANs mínimo 4094</t>
  </si>
  <si>
    <t>24 puertos</t>
  </si>
  <si>
    <t>Puertos fibra 48, tipo puertos fibra: 10G (SFP,SFP+), Throughput: 480 Gbps, VLANs mínimo 4094</t>
  </si>
  <si>
    <t>48 puertos</t>
  </si>
  <si>
    <t>Puertos Cobre 24, puertos de fibra 4, tipo de puerto cobre: 1GB, Throughput: 480 Gbps, VLANs mínimo 4094</t>
  </si>
  <si>
    <t>Cobre</t>
  </si>
  <si>
    <t>Puertos Cobre 48, puertos de fibra 4, tipo de puerto cobre: 1GB, Throughput: 480 Gbps, VLANs mínimo 4094</t>
  </si>
  <si>
    <t xml:space="preserve">Set de audiencias Tipo 2 </t>
  </si>
  <si>
    <t>1 Cámara, 1 Amplificador de audio,  4 Micrófonos inalámbricos cuello de Ganso, 2 Altavoces, 1 Unidad central de conferencias, 1 Pc, 1 Tv,  1 Switch (poe), cables de conexión.</t>
  </si>
  <si>
    <t>Inalámbrica</t>
  </si>
  <si>
    <t>TOTALES</t>
  </si>
  <si>
    <t>Total estimado faltante</t>
  </si>
  <si>
    <t>Elementos Activos de Red</t>
  </si>
  <si>
    <t>Aires Acondicionados</t>
  </si>
  <si>
    <t>Impresoras y Plotters</t>
  </si>
  <si>
    <t>Total inventariado</t>
  </si>
  <si>
    <t>Línea Base ISC-NSO-NSM-FCS</t>
  </si>
  <si>
    <t>Kit mínimo de herramientas</t>
  </si>
  <si>
    <t>Tipos de Elementos alcance del contrato</t>
  </si>
  <si>
    <t>Gran total estimado de "Servidores Físicos"</t>
  </si>
  <si>
    <t>Cantidad estimada de "Servidores Físicos" faltantes por inventariar por grupos de municipios.</t>
  </si>
  <si>
    <t>Cantidad estimada de "Elementos Activos de Red" faltantes por inventariar por grupos de municipios.</t>
  </si>
  <si>
    <t>Gran total estimado de "Elementos Activos de Red"</t>
  </si>
  <si>
    <t>Cantidad estimada de "Aires Acondicionados" faltantes por inventariar por grupos de municipios.</t>
  </si>
  <si>
    <t>Gran total estimado de "Aires Acondicionados"</t>
  </si>
  <si>
    <t>Cantidad estimada de "Computadores de Escritorio" faltantes por inventariar por grupos de municipios.</t>
  </si>
  <si>
    <t>Gran total estimado de "Computadores de Escritorio"</t>
  </si>
  <si>
    <t>Gran total estimado de "Impresoras y Plotters"</t>
  </si>
  <si>
    <t>Del Gran total estimado de "Impresoras y Plotters", se estima el 33,56% en comodato.</t>
  </si>
  <si>
    <t>Gran total estimado de "Escáneres"</t>
  </si>
  <si>
    <t>Cantidad estimada de "Escáneres" faltantes por inventariar por grupos de municipios.</t>
  </si>
  <si>
    <t>Audio-video para salas de audiencias</t>
  </si>
  <si>
    <t>Cantidad estimada de "Audio-video para salas de audiencias" faltantes por inventariar por grupos de municipios.</t>
  </si>
  <si>
    <t>Gran total estimado de "Audio-video para salas de audiencias"</t>
  </si>
  <si>
    <r>
      <rPr>
        <b/>
        <sz val="10"/>
        <color theme="1"/>
        <rFont val="Aptos"/>
        <family val="2"/>
      </rPr>
      <t xml:space="preserve">Lista de  elementos considerados: </t>
    </r>
    <r>
      <rPr>
        <sz val="10"/>
        <color theme="1"/>
        <rFont val="Aptos"/>
        <family val="2"/>
      </rPr>
      <t>Altavoces, Amplificadores, Cámara Sala Audiencias, Domos Moviles, Expansor de Audio, Grabadora Tipo Periodista, Microfonos,Mixer ,Monitor , Matriz de Video ,Proyector, Smart TV, Unidades centrales de conferencia, cableadas o inalámbricas, Televisor, Receptor de Bluetooth y wifi.</t>
    </r>
  </si>
  <si>
    <r>
      <rPr>
        <b/>
        <sz val="10"/>
        <color theme="1"/>
        <rFont val="Aptos"/>
        <family val="2"/>
      </rPr>
      <t>Lista de las marcas más recurrentes:</t>
    </r>
    <r>
      <rPr>
        <sz val="10"/>
        <color theme="1"/>
        <rFont val="Aptos"/>
        <family val="2"/>
      </rPr>
      <t xml:space="preserve">
1. POWEST  2. TRIPP-LITE  3. APC     4. INTERACTIVA     5. MICRONET</t>
    </r>
  </si>
  <si>
    <t>Cantidad estimada de "Elementos de energía eléctrica UPS" faltantes por inventariar por grupos de municipios.</t>
  </si>
  <si>
    <t>Gran total estimado de "Elementos de energía eléctrica UPS"</t>
  </si>
  <si>
    <r>
      <t>Lista de las marcas más recurrentes:</t>
    </r>
    <r>
      <rPr>
        <sz val="10"/>
        <color theme="1"/>
        <rFont val="Aptos"/>
        <family val="2"/>
      </rPr>
      <t xml:space="preserve">
1. ADVISION  2. KODAK  3. Fujitsu     4. Panasonic     5. Epson</t>
    </r>
  </si>
  <si>
    <r>
      <t>Lista de las marcas más recurrentes:</t>
    </r>
    <r>
      <rPr>
        <sz val="10"/>
        <color theme="1"/>
        <rFont val="Aptos"/>
        <family val="2"/>
      </rPr>
      <t xml:space="preserve">
1. Hewlett-Packard    2. Acer  3. ASUS     4. DELL     5. Lenovo</t>
    </r>
  </si>
  <si>
    <r>
      <t>Lista de las marcas más recurrentes:</t>
    </r>
    <r>
      <rPr>
        <sz val="10"/>
        <color theme="1"/>
        <rFont val="Aptos"/>
        <family val="2"/>
      </rPr>
      <t xml:space="preserve">
1. Brother   2. Oki   3. Hewlett-Packard     4. Lexmark     5. Samsung</t>
    </r>
  </si>
  <si>
    <t>Cantidad estimada de "Impresoras y Plotters" faltantes por inventariar por grupos de municipios.</t>
  </si>
  <si>
    <r>
      <t>Lista de las marcas más recurrentes:</t>
    </r>
    <r>
      <rPr>
        <sz val="10"/>
        <color theme="1"/>
        <rFont val="Aptos"/>
        <family val="2"/>
      </rPr>
      <t xml:space="preserve">
1. Hewlett-Packard    2. Lenovo    3. DELL     4. PC SMART     5. COMPUMAX     6. ACER</t>
    </r>
  </si>
  <si>
    <r>
      <t>Lista de las 10 marcas más recurrentes:</t>
    </r>
    <r>
      <rPr>
        <sz val="10"/>
        <color theme="1"/>
        <rFont val="Aptos"/>
        <family val="2"/>
      </rPr>
      <t xml:space="preserve">
1.LG   2.Mirage   3.York   4.Mabe   5.Trend Net    6.BlueLine    7.Samsung     8.Panasocin    9.Mcquay    10.Olimpo</t>
    </r>
  </si>
  <si>
    <r>
      <t>Lista de  elementos considerados:</t>
    </r>
    <r>
      <rPr>
        <sz val="10"/>
        <color theme="1"/>
        <rFont val="Aptos"/>
        <family val="2"/>
      </rPr>
      <t xml:space="preserve"> 
Acces point,  Switch,  Patch Panel,  Antena Wifi,  Interfaz de red,  Convertidor De Fibra Óptica,  Router, Modem.</t>
    </r>
  </si>
  <si>
    <t>Plataforma Antivirus Nacional</t>
  </si>
  <si>
    <t>Hiperconvergencia</t>
  </si>
  <si>
    <t>Año</t>
  </si>
  <si>
    <t>CODIGO CSJ</t>
  </si>
  <si>
    <t>LS05-RPT-AC-01</t>
  </si>
  <si>
    <t>Acces Point</t>
  </si>
  <si>
    <t>LS05-RPT-AC-02</t>
  </si>
  <si>
    <t>LS05-RPT-AC-03</t>
  </si>
  <si>
    <t>LS05-RPT-AC-04</t>
  </si>
  <si>
    <t>LS05-RPT-AC-05</t>
  </si>
  <si>
    <t>LS05-RPT-AC-06</t>
  </si>
  <si>
    <t>LS05-RPT-AC-07</t>
  </si>
  <si>
    <t>LS05-RPT-AC-08</t>
  </si>
  <si>
    <t>LS05-RPT-AC-09</t>
  </si>
  <si>
    <t>LS05-RPT-AC-10</t>
  </si>
  <si>
    <t>LS05-RPT-AC-11</t>
  </si>
  <si>
    <t>LS05-RPT-AC-12</t>
  </si>
  <si>
    <t>LS05-RPT-AC-13</t>
  </si>
  <si>
    <t>LS05-RPT-AC-14</t>
  </si>
  <si>
    <t>LS05-RPT-AC-15</t>
  </si>
  <si>
    <t>LS05-RPT-AC-16</t>
  </si>
  <si>
    <t>LS05-RPT-AC-17</t>
  </si>
  <si>
    <t>LS05-RPT-AC-18</t>
  </si>
  <si>
    <t>LS05-RPT-AC-19</t>
  </si>
  <si>
    <t>LS05-RPT-AC-20</t>
  </si>
  <si>
    <t>LS05-RPT-AC-21</t>
  </si>
  <si>
    <t>LS05-RPT-AC-22</t>
  </si>
  <si>
    <t>LS05-RPT-AC-23</t>
  </si>
  <si>
    <t>LS05-RPT-ADT-24</t>
  </si>
  <si>
    <t>ADAPTADOR</t>
  </si>
  <si>
    <t>LS05-RPT-ADT-25</t>
  </si>
  <si>
    <t>LS05-RPT-ADT-26</t>
  </si>
  <si>
    <t>LS05-RPT-ADT-27</t>
  </si>
  <si>
    <t>LS05-RPT-AA-28</t>
  </si>
  <si>
    <t>LS05-RPT-AA-29</t>
  </si>
  <si>
    <t>LS05-RPT-AA-30</t>
  </si>
  <si>
    <t>LS05-RPT-AA-31</t>
  </si>
  <si>
    <t>LS05-RPT-AA-32</t>
  </si>
  <si>
    <t>LS05-RPT-AA-33</t>
  </si>
  <si>
    <t>LS05-RPT-AA-34</t>
  </si>
  <si>
    <t>LS05-RPT-AA-35</t>
  </si>
  <si>
    <t>LS05-RPT-AA-36</t>
  </si>
  <si>
    <t>LS05-RPT-AA-37</t>
  </si>
  <si>
    <t>LS05-RPT-AA-38</t>
  </si>
  <si>
    <t>LS05-RPT-AA-39</t>
  </si>
  <si>
    <t>LS05-RPT-AA-40</t>
  </si>
  <si>
    <t>LS05-RPT-AA-41</t>
  </si>
  <si>
    <t>LS05-RPT-AA-42</t>
  </si>
  <si>
    <t>LS05-RPT-AA-43</t>
  </si>
  <si>
    <t>LS05-RPT-AA-44</t>
  </si>
  <si>
    <t>LS05-RPT-AA-45</t>
  </si>
  <si>
    <t>LS05-RPT-AA-46</t>
  </si>
  <si>
    <t>LS05-RPT-AA-47</t>
  </si>
  <si>
    <t>LS05-RPT-AA-48</t>
  </si>
  <si>
    <t>LS05-RPT-AA-49</t>
  </si>
  <si>
    <t>LS05-RPT-AA-50</t>
  </si>
  <si>
    <t>LS05-RPT-AA-51</t>
  </si>
  <si>
    <t>LS05-RPT-AA-52</t>
  </si>
  <si>
    <t>LS05-RPT-AA-53</t>
  </si>
  <si>
    <t>LS05-RPT-AA-54</t>
  </si>
  <si>
    <t>LS05-RPT-AA-55</t>
  </si>
  <si>
    <t>LS05-RPT-AA-56</t>
  </si>
  <si>
    <t>LS05-RPT-AA-57</t>
  </si>
  <si>
    <t>LS05-RPT-AA-58</t>
  </si>
  <si>
    <t>LS05-RPT-AA-59</t>
  </si>
  <si>
    <t>LS05-RPT-AA-60</t>
  </si>
  <si>
    <t>LS05-RPT-AA-61</t>
  </si>
  <si>
    <t>LS05-RPT-AA-62</t>
  </si>
  <si>
    <t>LS05-RPT-AA-63</t>
  </si>
  <si>
    <t>LS05-RPT-AA-64</t>
  </si>
  <si>
    <t>LS05-RPT-AA-65</t>
  </si>
  <si>
    <t>LS05-RPT-AA-66</t>
  </si>
  <si>
    <t>LS05-RPT-AA-67</t>
  </si>
  <si>
    <t>LS05-RPT-AA-68</t>
  </si>
  <si>
    <t>LS05-RPT-AA-69</t>
  </si>
  <si>
    <t>LS05-RPT-AA-70</t>
  </si>
  <si>
    <t>LS05-RPT-AA-71</t>
  </si>
  <si>
    <t>LS05-RPT-AA-72</t>
  </si>
  <si>
    <t>LS05-RPT-AA-73</t>
  </si>
  <si>
    <t>LS05-RPT-AA-74</t>
  </si>
  <si>
    <t>LS05-RPT-AA-75</t>
  </si>
  <si>
    <t>LS05-RPT-AA-76</t>
  </si>
  <si>
    <t>LS05-RPT-AA-77</t>
  </si>
  <si>
    <t>LS05-RPT-AA-78</t>
  </si>
  <si>
    <t>LS05-RPT-AA-79</t>
  </si>
  <si>
    <t>LS05-RPT-AA-80</t>
  </si>
  <si>
    <t>LS05-RPT-AA-81</t>
  </si>
  <si>
    <t>LS05-RPT-AA-82</t>
  </si>
  <si>
    <t>LS05-RPT-AA-83</t>
  </si>
  <si>
    <t>LS05-RPT-AA-84</t>
  </si>
  <si>
    <t>LS05-RPT-AA-85</t>
  </si>
  <si>
    <t>LS05-RPT-AA-86</t>
  </si>
  <si>
    <t>LS05-RPT-AA-87</t>
  </si>
  <si>
    <t>LS05-RPT-AA-88</t>
  </si>
  <si>
    <t>LS05-RPT-AA-89</t>
  </si>
  <si>
    <t>LS05-RPT-AA-90</t>
  </si>
  <si>
    <t>LS05-RPT-AA-91</t>
  </si>
  <si>
    <t>LS05-RPT-AA-92</t>
  </si>
  <si>
    <t>LS05-RPT-AA-93</t>
  </si>
  <si>
    <t>LS05-RPT-AA-94</t>
  </si>
  <si>
    <t>LS05-RPT-AA-95</t>
  </si>
  <si>
    <t>LS05-RPT-AA-96</t>
  </si>
  <si>
    <t>LS05-RPT-AA-97</t>
  </si>
  <si>
    <t>LS05-RPT-AA-98</t>
  </si>
  <si>
    <t>LS05-RPT-AA-99</t>
  </si>
  <si>
    <t>LS05-RPT-AA-100</t>
  </si>
  <si>
    <t>LS05-RPT-AA-101</t>
  </si>
  <si>
    <t>LS05-RPT-AA-102</t>
  </si>
  <si>
    <t>LS05-RPT-AA-103</t>
  </si>
  <si>
    <t>LS05-RPT-AA-104</t>
  </si>
  <si>
    <t>LS05-RPT-AA-105</t>
  </si>
  <si>
    <t>LS05-RPT-AA-106</t>
  </si>
  <si>
    <t>LS05-RPT-AA-107</t>
  </si>
  <si>
    <t>LS05-RPT-AA-108</t>
  </si>
  <si>
    <t>LS05-RPT-AA-109</t>
  </si>
  <si>
    <t>LS05-RPT-AA-110</t>
  </si>
  <si>
    <t>LS05-RPT-AA-111</t>
  </si>
  <si>
    <t>LS05-RPT-AA-112</t>
  </si>
  <si>
    <t>LS05-RPT-AA-113</t>
  </si>
  <si>
    <t>LS05-RPT-AA-114</t>
  </si>
  <si>
    <t>LS05-RPT-AA-115</t>
  </si>
  <si>
    <t>LS05-RPT-AA-116</t>
  </si>
  <si>
    <t>LS05-RPT-AA-117</t>
  </si>
  <si>
    <t>LS05-RPT-AA-118</t>
  </si>
  <si>
    <t>LS05-RPT-AA-119</t>
  </si>
  <si>
    <t>LS05-RPT-AA-120</t>
  </si>
  <si>
    <t>LS05-RPT-AA-121</t>
  </si>
  <si>
    <t>LS05-RPT-AA-122</t>
  </si>
  <si>
    <t>LS05-RPT-AA-123</t>
  </si>
  <si>
    <t>LS05-RPT-AA-124</t>
  </si>
  <si>
    <t>LS05-RPT-AN-125</t>
  </si>
  <si>
    <t>ARUBA NETWORKING</t>
  </si>
  <si>
    <t>LS05-RPT-AN-126</t>
  </si>
  <si>
    <t>LS05-RPT-AN-127</t>
  </si>
  <si>
    <t>LS05-RPT-AN-128</t>
  </si>
  <si>
    <t>LS05-RPT-AN-129</t>
  </si>
  <si>
    <t>LS05-RPT-AV-130</t>
  </si>
  <si>
    <t>LS05-RPT-AV-131</t>
  </si>
  <si>
    <t>LS05-RPT-AV-132</t>
  </si>
  <si>
    <t>LS05-RPT-AV-133</t>
  </si>
  <si>
    <t>LS05-RPT-AV-134</t>
  </si>
  <si>
    <t>LS05-RPT-AV-135</t>
  </si>
  <si>
    <t>LS05-RPT-AV-136</t>
  </si>
  <si>
    <t>LS05-RPT-AV-137</t>
  </si>
  <si>
    <t>LS05-RPT-AV-138</t>
  </si>
  <si>
    <t>LS05-RPT-AV-139</t>
  </si>
  <si>
    <t>LS05-RPT-AV-140</t>
  </si>
  <si>
    <t>LS05-RPT-AV-141</t>
  </si>
  <si>
    <t>LS05-RPT-AV-142</t>
  </si>
  <si>
    <t>LS05-RPT-AV-143</t>
  </si>
  <si>
    <t>LS05-RPT-AV-144</t>
  </si>
  <si>
    <t>LS05-RPT-AV-145</t>
  </si>
  <si>
    <t>LS05-RPT-AV-146</t>
  </si>
  <si>
    <t>LS05-RPT-AV-147</t>
  </si>
  <si>
    <t>LS05-RPT-AV-148</t>
  </si>
  <si>
    <t>LS05-RPT-AV-149</t>
  </si>
  <si>
    <t>LS05-RPT-BDB-150</t>
  </si>
  <si>
    <t>BANCO DE BATERÍAS</t>
  </si>
  <si>
    <t>LS05-RPT-BDB-152</t>
  </si>
  <si>
    <t>LS05-RPT-BTE-153</t>
  </si>
  <si>
    <t>BATERIAS</t>
  </si>
  <si>
    <t>LS05-RPT-BTE-154</t>
  </si>
  <si>
    <t>LS05-RPT-BTE-155</t>
  </si>
  <si>
    <t>LS05-RPT-BTE-156</t>
  </si>
  <si>
    <t>LS05-RPT-BTE-157</t>
  </si>
  <si>
    <t>LS05-RPT-BTE-158</t>
  </si>
  <si>
    <t>LS05-RPT-BTE-159</t>
  </si>
  <si>
    <t>LS05-RPT-BTE-160</t>
  </si>
  <si>
    <t>LS05-RPT-BTE-161</t>
  </si>
  <si>
    <t>LS05-RPT-BTE-162</t>
  </si>
  <si>
    <t>LS05-RPT-BTE-163</t>
  </si>
  <si>
    <t>LS05-RPT-BTE-164</t>
  </si>
  <si>
    <t>LS05-RPT-BOARD-165</t>
  </si>
  <si>
    <t>LS05-RPT-BOARD-166</t>
  </si>
  <si>
    <t>LS05-RPT-BOTON-167</t>
  </si>
  <si>
    <t>LS05-RPT-BPT-168</t>
  </si>
  <si>
    <t>LS05-RPT-CAB-169</t>
  </si>
  <si>
    <t>LS05-RPT-CAB-171</t>
  </si>
  <si>
    <t>LS05-RPT-CAB-172</t>
  </si>
  <si>
    <t>LS05-RPT-CAB-173</t>
  </si>
  <si>
    <t>LS05-RPT-CAB-174</t>
  </si>
  <si>
    <t>LS05-RPT-CAB-175</t>
  </si>
  <si>
    <t>LS05-RPT-CAB-176</t>
  </si>
  <si>
    <t>LS05-RPT-CAB-177</t>
  </si>
  <si>
    <t>LS05-RPT-CAB-178</t>
  </si>
  <si>
    <t>LS05-RPT-CAB-179</t>
  </si>
  <si>
    <t>LS05-RPT-CAB-180</t>
  </si>
  <si>
    <t>LS05-RPT-CAB-181</t>
  </si>
  <si>
    <t>LS05-RPT-CAB-182</t>
  </si>
  <si>
    <t>LS05-RPT-CAB-183</t>
  </si>
  <si>
    <t>LS05-RPT-CAB-184</t>
  </si>
  <si>
    <t>LS05-RPT-CAB-185</t>
  </si>
  <si>
    <t>LS05-RPT-CAB-186</t>
  </si>
  <si>
    <t>LS05-RPT-CAB-187</t>
  </si>
  <si>
    <t>LS05-RPT-CAB-188</t>
  </si>
  <si>
    <t>LS05-RPT-CAB-189</t>
  </si>
  <si>
    <t>LS05-RPT-CAB-190</t>
  </si>
  <si>
    <t>LS05-RPT-CAB-191</t>
  </si>
  <si>
    <t>LS05-RPT-CAB-192</t>
  </si>
  <si>
    <t>LS05-RPT-CAB-193</t>
  </si>
  <si>
    <t>LS05-RPT-CAB-194</t>
  </si>
  <si>
    <t>LS05-RPT-CAB-195</t>
  </si>
  <si>
    <t>LS05-RPT-CAB-196</t>
  </si>
  <si>
    <t>LS05-RPT-CAB-197</t>
  </si>
  <si>
    <t>LS05-RPT-CAB-198</t>
  </si>
  <si>
    <t>LS05-RPT-CAB-199</t>
  </si>
  <si>
    <t>LS05-RPT-CAB-200</t>
  </si>
  <si>
    <t>LS05-RPT-CAB-201</t>
  </si>
  <si>
    <t>LS05-RPT-CAB-202</t>
  </si>
  <si>
    <t>LS05-RPT-CAB-203</t>
  </si>
  <si>
    <t>LS05-RPT-CAB-204</t>
  </si>
  <si>
    <t>LS05-RPT-CAB-205</t>
  </si>
  <si>
    <t>LS05-RPT-CAB-206</t>
  </si>
  <si>
    <t>LS05-RPT-CAB-207</t>
  </si>
  <si>
    <t>LS05-RPT-CAB-208</t>
  </si>
  <si>
    <t>LS05-RPT-CAB-209</t>
  </si>
  <si>
    <t>LS05-RPT-CAB-210</t>
  </si>
  <si>
    <t>LS05-RPT-CAB-211</t>
  </si>
  <si>
    <t>LS05-RPT-CAB-212</t>
  </si>
  <si>
    <t>LS05-RPT-CAB-213</t>
  </si>
  <si>
    <t>LS05-RPT-CAB-214</t>
  </si>
  <si>
    <t>LS05-RPT-CAB-215</t>
  </si>
  <si>
    <t>LS05-RPT-CAB-216</t>
  </si>
  <si>
    <t>LS05-RPT-CAB-217</t>
  </si>
  <si>
    <t>LS05-RPT-CAB-218</t>
  </si>
  <si>
    <t>LS05-RPT-CAB-219</t>
  </si>
  <si>
    <t>LS05-RPT-CAB-220</t>
  </si>
  <si>
    <t>LS05-RPT-CAB-221</t>
  </si>
  <si>
    <t>LS05-RPT-CAB-222</t>
  </si>
  <si>
    <t>LS05-RPT-CAB-223</t>
  </si>
  <si>
    <t>LS05-RPT-CAB-224</t>
  </si>
  <si>
    <t>LS05-RPT-CAB-225</t>
  </si>
  <si>
    <t>LS05-RPT-CAB-226</t>
  </si>
  <si>
    <t>LS05-RPT-CAB-227</t>
  </si>
  <si>
    <t>LS05-RPT-CAB-228</t>
  </si>
  <si>
    <t>LS05-RPT-CAB-229</t>
  </si>
  <si>
    <t>LS05-RPT-CAB-230</t>
  </si>
  <si>
    <t>LS05-RPT-CAB-231</t>
  </si>
  <si>
    <t>LS05-RPT-CAB-232</t>
  </si>
  <si>
    <t>LS05-RPT-CAB-233</t>
  </si>
  <si>
    <t>LS05-RPT-CAB-234</t>
  </si>
  <si>
    <t>LS05-RPT-CAB-235</t>
  </si>
  <si>
    <t>LS05-RPT-CAB-236</t>
  </si>
  <si>
    <t>LS05-RPT-CAB-237</t>
  </si>
  <si>
    <t>LS05-RPT-CAB-238</t>
  </si>
  <si>
    <t>LS05-RPT-CAB-239</t>
  </si>
  <si>
    <t>LS05-RPT-CAB-240</t>
  </si>
  <si>
    <t>LS05-RPT-CAB-241</t>
  </si>
  <si>
    <t>LS05-RPT-CAB-242</t>
  </si>
  <si>
    <t>LS05-RPT-CAB-243</t>
  </si>
  <si>
    <t>LS05-RPT-CAB-244</t>
  </si>
  <si>
    <t>LS05-RPT-CAB-245</t>
  </si>
  <si>
    <t>LS05-RPT-CAB-246</t>
  </si>
  <si>
    <t>LS05-RPT-CAB-247</t>
  </si>
  <si>
    <t>LS05-RPT-CAB-248</t>
  </si>
  <si>
    <t>LS05-RPT-CAB-249</t>
  </si>
  <si>
    <t>LS05-RPT-CAB-250</t>
  </si>
  <si>
    <t>LS05-RPT-CAB-251</t>
  </si>
  <si>
    <t>LS05-RPT-CAB-252</t>
  </si>
  <si>
    <t>LS05-RPT-CAB-253</t>
  </si>
  <si>
    <t>LS05-RPT-CAB-254</t>
  </si>
  <si>
    <t>LS05-RPT-CAB-255</t>
  </si>
  <si>
    <t>LS05-RPT-CAB-256</t>
  </si>
  <si>
    <t>LS05-RPT-CAB-257</t>
  </si>
  <si>
    <t>LS05-RPT-CAB-258</t>
  </si>
  <si>
    <t>LS05-RPT-CAB-259</t>
  </si>
  <si>
    <t>LS05-RPT-CAB-260</t>
  </si>
  <si>
    <t>LS05-RPT-CAB-261</t>
  </si>
  <si>
    <t>LS05-RPT-CAB-262</t>
  </si>
  <si>
    <t>LS05-RPT-CAB-263</t>
  </si>
  <si>
    <t>LS05-RPT-CAB-264</t>
  </si>
  <si>
    <t>LS05-RPT-CAB-265</t>
  </si>
  <si>
    <t>LS05-RPT-CAB-266</t>
  </si>
  <si>
    <t>LS05-RPT-CAB-267</t>
  </si>
  <si>
    <t>LS05-RPT-CAB-268</t>
  </si>
  <si>
    <t>LS05-RPT-CAB-269</t>
  </si>
  <si>
    <t>LS05-RPT-CAB-270</t>
  </si>
  <si>
    <t>LS05-RPT-CAB-271</t>
  </si>
  <si>
    <t>LS05-RPT-CAB-272</t>
  </si>
  <si>
    <t>LS05-RPT-CAB-273</t>
  </si>
  <si>
    <t>LS05-RPT-CAB-274</t>
  </si>
  <si>
    <t>LS05-RPT-CAB-275</t>
  </si>
  <si>
    <t>LS05-RPT-CAB-276</t>
  </si>
  <si>
    <t>LS05-RPT-CAB-277</t>
  </si>
  <si>
    <t>LS05-RPT-CAB-278</t>
  </si>
  <si>
    <t>LS05-RPT-CAB-279</t>
  </si>
  <si>
    <t>LS05-RPT-CAB-280</t>
  </si>
  <si>
    <t>LS05-RPT-CAB-281</t>
  </si>
  <si>
    <t>LS05-RPT-CAB-282</t>
  </si>
  <si>
    <t>LS05-RPT-CAB-283</t>
  </si>
  <si>
    <t>LS05-RPT-CAB-284</t>
  </si>
  <si>
    <t>LS05-RPT-CAB-285</t>
  </si>
  <si>
    <t>LS05-RPT-CAB-286</t>
  </si>
  <si>
    <t>LS05-RPT-CAB-287</t>
  </si>
  <si>
    <t>LS05-RPT-CAB-288</t>
  </si>
  <si>
    <t>LS05-RPT-CAB-289</t>
  </si>
  <si>
    <t>LS05-RPT-CAB-290</t>
  </si>
  <si>
    <t>LS05-RPT-CAB-291</t>
  </si>
  <si>
    <t>LS05-RPT-CAB-292</t>
  </si>
  <si>
    <t>LS05-RPT-CAB-293</t>
  </si>
  <si>
    <t>LS05-RPT-CAB-294</t>
  </si>
  <si>
    <t>LS05-RPT-CAB-295</t>
  </si>
  <si>
    <t>LS05-RPT-CAB-296</t>
  </si>
  <si>
    <t>LS05-RPT-CAB-297</t>
  </si>
  <si>
    <t>LS05-RPT-CAB-298</t>
  </si>
  <si>
    <t>LS05-RPT-CAB-299</t>
  </si>
  <si>
    <t>LS05-RPT-CAB-300</t>
  </si>
  <si>
    <t>LS05-RPT-CAB-301</t>
  </si>
  <si>
    <t>LS05-RPT-CAB-302</t>
  </si>
  <si>
    <t>LS05-RPT-CDI-302</t>
  </si>
  <si>
    <t>LS05-RPT-CD-303</t>
  </si>
  <si>
    <t>LS05-RPT-CD-304</t>
  </si>
  <si>
    <t>LS05-RPT-CD-305</t>
  </si>
  <si>
    <t>LS05-RPT-CD-306</t>
  </si>
  <si>
    <t>LS05-RPT-CD-307</t>
  </si>
  <si>
    <t>LS05-RPT-CD-308</t>
  </si>
  <si>
    <t>LS05-RPT-CD-309</t>
  </si>
  <si>
    <t>LS05-RPT-CD-310</t>
  </si>
  <si>
    <t>LS05-RPT-CD-311</t>
  </si>
  <si>
    <t>LS05-RPT-CE-312</t>
  </si>
  <si>
    <t>LS05-RPT-CE-313</t>
  </si>
  <si>
    <t>LS05-RPT-CE-314</t>
  </si>
  <si>
    <t>LS05-RPT-CE-315</t>
  </si>
  <si>
    <t>LS05-RPT-CE-316</t>
  </si>
  <si>
    <t>LS05-RPT-CE-317</t>
  </si>
  <si>
    <t>LS05-RPT-CE-318</t>
  </si>
  <si>
    <t>LS05-RPT-CE-319</t>
  </si>
  <si>
    <t>LS05-RPT-CV-320</t>
  </si>
  <si>
    <t>LS05-RPT-CV-321</t>
  </si>
  <si>
    <t>LS05-RPT-CV-322</t>
  </si>
  <si>
    <t>LS05-RPT-CV-323</t>
  </si>
  <si>
    <t>LS05-RPT-CV-324</t>
  </si>
  <si>
    <t>LS05-RPT-CDP-325</t>
  </si>
  <si>
    <t>LS05-RPT-CDP-326</t>
  </si>
  <si>
    <t>LS05-RPT-CAM-327</t>
  </si>
  <si>
    <t>LS05-RPT-CAM-328</t>
  </si>
  <si>
    <t>LS05-RPT-CAM-329</t>
  </si>
  <si>
    <t>LS05-RPT-CAM-330</t>
  </si>
  <si>
    <t>LS05-RPT-CAN-331</t>
  </si>
  <si>
    <t>LS05-RPT-CAN-332</t>
  </si>
  <si>
    <t>LS05-RPT-CC-333</t>
  </si>
  <si>
    <t>LS05-RPT-CPV-334</t>
  </si>
  <si>
    <t>LS05-RPT-CPV-335</t>
  </si>
  <si>
    <t>LS05-RPT-CHAZO-336</t>
  </si>
  <si>
    <t>LS05-RPT-CDP-337</t>
  </si>
  <si>
    <t>LS05-RPT-CAG-338</t>
  </si>
  <si>
    <t>LS05-RPT-CAG-339</t>
  </si>
  <si>
    <t>LS05-RPT-COM-340</t>
  </si>
  <si>
    <t>LS05-RPT-COM-341</t>
  </si>
  <si>
    <t>LS05-RPT-COM-342</t>
  </si>
  <si>
    <t>LS05-RPT-COM-343</t>
  </si>
  <si>
    <t>LS05-RPT-COM-344</t>
  </si>
  <si>
    <t>LS05-RPT-COM-345</t>
  </si>
  <si>
    <t>LS05-RPT-COM-346</t>
  </si>
  <si>
    <t>LS05-RPT-COM-347</t>
  </si>
  <si>
    <t>LS05-RPT-COM-348</t>
  </si>
  <si>
    <t>LS05-RPT-COM-349</t>
  </si>
  <si>
    <t>LS05-RPT-COM-350</t>
  </si>
  <si>
    <t>LS05-RPT-COM-351</t>
  </si>
  <si>
    <t>LS05-RPT-COM-352</t>
  </si>
  <si>
    <t>LS05-RPT-COM-353</t>
  </si>
  <si>
    <t>LS05-RPT-COM-354</t>
  </si>
  <si>
    <t>LS05-RPT-COM-355</t>
  </si>
  <si>
    <t>LS05-RPT-COM-356</t>
  </si>
  <si>
    <t>LS05-RPT-COM-357</t>
  </si>
  <si>
    <t>LS05-RPT-COM-358</t>
  </si>
  <si>
    <t>LS05-RPT-COM-359</t>
  </si>
  <si>
    <t>LS05-RPT-COM-360</t>
  </si>
  <si>
    <t>LS05-RPT-COM-361</t>
  </si>
  <si>
    <t>LS05-RPT-COM-362</t>
  </si>
  <si>
    <t>LS05-RPT-COM-363</t>
  </si>
  <si>
    <t>LS05-RPT-COM-364</t>
  </si>
  <si>
    <t>LS05-RPT-COM-365</t>
  </si>
  <si>
    <t>LS05-RPT-COM-366</t>
  </si>
  <si>
    <t>LS05-RPT-COM-367</t>
  </si>
  <si>
    <t>LS05-RPT-COM-368</t>
  </si>
  <si>
    <t>LS05-RPT-COM-369</t>
  </si>
  <si>
    <t>LS05-RPT-COM-370</t>
  </si>
  <si>
    <t>LS05-RPT-COM-371</t>
  </si>
  <si>
    <t>LS05-RPT-COM-372</t>
  </si>
  <si>
    <t>LS05-RPT-COM-373</t>
  </si>
  <si>
    <t>LS05-RPT-COM-374</t>
  </si>
  <si>
    <t>LS05-RPT-COM-375</t>
  </si>
  <si>
    <t>LS05-RPT-COM-376</t>
  </si>
  <si>
    <t>LS05-RPT-COM-377</t>
  </si>
  <si>
    <t>LS05-RPT-COM-378</t>
  </si>
  <si>
    <t>LS05-RPT-COM-379</t>
  </si>
  <si>
    <t>LS05-RPT-COM-380</t>
  </si>
  <si>
    <t>LS05-RPT-COM-381</t>
  </si>
  <si>
    <t>LS05-RPT-COM-382</t>
  </si>
  <si>
    <t>LS05-RPT-COM-383</t>
  </si>
  <si>
    <t>LS05-RPT-COM-384</t>
  </si>
  <si>
    <t>LS05-RPT-COM-385</t>
  </si>
  <si>
    <t>LS05-RPT-COM-386</t>
  </si>
  <si>
    <t>LS05-RPT-COM-387</t>
  </si>
  <si>
    <t>LS05-RPT-COM-388</t>
  </si>
  <si>
    <t>LS05-RPT-COM-389</t>
  </si>
  <si>
    <t>LS05-RPT-COM-390</t>
  </si>
  <si>
    <t>LS05-RPT-COM-391</t>
  </si>
  <si>
    <t>LS05-RPT-COM-392</t>
  </si>
  <si>
    <t>LS05-RPT-COM-393</t>
  </si>
  <si>
    <t>LS05-RPT-COM-394</t>
  </si>
  <si>
    <t>LS05-RPT-COM-395</t>
  </si>
  <si>
    <t>LS05-RPT-COM-396</t>
  </si>
  <si>
    <t>LS05-RPT-COM-397</t>
  </si>
  <si>
    <t>LS05-RPT-COM-398</t>
  </si>
  <si>
    <t>LS05-RPT-COM-399</t>
  </si>
  <si>
    <t>LS05-RPT-COM-400</t>
  </si>
  <si>
    <t>LS05-RPT-COM-401</t>
  </si>
  <si>
    <t>LS05-RPT-COM-402</t>
  </si>
  <si>
    <t>LS05-RPT-COM-403</t>
  </si>
  <si>
    <t>LS05-RPT-COM-404</t>
  </si>
  <si>
    <t>LS05-RPT-COM-405</t>
  </si>
  <si>
    <t>LS05-RPT-COM-406</t>
  </si>
  <si>
    <t>LS05-RPT-COM-407</t>
  </si>
  <si>
    <t>LS05-RPT-COM-408</t>
  </si>
  <si>
    <t>LS05-RPT-COM-409</t>
  </si>
  <si>
    <t>LS05-RPT-COM-410</t>
  </si>
  <si>
    <t>LS05-RPT-COM-411</t>
  </si>
  <si>
    <t>LS05-RPT-COM-412</t>
  </si>
  <si>
    <t>LS05-RPT-COM-413</t>
  </si>
  <si>
    <t>LS05-RPT-COM-414</t>
  </si>
  <si>
    <t>LS05-RPT-COM-415</t>
  </si>
  <si>
    <t>LS05-RPT-COM-416</t>
  </si>
  <si>
    <t>LS05-RPT-COM-417</t>
  </si>
  <si>
    <t>LS05-RPT-COM-418</t>
  </si>
  <si>
    <t>LS05-RPT-COM-419</t>
  </si>
  <si>
    <t>LS05-RPT-COM-420</t>
  </si>
  <si>
    <t>LS05-RPT-COM-421</t>
  </si>
  <si>
    <t>LS05-RPT-COM-422</t>
  </si>
  <si>
    <t>LS05-RPT-COM-423</t>
  </si>
  <si>
    <t>LS05-RPT-COM-424</t>
  </si>
  <si>
    <t>LS05-RPT-COM-425</t>
  </si>
  <si>
    <t>LS05-RPT-COM-426</t>
  </si>
  <si>
    <t>LS05-RPT-COM-427</t>
  </si>
  <si>
    <t>LS05-RPT-COM-428</t>
  </si>
  <si>
    <t>LS05-RPT-COM-429</t>
  </si>
  <si>
    <t>LS05-RPT-COM-430</t>
  </si>
  <si>
    <t>LS05-RPT-COM-431</t>
  </si>
  <si>
    <t>LS05-RPT-COM-432</t>
  </si>
  <si>
    <t>LS05-RPT-COM-433</t>
  </si>
  <si>
    <t>LS05-RPT-COM-434</t>
  </si>
  <si>
    <t>LS05-RPT-COM-435</t>
  </si>
  <si>
    <t>LS05-RPT-COM-436</t>
  </si>
  <si>
    <t>LS05-RPT-COM-437</t>
  </si>
  <si>
    <t>LS05-RPT-COM-438</t>
  </si>
  <si>
    <t>LS05-RPT-COM-439</t>
  </si>
  <si>
    <t>LS05-RPT-COM-440</t>
  </si>
  <si>
    <t>LS05-RPT-COM-441</t>
  </si>
  <si>
    <t>LS05-RPT-COM-442</t>
  </si>
  <si>
    <t>LS05-RPT-COM-443</t>
  </si>
  <si>
    <t>LS05-RPT-COM-444</t>
  </si>
  <si>
    <t>LS05-RPT-COM-445</t>
  </si>
  <si>
    <t>LS05-RPT-COM-446</t>
  </si>
  <si>
    <t>LS05-RPT-COM-447</t>
  </si>
  <si>
    <t>LS05-RPT-COM-448</t>
  </si>
  <si>
    <t>LS05-RPT-COM-449</t>
  </si>
  <si>
    <t>LS05-RPT-COM-450</t>
  </si>
  <si>
    <t>LS05-RPT-COM-451</t>
  </si>
  <si>
    <t>LS05-RPT-COM-452</t>
  </si>
  <si>
    <t>LS05-RPT-COM-453</t>
  </si>
  <si>
    <t>LS05-RPT-COM-454</t>
  </si>
  <si>
    <t>LS05-RPT-COM-455</t>
  </si>
  <si>
    <t>LS05-RPT-COM-456</t>
  </si>
  <si>
    <t>LS05-RPT-COM-457</t>
  </si>
  <si>
    <t>LS05-RPT-COM-458</t>
  </si>
  <si>
    <t>LS05-RPT-COM-459</t>
  </si>
  <si>
    <t>LS05-RPT-COM-460</t>
  </si>
  <si>
    <t>LS05-RPT-COM-461</t>
  </si>
  <si>
    <t>LS05-RPT-COM-462</t>
  </si>
  <si>
    <t>LS05-RPT-COM-463</t>
  </si>
  <si>
    <t>LS05-RPT-COM-464</t>
  </si>
  <si>
    <t>LS05-RPT-COM-465</t>
  </si>
  <si>
    <t>LS05-RPT-COM-466</t>
  </si>
  <si>
    <t>LS05-RPT-COM-467</t>
  </si>
  <si>
    <t>LS05-RPT-COMPOR-468</t>
  </si>
  <si>
    <t>LS05-RPT-COMPOR-469</t>
  </si>
  <si>
    <t>LS05-RPT-COMPOR-470</t>
  </si>
  <si>
    <t>LS05-RPT-COMPOR-471</t>
  </si>
  <si>
    <t>LS05-RPT-COMPOR-472</t>
  </si>
  <si>
    <t>LS05-RPT-COMPOR-473</t>
  </si>
  <si>
    <t>LS05-RPT-COMPOR-474</t>
  </si>
  <si>
    <t>LS05-RPT-COMPOR-475</t>
  </si>
  <si>
    <t>LS05-RPT-COMPOR-476</t>
  </si>
  <si>
    <t>LS05-RPT-COMPOR-477</t>
  </si>
  <si>
    <t>LS05-RPT-COMPOR-478</t>
  </si>
  <si>
    <t>LS05-RPT-COMPOR-479</t>
  </si>
  <si>
    <t>LS05-RPT-COMPOR-480</t>
  </si>
  <si>
    <t>LS05-RPT-COMPOR-481</t>
  </si>
  <si>
    <t>LS05-RPT-COMPOR-482</t>
  </si>
  <si>
    <t>LS05-RPT-COMPOR-483</t>
  </si>
  <si>
    <t>LS05-RPT-COMPOR-484</t>
  </si>
  <si>
    <t>LS05-RPT-COMPOR-485</t>
  </si>
  <si>
    <t>LS05-RPT-COMPOR-486</t>
  </si>
  <si>
    <t>LS05-RPT-COMPOR-487</t>
  </si>
  <si>
    <t>LS05-RPT-COMPOR-488</t>
  </si>
  <si>
    <t>LS05-RPT-COMPOR-489</t>
  </si>
  <si>
    <t>LS05-RPT-COMPOR-490</t>
  </si>
  <si>
    <t>LS05-RPT-COMPOR-491</t>
  </si>
  <si>
    <t>LS05-RPT-COMPOR-492</t>
  </si>
  <si>
    <t>LS05-RPT-COMPOR-493</t>
  </si>
  <si>
    <t>LS05-RPT-COMPOR-494</t>
  </si>
  <si>
    <t>LS05-RPT-COMPOR-495</t>
  </si>
  <si>
    <t>LS05-RPT-COMPOR-496</t>
  </si>
  <si>
    <t>LS05-RPT-COMPOR-497</t>
  </si>
  <si>
    <t>LS05-RPT-COMPOR-498</t>
  </si>
  <si>
    <t>LS05-RPT-COMPOR-499</t>
  </si>
  <si>
    <t>LS05-RPT-COMPOR-500</t>
  </si>
  <si>
    <t>LS05-RPT-COMPOR-501</t>
  </si>
  <si>
    <t>LS05-RPT-COMPOR-502</t>
  </si>
  <si>
    <t>LS05-RPT-COMPOR-503</t>
  </si>
  <si>
    <t>LS05-RPT-COMPOR-504</t>
  </si>
  <si>
    <t>LS05-RPT-COMPOR-505</t>
  </si>
  <si>
    <t>LS05-RPT-COMPOR-506</t>
  </si>
  <si>
    <t>LS05-RPT-COMPOR-507</t>
  </si>
  <si>
    <t>LS05-RPT-COMPOR-508</t>
  </si>
  <si>
    <t>LS05-RPT-COMPOR-509</t>
  </si>
  <si>
    <t>LS05-RPT-COMPOR-510</t>
  </si>
  <si>
    <t>LS05-RPT-COMPOR-511</t>
  </si>
  <si>
    <t>LS05-RPT-COMPOR-512</t>
  </si>
  <si>
    <t>LS05-RPT-COMPOR-513</t>
  </si>
  <si>
    <t>LS05-RPT-COMPOR-514</t>
  </si>
  <si>
    <t>LS05-RPT-COMPOR-515</t>
  </si>
  <si>
    <t>LS05-RPT-COMPOR-516</t>
  </si>
  <si>
    <t>LS05-RPT-COMPOR-517</t>
  </si>
  <si>
    <t>LS05-RPT-COMPOR-518</t>
  </si>
  <si>
    <t>LS05-RPT-CPU-519</t>
  </si>
  <si>
    <t>LS05-RPT-CPU-520</t>
  </si>
  <si>
    <t>LS05-RPT-CPU-521</t>
  </si>
  <si>
    <t>LS05-RPT-CPU-522</t>
  </si>
  <si>
    <t>LS05-RPT-CPU-523</t>
  </si>
  <si>
    <t>LS05-RPT-CPU-524</t>
  </si>
  <si>
    <t>LS05-RPT-CPU-525</t>
  </si>
  <si>
    <t>LS05-RPT-CONV-526</t>
  </si>
  <si>
    <t>LS05-RPT-CNM-527</t>
  </si>
  <si>
    <t>LS05-RPT-CONV-528</t>
  </si>
  <si>
    <t>LS05-RPT-COR-529</t>
  </si>
  <si>
    <t>LS05-RPT-COR-530</t>
  </si>
  <si>
    <t>LS05-RPT-CNCZ-531</t>
  </si>
  <si>
    <t>LS05-RPT-CDD-532</t>
  </si>
  <si>
    <t>LS05-RPT-DELL-533</t>
  </si>
  <si>
    <t>LS05-RPT-DIADE-534</t>
  </si>
  <si>
    <t>LS05-RPT-DD-535</t>
  </si>
  <si>
    <t>LS05-RPT-DD-536</t>
  </si>
  <si>
    <t>LS05-RPT-DD-537</t>
  </si>
  <si>
    <t>LS05-RPT-DD-538</t>
  </si>
  <si>
    <t>LS05-RPT-DD-539</t>
  </si>
  <si>
    <t>LS05-RPT-DD-540</t>
  </si>
  <si>
    <t>LS05-RPT-DD-541</t>
  </si>
  <si>
    <t>LS05-RPT-DD-542</t>
  </si>
  <si>
    <t>LS05-RPT-DD-543</t>
  </si>
  <si>
    <t>LS05-RPT-DD-544</t>
  </si>
  <si>
    <t>LS05-RPT-DD-545</t>
  </si>
  <si>
    <t>LS05-RPT-DD-546</t>
  </si>
  <si>
    <t>LS05-RPT-DD-547</t>
  </si>
  <si>
    <t>LS05-RPT-DD-548</t>
  </si>
  <si>
    <t>LS05-RPT-DD-549</t>
  </si>
  <si>
    <t>LS05-RPT-DDE-550</t>
  </si>
  <si>
    <t>LS05-RPT-DISP-551</t>
  </si>
  <si>
    <t>LS05-RPT-DPS-552</t>
  </si>
  <si>
    <t>LS05-RPT-ELEC-553</t>
  </si>
  <si>
    <t>LS05-RPT-ELEC-554</t>
  </si>
  <si>
    <t>LS05-RPT-ELEC-555</t>
  </si>
  <si>
    <t>LS05-RPT-ELEC-556</t>
  </si>
  <si>
    <t>LS05-RPT-ELEC-557</t>
  </si>
  <si>
    <t>LS05-RPT-ELEC-558</t>
  </si>
  <si>
    <t>LS05-RPT-ELEC-559</t>
  </si>
  <si>
    <t>LS05-RPT-ELEC-560</t>
  </si>
  <si>
    <t>LS05-RPT-ELEC-561</t>
  </si>
  <si>
    <t>LS05-RPT-ELEC-562</t>
  </si>
  <si>
    <t>LS05-RPT-ELEC-563</t>
  </si>
  <si>
    <t>LS05-RPT-ELEC-564</t>
  </si>
  <si>
    <t>LS05-RPT-ELEC-565</t>
  </si>
  <si>
    <t>LS05-RPT-ELEC-566</t>
  </si>
  <si>
    <t>LS05-RPT-ELEC-567</t>
  </si>
  <si>
    <t>LS05-RPT-ELEC-568</t>
  </si>
  <si>
    <t>LS05-RPT-ELEC-569</t>
  </si>
  <si>
    <t>LS05-RPT-ELEC-570</t>
  </si>
  <si>
    <t>LS05-RPT-ELEC-571</t>
  </si>
  <si>
    <t>LS05-RPT-ELEC-572</t>
  </si>
  <si>
    <t>LS05-RPT-ELEC-573</t>
  </si>
  <si>
    <t>LS05-RPT-ELEC-574</t>
  </si>
  <si>
    <t>LS05-RPT-ELEC-575</t>
  </si>
  <si>
    <t>LS05-RPT-ELEC-576</t>
  </si>
  <si>
    <t>LS05-RPT-ELEC-577</t>
  </si>
  <si>
    <t>LS05-RPT-ELEC-578</t>
  </si>
  <si>
    <t>LS05-RPT-ELEC-579</t>
  </si>
  <si>
    <t>LS05-RPT-ELEC-580</t>
  </si>
  <si>
    <t>LS05-RPT-ELEC-581</t>
  </si>
  <si>
    <t>LS05-RPT-ELEC-582</t>
  </si>
  <si>
    <t>LS05-RPT-ELEC-583</t>
  </si>
  <si>
    <t>LS05-RPT-ELEC-584</t>
  </si>
  <si>
    <t>LS05-RPT-ELEC-585</t>
  </si>
  <si>
    <t>LS05-RPT-ESC-586</t>
  </si>
  <si>
    <t>LS05-RPT-ESC-587</t>
  </si>
  <si>
    <t>LS05-RPT-ESC-588</t>
  </si>
  <si>
    <t>LS05-RPT-ESC-589</t>
  </si>
  <si>
    <t>LS05-RPT-ESC-590</t>
  </si>
  <si>
    <t>LS05-RPT-ESC-591</t>
  </si>
  <si>
    <t>LS05-RPT-ESC-592</t>
  </si>
  <si>
    <t>LS05-RPT-ESC-593</t>
  </si>
  <si>
    <t>LS05-RPT-ESC-594</t>
  </si>
  <si>
    <t>LS05-RPT-ESC-595</t>
  </si>
  <si>
    <t>LS05-RPT-ESC-596</t>
  </si>
  <si>
    <t>LS05-RPT-ESC-597</t>
  </si>
  <si>
    <t>LS05-RPT-ESC-598</t>
  </si>
  <si>
    <t>LS05-RPT-ESC-599</t>
  </si>
  <si>
    <t>LS05-RPT-ESC-600</t>
  </si>
  <si>
    <t>LS05-RPT-ESC-601</t>
  </si>
  <si>
    <t>LS05-RPT-ESC-602</t>
  </si>
  <si>
    <t>LS05-RPT-ESC-603</t>
  </si>
  <si>
    <t>LS05-RPT-ESC-604</t>
  </si>
  <si>
    <t>LS05-RPT-ESC-605</t>
  </si>
  <si>
    <t>LS05-RPT-ESC-606</t>
  </si>
  <si>
    <t>LS05-RPT-ESC-607</t>
  </si>
  <si>
    <t>LS05-RPT-ESC-608</t>
  </si>
  <si>
    <t>LS05-RPT-ESC-609</t>
  </si>
  <si>
    <t>LS05-RPT-ESC-610</t>
  </si>
  <si>
    <t>LS05-RPT-ESC-611</t>
  </si>
  <si>
    <t>LS05-RPT-ESC-612</t>
  </si>
  <si>
    <t>LS05-RPT-ESC-613</t>
  </si>
  <si>
    <t>LS05-RPT-FIBRA-614</t>
  </si>
  <si>
    <t>LS05-RPT-FPLAT-615</t>
  </si>
  <si>
    <t>LS05-RPT-FUS-616</t>
  </si>
  <si>
    <t>LS05-RPT-FAN-617</t>
  </si>
  <si>
    <t>LS05-RPT-FAN-618</t>
  </si>
  <si>
    <t>LS05-RPT-FP-619</t>
  </si>
  <si>
    <t>LS05-RPT-FP-620</t>
  </si>
  <si>
    <t>LS05-RPT-FP-621</t>
  </si>
  <si>
    <t>LS05-RPT-FP-622</t>
  </si>
  <si>
    <t>LS05-RPT-FP-623</t>
  </si>
  <si>
    <t>LS05-RPT-FP-624</t>
  </si>
  <si>
    <t>LS05-RPT-FP-625</t>
  </si>
  <si>
    <t>LS05-RPT-FP-626</t>
  </si>
  <si>
    <t>LS05-RPT-FP-627</t>
  </si>
  <si>
    <t>LS05-RPT-FP-628</t>
  </si>
  <si>
    <t>LS05-RPT-FP-629</t>
  </si>
  <si>
    <t>LS05-RPT-FP-630</t>
  </si>
  <si>
    <t>LS05-RPT-FP-631</t>
  </si>
  <si>
    <t>LS05-RPT-GR-632</t>
  </si>
  <si>
    <t>LS05-RPT-GB-633</t>
  </si>
  <si>
    <t>LS05-RPT-HUB-634</t>
  </si>
  <si>
    <t>LS05-RPT-IMP-635</t>
  </si>
  <si>
    <t>LS05-RPT-IMP-636</t>
  </si>
  <si>
    <t>LS05-RPT-IMP-637</t>
  </si>
  <si>
    <t>LS05-RPT-IMP-638</t>
  </si>
  <si>
    <t>LS05-RPT-IMP-639</t>
  </si>
  <si>
    <t>LS05-RPT-IMP-640</t>
  </si>
  <si>
    <t>LS05-RPT-IMP-641</t>
  </si>
  <si>
    <t>LS05-RPT-IMP-642</t>
  </si>
  <si>
    <t>LS05-RPT-IMP-643</t>
  </si>
  <si>
    <t>LS05-RPT-IMP-644</t>
  </si>
  <si>
    <t>LS05-RPT-IMP-645</t>
  </si>
  <si>
    <t>LS05-RPT-IMP-646</t>
  </si>
  <si>
    <t>LS05-RPT-IMP-647</t>
  </si>
  <si>
    <t>LS05-RPT-IMP-648</t>
  </si>
  <si>
    <t>LS05-RPT-IMP-649</t>
  </si>
  <si>
    <t>LS05-RPT-IMP-650</t>
  </si>
  <si>
    <t>LS05-RPT-IMP-651</t>
  </si>
  <si>
    <t>LS05-RPT-IMP-652</t>
  </si>
  <si>
    <t>LS05-RPT-IMP-653</t>
  </si>
  <si>
    <t>LS05-RPT-IMP-654</t>
  </si>
  <si>
    <t>LS05-RPT-IMP-655</t>
  </si>
  <si>
    <t>LS05-RPT-IMP-656</t>
  </si>
  <si>
    <t>LS05-RPT-IMP-657</t>
  </si>
  <si>
    <t>LS05-RPT-IMP-658</t>
  </si>
  <si>
    <t>LS05-RPT-IMP-659</t>
  </si>
  <si>
    <t>LS05-RPT-IMP-660</t>
  </si>
  <si>
    <t>LS05-RPT-IMP-661</t>
  </si>
  <si>
    <t>LS05-RPT-IMP-662</t>
  </si>
  <si>
    <t>LS05-RPT-IMP-663</t>
  </si>
  <si>
    <t>LS05-RPT-IMP-664</t>
  </si>
  <si>
    <t>LS05-RPT-IMP-665</t>
  </si>
  <si>
    <t>LS05-RPT-IMP-666</t>
  </si>
  <si>
    <t>LS05-RPT-IMP-667</t>
  </si>
  <si>
    <t>LS05-RPT-IMP-668</t>
  </si>
  <si>
    <t>LS05-RPT-IMP-669</t>
  </si>
  <si>
    <t>LS05-RPT-IMP-670</t>
  </si>
  <si>
    <t>LS05-RPT-IMP-671</t>
  </si>
  <si>
    <t>LS05-RPT-IMP-672</t>
  </si>
  <si>
    <t>LS05-RPT-IMP-673</t>
  </si>
  <si>
    <t>LS05-RPT-IMP-674</t>
  </si>
  <si>
    <t>LS05-RPT-IMP-675</t>
  </si>
  <si>
    <t>LS05-RPT-IMP-676</t>
  </si>
  <si>
    <t>LS05-RPT-IMP-677</t>
  </si>
  <si>
    <t>LS05-RPT-IMP-678</t>
  </si>
  <si>
    <t>LS05-RPT-IMP-679</t>
  </si>
  <si>
    <t>LS05-RPT-IMP-680</t>
  </si>
  <si>
    <t>LS05-RPT-IMP-681</t>
  </si>
  <si>
    <t>LS05-RPT-IMP-682</t>
  </si>
  <si>
    <t>LS05-RPT-IMP-683</t>
  </si>
  <si>
    <t>LS05-RPT-IMP-684</t>
  </si>
  <si>
    <t>LS05-RPT-IMP-685</t>
  </si>
  <si>
    <t>LS05-RPT-IMP-686</t>
  </si>
  <si>
    <t>LS05-RPT-IMP-687</t>
  </si>
  <si>
    <t>LS05-RPT-IMP-688</t>
  </si>
  <si>
    <t>LS05-RPT-IMP-689</t>
  </si>
  <si>
    <t>LS05-RPT-IMP-690</t>
  </si>
  <si>
    <t>LS05-RPT-IMP-691</t>
  </si>
  <si>
    <t>LS05-RPT-IMP-692</t>
  </si>
  <si>
    <t>LS05-RPT-IMP-693</t>
  </si>
  <si>
    <t>LS05-RPT-IMP-694</t>
  </si>
  <si>
    <t>LS05-RPT-IMP-695</t>
  </si>
  <si>
    <t>LS05-RPT-IMP-696</t>
  </si>
  <si>
    <t>LS05-RPT-IMP-697</t>
  </si>
  <si>
    <t>LS05-RPT-IMP-698</t>
  </si>
  <si>
    <t>LS05-RPT-IMP-699</t>
  </si>
  <si>
    <t>LS05-RPT-IMP-700</t>
  </si>
  <si>
    <t>LS05-RPT-IMP-701</t>
  </si>
  <si>
    <t>LS05-RPT-IMP-702</t>
  </si>
  <si>
    <t>LS05-RPT-IMP-703</t>
  </si>
  <si>
    <t>LS05-RPT-IMP-704</t>
  </si>
  <si>
    <t>LS05-RPT-IMP-705</t>
  </si>
  <si>
    <t>LS05-RPT-IMP-706</t>
  </si>
  <si>
    <t>LS05-RPT-IMP-707</t>
  </si>
  <si>
    <t>LS05-RPT-IMP-708</t>
  </si>
  <si>
    <t>LS05-RPT-IMP-709</t>
  </si>
  <si>
    <t>LS05-RPT-IMP-710</t>
  </si>
  <si>
    <t>LS05-RPT-IMP-711</t>
  </si>
  <si>
    <t>LS05-RPT-IMP-712</t>
  </si>
  <si>
    <t>LS05-RPT-IMP-713</t>
  </si>
  <si>
    <t>LS05-RPT-IMP-714</t>
  </si>
  <si>
    <t>LS05-RPT-IMP-715</t>
  </si>
  <si>
    <t>LS05-RPT-IMP-716</t>
  </si>
  <si>
    <t>LS05-RPT-IMP-717</t>
  </si>
  <si>
    <t>LS05-RPT-IMP-718</t>
  </si>
  <si>
    <t>LS05-RPT-IMP-719</t>
  </si>
  <si>
    <t>LS05-RPT-IMP-720</t>
  </si>
  <si>
    <t>LS05-RPT-IMP-721</t>
  </si>
  <si>
    <t>LS05-RPT-IMP-722</t>
  </si>
  <si>
    <t>LS05-RPT-IMP-723</t>
  </si>
  <si>
    <t>LS05-RPT-IMP-724</t>
  </si>
  <si>
    <t>LS05-RPT-IMP-725</t>
  </si>
  <si>
    <t>LS05-RPT-IMP-726</t>
  </si>
  <si>
    <t>LS05-RPT-IMP-727</t>
  </si>
  <si>
    <t>LS05-RPT-IMP-728</t>
  </si>
  <si>
    <t>LS05-RPT-IMP-729</t>
  </si>
  <si>
    <t>LS05-RPT-IMP-730</t>
  </si>
  <si>
    <t>LS05-RPT-IMP-731</t>
  </si>
  <si>
    <t>LS05-RPT-INT-732</t>
  </si>
  <si>
    <t>LS05-RPT-JACK-733</t>
  </si>
  <si>
    <t>LS05-RPT-KMT-734</t>
  </si>
  <si>
    <t>LS05-RPT-KMT-735</t>
  </si>
  <si>
    <t>LS05-RPT-KMT-736</t>
  </si>
  <si>
    <t>LS05-RPT-KBC-737</t>
  </si>
  <si>
    <t>LS05-RPT-KDR-738</t>
  </si>
  <si>
    <t>LS05-RPT-KDR-739</t>
  </si>
  <si>
    <t>LS05-RPT-KDR-740</t>
  </si>
  <si>
    <t>LS05-RPT-KDR-741</t>
  </si>
  <si>
    <t>LS05-RPT-LICN-743</t>
  </si>
  <si>
    <t>LS05-RPT-MRAM-744</t>
  </si>
  <si>
    <t>LS05-RPT-MRAM-745</t>
  </si>
  <si>
    <t>LS05-RPT-MRAM-746</t>
  </si>
  <si>
    <t>LS05-RPT-MRAM-747</t>
  </si>
  <si>
    <t>LS05-RPT-MRAM-748</t>
  </si>
  <si>
    <t>LS05-RPT-MRAM-749</t>
  </si>
  <si>
    <t>LS05-RPT-MOD-750</t>
  </si>
  <si>
    <t>LS05-RPT-MOD-751</t>
  </si>
  <si>
    <t>LS05-RPT-MAMP-752</t>
  </si>
  <si>
    <t>LS05-RPT-MCRF-753</t>
  </si>
  <si>
    <t>LS05-RPT-MCRF-754</t>
  </si>
  <si>
    <t>LS05-RPT-MCRF-755</t>
  </si>
  <si>
    <t>LS05-RPT-MNT-756</t>
  </si>
  <si>
    <t>LS05-RPT-MB-757</t>
  </si>
  <si>
    <t>LS05-RPT-NAS-756</t>
  </si>
  <si>
    <t>LS05-RPT-NRM-757</t>
  </si>
  <si>
    <t>LS05-RPT-OT-758</t>
  </si>
  <si>
    <t>LS05-RPT-OT-759</t>
  </si>
  <si>
    <t>LS05-RPT-OT-760</t>
  </si>
  <si>
    <t>LS05-RPT-OT-761</t>
  </si>
  <si>
    <t>LS05-RPT-OT-762</t>
  </si>
  <si>
    <t>LS05-RPT-PC-763</t>
  </si>
  <si>
    <t>LS05-RPT-PC-764</t>
  </si>
  <si>
    <t>LS05-RPT-PTC-765</t>
  </si>
  <si>
    <t>LS05-RPT-PC-766</t>
  </si>
  <si>
    <t>LS05-RPT-PC-767</t>
  </si>
  <si>
    <t>LS05-RPT-PC-768</t>
  </si>
  <si>
    <t>LS05-RPT-PC-769</t>
  </si>
  <si>
    <t>LS05-RPT-PC-770</t>
  </si>
  <si>
    <t>LS05-RPT-PC-771</t>
  </si>
  <si>
    <t>LS05-RPT-PC-772</t>
  </si>
  <si>
    <t>LS05-RPT-PC-773</t>
  </si>
  <si>
    <t>LS05-RPT-PC-774</t>
  </si>
  <si>
    <t>LS05-RPT-PC-775</t>
  </si>
  <si>
    <t>LS05-RPT-PC-776</t>
  </si>
  <si>
    <t>LS05-RPT-PC-777</t>
  </si>
  <si>
    <t>LS05-RPT-PC-778</t>
  </si>
  <si>
    <t>LS05-RPT-PC-779</t>
  </si>
  <si>
    <t>LS05-RPT-PC-780</t>
  </si>
  <si>
    <t>LS05-RPT-PC-781</t>
  </si>
  <si>
    <t>LS05-RPT-PC-782</t>
  </si>
  <si>
    <t>LS05-RPT-PC-783</t>
  </si>
  <si>
    <t>LS05-RPT-PC-784</t>
  </si>
  <si>
    <t>LS05-RPT-PC-785</t>
  </si>
  <si>
    <t>LS05-RPT-PC-786</t>
  </si>
  <si>
    <t>LS05-RPT-PC-787</t>
  </si>
  <si>
    <t>LS05-RPT-PT-788</t>
  </si>
  <si>
    <t>LS05-RPT-PT-789</t>
  </si>
  <si>
    <t>LS05-RPT-PT-790</t>
  </si>
  <si>
    <t>LS05-RPT-PT-791</t>
  </si>
  <si>
    <t>LS05-RPT-PT-792</t>
  </si>
  <si>
    <t>LS05-RPT-PT-793</t>
  </si>
  <si>
    <t>LS05-RPT-PT-794</t>
  </si>
  <si>
    <t>LS05-RPT-PT-795</t>
  </si>
  <si>
    <t>LS05-RPT-PT-796</t>
  </si>
  <si>
    <t>LS05-RPT-PT-797</t>
  </si>
  <si>
    <t>LS05-RPT-PT-798</t>
  </si>
  <si>
    <t>LS05-RPT-PT-799</t>
  </si>
  <si>
    <t>LS05-RPT-PT-800</t>
  </si>
  <si>
    <t>LS05-RPT-PT-801</t>
  </si>
  <si>
    <t>LS05-RPT-PT-802</t>
  </si>
  <si>
    <t>LS05-RPT-PT-803</t>
  </si>
  <si>
    <t>LS05-RPT-PT-804</t>
  </si>
  <si>
    <t>LS05-RPT-PT-805</t>
  </si>
  <si>
    <t>LS05-RPT-PT-806</t>
  </si>
  <si>
    <t>LS05-RPT-PT-807</t>
  </si>
  <si>
    <t>LS05-RPT-PT-808</t>
  </si>
  <si>
    <t>LS05-RPT-PT-809</t>
  </si>
  <si>
    <t>LS05-RPT-PT-810</t>
  </si>
  <si>
    <t>LS05-RPT-PT-811</t>
  </si>
  <si>
    <t>LS05-RPT-PT-812</t>
  </si>
  <si>
    <t>LS05-RPT-PT-813</t>
  </si>
  <si>
    <t>LS05-RPT-PT-814</t>
  </si>
  <si>
    <t>LS05-RPT-PT-815</t>
  </si>
  <si>
    <t>LS05-RPT-PT-816</t>
  </si>
  <si>
    <t>LS05-RPT-PST-817</t>
  </si>
  <si>
    <t>LS05-RPT-PWER-818</t>
  </si>
  <si>
    <t>LS05-RPT-PTZ-819</t>
  </si>
  <si>
    <t>LS05-RPT-PRC-820</t>
  </si>
  <si>
    <t>LS05-RPT-RED-821</t>
  </si>
  <si>
    <t>LS05-RPT-RED-822</t>
  </si>
  <si>
    <t>LS05-RPT-RED-823</t>
  </si>
  <si>
    <t>LS05-RPT-RED-824</t>
  </si>
  <si>
    <t>LS05-RPT-RED-825</t>
  </si>
  <si>
    <t>LS05-RPT-RED-826</t>
  </si>
  <si>
    <t>LS05-RPT-RED-827</t>
  </si>
  <si>
    <t>LS05-RPT-RED-828</t>
  </si>
  <si>
    <t>LS05-RPT-RED-829</t>
  </si>
  <si>
    <t>LS05-RPT-RED-830</t>
  </si>
  <si>
    <t>LS05-RPT-RED-831</t>
  </si>
  <si>
    <t>LS05-RPT-RED-832</t>
  </si>
  <si>
    <t>LS05-RPT-RED-833</t>
  </si>
  <si>
    <t>LS05-RPT-RED-834</t>
  </si>
  <si>
    <t>LS05-RPT-RED-835</t>
  </si>
  <si>
    <t>LS05-RPT-RED-836</t>
  </si>
  <si>
    <t>LS05-RPT-RED-837</t>
  </si>
  <si>
    <t>LS05-RPT-RED-838</t>
  </si>
  <si>
    <t>LS05-RPT-RED-839</t>
  </si>
  <si>
    <t>LS05-RPT-RED-840</t>
  </si>
  <si>
    <t>LS05-RPT-RED-841</t>
  </si>
  <si>
    <t>LS05-RPT-RED-842</t>
  </si>
  <si>
    <t>LS05-RPT-RED-843</t>
  </si>
  <si>
    <t>LS05-RPT-RED-844</t>
  </si>
  <si>
    <t>LS05-RPT-RED-845</t>
  </si>
  <si>
    <t>LS05-RPT-RED-846</t>
  </si>
  <si>
    <t>LS05-RPT-RED-847</t>
  </si>
  <si>
    <t>LS05-RPT-RED-848</t>
  </si>
  <si>
    <t>LS05-RPT-RED-849</t>
  </si>
  <si>
    <t>LS05-RPT-RED-850</t>
  </si>
  <si>
    <t>LS05-RPT-RED-851</t>
  </si>
  <si>
    <t>LS05-RPT-RED-852</t>
  </si>
  <si>
    <t>LS05-RPT-RED-853</t>
  </si>
  <si>
    <t>LS05-RPT-RED-854</t>
  </si>
  <si>
    <t>LS05-RPT-RED-855</t>
  </si>
  <si>
    <t>LS05-RPT-RED-856</t>
  </si>
  <si>
    <t>LS05-RPT-RED-857</t>
  </si>
  <si>
    <t>LS05-RPT-RED-858</t>
  </si>
  <si>
    <t>LS05-RPT-RED-859</t>
  </si>
  <si>
    <t>LS05-RPT-RED-860</t>
  </si>
  <si>
    <t>LS05-RPT-RED-861</t>
  </si>
  <si>
    <t>LS05-RPT-RED-862</t>
  </si>
  <si>
    <t>LS05-RPT-RED-863</t>
  </si>
  <si>
    <t>LS05-RPT-RED-864</t>
  </si>
  <si>
    <t>LS05-RPT-RED-865</t>
  </si>
  <si>
    <t>LS05-RPT-RED-866</t>
  </si>
  <si>
    <t>LS05-RPT-RED-867</t>
  </si>
  <si>
    <t>LS05-RPT-RED-868</t>
  </si>
  <si>
    <t>LS05-RPT-RED-869</t>
  </si>
  <si>
    <t>LS05-RPT-RED-870</t>
  </si>
  <si>
    <t>LS05-RPT-RED-871</t>
  </si>
  <si>
    <t>LS05-RPT-RED-872</t>
  </si>
  <si>
    <t>LS05-RPT-RED-873</t>
  </si>
  <si>
    <t>LS05-RPT-RED-874</t>
  </si>
  <si>
    <t>LS05-RPT-RED-875</t>
  </si>
  <si>
    <t>LS05-RPT-RED-876</t>
  </si>
  <si>
    <t>LS05-RPT-RED-877</t>
  </si>
  <si>
    <t>LS05-RPT-RED-878</t>
  </si>
  <si>
    <t>LS05-RPT-RED-879</t>
  </si>
  <si>
    <t>LS05-RPT-RED-880</t>
  </si>
  <si>
    <t>LS05-RPT-RED-881</t>
  </si>
  <si>
    <t>LS05-RPT-RED-882</t>
  </si>
  <si>
    <t>LS05-RPT-RED-883</t>
  </si>
  <si>
    <t>LS05-RPT-RED-884</t>
  </si>
  <si>
    <t>LS05-RPT-RED-885</t>
  </si>
  <si>
    <t>LS05-RPT-RED-886</t>
  </si>
  <si>
    <t>LS05-RPT-RED-887</t>
  </si>
  <si>
    <t>LS05-RPT-RED-888</t>
  </si>
  <si>
    <t>LS05-RPT-RED-889</t>
  </si>
  <si>
    <t>LS05-RPT-RED-890</t>
  </si>
  <si>
    <t>LS05-RPT-RED-891</t>
  </si>
  <si>
    <t>LS05-RPT-RED-892</t>
  </si>
  <si>
    <t>LS05-RPT-RED-893</t>
  </si>
  <si>
    <t>LS05-RPT-RED-894</t>
  </si>
  <si>
    <t>LS05-RPT-RED-895</t>
  </si>
  <si>
    <t>LS05-RPT-RED-896</t>
  </si>
  <si>
    <t>LS05-RPT-RED-897</t>
  </si>
  <si>
    <t>LS05-RPT-RED-898</t>
  </si>
  <si>
    <t>LS05-RPT-RED-899</t>
  </si>
  <si>
    <t>LS05-RPT-RED-900</t>
  </si>
  <si>
    <t>LS05-RPT-RED-901</t>
  </si>
  <si>
    <t>LS05-RPT-RED-902</t>
  </si>
  <si>
    <t>LS05-RPT-RED-903</t>
  </si>
  <si>
    <t>LS05-RPT-RED-904</t>
  </si>
  <si>
    <t>LS05-RPT-RED-905</t>
  </si>
  <si>
    <t>LS05-RPT-RED-906</t>
  </si>
  <si>
    <t>LS05-RPT-RED-907</t>
  </si>
  <si>
    <t>LS05-RPT-RED-908</t>
  </si>
  <si>
    <t>LS05-RPT-RED-909</t>
  </si>
  <si>
    <t>LS05-RPT-RED-910</t>
  </si>
  <si>
    <t>LS05-RPT-RED-911</t>
  </si>
  <si>
    <t>LS05-RPT-RED-912</t>
  </si>
  <si>
    <t>LS05-RPT-RED-913</t>
  </si>
  <si>
    <t>LS05-RPT-RED-914</t>
  </si>
  <si>
    <t>LS05-RPT-RED-915</t>
  </si>
  <si>
    <t>LS05-RPT-RED-916</t>
  </si>
  <si>
    <t>LS05-RPT-RED-917</t>
  </si>
  <si>
    <t>LS05-RPT-RED-918</t>
  </si>
  <si>
    <t>LS05-RPT-RED-919</t>
  </si>
  <si>
    <t>LS05-RPT-RED-920</t>
  </si>
  <si>
    <t>LS05-RPT-RED-921</t>
  </si>
  <si>
    <t>LS05-RPT-RED-922</t>
  </si>
  <si>
    <t>LS05-RPT-RED-923</t>
  </si>
  <si>
    <t>LS05-RPT-RED-924</t>
  </si>
  <si>
    <t>LS05-RPT-RED-925</t>
  </si>
  <si>
    <t>LS05-RPT-RED-926</t>
  </si>
  <si>
    <t>LS05-RPT-RED-927</t>
  </si>
  <si>
    <t>LS05-RPT-RED-928</t>
  </si>
  <si>
    <t>LS05-RPT-RED-929</t>
  </si>
  <si>
    <t>LS05-RPT-RED-930</t>
  </si>
  <si>
    <t>LS05-RPT-RED-931</t>
  </si>
  <si>
    <t>LS05-RPT-RED-932</t>
  </si>
  <si>
    <t>LS05-RPT-RED-933</t>
  </si>
  <si>
    <t>LS05-RPT-RED-934</t>
  </si>
  <si>
    <t>LS05-RPT-RED-935</t>
  </si>
  <si>
    <t>LS05-RPT-RED-936</t>
  </si>
  <si>
    <t>LS05-RPT-RED-937</t>
  </si>
  <si>
    <t>LS05-RPT-RED-938</t>
  </si>
  <si>
    <t>LS05-RPT-RED-939</t>
  </si>
  <si>
    <t>LS05-RPT-RED-940</t>
  </si>
  <si>
    <t>LS05-RPT-RED-941</t>
  </si>
  <si>
    <t>LS05-RPT-RED-942</t>
  </si>
  <si>
    <t>LS05-RPT-RED-943</t>
  </si>
  <si>
    <t>LS05-RPT-RED-944</t>
  </si>
  <si>
    <t>LS05-RPT-RED-945</t>
  </si>
  <si>
    <t>LS05-RPT-RED-946</t>
  </si>
  <si>
    <t>LS05-RPT-RED-947</t>
  </si>
  <si>
    <t>LS05-RPT-RED-948</t>
  </si>
  <si>
    <t>LS05-RPT-RED-949</t>
  </si>
  <si>
    <t>LS05-RPT-RED-950</t>
  </si>
  <si>
    <t>LS05-RPT-RED-951</t>
  </si>
  <si>
    <t>LS05-RPT-RED-952</t>
  </si>
  <si>
    <t>LS05-RPT-RED-953</t>
  </si>
  <si>
    <t>LS05-RPT-RED-954</t>
  </si>
  <si>
    <t>LS05-RPT-RED-955</t>
  </si>
  <si>
    <t>LS05-RPT-RED-956</t>
  </si>
  <si>
    <t>LS05-RPT-RED-957</t>
  </si>
  <si>
    <t>LS05-RPT-RED-958</t>
  </si>
  <si>
    <t>LS05-RPT-RED-959</t>
  </si>
  <si>
    <t>LS05-RPT-RED-960</t>
  </si>
  <si>
    <t>LS05-RPT-RED-961</t>
  </si>
  <si>
    <t>LS05-RPT-RED-962</t>
  </si>
  <si>
    <t>LS05-RPT-RED-963</t>
  </si>
  <si>
    <t>LS05-RPT-RED-964</t>
  </si>
  <si>
    <t>LS05-RPT-RED-965</t>
  </si>
  <si>
    <t>LS05-RPT-RED-966</t>
  </si>
  <si>
    <t>LS05-RPT-RED-967</t>
  </si>
  <si>
    <t>LS05-RPT-RED-968</t>
  </si>
  <si>
    <t>LS05-RPT-RED-969</t>
  </si>
  <si>
    <t>LS05-RPT-RED-970</t>
  </si>
  <si>
    <t>LS05-RPT-RED-971</t>
  </si>
  <si>
    <t>LS05-RPT-RED-972</t>
  </si>
  <si>
    <t>LS05-RPT-RED-973</t>
  </si>
  <si>
    <t>LS05-RPT-RED-974</t>
  </si>
  <si>
    <t>LS05-RPT-RED-975</t>
  </si>
  <si>
    <t>LS05-RPT-RED-976</t>
  </si>
  <si>
    <t>LS05-RPT-RED-977</t>
  </si>
  <si>
    <t>LS05-RPT-RED-978</t>
  </si>
  <si>
    <t>LS05-RPT-RED-979</t>
  </si>
  <si>
    <t>LS05-RPT-RED-980</t>
  </si>
  <si>
    <t>LS05-RPT-RED-981</t>
  </si>
  <si>
    <t>LS05-RPT-RED-982</t>
  </si>
  <si>
    <t>LS05-RPT-RED-983</t>
  </si>
  <si>
    <t>LS05-RPT-RED-984</t>
  </si>
  <si>
    <t>LS05-RPT-RED-985</t>
  </si>
  <si>
    <t>LS05-RPT-RED-986</t>
  </si>
  <si>
    <t>LS05-RPT-RED-987</t>
  </si>
  <si>
    <t>LS05-RPT-RED-988</t>
  </si>
  <si>
    <t>LS05-RPT-RED-989</t>
  </si>
  <si>
    <t>LS05-RPT-RED-990</t>
  </si>
  <si>
    <t>LS05-RPT-RED-991</t>
  </si>
  <si>
    <t>LS05-RPT-RED-992</t>
  </si>
  <si>
    <t>LS05-RPT-RED-993</t>
  </si>
  <si>
    <t>LS05-RPT-RED-994</t>
  </si>
  <si>
    <t>LS05-RPT-RED-995</t>
  </si>
  <si>
    <t>LS05-RPT-RED-996</t>
  </si>
  <si>
    <t>LS05-RPT-RED-997</t>
  </si>
  <si>
    <t>LS05-RPT-RED-998</t>
  </si>
  <si>
    <t>LS05-RPT-RED-999</t>
  </si>
  <si>
    <t>LS05-RPT-RED-1000</t>
  </si>
  <si>
    <t>LS05-RPT-RED-1001</t>
  </si>
  <si>
    <t>LS05-RPT-RED-1002</t>
  </si>
  <si>
    <t>LS05-RPT-RED-1003</t>
  </si>
  <si>
    <t>LS05-RPT-RED-1004</t>
  </si>
  <si>
    <t>LS05-RPT-RED-1005</t>
  </si>
  <si>
    <t>LS05-RPT-RED-1006</t>
  </si>
  <si>
    <t>LS05-RPT-RED-1007</t>
  </si>
  <si>
    <t>LS05-RPT-RED-1008</t>
  </si>
  <si>
    <t>LS05-RPT-RED-1009</t>
  </si>
  <si>
    <t>LS05-RPT-RED-1010</t>
  </si>
  <si>
    <t>LS05-RPT-RED-1011</t>
  </si>
  <si>
    <t>LS05-RPT-RED-1012</t>
  </si>
  <si>
    <t>LS05-RPT-RED-1013</t>
  </si>
  <si>
    <t>LS05-RPT-RED-1014</t>
  </si>
  <si>
    <t>LS05-RPT-RED-1015</t>
  </si>
  <si>
    <t>LS05-RPT-RED-1016</t>
  </si>
  <si>
    <t>LS05-RPT-RED-1017</t>
  </si>
  <si>
    <t>LS05-RPT-RED-1018</t>
  </si>
  <si>
    <t>LS05-RPT-RED-1019</t>
  </si>
  <si>
    <t>LS05-RPT-RED-1020</t>
  </si>
  <si>
    <t>LS05-RPT-RED-1021</t>
  </si>
  <si>
    <t>LS05-RPT-RED-1022</t>
  </si>
  <si>
    <t>LS05-RPT-RED-1023</t>
  </si>
  <si>
    <t>LS05-RPT-RED-1024</t>
  </si>
  <si>
    <t>LS05-RPT-RED-1025</t>
  </si>
  <si>
    <t>LS05-RPT-RED-1026</t>
  </si>
  <si>
    <t>LS05-RPT-RED-1027</t>
  </si>
  <si>
    <t>LS05-RPT-RED-1028</t>
  </si>
  <si>
    <t>LS05-RPT-RED-1029</t>
  </si>
  <si>
    <t>LS05-RPT-RED-1030</t>
  </si>
  <si>
    <t>LS05-RPT-RED-1031</t>
  </si>
  <si>
    <t>LS05-RPT-RED-1032</t>
  </si>
  <si>
    <t>LS05-RPT-RED-1033</t>
  </si>
  <si>
    <t>LS05-RPT-RED-1034</t>
  </si>
  <si>
    <t>LS05-RPT-RED-1035</t>
  </si>
  <si>
    <t>LS05-RPT-RED-1036</t>
  </si>
  <si>
    <t>LS05-RPT-RED-1037</t>
  </si>
  <si>
    <t>LS05-RPT-RED-1038</t>
  </si>
  <si>
    <t>LS05-RPT-RED-1039</t>
  </si>
  <si>
    <t>LS05-RPT-RED-1040</t>
  </si>
  <si>
    <t>LS05-RPT-RED-1041</t>
  </si>
  <si>
    <t>LS05-RPT-RED-1042</t>
  </si>
  <si>
    <t>LS05-RPT-RED-1043</t>
  </si>
  <si>
    <t>LS05-RPT-RED-1044</t>
  </si>
  <si>
    <t>LS05-RPT-RED-1045</t>
  </si>
  <si>
    <t>LS05-RPT-RED-1046</t>
  </si>
  <si>
    <t>LS05-RPT-RED-1047</t>
  </si>
  <si>
    <t>LS05-RPT-RED-1048</t>
  </si>
  <si>
    <t>LS05-RPT-RED-1049</t>
  </si>
  <si>
    <t>LS05-RPT-RED-1050</t>
  </si>
  <si>
    <t>LS05-RPT-RED-1051</t>
  </si>
  <si>
    <t>LS05-RPT-RED-1052</t>
  </si>
  <si>
    <t>LS05-RPT-RED-1053</t>
  </si>
  <si>
    <t>LS05-RPT-RED-1054</t>
  </si>
  <si>
    <t>LS05-RPT-RED-1055</t>
  </si>
  <si>
    <t>LS05-RPT-RED-1056</t>
  </si>
  <si>
    <t>LS05-RPT-RCT-1057</t>
  </si>
  <si>
    <t>LS05-RPT-RCT-1058</t>
  </si>
  <si>
    <t>LS05-RPT-RCT-1059</t>
  </si>
  <si>
    <t>LS05-RPT-RCT-1060</t>
  </si>
  <si>
    <t>LS05-RPT-RCT-1061</t>
  </si>
  <si>
    <t>LS05-RPT-RCT-1062</t>
  </si>
  <si>
    <t>LS05-RPT-RCT-1063</t>
  </si>
  <si>
    <t>LS05-RPT-RCT-1064</t>
  </si>
  <si>
    <t>LS05-RPT-RCT-1065</t>
  </si>
  <si>
    <t>LS05-RPT-RCT-1066</t>
  </si>
  <si>
    <t>LS05-RPT-RCT-1067</t>
  </si>
  <si>
    <t>LS05-RPT-RCT-1068</t>
  </si>
  <si>
    <t>LS05-RPT-RCT-1069</t>
  </si>
  <si>
    <t>LS05-RPT-RCT-1070</t>
  </si>
  <si>
    <t>LS05-RPT-RCT-1071</t>
  </si>
  <si>
    <t>LS05-RPT-RCT-1072</t>
  </si>
  <si>
    <t>LS05-RPT-RCT-1073</t>
  </si>
  <si>
    <t>LS05-RPT-RCT-1074</t>
  </si>
  <si>
    <t>LS05-RPT-RCT-1075</t>
  </si>
  <si>
    <t>LS05-RPT-RCT-1076</t>
  </si>
  <si>
    <t>LS05-RPT-RCT-1077</t>
  </si>
  <si>
    <t>LS05-RPT-RCT-1078</t>
  </si>
  <si>
    <t>LS05-RPT-RCT-1079</t>
  </si>
  <si>
    <t>LS05-RPT-RCT-1080</t>
  </si>
  <si>
    <t>LS05-RPT-RCT-1081</t>
  </si>
  <si>
    <t>LS05-RPT-RCT-1082</t>
  </si>
  <si>
    <t>LS05-RPT-RCT-1083</t>
  </si>
  <si>
    <t>LS05-RPT-RCT-1084</t>
  </si>
  <si>
    <t>LS05-RPT-RCT-1085</t>
  </si>
  <si>
    <t>LS05-RPT-RCT-1086</t>
  </si>
  <si>
    <t>LS05-RPT-RCT-1087</t>
  </si>
  <si>
    <t>LS05-RPT-RCT-1088</t>
  </si>
  <si>
    <t>LS05-RPT-RCT-1089</t>
  </si>
  <si>
    <t>LS05-RPT-RCT-1090</t>
  </si>
  <si>
    <t>LS05-RPT-RCT-1091</t>
  </si>
  <si>
    <t>LS05-RPT-RCT-1092</t>
  </si>
  <si>
    <t>LS05-RPT-RCT-1093</t>
  </si>
  <si>
    <t>LS05-RPT-RCT-1094</t>
  </si>
  <si>
    <t>LS05-RPT-RCT-1095</t>
  </si>
  <si>
    <t>LS05-RPT-RCT-1096</t>
  </si>
  <si>
    <t>LS05-RPT-RCT-1097</t>
  </si>
  <si>
    <t>LS05-RPT-RCT-1098</t>
  </si>
  <si>
    <t>LS05-RPT-RCT-1099</t>
  </si>
  <si>
    <t>LS05-RPT-RCT-1100</t>
  </si>
  <si>
    <t>LS05-RPT-RCT-1101</t>
  </si>
  <si>
    <t>LS05-RPT-RCT-1102</t>
  </si>
  <si>
    <t>LS05-RPT-RCT-1103</t>
  </si>
  <si>
    <t>LS05-RPT-RCT-1104</t>
  </si>
  <si>
    <t>LS05-RPT-RCT-1105</t>
  </si>
  <si>
    <t>LS05-RPT-RCT-1106</t>
  </si>
  <si>
    <t>LS05-RPT-RCT-1107</t>
  </si>
  <si>
    <t>LS05-RPT-RD-1108</t>
  </si>
  <si>
    <t>LS05-RPT-RD-1109</t>
  </si>
  <si>
    <t>LS05-RPT-RD-1110</t>
  </si>
  <si>
    <t>LS05-RPT-RD-1111</t>
  </si>
  <si>
    <t>LS05-RPT-RJ45-1112</t>
  </si>
  <si>
    <t>LS05-RPT-RLL-1113</t>
  </si>
  <si>
    <t>LS05-RPT-RKD-1114</t>
  </si>
  <si>
    <t>LS05-RPT-SDA-1115</t>
  </si>
  <si>
    <t>LS05-RPT-SDA-1116</t>
  </si>
  <si>
    <t>LS05-RPT-SDA-1117</t>
  </si>
  <si>
    <t>LS05-RPT-SDA-1118</t>
  </si>
  <si>
    <t>LS05-RPT-SDA-1119</t>
  </si>
  <si>
    <t>LS05-RPT-SDA-1120</t>
  </si>
  <si>
    <t>LS05-RPT-SDA-1121</t>
  </si>
  <si>
    <t>LS05-RPT-SDA-1122</t>
  </si>
  <si>
    <t>LS05-RPT-SDA-1123</t>
  </si>
  <si>
    <t>LS05-RPT-SDA-1124</t>
  </si>
  <si>
    <t>LS05-RPT-SDA-1125</t>
  </si>
  <si>
    <t>LS05-RPT-SDA-1126</t>
  </si>
  <si>
    <t>LS05-RPT-SDA-1127</t>
  </si>
  <si>
    <t>LS05-RPT-SDA-1128</t>
  </si>
  <si>
    <t>LS05-RPT-SDA-1129</t>
  </si>
  <si>
    <t>LS05-RPT-SDA-1130</t>
  </si>
  <si>
    <t>LS05-RPT-SDA-1131</t>
  </si>
  <si>
    <t>LS05-RPT-SDA-1132</t>
  </si>
  <si>
    <t>LS05-RPT-SDA-1133</t>
  </si>
  <si>
    <t>LS05-RPT-SDA-1134</t>
  </si>
  <si>
    <t>LS05-RPT-SDA-1135</t>
  </si>
  <si>
    <t>LS05-RPT-SDA-1136</t>
  </si>
  <si>
    <t>LS05-RPT-SDA-1137</t>
  </si>
  <si>
    <t>LS05-RPT-SDA-1138</t>
  </si>
  <si>
    <t>LS05-RPT-SDA-1139</t>
  </si>
  <si>
    <t>LS05-RPT-SDA-1140</t>
  </si>
  <si>
    <t>LS05-RPT-SDA-1141</t>
  </si>
  <si>
    <t>LS05-RPT-SDA-1142</t>
  </si>
  <si>
    <t>LS05-RPT-SDA-1143</t>
  </si>
  <si>
    <t>LS05-RPT-SDA-1144</t>
  </si>
  <si>
    <t>LS05-RPT-SDA-1145</t>
  </si>
  <si>
    <t>LS05-RPT-SDA-1146</t>
  </si>
  <si>
    <t>LS05-RPT-SDA-1147</t>
  </si>
  <si>
    <t>LS05-RPT-SDA-1148</t>
  </si>
  <si>
    <t>LS05-RPT-SDA-1149</t>
  </si>
  <si>
    <t>LS05-RPT-SDA-1150</t>
  </si>
  <si>
    <t>LS05-RPT-SDA-1151</t>
  </si>
  <si>
    <t>LS05-RPT-SDA-1152</t>
  </si>
  <si>
    <t>LS05-RPT-SDA-1153</t>
  </si>
  <si>
    <t>LS05-RPT-SDA-1154</t>
  </si>
  <si>
    <t>LS05-RPT-SDA-1155</t>
  </si>
  <si>
    <t>LS05-RPT-SDA-1156</t>
  </si>
  <si>
    <t>LS05-RPT-SDA-1157</t>
  </si>
  <si>
    <t>LS05-RPT-SDA-1158</t>
  </si>
  <si>
    <t>LS05-RPT-SDA-1159</t>
  </si>
  <si>
    <t>LS05-RPT-SDA-1160</t>
  </si>
  <si>
    <t>LS05-RPT-SDA-1161</t>
  </si>
  <si>
    <t>LS05-RPT-SDA-1162</t>
  </si>
  <si>
    <t>LS05-RPT-SDA-1163</t>
  </si>
  <si>
    <t>LS05-RPT-SDA-1164</t>
  </si>
  <si>
    <t>LS05-RPT-SDA-1165</t>
  </si>
  <si>
    <t>LS05-RPT-SDA-1166</t>
  </si>
  <si>
    <t>LS05-RPT-SDA-1167</t>
  </si>
  <si>
    <t>LS05-RPT-SDA-1168</t>
  </si>
  <si>
    <t>LS05-RPT-SDA-1169</t>
  </si>
  <si>
    <t>LS05-RPT-SDA-1170</t>
  </si>
  <si>
    <t>LS05-RPT-SDA-1171</t>
  </si>
  <si>
    <t>LS05-RPT-SDA-1172</t>
  </si>
  <si>
    <t>LS05-RPT-SDA-1173</t>
  </si>
  <si>
    <t>LS05-RPT-SDA-1174</t>
  </si>
  <si>
    <t>LS05-RPT-SDA-1175</t>
  </si>
  <si>
    <t>LS05-RPT-SDA-1176</t>
  </si>
  <si>
    <t>LS05-RPT-SDA-1177</t>
  </si>
  <si>
    <t>LS05-RPT-SDA-1178</t>
  </si>
  <si>
    <t>LS05-RPT-SDA-1179</t>
  </si>
  <si>
    <t>LS05-RPT-SDA-1180</t>
  </si>
  <si>
    <t>LS05-RPT-SDA-1181</t>
  </si>
  <si>
    <t>LS05-RPT-SDA-1182</t>
  </si>
  <si>
    <t>LS05-RPT-SDA-1183</t>
  </si>
  <si>
    <t>LS05-RPT-SDA-1184</t>
  </si>
  <si>
    <t>LS05-RPT-SDA-1185</t>
  </si>
  <si>
    <t>LS05-RPT-SDA-1186</t>
  </si>
  <si>
    <t>LS05-RPT-SDA-1187</t>
  </si>
  <si>
    <t>LS05-RPT-SDA-1188</t>
  </si>
  <si>
    <t>LS05-RPT-SDA-1189</t>
  </si>
  <si>
    <t>LS05-RPT-SDA-1190</t>
  </si>
  <si>
    <t>LS05-RPT-SDA-1191</t>
  </si>
  <si>
    <t>LS05-RPT-SDA-1192</t>
  </si>
  <si>
    <t>LS05-RPT-SDA-1193</t>
  </si>
  <si>
    <t>LS05-RPT-SDA-1194</t>
  </si>
  <si>
    <t>LS05-RPT-SDA-1195</t>
  </si>
  <si>
    <t>LS05-RPT-SDA-1196</t>
  </si>
  <si>
    <t>LS05-RPT-SDA-1197</t>
  </si>
  <si>
    <t>LS05-RPT-SDA-1198</t>
  </si>
  <si>
    <t>LS05-RPT-SDA-1199</t>
  </si>
  <si>
    <t>LS05-RPT-SDA-1200</t>
  </si>
  <si>
    <t>LS05-RPT-SDA-1201</t>
  </si>
  <si>
    <t>LS05-RPT-SDA-1202</t>
  </si>
  <si>
    <t>LS05-RPT-SDA-1203</t>
  </si>
  <si>
    <t>LS05-RPT-SDA-1204</t>
  </si>
  <si>
    <t>LS05-RPT-SCA-1205</t>
  </si>
  <si>
    <t>LS05-RPT-SCA-1206</t>
  </si>
  <si>
    <t>LS05-RPT-SCA-1207</t>
  </si>
  <si>
    <t>LS05-RPT-SCA-1208</t>
  </si>
  <si>
    <t>LS05-RPT-SER-1209</t>
  </si>
  <si>
    <t>LS05-RPT-SER-1210</t>
  </si>
  <si>
    <t>LS05-RPT-SER-1211</t>
  </si>
  <si>
    <t>LS05-RPT-SER-1212</t>
  </si>
  <si>
    <t>LS05-RPT-SER-1213</t>
  </si>
  <si>
    <t>LS05-RPT-SER-1214</t>
  </si>
  <si>
    <t>LS05-RPT-SER-1215</t>
  </si>
  <si>
    <t>LS05-RPT-SER-1216</t>
  </si>
  <si>
    <t>LS05-RPT-SER-1217</t>
  </si>
  <si>
    <t>LS05-RPT-SER-1218</t>
  </si>
  <si>
    <t>LS05-RPT-SER-1219</t>
  </si>
  <si>
    <t>LS05-RPT-SER-1220</t>
  </si>
  <si>
    <t>LS05-RPT-SER-1221</t>
  </si>
  <si>
    <t>LS05-RPT-SER-1222</t>
  </si>
  <si>
    <t>LS05-RPT-SER-1223</t>
  </si>
  <si>
    <t>LS05-RPT-SER-1224</t>
  </si>
  <si>
    <t>LS05-RPT-SER-1225</t>
  </si>
  <si>
    <t>LS05-RPT-SER-1226</t>
  </si>
  <si>
    <t>LS05-RPT-SER-1227</t>
  </si>
  <si>
    <t>LS05-RPT-SER-1228</t>
  </si>
  <si>
    <t>LS05-RPT-SER-1229</t>
  </si>
  <si>
    <t>LS05-RPT-SER-1230</t>
  </si>
  <si>
    <t>LS05-RPT-SER-1231</t>
  </si>
  <si>
    <t>LS05-RPT-SER-1232</t>
  </si>
  <si>
    <t>LS05-RPT-SER-1233</t>
  </si>
  <si>
    <t>LS05-RPT-SER-1234</t>
  </si>
  <si>
    <t>LS05-RPT-SER-1235</t>
  </si>
  <si>
    <t>LS05-RPT-SER-1236</t>
  </si>
  <si>
    <t>LS05-RPT-SER-1237</t>
  </si>
  <si>
    <t>LS05-RPT-SER-1238</t>
  </si>
  <si>
    <t>LS05-RPT-SER-1239</t>
  </si>
  <si>
    <t>LS05-RPT-SER-1240</t>
  </si>
  <si>
    <t>LS05-RPT-SER-1241</t>
  </si>
  <si>
    <t>LS05-RPT-SER-1242</t>
  </si>
  <si>
    <t>LS05-RPT-SER-1243</t>
  </si>
  <si>
    <t>LS05-RPT-SER-1244</t>
  </si>
  <si>
    <t>LS05-RPT-SER-1245</t>
  </si>
  <si>
    <t>LS05-RPT-SER-1246</t>
  </si>
  <si>
    <t>LS05-RPT-SER-1247</t>
  </si>
  <si>
    <t>LS05-RPT-SER-1248</t>
  </si>
  <si>
    <t>LS05-RPT-SER-1249</t>
  </si>
  <si>
    <t>LS05-RPT-SER-1250</t>
  </si>
  <si>
    <t>LS05-RPT-SER-1251</t>
  </si>
  <si>
    <t>LS05-RPT-SER-1252</t>
  </si>
  <si>
    <t>LS05-RPT-SER-1253</t>
  </si>
  <si>
    <t>LS05-RPT-SER-1254</t>
  </si>
  <si>
    <t>LS05-RPT-SER-1255</t>
  </si>
  <si>
    <t>LS05-RPT-SER-1256</t>
  </si>
  <si>
    <t>LS05-RPT-SER-1257</t>
  </si>
  <si>
    <t>LS05-RPT-SER-1258</t>
  </si>
  <si>
    <t>LS05-RPT-SER-1259</t>
  </si>
  <si>
    <t>LS05-RPT-SER-1261</t>
  </si>
  <si>
    <t>LS05-RPT-SER-1262</t>
  </si>
  <si>
    <t>LS05-RPT-SUP-1263</t>
  </si>
  <si>
    <t>LS05-RPT-SUP-1264</t>
  </si>
  <si>
    <t>LS05-RPT-SVC-1265</t>
  </si>
  <si>
    <t>LS05-RPT-SOP-1266</t>
  </si>
  <si>
    <t>LS05-RPT-SOPP-1267</t>
  </si>
  <si>
    <t>LS05-RPT-SUM-1268</t>
  </si>
  <si>
    <t>LS05-RPT-SWT-1269</t>
  </si>
  <si>
    <t>LS05-RPT-SWT-1270</t>
  </si>
  <si>
    <t>LS05-RPT-SWT-1271</t>
  </si>
  <si>
    <t>LS05-RPT-SWT-1272</t>
  </si>
  <si>
    <t>LS05-RPT-SWT-1273</t>
  </si>
  <si>
    <t>LS05-RPT-SWT-1274</t>
  </si>
  <si>
    <t>LS05-RPT-SWT-1275</t>
  </si>
  <si>
    <t>LS05-RPT-TARJ-1276</t>
  </si>
  <si>
    <t>LS05-RPT-TARJ-1277</t>
  </si>
  <si>
    <t>LS05-RPT-TARJ-1278</t>
  </si>
  <si>
    <t>LS05-RPT-TLV-1279</t>
  </si>
  <si>
    <t>LS05-RPT-TAB-1280</t>
  </si>
  <si>
    <t>LS05-RPT-TAB-1281</t>
  </si>
  <si>
    <t>LS05-RPT-TABT-1282</t>
  </si>
  <si>
    <t>LS05-RPT-TLON-1283</t>
  </si>
  <si>
    <t>LS05-RPT-TNER-1284</t>
  </si>
  <si>
    <t>LS05-RPT-TERM-1285</t>
  </si>
  <si>
    <t>LS05-RPT-TERM-1286</t>
  </si>
  <si>
    <t>LS05-RPT-TERM-1287</t>
  </si>
  <si>
    <t>LS05-RPT-TUBO-1288</t>
  </si>
  <si>
    <t>LS05-RPT-TUBO-1289</t>
  </si>
  <si>
    <t>LS05-RPT-TREL-1290</t>
  </si>
  <si>
    <t>LS05-RPT-TKCT-1291</t>
  </si>
  <si>
    <t>LS05-RPT-UDAL-1292</t>
  </si>
  <si>
    <t>LS05-RPT-UDAL-1293</t>
  </si>
  <si>
    <t>LS05-RPT-UDAL-1294</t>
  </si>
  <si>
    <t>LS05-RPT-UDAL-1295</t>
  </si>
  <si>
    <t>LS05-RPT-UDAL-1296</t>
  </si>
  <si>
    <t>LS05-RPT-UDAL-1297</t>
  </si>
  <si>
    <t>LS05-RPT-UDAL-1298</t>
  </si>
  <si>
    <t>LS05-RPT-UNB-1299</t>
  </si>
  <si>
    <t>LS05-RPT-UNB-1300</t>
  </si>
  <si>
    <t>LS05-RPT-UDC-1301</t>
  </si>
  <si>
    <t>LS05-RPT-USBE-1302</t>
  </si>
  <si>
    <t>LS05-RPT-UNF-1303</t>
  </si>
  <si>
    <t>LS05-RPT-UPS-1304</t>
  </si>
  <si>
    <t>LS05-RPT-UPS-1305</t>
  </si>
  <si>
    <t>LS05-RPT-UPS-1306</t>
  </si>
  <si>
    <t>LS05-RPT-UPS-1307</t>
  </si>
  <si>
    <t>LS05-RPT-UPS-1308</t>
  </si>
  <si>
    <t>LS05-RPT-UPS-1309</t>
  </si>
  <si>
    <t>LS05-RPT-UPS-1310</t>
  </si>
  <si>
    <t>LS05-RPT-UPS-1311</t>
  </si>
  <si>
    <t>LS05-RPT-UPS-1312</t>
  </si>
  <si>
    <t>LS05-RPT-UPS-1313</t>
  </si>
  <si>
    <t>LS05-RPT-UPS-1314</t>
  </si>
  <si>
    <t>LS05-RPT-UPS-1315</t>
  </si>
  <si>
    <t>LS05-RPT-UPS-1316</t>
  </si>
  <si>
    <t>LS05-RPT-UPS-1317</t>
  </si>
  <si>
    <t>LS05-RPT-UPS-1318</t>
  </si>
  <si>
    <t>LS05-RPT-UPS-1319</t>
  </si>
  <si>
    <t>LS05-RPT-UPS-1320</t>
  </si>
  <si>
    <t>LS05-RPT-UPS-1321</t>
  </si>
  <si>
    <t>LS05-RPT-UPS-1322</t>
  </si>
  <si>
    <t>LS05-RPT-UPS-1323</t>
  </si>
  <si>
    <t>LS05-RPT-UPS-1324</t>
  </si>
  <si>
    <t>LS05-RPT-UPS-1325</t>
  </si>
  <si>
    <t>LS05-RPT-UPS-1326</t>
  </si>
  <si>
    <t>LS05-RPT-UPS-1327</t>
  </si>
  <si>
    <t>LS05-RPT-UPS-1328</t>
  </si>
  <si>
    <t>LS05-RPT-UPS-1329</t>
  </si>
  <si>
    <t>LS05-RPT-UPS-1330</t>
  </si>
  <si>
    <t>LS05-RPT-UPS-1331</t>
  </si>
  <si>
    <t>LS05-RPT-UPS-1332</t>
  </si>
  <si>
    <t>LS05-RPT-UPS-1333</t>
  </si>
  <si>
    <t>LS05-RPT-UPS-1334</t>
  </si>
  <si>
    <t>LS05-RPT-UPS-1335</t>
  </si>
  <si>
    <t>LS05-RPT-UPS-1336</t>
  </si>
  <si>
    <t>LS05-RPT-UPS-1337</t>
  </si>
  <si>
    <t>LS05-RPT-UPS-1338</t>
  </si>
  <si>
    <t>LS05-RPT-UPS-1339</t>
  </si>
  <si>
    <t>LS05-RPT-UPS-1340</t>
  </si>
  <si>
    <t>LS05-RPT-UPS-1341</t>
  </si>
  <si>
    <t>LS05-RPT-UPS-1342</t>
  </si>
  <si>
    <t>LS05-RPT-UPS-1343</t>
  </si>
  <si>
    <t>LS05-RPT-UPS-1344</t>
  </si>
  <si>
    <t>LS05-RPT-UPS-1345</t>
  </si>
  <si>
    <t>LS05-RPT-UPS-1346</t>
  </si>
  <si>
    <t>LS05-RPT-UPS-1347</t>
  </si>
  <si>
    <t>LS05-RPT-UPS-1348</t>
  </si>
  <si>
    <t>LS05-RPT-UPS-1349</t>
  </si>
  <si>
    <t>LS05-RPT-UPS-1350</t>
  </si>
  <si>
    <t>LS05-RPT-UPS-1351</t>
  </si>
  <si>
    <t>LS05-RPT-UPS-1352</t>
  </si>
  <si>
    <t>LS05-RPT-UPS-1353</t>
  </si>
  <si>
    <t>LS05-RPT-UPS-1354</t>
  </si>
  <si>
    <t>LS05-RPT-UPS-1355</t>
  </si>
  <si>
    <t>LS05-RPT-UPS-1356</t>
  </si>
  <si>
    <t>LS05-RPT-UPS-1357</t>
  </si>
  <si>
    <t>LS05-RPT-UPS-1358</t>
  </si>
  <si>
    <t>LS05-RPT-UPS-1359</t>
  </si>
  <si>
    <t>LS05-RPT-UPS-1360</t>
  </si>
  <si>
    <t>LS05-RPT-UPS-1361</t>
  </si>
  <si>
    <t>LS05-RPT-UPS-1362</t>
  </si>
  <si>
    <t>LS05-RPT-UPS-1363</t>
  </si>
  <si>
    <t>LS05-RPT-UPS-1364</t>
  </si>
  <si>
    <t>LS05-RPT-UPS-1365</t>
  </si>
  <si>
    <t>LS05-RPT-UPS-1366</t>
  </si>
  <si>
    <t>LS05-RPT-UPS-1367</t>
  </si>
  <si>
    <t>LS05-RPT-UPS-1368</t>
  </si>
  <si>
    <t>LS05-RPT-UPS-1369</t>
  </si>
  <si>
    <t>LS05-RPT-UPS-1370</t>
  </si>
  <si>
    <t>LS05-RPT-UPS-1371</t>
  </si>
  <si>
    <t>LS05-RPT-UPS-1372</t>
  </si>
  <si>
    <t>LS05-RPT-UPS-1373</t>
  </si>
  <si>
    <t>LS05-RPT-UPS-1374</t>
  </si>
  <si>
    <t>LS05-RPT-UPS-1375</t>
  </si>
  <si>
    <t>LS05-RPT-UPS-1376</t>
  </si>
  <si>
    <t>LS05-RPT-UPS-1377</t>
  </si>
  <si>
    <t>LS05-RPT-UPS-1378</t>
  </si>
  <si>
    <t>LS05-RPT-UPS-1379</t>
  </si>
  <si>
    <t>LS05-RPT-UPS-1380</t>
  </si>
  <si>
    <t>LS05-RPT-UPS-1381</t>
  </si>
  <si>
    <t>LS05-RPT-UPS-1382</t>
  </si>
  <si>
    <t>LS05-RPT-UPS-1383</t>
  </si>
  <si>
    <t>LS05-RPT-UPS-1384</t>
  </si>
  <si>
    <t>LS05-RPT-UPS-1385</t>
  </si>
  <si>
    <t>LS05-RPT-UPSR-1386</t>
  </si>
  <si>
    <t>LS05-RPT-UPSR-1387</t>
  </si>
  <si>
    <t>LS05-RPT-UPSR-1388</t>
  </si>
  <si>
    <t>LS05-RPT-UPSR-1389</t>
  </si>
  <si>
    <t>LS05-RPT-UPSR-1390</t>
  </si>
  <si>
    <t>LS05-RPT-UPSR-1391</t>
  </si>
  <si>
    <t>LS05-RPT-UPSR-1392</t>
  </si>
  <si>
    <t>LS05-RPT-UPSR-1393</t>
  </si>
  <si>
    <t>LS05-RPT-UPSR-1394</t>
  </si>
  <si>
    <t>LS05-RPT-UPSR-1395</t>
  </si>
  <si>
    <t>LS05-RPT-UPSR-1396</t>
  </si>
  <si>
    <t>LS05-RPT-UPSR-1397</t>
  </si>
  <si>
    <t>LS05-RPT-UPSR-1398</t>
  </si>
  <si>
    <t>LS05-RPT-UPSR-1399</t>
  </si>
  <si>
    <t>LS05-RPT-UPSR-1400</t>
  </si>
  <si>
    <t>LS05-RPT-UPSR-1401</t>
  </si>
  <si>
    <t>LS05-RPT-UPSR-1402</t>
  </si>
  <si>
    <t>LS05-RPT-UPSR-1403</t>
  </si>
  <si>
    <t>LS05-RPT-UPSR-1404</t>
  </si>
  <si>
    <t>LS05-RPT-UPSR-1405</t>
  </si>
  <si>
    <t>LS05-RPT-UPSR-1406</t>
  </si>
  <si>
    <t>LS05-RPT-UPSR-1407</t>
  </si>
  <si>
    <t>LS05-RPT-UPSR-1408</t>
  </si>
  <si>
    <t>LS05-RPT-UPSR-1409</t>
  </si>
  <si>
    <t>LS05-RPT-UPSR-1410</t>
  </si>
  <si>
    <t>LS05-RPT-UPSR-1411</t>
  </si>
  <si>
    <t>LS05-RPT-VTL-1412</t>
  </si>
  <si>
    <t>LS05-RPT-VTL-1413</t>
  </si>
  <si>
    <t>LS05-RPT-VTL-1414</t>
  </si>
  <si>
    <t>Valor Unitario sin IVA</t>
  </si>
  <si>
    <t>Catálogo de repuestos</t>
  </si>
  <si>
    <t>LS05-MPE-01</t>
  </si>
  <si>
    <t>Unidad</t>
  </si>
  <si>
    <t>LS05-MPE-02</t>
  </si>
  <si>
    <t>LS05-MPE-03</t>
  </si>
  <si>
    <t>LS05-MPE-04</t>
  </si>
  <si>
    <t>LS05-MPE-05</t>
  </si>
  <si>
    <t>LS05-MPE-06</t>
  </si>
  <si>
    <t>LS05-MPE-07</t>
  </si>
  <si>
    <t>LS05-MPE-08</t>
  </si>
  <si>
    <t>LS05-MPE-09</t>
  </si>
  <si>
    <t>LS05-MPE-10</t>
  </si>
  <si>
    <t>LS05-MPE-11</t>
  </si>
  <si>
    <t>LS05-MPE-12</t>
  </si>
  <si>
    <t>LS05-MPE-13</t>
  </si>
  <si>
    <t>LS05-MPE-14</t>
  </si>
  <si>
    <t>LS05-MPE-15</t>
  </si>
  <si>
    <t>LS05-MPE-20</t>
  </si>
  <si>
    <t>LS05-MPE-21</t>
  </si>
  <si>
    <t>LS05-MPE-22</t>
  </si>
  <si>
    <t>LS05-MPE-23</t>
  </si>
  <si>
    <t>LS05-MPE-24</t>
  </si>
  <si>
    <t>LS05-MPE-25</t>
  </si>
  <si>
    <t>LS05-MPE-26</t>
  </si>
  <si>
    <t>LS05-MPE-27</t>
  </si>
  <si>
    <t>LS05-MPE-28</t>
  </si>
  <si>
    <t>LS05-MPE-29</t>
  </si>
  <si>
    <t>LS05-MPE-30</t>
  </si>
  <si>
    <t>LS05-MPE-31</t>
  </si>
  <si>
    <t>LS05-MPE-32</t>
  </si>
  <si>
    <t>LS05-MPE-33</t>
  </si>
  <si>
    <t>LS05-MPE-34</t>
  </si>
  <si>
    <t>LS05-MPE-40</t>
  </si>
  <si>
    <t>LS05-MPE-41</t>
  </si>
  <si>
    <t>LS05-MPE-42</t>
  </si>
  <si>
    <t>LS05-MPE-43</t>
  </si>
  <si>
    <t>LS05-MPE-44</t>
  </si>
  <si>
    <t>LS05-MPE-45</t>
  </si>
  <si>
    <t>LS05-MPE-46</t>
  </si>
  <si>
    <t>LS05-MPE-47</t>
  </si>
  <si>
    <t>LS05-MPE-48</t>
  </si>
  <si>
    <t>LS05-MPE-49</t>
  </si>
  <si>
    <t>LS05-MPE-50</t>
  </si>
  <si>
    <t>LS05-MPE-51</t>
  </si>
  <si>
    <t>LS05-MPE-52</t>
  </si>
  <si>
    <t>LS05-MPE-53</t>
  </si>
  <si>
    <t>LS05-MPE-54</t>
  </si>
  <si>
    <t>LS05-MPE-55</t>
  </si>
  <si>
    <t>LS05-MPE-56</t>
  </si>
  <si>
    <t>LS05-MPE-57</t>
  </si>
  <si>
    <t>LS05-MPE-58</t>
  </si>
  <si>
    <t>LS05-MPE-59</t>
  </si>
  <si>
    <t>LS05-MPE-60</t>
  </si>
  <si>
    <t>LS05-MPE-61</t>
  </si>
  <si>
    <t>LS05-MPE-62</t>
  </si>
  <si>
    <t>LS05-MPE-63</t>
  </si>
  <si>
    <t>LS05-MPE-64</t>
  </si>
  <si>
    <t>LS05-MPE-65</t>
  </si>
  <si>
    <t>LS05-MPE-66</t>
  </si>
  <si>
    <t>LS05-MPE-67</t>
  </si>
  <si>
    <t>LS05-MPE-68</t>
  </si>
  <si>
    <t>LS05-MPE-69</t>
  </si>
  <si>
    <t>LS05-MPE-70</t>
  </si>
  <si>
    <t>LS05-MPE-71</t>
  </si>
  <si>
    <t>LS05-MPE-72</t>
  </si>
  <si>
    <t>LS05-MPE-73</t>
  </si>
  <si>
    <t>LS05-MPE-74</t>
  </si>
  <si>
    <t>LS05-MPE-75</t>
  </si>
  <si>
    <t>LS05-MPE-76</t>
  </si>
  <si>
    <t>LS05-MPE-77</t>
  </si>
  <si>
    <t>LS05-MPE-78</t>
  </si>
  <si>
    <t>LS05-MPE-79</t>
  </si>
  <si>
    <t>LS05-MPE-80</t>
  </si>
  <si>
    <t>LS05-MPE-81</t>
  </si>
  <si>
    <t>LS05-MPE-82</t>
  </si>
  <si>
    <t>LS05-MPE-83</t>
  </si>
  <si>
    <t>LS05-MPE-84</t>
  </si>
  <si>
    <t>Código</t>
  </si>
  <si>
    <t>Catálogo de Mantenimientos</t>
  </si>
  <si>
    <t>Valor antes de IVA</t>
  </si>
  <si>
    <t>Conectividad Internacional CONNEXUS (USA) u otro operador autorizado de autoridades extranjeras.</t>
  </si>
  <si>
    <t>Catálogo Audiencias Virtuales</t>
  </si>
  <si>
    <r>
      <rPr>
        <b/>
        <sz val="10"/>
        <color rgb="FF000000"/>
        <rFont val="Aptos"/>
        <family val="2"/>
      </rPr>
      <t xml:space="preserve">Nota: </t>
    </r>
    <r>
      <rPr>
        <sz val="10"/>
        <color rgb="FF000000"/>
        <rFont val="Aptos"/>
        <family val="2"/>
      </rPr>
      <t xml:space="preserve">Se debe tener en cuenta que los elementos que estén con ubicación </t>
    </r>
    <r>
      <rPr>
        <b/>
        <sz val="10"/>
        <color rgb="FF000000"/>
        <rFont val="Aptos"/>
        <family val="2"/>
      </rPr>
      <t>"General"</t>
    </r>
    <r>
      <rPr>
        <sz val="10"/>
        <color rgb="FF000000"/>
        <rFont val="Aptos"/>
        <family val="2"/>
      </rPr>
      <t xml:space="preserve"> deben contemplar en su costo todos los conceptos, independientemente de donde estén ubicados (Grupo 1, Grupo 2, Grupo 3, Grupo 4 o Grupo 5). Para la entidad se toma el valor como único independiente de donde se requiera el elemento.</t>
    </r>
  </si>
  <si>
    <t>Aplicación de misionales y de apoyo</t>
  </si>
  <si>
    <t>Otras aplicaciones autorizadas por LA ENTIDAD para ser instaladas y/o ejecutadas en los equipos de usuario final.</t>
  </si>
  <si>
    <t>LS05-AV-CV-01</t>
  </si>
  <si>
    <t>LS05-AV-CV-02</t>
  </si>
  <si>
    <t>LS05-AV-CV-03</t>
  </si>
  <si>
    <t>LS05-AV-C4K-04</t>
  </si>
  <si>
    <t>LS05-AV-C4K-05</t>
  </si>
  <si>
    <t>LS05-AV-C4K-06</t>
  </si>
  <si>
    <t>LS05-AV-CF-07</t>
  </si>
  <si>
    <t>LS05-AV-CF-08</t>
  </si>
  <si>
    <t>LS05-AV-CF-09</t>
  </si>
  <si>
    <t>LS05-AV-TL-16</t>
  </si>
  <si>
    <t>LS05-AV-TL-17</t>
  </si>
  <si>
    <t>LS05-AV-TL-18</t>
  </si>
  <si>
    <t>LS05-AV-PY-25</t>
  </si>
  <si>
    <t>LS05-AV-PY-26</t>
  </si>
  <si>
    <t>LS05-AV-PY-27</t>
  </si>
  <si>
    <t>LS05-AV-PC-34</t>
  </si>
  <si>
    <t>LS05-AV-PC-35</t>
  </si>
  <si>
    <t>LS05-AV-PC-36</t>
  </si>
  <si>
    <t>LS05-AV-MIT-43</t>
  </si>
  <si>
    <t>LS05-AV-MIT-44</t>
  </si>
  <si>
    <t>LS05-AV-MIT-45</t>
  </si>
  <si>
    <t>LS05-AV-CIS-52</t>
  </si>
  <si>
    <t>LS05-AV-CIS-53</t>
  </si>
  <si>
    <t>LS05-AV-CIS-54</t>
  </si>
  <si>
    <t>LS05-AV-CIUSA-55</t>
  </si>
  <si>
    <t>LS05-AV-APT-58</t>
  </si>
  <si>
    <t>LS05-AV-APT-59</t>
  </si>
  <si>
    <t>LS05-AV-APT-60</t>
  </si>
  <si>
    <t>LS05-AV-IS-61</t>
  </si>
  <si>
    <t>LS05-AV-IS-62</t>
  </si>
  <si>
    <t>LS05-AV-IS-63</t>
  </si>
  <si>
    <t>LS05-AV-CS-64</t>
  </si>
  <si>
    <t>LS05-AV-CS-65</t>
  </si>
  <si>
    <t>LS05-AV-CS-66</t>
  </si>
  <si>
    <t>LS05-AV-MCC-67</t>
  </si>
  <si>
    <t>LS05-AV-MCC-68</t>
  </si>
  <si>
    <t>LS05-AV-MCC-69</t>
  </si>
  <si>
    <t>LS05-AV-MCD-70</t>
  </si>
  <si>
    <t>LS05-AV-MCD-71</t>
  </si>
  <si>
    <t>LS05-AV-MCD-72</t>
  </si>
  <si>
    <t>LS05-AV-MI-79</t>
  </si>
  <si>
    <t>LS05-AV-MI-80</t>
  </si>
  <si>
    <t>LS05-AV-MI-81</t>
  </si>
  <si>
    <t>LS05-AV-MS-88</t>
  </si>
  <si>
    <t>LS05-AV-MS-89</t>
  </si>
  <si>
    <t>LS05-AV-MS-90</t>
  </si>
  <si>
    <t>LS05-AV-SAVV-97</t>
  </si>
  <si>
    <t>LS05-AV-SAVV-98</t>
  </si>
  <si>
    <t>LS05-AV-SAVV-99</t>
  </si>
  <si>
    <t>LS05-AV-CVHU-106</t>
  </si>
  <si>
    <t>LS05-AV-CVHU-107</t>
  </si>
  <si>
    <t>LS05-AV-CVHU-108</t>
  </si>
  <si>
    <t>LS05-AV-TI-115</t>
  </si>
  <si>
    <t>LS05-AV-TI-116</t>
  </si>
  <si>
    <t>LS05-AV-TI-117</t>
  </si>
  <si>
    <t>LS05-AV-PE-124</t>
  </si>
  <si>
    <t>LS05-AV-PE-125</t>
  </si>
  <si>
    <t>LS05-AV-PE-126</t>
  </si>
  <si>
    <t>LS05-AV-URC-133</t>
  </si>
  <si>
    <t>LS05-AV-URC-134</t>
  </si>
  <si>
    <t>LS05-AV-URC-135</t>
  </si>
  <si>
    <t>LS05-AV-PLED-142</t>
  </si>
  <si>
    <t>LS05-AV-PLED-143</t>
  </si>
  <si>
    <t>LS05-AV-PLED-144</t>
  </si>
  <si>
    <t>LS05-AV-SPV-151</t>
  </si>
  <si>
    <t>LS05-AV-SPV-152</t>
  </si>
  <si>
    <t>LS05-AV-SPV-153</t>
  </si>
  <si>
    <t>LS05-AV-KLEC-160</t>
  </si>
  <si>
    <t>LS05-AV-KLEC-161</t>
  </si>
  <si>
    <t>LS05-AV-KLEC-162</t>
  </si>
  <si>
    <t>LS05-AV-KLEA-169</t>
  </si>
  <si>
    <t>LS05-AV-KLEA-170</t>
  </si>
  <si>
    <t>LS05-AV-KLEA-171</t>
  </si>
  <si>
    <t>LS05-AV-CEDMREV-178</t>
  </si>
  <si>
    <t>LS05-AV-CEDMREV-179</t>
  </si>
  <si>
    <t>LS05-AV-CEDMREV-180</t>
  </si>
  <si>
    <t>LS05-AV-CPTS-187</t>
  </si>
  <si>
    <t>LS05-AV-CPTS-188</t>
  </si>
  <si>
    <t>LS05-AV-CPTS-189</t>
  </si>
  <si>
    <t>LS05-AV-CI10M-196</t>
  </si>
  <si>
    <t>LS05-AV-CI10M-197</t>
  </si>
  <si>
    <t>LS05-AV-CI10M-198</t>
  </si>
  <si>
    <t>LS05-AV-SWITCH-205</t>
  </si>
  <si>
    <t>LS05-AV-SWITCH-206</t>
  </si>
  <si>
    <t>LS05-AV-SWITCH-207</t>
  </si>
  <si>
    <t>LS05-AV-APC-214</t>
  </si>
  <si>
    <t>LS05-AV-APC-215</t>
  </si>
  <si>
    <t>LS05-AV-APC-216</t>
  </si>
  <si>
    <t>LS05-AV-DRON-223</t>
  </si>
  <si>
    <t>LS05-AV-DRON-224</t>
  </si>
  <si>
    <t>LS05-AV-DRON-225</t>
  </si>
  <si>
    <t>LS05-AV-STSAV-234</t>
  </si>
  <si>
    <t>LS05-AV-ESTRE-241</t>
  </si>
  <si>
    <t>LS05-AV-ILS-250</t>
  </si>
  <si>
    <t>LS05-AV-SILS-259</t>
  </si>
  <si>
    <t>LS05-AV-TUME-268</t>
  </si>
  <si>
    <t>LS05-AV-TUME-269</t>
  </si>
  <si>
    <t>LS05-AV-TUME-270</t>
  </si>
  <si>
    <t>LS05-AV-TUME-271</t>
  </si>
  <si>
    <t>LS05-AV-TUME-272</t>
  </si>
  <si>
    <t>LS05-AV-TRHEC-273</t>
  </si>
  <si>
    <t>LS05-AV-TRHEC-274</t>
  </si>
  <si>
    <t>LS05-AV-TRHEC-275</t>
  </si>
  <si>
    <t>LS05-AV-TRHEC-276</t>
  </si>
  <si>
    <t>LS05-AV-TRHEC-277</t>
  </si>
  <si>
    <t>LS05-AV-ALET-278</t>
  </si>
  <si>
    <t>LS05-AV-ALET-279</t>
  </si>
  <si>
    <t>LS05-AV-ALET-280</t>
  </si>
  <si>
    <t>LS05-AV-ALET-281</t>
  </si>
  <si>
    <t>LS05-AV-ALET-282</t>
  </si>
  <si>
    <t>SECCIONAL ARMENIA</t>
  </si>
  <si>
    <t>SECCIONAL BOGOTA</t>
  </si>
  <si>
    <t>Mes/Año</t>
  </si>
  <si>
    <t>Octubre</t>
  </si>
  <si>
    <t>Noviembre</t>
  </si>
  <si>
    <t>Diciembre</t>
  </si>
  <si>
    <t>Septiembre</t>
  </si>
  <si>
    <t>Incidentes</t>
  </si>
  <si>
    <t>Solicitudes</t>
  </si>
  <si>
    <t>ene</t>
  </si>
  <si>
    <t>feb</t>
  </si>
  <si>
    <t>mar</t>
  </si>
  <si>
    <t>abr</t>
  </si>
  <si>
    <t>may</t>
  </si>
  <si>
    <t>jun</t>
  </si>
  <si>
    <t>jul</t>
  </si>
  <si>
    <t>ago</t>
  </si>
  <si>
    <t>sep</t>
  </si>
  <si>
    <t>oct</t>
  </si>
  <si>
    <t>nov</t>
  </si>
  <si>
    <t>dic</t>
  </si>
  <si>
    <t>Volumetría de llamadas desde diciembre 05 de 2023 a diciembre 31 de 2024</t>
  </si>
  <si>
    <t>* Histórico de casos para correo electrónico y servicios en la nube (Microsoft Office 365 y aplicaciones complementarias).</t>
  </si>
  <si>
    <t>Total consolidado</t>
  </si>
  <si>
    <t>Registrados en Ivanti® ITSM - JudIT</t>
  </si>
  <si>
    <t>Histórico de casos para correo electrónico y servicios en la nube (Microsoft Office 365 y aplicaciones complementarias). No están registrados en Ivanti® ITSM - JudIT.</t>
  </si>
  <si>
    <t>El registro de casos registrados en Ivanti® ITSM - JudIT, NO incluye:</t>
  </si>
  <si>
    <t>Histórico de casos Incidentes y Solicitudes de servicio registrados en Ivanti® ITSM - JudIT.</t>
  </si>
  <si>
    <t>Histórico de casos consolidado (Incidentes + Solicitudes de Servicio) registrados en Ivanti® ITSM - JudIT.</t>
  </si>
  <si>
    <t>Histórico de casos para el Portal Web de la Rama Judicial (Parte del soporte y atención al ciudadano). No están registrados en Ivanti® ITSM - JudIT.</t>
  </si>
  <si>
    <t>* Histórico de casos para el Portal Web de la Rama Judicial (parte del soporte y atención al ciudadano).</t>
  </si>
  <si>
    <t>Histórico de Audiencias Virtuales Realizadas 
(Enero 2014 a Diciembre 2024)</t>
  </si>
  <si>
    <t>Durante la ejecución del contrato, EL CONTRATISTA debe actualizar el estado de la garantía ("En garantía", "Fuera de garantía" o "No se cuenta con Información") de los elementos inventariados y gestionar con los fabricantes y/o proveedores de la entidad las garantías que se encuentren vigentes durante la ejecución del contrato.</t>
  </si>
  <si>
    <t>Cantidad estimada de "Computadores Portátiles y Tablets" faltantes por inventariar por grupos de municipios.</t>
  </si>
  <si>
    <t>Gran total estimado de "Computadores Portátiles y Tablets"</t>
  </si>
  <si>
    <t>Computadores Portátiles y Tablets</t>
  </si>
  <si>
    <t>Kit 3: scanner e impresoras y apoyos en sitio</t>
  </si>
  <si>
    <t>Kit 4: apoyo tecnico</t>
  </si>
  <si>
    <t>La Capacidad mínima para las UPS y Reguladores de respaldo es:
UPS de iguales o superiores características a la que presenta el daño.
EL CONTRATISTA debe contar con uno o varios proveedor (es) expertos en UPS y Aires Acondicionados para la atención de los casos (incidentes y requerimientos), para realizar diagnósticos y solución de los mismos, de igual forma, que dispongan de estos elementos al momento que se debe colocar elemento de continuidad, para esto, se debe presentar a LA ENTIDAD quienes serán dichos proveedores, los cuales deben tener experiencia certificada en las diferentes marcas de dichos elementos.</t>
  </si>
  <si>
    <t>Se debe tener en cuenta para las impresoras de soporte que va a suministrar el contratista, que sean de las mismas características y marcas de las que tiene LA ENTIDAD. Igualmente EL CONTRATISTA no debe colocar impresoras de soporte con tóner de prueba, sino con tóner de alto rendimiento. LA ENTIDAD tiene contratos de comodato, por lo tanto, el contratista no debe colocar elemento de soporte para las impresoras que se encuentran en comodato a no ser que se haya perdido la garantía con el proveedor del comodato.</t>
  </si>
  <si>
    <t>10 kits (PC + 4 Micrófonos + Unidad Central + Amplificador + 2 Parlantes + Cámara de Video + cables y conectores, access points), 15 cableadas, 15 inalámbricas</t>
  </si>
  <si>
    <t>10 kits (4 Micrófonos + Unidad Central + Amplificador + 2 Parlantes + Cámara IP para videoconferencia+ cables y conectores + TV)</t>
  </si>
  <si>
    <t>DELL EMC DATA PROTECTION SUITE (DELL Data Domain 6300)</t>
  </si>
  <si>
    <t>Servicios por demanda para Audiencias Virtuales
(Enero 2024 a Diciembre 2024)</t>
  </si>
  <si>
    <t>SI</t>
  </si>
  <si>
    <t>NO</t>
  </si>
  <si>
    <t>Alta Rotación</t>
  </si>
  <si>
    <r>
      <t xml:space="preserve">La marcación de los elementos en la columna </t>
    </r>
    <r>
      <rPr>
        <b/>
        <sz val="10"/>
        <color theme="1"/>
        <rFont val="Aptos"/>
        <family val="2"/>
      </rPr>
      <t>"Alta Rotación"</t>
    </r>
    <r>
      <rPr>
        <sz val="10"/>
        <color theme="1"/>
        <rFont val="Aptos"/>
        <family val="2"/>
      </rPr>
      <t xml:space="preserve"> cambia conforme se requieran los repuestos durante la ejecución del contrato.</t>
    </r>
  </si>
  <si>
    <t>Correo electrónico y servicios en la nube</t>
  </si>
  <si>
    <t>Portal Web</t>
  </si>
  <si>
    <t>Aplicaciones procesales</t>
  </si>
  <si>
    <t>Histórico de casos consolidados (Registrados en Ivanti® ITSM - JudIT, Soporte Office 365 y Soporte Portal Web y Soporte a Aplicaciones procesales)</t>
  </si>
  <si>
    <t>Histórico de casos consolidados (Registrados en Ivanti® ITSM - JudIT, Soporte Office 365, Soporte Portal Web, Soporte a Aplicaciones procesales/misionales)
Diciembre 05 de 2023 a Diciembre 31 de 2024</t>
  </si>
  <si>
    <t>Histórico de incidentes y solicitudes de servicio registrados en Ivanti® ITSM - JudIT
Diciembre 05 de 2023 a Diciembre 31 de 2024</t>
  </si>
  <si>
    <t>Histórico de casos para correo electrónico y servicios en la nube (Microsoft Office 365 y aplicaciones complementarias). No están registrados en Ivanti® ITSM - JudIT.
Diciembre 05 de 2023 a Diciembre 31 de 2024</t>
  </si>
  <si>
    <t>Histórico de casos para el Portal Web de la Rama Judicial (parte del soporte y atención al ciudadano).
No están registrados en Ivanti® ITSM - JudIT.
Diciembre 05 de 2023 a Diciembre 31 de 2024</t>
  </si>
  <si>
    <t>Histórico de casos para Aplicaciones Procesales de la Rama Judicial (Aplicaciones misionales).
No están registrados en Ivanti® ITSM - JudIT.
Diciembre 05 de 2023 a Diciembre 31 de 2024</t>
  </si>
  <si>
    <t>Histórico de casos para Aplicaciones Procesales de la Rama Judicial (Aplicaciones misionales). No están registrados en Ivanti® ITSM - JudIT.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</si>
</sst>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quot;$&quot;\ #,##0.00"/>
    <numFmt numFmtId="165" formatCode="_-* #,##0.000_-;\-* #,##0.000_-;_-* &quot;-&quot;??_-;_-@_-"/>
    <numFmt numFmtId="166" formatCode="_-&quot;$&quot;\ * #,##0.0000_-;\-&quot;$&quot;\ * #,##0.0000_-;_-&quot;$&quot;\ * &quot;-&quot;??_-;_-@_-"/>
  </numFmts>
  <fonts count="52"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1"/>
      <color theme="1"/>
      <name val="Calibri"/>
      <family val="2"/>
      <scheme val="minor"/>
    </font>
    <font>
      <sz val="10"/>
      <color theme="1"/>
      <name val="Century Gothic"/>
      <family val="2"/>
    </font>
    <font>
      <sz val="10"/>
      <color theme="1"/>
      <name val="Aptos"/>
      <family val="2"/>
    </font>
    <font>
      <b/>
      <sz val="10"/>
      <color theme="0"/>
      <name val="Aptos"/>
      <family val="2"/>
    </font>
    <font>
      <sz val="11"/>
      <color theme="0"/>
      <name val="Aptos"/>
      <family val="2"/>
    </font>
    <font>
      <b/>
      <sz val="10"/>
      <color theme="1"/>
      <name val="Aptos"/>
      <family val="2"/>
    </font>
    <font>
      <sz val="11"/>
      <name val="Aptos"/>
      <family val="2"/>
    </font>
    <font>
      <sz val="9"/>
      <color theme="1"/>
      <name val="Aptos"/>
      <family val="2"/>
    </font>
    <font>
      <sz val="11"/>
      <color theme="1"/>
      <name val="Aptos"/>
      <family val="2"/>
    </font>
    <font>
      <sz val="8"/>
      <color theme="1"/>
      <name val="Aptos"/>
      <family val="2"/>
    </font>
    <font>
      <b/>
      <sz val="9"/>
      <color theme="1"/>
      <name val="Aptos"/>
      <family val="2"/>
    </font>
    <font>
      <sz val="10.5"/>
      <color rgb="FF215F9A"/>
      <name val="Aptos"/>
      <family val="2"/>
    </font>
    <font>
      <b/>
      <sz val="11"/>
      <color rgb="FF156082"/>
      <name val="Aptos"/>
      <family val="2"/>
    </font>
    <font>
      <sz val="11"/>
      <color rgb="FF156082"/>
      <name val="Aptos"/>
      <family val="2"/>
    </font>
    <font>
      <b/>
      <sz val="11"/>
      <color theme="1"/>
      <name val="Aptos"/>
      <family val="2"/>
    </font>
    <font>
      <sz val="10"/>
      <color theme="1"/>
      <name val="Aptos Narrow"/>
      <family val="2"/>
    </font>
    <font>
      <sz val="10"/>
      <color rgb="FF000000"/>
      <name val="Aptos Narrow"/>
      <family val="2"/>
    </font>
    <font>
      <sz val="10"/>
      <color indexed="8"/>
      <name val="Arial"/>
      <family val="2"/>
    </font>
    <font>
      <sz val="8"/>
      <color theme="1"/>
      <name val="Calibri"/>
      <family val="2"/>
      <scheme val="minor"/>
    </font>
    <font>
      <b/>
      <sz val="11"/>
      <color rgb="FFFFFFFF"/>
      <name val="Aptos Narrow"/>
      <family val="2"/>
    </font>
    <font>
      <sz val="11"/>
      <color rgb="FF000000"/>
      <name val="Aptos Narrow"/>
      <family val="2"/>
    </font>
    <font>
      <sz val="10"/>
      <color theme="1"/>
      <name val="Calibri"/>
      <family val="2"/>
      <scheme val="minor"/>
    </font>
    <font>
      <sz val="10"/>
      <color rgb="FF000000"/>
      <name val="Arial"/>
      <family val="2"/>
    </font>
    <font>
      <b/>
      <sz val="10"/>
      <color rgb="FF000000"/>
      <name val="Aptos Narrow"/>
      <family val="2"/>
    </font>
    <font>
      <sz val="11"/>
      <color theme="1"/>
      <name val="Calibri"/>
      <family val="2"/>
      <scheme val="minor"/>
    </font>
    <font>
      <sz val="8"/>
      <name val="Calibri"/>
      <family val="2"/>
      <scheme val="minor"/>
    </font>
    <font>
      <sz val="10"/>
      <name val="Aptos"/>
      <family val="2"/>
    </font>
    <font>
      <sz val="10"/>
      <color theme="0"/>
      <name val="Aptos"/>
      <family val="2"/>
    </font>
    <font>
      <b/>
      <sz val="14"/>
      <color theme="1"/>
      <name val="Aptos"/>
      <family val="2"/>
    </font>
    <font>
      <sz val="14"/>
      <color theme="1"/>
      <name val="Aptos"/>
      <family val="2"/>
    </font>
    <font>
      <sz val="10"/>
      <color indexed="8"/>
      <name val="Calibri"/>
      <family val="2"/>
    </font>
    <font>
      <sz val="10"/>
      <color rgb="FF000000"/>
      <name val="Aptos"/>
      <family val="2"/>
    </font>
    <font>
      <b/>
      <sz val="10"/>
      <color rgb="FF000000"/>
      <name val="Aptos"/>
      <family val="2"/>
    </font>
    <font>
      <b/>
      <sz val="10"/>
      <name val="Aptos"/>
      <family val="2"/>
    </font>
    <font>
      <sz val="10"/>
      <color rgb="FF00000A"/>
      <name val="Aptos"/>
      <family val="2"/>
    </font>
    <font>
      <sz val="10"/>
      <color indexed="8"/>
      <name val="Aptos"/>
      <family val="2"/>
    </font>
    <font>
      <b/>
      <sz val="10"/>
      <color rgb="FFFFFFFF"/>
      <name val="Aptos"/>
      <family val="2"/>
    </font>
    <font>
      <b/>
      <sz val="12"/>
      <color theme="1"/>
      <name val="Aptos"/>
      <family val="2"/>
    </font>
    <font>
      <u/>
      <sz val="11"/>
      <color theme="10"/>
      <name val="Calibri"/>
      <family val="2"/>
      <scheme val="minor"/>
    </font>
    <font>
      <sz val="12"/>
      <color theme="1"/>
      <name val="Aptos"/>
      <family val="2"/>
    </font>
    <font>
      <b/>
      <sz val="12"/>
      <name val="Aptos"/>
      <family val="2"/>
    </font>
  </fonts>
  <fills count="16">
    <fill>
      <patternFill patternType="none"/>
    </fill>
    <fill>
      <patternFill patternType="gray125"/>
    </fill>
    <fill>
      <patternFill patternType="solid">
        <fgColor rgb="FFDCE6F1"/>
        <bgColor rgb="FFDCE6F1"/>
      </patternFill>
    </fill>
    <fill>
      <patternFill patternType="solid">
        <fgColor theme="4" tint="0.59999389629810485"/>
        <bgColor indexed="64"/>
      </patternFill>
    </fill>
    <fill>
      <patternFill patternType="solid">
        <fgColor theme="4" tint="0.79998168889431442"/>
        <bgColor theme="4" tint="0.79998168889431442"/>
      </patternFill>
    </fill>
    <fill>
      <patternFill patternType="solid">
        <fgColor theme="4" tint="0.79998168889431442"/>
        <bgColor indexed="64"/>
      </patternFill>
    </fill>
    <fill>
      <patternFill patternType="solid">
        <fgColor theme="0"/>
        <bgColor indexed="64"/>
      </patternFill>
    </fill>
    <fill>
      <patternFill patternType="solid">
        <fgColor rgb="FFFFFFFF"/>
        <bgColor rgb="FFFFFFFF"/>
      </patternFill>
    </fill>
    <fill>
      <patternFill patternType="solid">
        <fgColor rgb="FFFFFFFF"/>
        <bgColor indexed="64"/>
      </patternFill>
    </fill>
    <fill>
      <patternFill patternType="solid">
        <fgColor rgb="FFFFFFFF"/>
        <bgColor rgb="FFFFFFCC"/>
      </patternFill>
    </fill>
    <fill>
      <patternFill patternType="solid">
        <fgColor theme="4" tint="-0.499984740745262"/>
        <bgColor rgb="FF99CCFF"/>
      </patternFill>
    </fill>
    <fill>
      <patternFill patternType="solid">
        <fgColor theme="4" tint="-0.499984740745262"/>
        <bgColor indexed="64"/>
      </patternFill>
    </fill>
    <fill>
      <patternFill patternType="solid">
        <fgColor theme="4" tint="-0.499984740745262"/>
        <bgColor rgb="FFDCE6F1"/>
      </patternFill>
    </fill>
    <fill>
      <patternFill patternType="solid">
        <fgColor theme="4" tint="-0.499984740745262"/>
        <bgColor indexed="0"/>
      </patternFill>
    </fill>
    <fill>
      <patternFill patternType="solid">
        <fgColor theme="4" tint="-0.499984740745262"/>
        <bgColor rgb="FF000000"/>
      </patternFill>
    </fill>
    <fill>
      <patternFill patternType="solid">
        <fgColor rgb="FF002060"/>
        <bgColor indexed="64"/>
      </patternFill>
    </fill>
  </fills>
  <borders count="96">
    <border>
      <left/>
      <right/>
      <top/>
      <bottom/>
      <diagonal/>
    </border>
    <border>
      <left/>
      <right/>
      <top style="medium">
        <color rgb="FF000000"/>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right style="medium">
        <color rgb="FF000000"/>
      </right>
      <top/>
      <bottom/>
      <diagonal/>
    </border>
    <border>
      <left/>
      <right/>
      <top style="medium">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style="thin">
        <color rgb="FF000000"/>
      </bottom>
      <diagonal/>
    </border>
    <border>
      <left style="medium">
        <color rgb="FF000000"/>
      </left>
      <right/>
      <top style="medium">
        <color rgb="FF000000"/>
      </top>
      <bottom/>
      <diagonal/>
    </border>
    <border>
      <left style="medium">
        <color rgb="FF000000"/>
      </left>
      <right/>
      <top style="medium">
        <color rgb="FF000000"/>
      </top>
      <bottom style="medium">
        <color rgb="FF000000"/>
      </bottom>
      <diagonal/>
    </border>
    <border>
      <left style="medium">
        <color rgb="FF000000"/>
      </left>
      <right/>
      <top/>
      <bottom/>
      <diagonal/>
    </border>
    <border>
      <left style="thin">
        <color rgb="FF000000"/>
      </left>
      <right/>
      <top style="thin">
        <color rgb="FF000000"/>
      </top>
      <bottom style="thin">
        <color rgb="FF000000"/>
      </bottom>
      <diagonal/>
    </border>
    <border>
      <left/>
      <right/>
      <top style="thin">
        <color rgb="FF000000"/>
      </top>
      <bottom style="medium">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diagonal/>
    </border>
    <border>
      <left style="double">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top style="thin">
        <color rgb="FF000000"/>
      </top>
      <bottom style="double">
        <color rgb="FF000000"/>
      </bottom>
      <diagonal/>
    </border>
    <border>
      <left/>
      <right/>
      <top style="thin">
        <color rgb="FF000000"/>
      </top>
      <bottom style="double">
        <color rgb="FF000000"/>
      </bottom>
      <diagonal/>
    </border>
    <border>
      <left/>
      <right style="thin">
        <color rgb="FF000000"/>
      </right>
      <top style="thin">
        <color rgb="FF000000"/>
      </top>
      <bottom style="double">
        <color rgb="FF000000"/>
      </bottom>
      <diagonal/>
    </border>
    <border>
      <left style="medium">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rgb="FF000000"/>
      </left>
      <right style="thin">
        <color rgb="FF000000"/>
      </right>
      <top style="medium">
        <color rgb="FF000000"/>
      </top>
      <bottom style="medium">
        <color rgb="FF000000"/>
      </bottom>
      <diagonal/>
    </border>
    <border>
      <left style="medium">
        <color indexed="64"/>
      </left>
      <right style="medium">
        <color rgb="FF000001"/>
      </right>
      <top style="medium">
        <color indexed="64"/>
      </top>
      <bottom style="medium">
        <color indexed="64"/>
      </bottom>
      <diagonal/>
    </border>
    <border>
      <left/>
      <right style="medium">
        <color rgb="FF000001"/>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rgb="FF000001"/>
      </left>
      <right style="medium">
        <color rgb="FF000001"/>
      </right>
      <top/>
      <bottom/>
      <diagonal/>
    </border>
    <border>
      <left style="medium">
        <color indexed="64"/>
      </left>
      <right/>
      <top style="medium">
        <color indexed="64"/>
      </top>
      <bottom style="medium">
        <color indexed="64"/>
      </bottom>
      <diagonal/>
    </border>
    <border>
      <left style="thin">
        <color theme="3" tint="0.24994659260841701"/>
      </left>
      <right style="thin">
        <color theme="3" tint="0.24994659260841701"/>
      </right>
      <top style="thin">
        <color theme="3" tint="0.24994659260841701"/>
      </top>
      <bottom/>
      <diagonal/>
    </border>
    <border>
      <left style="thin">
        <color theme="3" tint="0.24994659260841701"/>
      </left>
      <right style="thin">
        <color theme="3" tint="0.24994659260841701"/>
      </right>
      <top/>
      <bottom style="thin">
        <color theme="3" tint="0.24994659260841701"/>
      </bottom>
      <diagonal/>
    </border>
    <border>
      <left style="thin">
        <color theme="3" tint="9.9948118533890809E-2"/>
      </left>
      <right style="thin">
        <color theme="3" tint="9.9948118533890809E-2"/>
      </right>
      <top style="thin">
        <color theme="3" tint="9.9948118533890809E-2"/>
      </top>
      <bottom/>
      <diagonal/>
    </border>
    <border>
      <left/>
      <right style="thin">
        <color theme="3" tint="0.24994659260841701"/>
      </right>
      <top style="thin">
        <color theme="3" tint="0.24994659260841701"/>
      </top>
      <bottom/>
      <diagonal/>
    </border>
    <border>
      <left style="thin">
        <color theme="3" tint="0.24994659260841701"/>
      </left>
      <right style="thin">
        <color theme="3" tint="0.24994659260841701"/>
      </right>
      <top style="thin">
        <color theme="3" tint="0.24994659260841701"/>
      </top>
      <bottom style="thin">
        <color theme="3" tint="0.749961851863155"/>
      </bottom>
      <diagonal/>
    </border>
    <border>
      <left style="thin">
        <color theme="3" tint="9.9948118533890809E-2"/>
      </left>
      <right style="thin">
        <color theme="3" tint="9.9948118533890809E-2"/>
      </right>
      <top/>
      <bottom/>
      <diagonal/>
    </border>
    <border>
      <left/>
      <right style="thin">
        <color theme="3" tint="0.24994659260841701"/>
      </right>
      <top/>
      <bottom/>
      <diagonal/>
    </border>
    <border>
      <left style="thin">
        <color theme="3" tint="0.24994659260841701"/>
      </left>
      <right style="thin">
        <color theme="3" tint="0.24994659260841701"/>
      </right>
      <top/>
      <bottom/>
      <diagonal/>
    </border>
    <border>
      <left style="thin">
        <color theme="3" tint="0.24994659260841701"/>
      </left>
      <right style="thin">
        <color theme="3" tint="0.24994659260841701"/>
      </right>
      <top style="thin">
        <color theme="3" tint="0.749961851863155"/>
      </top>
      <bottom style="thin">
        <color theme="3" tint="0.749961851863155"/>
      </bottom>
      <diagonal/>
    </border>
    <border>
      <left style="thin">
        <color theme="3" tint="0.24994659260841701"/>
      </left>
      <right style="thin">
        <color theme="3" tint="0.24994659260841701"/>
      </right>
      <top style="thin">
        <color theme="3" tint="0.749961851863155"/>
      </top>
      <bottom style="thin">
        <color theme="3" tint="0.24994659260841701"/>
      </bottom>
      <diagonal/>
    </border>
    <border>
      <left style="thin">
        <color theme="3" tint="9.9948118533890809E-2"/>
      </left>
      <right style="thin">
        <color theme="3" tint="9.9948118533890809E-2"/>
      </right>
      <top/>
      <bottom style="thin">
        <color theme="3" tint="9.9948118533890809E-2"/>
      </bottom>
      <diagonal/>
    </border>
    <border>
      <left/>
      <right style="thin">
        <color theme="3" tint="0.24994659260841701"/>
      </right>
      <top/>
      <bottom style="thin">
        <color theme="3" tint="0.24994659260841701"/>
      </bottom>
      <diagonal/>
    </border>
    <border>
      <left/>
      <right style="thin">
        <color rgb="FF000000"/>
      </right>
      <top/>
      <bottom/>
      <diagonal/>
    </border>
    <border>
      <left style="thin">
        <color rgb="FF000000"/>
      </left>
      <right style="medium">
        <color rgb="FF000000"/>
      </right>
      <top style="medium">
        <color rgb="FF000000"/>
      </top>
      <bottom style="medium">
        <color rgb="FF00000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right/>
      <top style="thin">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rgb="FF000000"/>
      </left>
      <right/>
      <top style="thin">
        <color rgb="FF000000"/>
      </top>
      <bottom style="medium">
        <color rgb="FF000000"/>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right style="medium">
        <color rgb="FF000000"/>
      </right>
      <top style="medium">
        <color rgb="FF000000"/>
      </top>
      <bottom style="thin">
        <color rgb="FF000000"/>
      </bottom>
      <diagonal/>
    </border>
    <border>
      <left/>
      <right/>
      <top/>
      <bottom style="medium">
        <color rgb="FF000000"/>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s>
  <cellStyleXfs count="26">
    <xf numFmtId="0" fontId="0" fillId="0" borderId="0"/>
    <xf numFmtId="0" fontId="9" fillId="0" borderId="23"/>
    <xf numFmtId="0" fontId="8" fillId="0" borderId="23"/>
    <xf numFmtId="0" fontId="7" fillId="0" borderId="23"/>
    <xf numFmtId="0" fontId="10" fillId="0" borderId="23" applyNumberFormat="0" applyFont="0" applyFill="0" applyBorder="0" applyAlignment="0" applyProtection="0"/>
    <xf numFmtId="0" fontId="6" fillId="0" borderId="23"/>
    <xf numFmtId="0" fontId="5" fillId="0" borderId="23"/>
    <xf numFmtId="0" fontId="11" fillId="0" borderId="23"/>
    <xf numFmtId="0" fontId="4" fillId="0" borderId="23"/>
    <xf numFmtId="0" fontId="4" fillId="0" borderId="23"/>
    <xf numFmtId="0" fontId="12" fillId="0" borderId="23"/>
    <xf numFmtId="44" fontId="11" fillId="0" borderId="0" applyFont="0" applyFill="0" applyBorder="0" applyAlignment="0" applyProtection="0"/>
    <xf numFmtId="0" fontId="3" fillId="0" borderId="23"/>
    <xf numFmtId="44" fontId="3" fillId="0" borderId="23" applyFont="0" applyFill="0" applyBorder="0" applyAlignment="0" applyProtection="0"/>
    <xf numFmtId="0" fontId="3" fillId="0" borderId="23"/>
    <xf numFmtId="0" fontId="10" fillId="0" borderId="23"/>
    <xf numFmtId="0" fontId="3" fillId="0" borderId="23"/>
    <xf numFmtId="0" fontId="3" fillId="0" borderId="23"/>
    <xf numFmtId="43" fontId="3" fillId="0" borderId="23" applyFont="0" applyFill="0" applyBorder="0" applyAlignment="0" applyProtection="0"/>
    <xf numFmtId="0" fontId="3" fillId="0" borderId="23"/>
    <xf numFmtId="0" fontId="3" fillId="0" borderId="23"/>
    <xf numFmtId="0" fontId="28" fillId="0" borderId="23"/>
    <xf numFmtId="0" fontId="28" fillId="0" borderId="23"/>
    <xf numFmtId="0" fontId="2" fillId="0" borderId="23"/>
    <xf numFmtId="43" fontId="35" fillId="0" borderId="0" applyFont="0" applyFill="0" applyBorder="0" applyAlignment="0" applyProtection="0"/>
    <xf numFmtId="0" fontId="49" fillId="0" borderId="0" applyNumberFormat="0" applyFill="0" applyBorder="0" applyAlignment="0" applyProtection="0"/>
  </cellStyleXfs>
  <cellXfs count="368">
    <xf numFmtId="0" fontId="0" fillId="0" borderId="0" xfId="0"/>
    <xf numFmtId="0" fontId="6" fillId="0" borderId="23" xfId="5"/>
    <xf numFmtId="0" fontId="6" fillId="0" borderId="23" xfId="5" applyAlignment="1">
      <alignment horizontal="left"/>
    </xf>
    <xf numFmtId="0" fontId="11" fillId="0" borderId="23" xfId="7"/>
    <xf numFmtId="0" fontId="12" fillId="0" borderId="23" xfId="10"/>
    <xf numFmtId="0" fontId="12" fillId="0" borderId="23" xfId="10" applyAlignment="1">
      <alignment horizontal="left"/>
    </xf>
    <xf numFmtId="0" fontId="12" fillId="0" borderId="23" xfId="10" applyAlignment="1">
      <alignment wrapText="1"/>
    </xf>
    <xf numFmtId="0" fontId="13" fillId="0" borderId="30" xfId="0" applyFont="1" applyBorder="1" applyAlignment="1">
      <alignment vertical="center" wrapText="1"/>
    </xf>
    <xf numFmtId="0" fontId="16" fillId="0" borderId="48" xfId="0" applyFont="1" applyBorder="1" applyAlignment="1">
      <alignment horizontal="center" vertical="center" wrapText="1"/>
    </xf>
    <xf numFmtId="0" fontId="16" fillId="0" borderId="42" xfId="0" applyFont="1" applyBorder="1" applyAlignment="1">
      <alignment vertical="center" wrapText="1"/>
    </xf>
    <xf numFmtId="0" fontId="13" fillId="0" borderId="30" xfId="0" applyFont="1" applyBorder="1" applyAlignment="1">
      <alignment horizontal="left" vertical="center" wrapText="1"/>
    </xf>
    <xf numFmtId="0" fontId="16" fillId="0" borderId="42"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44" xfId="0" applyFont="1" applyBorder="1" applyAlignment="1">
      <alignment vertical="center" wrapText="1"/>
    </xf>
    <xf numFmtId="0" fontId="19" fillId="0" borderId="0" xfId="0" applyFont="1" applyAlignment="1">
      <alignment vertical="center" wrapText="1"/>
    </xf>
    <xf numFmtId="0" fontId="14" fillId="10" borderId="30" xfId="0" applyFont="1" applyFill="1" applyBorder="1" applyAlignment="1">
      <alignment horizontal="center" vertical="center" wrapText="1"/>
    </xf>
    <xf numFmtId="0" fontId="13" fillId="0" borderId="0" xfId="0" applyFont="1" applyAlignment="1">
      <alignment vertical="center"/>
    </xf>
    <xf numFmtId="0" fontId="16" fillId="0" borderId="50" xfId="0" applyFont="1" applyBorder="1" applyAlignment="1">
      <alignment horizontal="center" vertical="center" wrapText="1"/>
    </xf>
    <xf numFmtId="9" fontId="16" fillId="0" borderId="72" xfId="0" applyNumberFormat="1" applyFont="1" applyBorder="1" applyAlignment="1">
      <alignment horizontal="center" vertical="center" wrapText="1"/>
    </xf>
    <xf numFmtId="0" fontId="13" fillId="7" borderId="30" xfId="0" applyFont="1" applyFill="1" applyBorder="1" applyAlignment="1">
      <alignment vertical="center" wrapText="1"/>
    </xf>
    <xf numFmtId="9" fontId="13" fillId="0" borderId="30" xfId="0" applyNumberFormat="1" applyFont="1" applyBorder="1" applyAlignment="1">
      <alignment horizontal="center" vertical="center" wrapText="1"/>
    </xf>
    <xf numFmtId="0" fontId="16" fillId="0" borderId="0" xfId="0" applyFont="1" applyAlignment="1">
      <alignment vertical="center" wrapText="1"/>
    </xf>
    <xf numFmtId="0" fontId="13" fillId="0" borderId="30" xfId="0" applyFont="1" applyBorder="1" applyAlignment="1">
      <alignment horizontal="center" vertical="center"/>
    </xf>
    <xf numFmtId="9" fontId="13" fillId="0" borderId="30" xfId="0" applyNumberFormat="1" applyFont="1" applyBorder="1" applyAlignment="1">
      <alignment horizontal="center" vertical="center"/>
    </xf>
    <xf numFmtId="0" fontId="13" fillId="0" borderId="17" xfId="0" applyFont="1" applyBorder="1" applyAlignment="1">
      <alignment vertical="center"/>
    </xf>
    <xf numFmtId="0" fontId="13" fillId="0" borderId="30" xfId="0" applyFont="1" applyBorder="1" applyAlignment="1">
      <alignment horizontal="left" vertical="center"/>
    </xf>
    <xf numFmtId="0" fontId="13" fillId="0" borderId="23" xfId="10" applyFont="1"/>
    <xf numFmtId="164" fontId="13" fillId="0" borderId="23" xfId="10" applyNumberFormat="1" applyFont="1" applyAlignment="1">
      <alignment wrapText="1"/>
    </xf>
    <xf numFmtId="0" fontId="13" fillId="0" borderId="23" xfId="10" applyFont="1" applyAlignment="1">
      <alignment horizontal="left"/>
    </xf>
    <xf numFmtId="164" fontId="13" fillId="0" borderId="23" xfId="10" applyNumberFormat="1" applyFont="1" applyAlignment="1">
      <alignment horizontal="left"/>
    </xf>
    <xf numFmtId="0" fontId="22" fillId="0" borderId="23" xfId="10" applyFont="1" applyAlignment="1">
      <alignment horizontal="center" vertical="center"/>
    </xf>
    <xf numFmtId="0" fontId="13" fillId="0" borderId="23" xfId="10" applyFont="1" applyAlignment="1">
      <alignment horizontal="left" wrapText="1"/>
    </xf>
    <xf numFmtId="0" fontId="22" fillId="0" borderId="63" xfId="10" applyFont="1" applyBorder="1" applyAlignment="1">
      <alignment horizontal="left" vertical="center"/>
    </xf>
    <xf numFmtId="0" fontId="22" fillId="0" borderId="63" xfId="10" applyFont="1" applyBorder="1" applyAlignment="1">
      <alignment horizontal="left"/>
    </xf>
    <xf numFmtId="0" fontId="22" fillId="0" borderId="67" xfId="10" applyFont="1" applyBorder="1" applyAlignment="1">
      <alignment horizontal="left"/>
    </xf>
    <xf numFmtId="0" fontId="22" fillId="0" borderId="68" xfId="10" applyFont="1" applyBorder="1" applyAlignment="1">
      <alignment horizontal="left"/>
    </xf>
    <xf numFmtId="0" fontId="13" fillId="0" borderId="23" xfId="10" applyFont="1" applyAlignment="1">
      <alignment wrapText="1"/>
    </xf>
    <xf numFmtId="0" fontId="22" fillId="0" borderId="23" xfId="10" applyFont="1" applyAlignment="1">
      <alignment horizontal="center"/>
    </xf>
    <xf numFmtId="0" fontId="22" fillId="0" borderId="63" xfId="10" applyFont="1" applyBorder="1" applyAlignment="1">
      <alignment horizontal="center"/>
    </xf>
    <xf numFmtId="0" fontId="22" fillId="0" borderId="63" xfId="10" applyFont="1" applyBorder="1" applyAlignment="1">
      <alignment horizontal="left" wrapText="1"/>
    </xf>
    <xf numFmtId="0" fontId="22" fillId="0" borderId="68" xfId="10" applyFont="1" applyBorder="1" applyAlignment="1">
      <alignment horizontal="center"/>
    </xf>
    <xf numFmtId="0" fontId="22" fillId="0" borderId="68" xfId="10" applyFont="1" applyBorder="1" applyAlignment="1">
      <alignment horizontal="left" vertical="center" wrapText="1"/>
    </xf>
    <xf numFmtId="0" fontId="13" fillId="0" borderId="23" xfId="10" applyFont="1" applyAlignment="1">
      <alignment horizontal="left" vertical="center"/>
    </xf>
    <xf numFmtId="0" fontId="13" fillId="0" borderId="23" xfId="10" applyFont="1" applyAlignment="1">
      <alignment horizontal="left" vertical="center" wrapText="1"/>
    </xf>
    <xf numFmtId="0" fontId="22" fillId="0" borderId="23" xfId="10" applyFont="1" applyAlignment="1">
      <alignment horizontal="center" vertical="center" wrapText="1"/>
    </xf>
    <xf numFmtId="0" fontId="24" fillId="0" borderId="23" xfId="10" applyFont="1" applyAlignment="1">
      <alignment horizontal="left" vertical="center"/>
    </xf>
    <xf numFmtId="0" fontId="19" fillId="0" borderId="23" xfId="7" applyFont="1"/>
    <xf numFmtId="0" fontId="13" fillId="0" borderId="0" xfId="0" applyFont="1"/>
    <xf numFmtId="0" fontId="14" fillId="10" borderId="2" xfId="0" applyFont="1" applyFill="1" applyBorder="1" applyAlignment="1">
      <alignment horizontal="center" vertical="center"/>
    </xf>
    <xf numFmtId="0" fontId="16" fillId="0" borderId="14" xfId="0" applyFont="1" applyBorder="1" applyAlignment="1">
      <alignment horizontal="left"/>
    </xf>
    <xf numFmtId="0" fontId="16" fillId="0" borderId="12" xfId="0" applyFont="1" applyBorder="1" applyAlignment="1">
      <alignment horizontal="left"/>
    </xf>
    <xf numFmtId="0" fontId="16" fillId="0" borderId="0" xfId="0" applyFont="1" applyAlignment="1">
      <alignment horizontal="left"/>
    </xf>
    <xf numFmtId="0" fontId="13" fillId="0" borderId="0" xfId="0" applyFont="1" applyAlignment="1">
      <alignment horizontal="center" vertical="center" wrapText="1"/>
    </xf>
    <xf numFmtId="1" fontId="13" fillId="0" borderId="0" xfId="0" applyNumberFormat="1" applyFont="1" applyAlignment="1">
      <alignment horizontal="center" vertical="center" wrapText="1"/>
    </xf>
    <xf numFmtId="0" fontId="16" fillId="0" borderId="0" xfId="0" applyFont="1" applyAlignment="1">
      <alignment horizontal="left" vertical="top" wrapText="1"/>
    </xf>
    <xf numFmtId="0" fontId="16" fillId="0" borderId="0" xfId="0" applyFont="1" applyAlignment="1">
      <alignment horizontal="center" vertical="top" wrapText="1"/>
    </xf>
    <xf numFmtId="0" fontId="16" fillId="0" borderId="9" xfId="0" applyFont="1" applyBorder="1" applyAlignment="1">
      <alignment horizontal="left" vertical="center"/>
    </xf>
    <xf numFmtId="0" fontId="16" fillId="0" borderId="29" xfId="0" applyFont="1" applyBorder="1" applyAlignment="1">
      <alignment horizontal="left" vertical="center"/>
    </xf>
    <xf numFmtId="0" fontId="16" fillId="0" borderId="24" xfId="0" applyFont="1" applyBorder="1" applyAlignment="1">
      <alignment horizontal="left" vertical="center"/>
    </xf>
    <xf numFmtId="0" fontId="16" fillId="0" borderId="0" xfId="0" applyFont="1" applyAlignment="1">
      <alignment vertical="center"/>
    </xf>
    <xf numFmtId="0" fontId="26" fillId="0" borderId="0" xfId="0" applyFont="1"/>
    <xf numFmtId="0" fontId="29" fillId="0" borderId="0" xfId="0" applyFont="1"/>
    <xf numFmtId="0" fontId="20" fillId="0" borderId="23" xfId="0" applyFont="1" applyBorder="1" applyAlignment="1">
      <alignment horizontal="left" vertical="top" wrapText="1"/>
    </xf>
    <xf numFmtId="0" fontId="14" fillId="11" borderId="30" xfId="7" applyFont="1" applyFill="1" applyBorder="1" applyAlignment="1">
      <alignment horizontal="center" vertical="center" wrapText="1"/>
    </xf>
    <xf numFmtId="0" fontId="32" fillId="0" borderId="30" xfId="0" applyFont="1" applyBorder="1" applyAlignment="1">
      <alignment vertical="top" wrapText="1"/>
    </xf>
    <xf numFmtId="0" fontId="1" fillId="0" borderId="23" xfId="5" applyFont="1"/>
    <xf numFmtId="0" fontId="39" fillId="0" borderId="17" xfId="0" applyFont="1" applyBorder="1" applyAlignment="1">
      <alignment wrapText="1"/>
    </xf>
    <xf numFmtId="0" fontId="39" fillId="0" borderId="23" xfId="0" applyFont="1" applyBorder="1" applyAlignment="1">
      <alignment wrapText="1"/>
    </xf>
    <xf numFmtId="0" fontId="13" fillId="0" borderId="23" xfId="0" applyFont="1" applyBorder="1"/>
    <xf numFmtId="0" fontId="19" fillId="0" borderId="0" xfId="0" applyFont="1"/>
    <xf numFmtId="0" fontId="16" fillId="0" borderId="23" xfId="10" applyFont="1"/>
    <xf numFmtId="0" fontId="40" fillId="0" borderId="23" xfId="0" applyFont="1" applyBorder="1" applyAlignment="1">
      <alignment vertical="center"/>
    </xf>
    <xf numFmtId="0" fontId="14" fillId="13" borderId="73" xfId="21" applyFont="1" applyFill="1" applyBorder="1" applyAlignment="1">
      <alignment horizontal="center" vertical="center" wrapText="1"/>
    </xf>
    <xf numFmtId="0" fontId="41" fillId="0" borderId="74" xfId="21" applyFont="1" applyBorder="1" applyAlignment="1">
      <alignment wrapText="1"/>
    </xf>
    <xf numFmtId="0" fontId="41" fillId="0" borderId="74" xfId="21" applyFont="1" applyBorder="1" applyAlignment="1">
      <alignment horizontal="right" wrapText="1"/>
    </xf>
    <xf numFmtId="0" fontId="19" fillId="0" borderId="23" xfId="6" applyFont="1"/>
    <xf numFmtId="0" fontId="19" fillId="0" borderId="23" xfId="6" applyFont="1" applyAlignment="1">
      <alignment wrapText="1"/>
    </xf>
    <xf numFmtId="0" fontId="25" fillId="0" borderId="23" xfId="6" applyFont="1" applyAlignment="1">
      <alignment wrapText="1"/>
    </xf>
    <xf numFmtId="0" fontId="13" fillId="0" borderId="23" xfId="6" applyFont="1" applyAlignment="1">
      <alignment horizontal="center" vertical="center" wrapText="1"/>
    </xf>
    <xf numFmtId="0" fontId="13" fillId="0" borderId="23" xfId="6" applyFont="1" applyAlignment="1">
      <alignment wrapText="1"/>
    </xf>
    <xf numFmtId="0" fontId="14" fillId="11" borderId="30" xfId="6" applyFont="1" applyFill="1" applyBorder="1" applyAlignment="1">
      <alignment horizontal="center" vertical="center" wrapText="1"/>
    </xf>
    <xf numFmtId="0" fontId="16" fillId="0" borderId="23" xfId="6" applyFont="1" applyAlignment="1">
      <alignment wrapText="1"/>
    </xf>
    <xf numFmtId="2" fontId="13" fillId="6" borderId="30" xfId="6" applyNumberFormat="1" applyFont="1" applyFill="1" applyBorder="1" applyAlignment="1">
      <alignment horizontal="center" vertical="center" wrapText="1"/>
    </xf>
    <xf numFmtId="0" fontId="13" fillId="0" borderId="30" xfId="6" applyFont="1" applyBorder="1" applyAlignment="1">
      <alignment horizontal="center" vertical="center" wrapText="1"/>
    </xf>
    <xf numFmtId="0" fontId="42" fillId="6" borderId="30" xfId="6" applyFont="1" applyFill="1" applyBorder="1" applyAlignment="1">
      <alignment horizontal="center" vertical="center" wrapText="1"/>
    </xf>
    <xf numFmtId="0" fontId="13" fillId="6" borderId="30" xfId="6" applyFont="1" applyFill="1" applyBorder="1" applyAlignment="1">
      <alignment horizontal="center" vertical="center" wrapText="1"/>
    </xf>
    <xf numFmtId="0" fontId="42" fillId="0" borderId="23" xfId="6" applyFont="1" applyAlignment="1">
      <alignment horizontal="center" vertical="center" wrapText="1"/>
    </xf>
    <xf numFmtId="2" fontId="13" fillId="0" borderId="23" xfId="6" applyNumberFormat="1" applyFont="1" applyAlignment="1">
      <alignment horizontal="center" vertical="center" wrapText="1"/>
    </xf>
    <xf numFmtId="0" fontId="14" fillId="11" borderId="30" xfId="0" applyFont="1" applyFill="1" applyBorder="1"/>
    <xf numFmtId="0" fontId="13" fillId="0" borderId="30" xfId="0" applyFont="1" applyBorder="1" applyAlignment="1">
      <alignment vertical="top" wrapText="1"/>
    </xf>
    <xf numFmtId="0" fontId="39" fillId="0" borderId="23" xfId="0" applyFont="1" applyBorder="1" applyAlignment="1">
      <alignment horizontal="center" vertical="center"/>
    </xf>
    <xf numFmtId="0" fontId="13" fillId="0" borderId="31" xfId="0" applyFont="1" applyBorder="1" applyAlignment="1">
      <alignment horizontal="center" vertical="center"/>
    </xf>
    <xf numFmtId="0" fontId="13" fillId="0" borderId="0" xfId="0" applyFont="1" applyAlignment="1">
      <alignment horizontal="center"/>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21" xfId="0" applyFont="1" applyBorder="1" applyAlignment="1">
      <alignment horizontal="center" vertical="center"/>
    </xf>
    <xf numFmtId="0" fontId="13" fillId="0" borderId="25" xfId="0" applyFont="1" applyBorder="1" applyAlignment="1">
      <alignment horizontal="center" vertical="center"/>
    </xf>
    <xf numFmtId="0" fontId="14" fillId="12" borderId="30" xfId="0" applyFont="1" applyFill="1" applyBorder="1" applyAlignment="1">
      <alignment horizontal="center" vertical="center"/>
    </xf>
    <xf numFmtId="0" fontId="14" fillId="12" borderId="30" xfId="0" applyFont="1" applyFill="1" applyBorder="1" applyAlignment="1">
      <alignment horizontal="center" vertical="center" wrapText="1"/>
    </xf>
    <xf numFmtId="0" fontId="42" fillId="0" borderId="30" xfId="0" applyFont="1" applyBorder="1"/>
    <xf numFmtId="0" fontId="42" fillId="0" borderId="0" xfId="0" applyFont="1" applyAlignment="1">
      <alignment horizontal="center" vertical="center"/>
    </xf>
    <xf numFmtId="0" fontId="13" fillId="0" borderId="0" xfId="0" applyFont="1" applyAlignment="1">
      <alignment horizontal="center" vertical="center"/>
    </xf>
    <xf numFmtId="0" fontId="43" fillId="2" borderId="30" xfId="0" applyFont="1" applyFill="1" applyBorder="1" applyAlignment="1">
      <alignment horizontal="left"/>
    </xf>
    <xf numFmtId="0" fontId="43" fillId="3" borderId="30" xfId="0" applyFont="1" applyFill="1" applyBorder="1" applyAlignment="1">
      <alignment horizontal="left" vertical="center"/>
    </xf>
    <xf numFmtId="0" fontId="42" fillId="0" borderId="30" xfId="0" applyFont="1" applyBorder="1" applyAlignment="1">
      <alignment vertical="top"/>
    </xf>
    <xf numFmtId="1" fontId="13" fillId="0" borderId="30" xfId="0" applyNumberFormat="1" applyFont="1" applyBorder="1" applyAlignment="1">
      <alignment vertical="top"/>
    </xf>
    <xf numFmtId="1" fontId="43" fillId="2" borderId="30" xfId="0" applyNumberFormat="1" applyFont="1" applyFill="1" applyBorder="1" applyAlignment="1">
      <alignment vertical="top"/>
    </xf>
    <xf numFmtId="0" fontId="16" fillId="0" borderId="23" xfId="5" applyFont="1"/>
    <xf numFmtId="0" fontId="14" fillId="11" borderId="30" xfId="0" applyFont="1" applyFill="1" applyBorder="1" applyAlignment="1">
      <alignment horizontal="center" vertical="center"/>
    </xf>
    <xf numFmtId="0" fontId="16" fillId="0" borderId="23" xfId="5" applyFont="1" applyAlignment="1">
      <alignment vertical="center"/>
    </xf>
    <xf numFmtId="0" fontId="44" fillId="0" borderId="30" xfId="0" applyFont="1" applyBorder="1" applyAlignment="1">
      <alignment horizontal="center" vertical="center"/>
    </xf>
    <xf numFmtId="0" fontId="16" fillId="5" borderId="30" xfId="5" applyFont="1" applyFill="1" applyBorder="1" applyAlignment="1">
      <alignment horizontal="left" vertical="top"/>
    </xf>
    <xf numFmtId="0" fontId="16" fillId="5" borderId="30" xfId="5" applyFont="1" applyFill="1" applyBorder="1" applyAlignment="1">
      <alignment horizontal="right" vertical="top"/>
    </xf>
    <xf numFmtId="0" fontId="13" fillId="0" borderId="30" xfId="0" applyFont="1" applyBorder="1" applyAlignment="1">
      <alignment horizontal="left" vertical="top"/>
    </xf>
    <xf numFmtId="0" fontId="13" fillId="0" borderId="30" xfId="0" applyFont="1" applyBorder="1" applyAlignment="1">
      <alignment horizontal="right" vertical="top"/>
    </xf>
    <xf numFmtId="165" fontId="13" fillId="0" borderId="0" xfId="24" applyNumberFormat="1" applyFont="1"/>
    <xf numFmtId="0" fontId="14" fillId="11" borderId="30" xfId="0" applyFont="1" applyFill="1" applyBorder="1" applyAlignment="1">
      <alignment horizontal="center" vertical="center" wrapText="1"/>
    </xf>
    <xf numFmtId="0" fontId="13" fillId="0" borderId="30" xfId="0" applyFont="1" applyBorder="1"/>
    <xf numFmtId="0" fontId="16" fillId="0" borderId="30" xfId="0" applyFont="1" applyBorder="1"/>
    <xf numFmtId="0" fontId="39" fillId="0" borderId="23" xfId="0" applyFont="1" applyBorder="1" applyAlignment="1">
      <alignment vertical="center"/>
    </xf>
    <xf numFmtId="0" fontId="13" fillId="0" borderId="23" xfId="5" applyFont="1"/>
    <xf numFmtId="0" fontId="13" fillId="0" borderId="23" xfId="5" applyFont="1" applyAlignment="1">
      <alignment horizontal="left"/>
    </xf>
    <xf numFmtId="0" fontId="16" fillId="4" borderId="30" xfId="5" applyFont="1" applyFill="1" applyBorder="1" applyAlignment="1">
      <alignment horizontal="center" vertical="center"/>
    </xf>
    <xf numFmtId="0" fontId="16" fillId="4" borderId="30" xfId="5" applyFont="1" applyFill="1" applyBorder="1" applyAlignment="1">
      <alignment horizontal="left" vertical="center"/>
    </xf>
    <xf numFmtId="0" fontId="13" fillId="0" borderId="30" xfId="0" applyFont="1" applyBorder="1" applyAlignment="1">
      <alignment horizontal="left" indent="1"/>
    </xf>
    <xf numFmtId="0" fontId="16" fillId="4" borderId="30" xfId="0" applyFont="1" applyFill="1" applyBorder="1" applyAlignment="1">
      <alignment horizontal="left"/>
    </xf>
    <xf numFmtId="0" fontId="13" fillId="0" borderId="30" xfId="0" applyFont="1" applyBorder="1" applyAlignment="1">
      <alignment horizontal="center"/>
    </xf>
    <xf numFmtId="0" fontId="16" fillId="4" borderId="30" xfId="0" applyFont="1" applyFill="1" applyBorder="1" applyAlignment="1">
      <alignment horizontal="center"/>
    </xf>
    <xf numFmtId="0" fontId="13" fillId="0" borderId="30" xfId="0" applyFont="1" applyBorder="1" applyAlignment="1">
      <alignment horizontal="left"/>
    </xf>
    <xf numFmtId="0" fontId="14" fillId="11" borderId="51" xfId="8" applyFont="1" applyFill="1" applyBorder="1" applyAlignment="1">
      <alignment horizontal="center" vertical="center" wrapText="1"/>
    </xf>
    <xf numFmtId="0" fontId="14" fillId="11" borderId="52" xfId="8" applyFont="1" applyFill="1" applyBorder="1" applyAlignment="1">
      <alignment horizontal="center" vertical="center" wrapText="1"/>
    </xf>
    <xf numFmtId="0" fontId="14" fillId="11" borderId="53" xfId="8" applyFont="1" applyFill="1" applyBorder="1" applyAlignment="1">
      <alignment horizontal="center" vertical="center" wrapText="1"/>
    </xf>
    <xf numFmtId="0" fontId="45" fillId="8" borderId="41" xfId="8" applyFont="1" applyFill="1" applyBorder="1" applyAlignment="1">
      <alignment horizontal="center" vertical="center" wrapText="1"/>
    </xf>
    <xf numFmtId="0" fontId="37" fillId="9" borderId="31" xfId="8" applyFont="1" applyFill="1" applyBorder="1" applyAlignment="1">
      <alignment horizontal="center" vertical="center" wrapText="1"/>
    </xf>
    <xf numFmtId="0" fontId="37" fillId="0" borderId="31" xfId="8" applyFont="1" applyBorder="1" applyAlignment="1">
      <alignment horizontal="center" vertical="center" wrapText="1"/>
    </xf>
    <xf numFmtId="0" fontId="14" fillId="11" borderId="57" xfId="8" applyFont="1" applyFill="1" applyBorder="1" applyAlignment="1">
      <alignment horizontal="center" vertical="center" wrapText="1"/>
    </xf>
    <xf numFmtId="0" fontId="14" fillId="11" borderId="23" xfId="8" applyFont="1" applyFill="1" applyAlignment="1">
      <alignment horizontal="center" vertical="center" wrapText="1"/>
    </xf>
    <xf numFmtId="0" fontId="14" fillId="11" borderId="58" xfId="8" applyFont="1" applyFill="1" applyBorder="1" applyAlignment="1">
      <alignment horizontal="center" vertical="center" wrapText="1"/>
    </xf>
    <xf numFmtId="0" fontId="14" fillId="11" borderId="36" xfId="8" applyFont="1" applyFill="1" applyBorder="1" applyAlignment="1">
      <alignment horizontal="center" vertical="center" wrapText="1"/>
    </xf>
    <xf numFmtId="0" fontId="45" fillId="8" borderId="42" xfId="8" applyFont="1" applyFill="1" applyBorder="1" applyAlignment="1">
      <alignment horizontal="center" vertical="center" wrapText="1"/>
    </xf>
    <xf numFmtId="0" fontId="37" fillId="9" borderId="30" xfId="8" applyFont="1" applyFill="1" applyBorder="1" applyAlignment="1">
      <alignment horizontal="center" vertical="center" wrapText="1"/>
    </xf>
    <xf numFmtId="0" fontId="37" fillId="0" borderId="30" xfId="8" applyFont="1" applyBorder="1" applyAlignment="1">
      <alignment horizontal="center" vertical="center" wrapText="1"/>
    </xf>
    <xf numFmtId="0" fontId="13" fillId="0" borderId="23" xfId="8" applyFont="1"/>
    <xf numFmtId="0" fontId="13" fillId="0" borderId="23" xfId="8" applyFont="1" applyAlignment="1">
      <alignment horizontal="center"/>
    </xf>
    <xf numFmtId="0" fontId="13" fillId="0" borderId="31" xfId="0" applyFont="1" applyBorder="1" applyAlignment="1">
      <alignment vertical="top" wrapText="1"/>
    </xf>
    <xf numFmtId="0" fontId="46" fillId="0" borderId="74" xfId="22" applyFont="1" applyBorder="1" applyAlignment="1">
      <alignment vertical="top" wrapText="1"/>
    </xf>
    <xf numFmtId="0" fontId="14" fillId="11" borderId="37" xfId="0" applyFont="1" applyFill="1" applyBorder="1"/>
    <xf numFmtId="0" fontId="14" fillId="11" borderId="38" xfId="0" applyFont="1" applyFill="1" applyBorder="1"/>
    <xf numFmtId="0" fontId="14" fillId="11" borderId="39" xfId="0" applyFont="1" applyFill="1" applyBorder="1"/>
    <xf numFmtId="0" fontId="13" fillId="0" borderId="31" xfId="0" applyFont="1" applyBorder="1"/>
    <xf numFmtId="0" fontId="46" fillId="0" borderId="30" xfId="22" applyFont="1" applyBorder="1" applyAlignment="1">
      <alignment vertical="top" wrapText="1"/>
    </xf>
    <xf numFmtId="0" fontId="46" fillId="0" borderId="30" xfId="22" applyFont="1" applyBorder="1" applyAlignment="1">
      <alignment horizontal="right" vertical="top" wrapText="1"/>
    </xf>
    <xf numFmtId="0" fontId="42" fillId="0" borderId="23" xfId="0" applyFont="1" applyBorder="1"/>
    <xf numFmtId="0" fontId="42" fillId="0" borderId="23" xfId="0" applyFont="1" applyBorder="1" applyAlignment="1">
      <alignment wrapText="1"/>
    </xf>
    <xf numFmtId="0" fontId="47" fillId="14" borderId="30" xfId="0" applyFont="1" applyFill="1" applyBorder="1" applyAlignment="1">
      <alignment horizontal="center" vertical="center"/>
    </xf>
    <xf numFmtId="0" fontId="42" fillId="0" borderId="30" xfId="0" applyFont="1" applyBorder="1" applyAlignment="1">
      <alignment wrapText="1"/>
    </xf>
    <xf numFmtId="3" fontId="42" fillId="0" borderId="30" xfId="0" applyNumberFormat="1" applyFont="1" applyBorder="1"/>
    <xf numFmtId="0" fontId="47" fillId="14" borderId="30" xfId="0" applyFont="1" applyFill="1" applyBorder="1" applyAlignment="1">
      <alignment horizontal="center" wrapText="1"/>
    </xf>
    <xf numFmtId="0" fontId="47" fillId="14" borderId="30" xfId="0" applyFont="1" applyFill="1" applyBorder="1" applyAlignment="1">
      <alignment horizontal="center"/>
    </xf>
    <xf numFmtId="3" fontId="43" fillId="0" borderId="30" xfId="0" applyNumberFormat="1" applyFont="1" applyBorder="1" applyAlignment="1">
      <alignment wrapText="1"/>
    </xf>
    <xf numFmtId="0" fontId="37" fillId="0" borderId="23" xfId="4" applyNumberFormat="1" applyFont="1" applyFill="1" applyBorder="1" applyAlignment="1"/>
    <xf numFmtId="0" fontId="37" fillId="0" borderId="23" xfId="4" applyNumberFormat="1" applyFont="1" applyFill="1" applyBorder="1" applyAlignment="1">
      <alignment wrapText="1"/>
    </xf>
    <xf numFmtId="0" fontId="14" fillId="11" borderId="30" xfId="4" applyNumberFormat="1" applyFont="1" applyFill="1" applyBorder="1" applyAlignment="1">
      <alignment horizontal="center" vertical="center"/>
    </xf>
    <xf numFmtId="0" fontId="14" fillId="11" borderId="30" xfId="4" applyNumberFormat="1" applyFont="1" applyFill="1" applyBorder="1" applyAlignment="1">
      <alignment horizontal="center" vertical="center" wrapText="1"/>
    </xf>
    <xf numFmtId="0" fontId="37" fillId="0" borderId="30" xfId="4" applyNumberFormat="1" applyFont="1" applyFill="1" applyBorder="1" applyAlignment="1">
      <alignment horizontal="center" vertical="center"/>
    </xf>
    <xf numFmtId="0" fontId="13" fillId="0" borderId="30" xfId="0" applyFont="1" applyBorder="1" applyAlignment="1">
      <alignment horizontal="left" vertical="top" wrapText="1"/>
    </xf>
    <xf numFmtId="0" fontId="13" fillId="0" borderId="30" xfId="0" applyFont="1" applyBorder="1" applyAlignment="1">
      <alignment vertical="top"/>
    </xf>
    <xf numFmtId="0" fontId="14" fillId="11" borderId="35" xfId="0" applyFont="1" applyFill="1" applyBorder="1" applyAlignment="1">
      <alignment horizontal="center" vertical="center"/>
    </xf>
    <xf numFmtId="0" fontId="42" fillId="0" borderId="30" xfId="0" applyFont="1" applyBorder="1" applyAlignment="1">
      <alignment vertical="top" wrapText="1"/>
    </xf>
    <xf numFmtId="0" fontId="42" fillId="0" borderId="30" xfId="0" applyFont="1" applyBorder="1" applyAlignment="1">
      <alignment horizontal="left" vertical="top" wrapText="1"/>
    </xf>
    <xf numFmtId="44" fontId="13" fillId="0" borderId="30" xfId="11" applyFont="1" applyBorder="1" applyAlignment="1">
      <alignment horizontal="right" vertical="top" wrapText="1"/>
    </xf>
    <xf numFmtId="44" fontId="42" fillId="0" borderId="30" xfId="11" applyFont="1" applyBorder="1" applyAlignment="1" applyProtection="1">
      <alignment horizontal="right" vertical="top" wrapText="1"/>
      <protection locked="0"/>
    </xf>
    <xf numFmtId="0" fontId="26" fillId="0" borderId="30" xfId="23" applyFont="1" applyBorder="1" applyAlignment="1">
      <alignment horizontal="left" vertical="center" wrapText="1"/>
    </xf>
    <xf numFmtId="0" fontId="26" fillId="0" borderId="30" xfId="23" applyFont="1" applyBorder="1" applyAlignment="1">
      <alignment vertical="center" wrapText="1"/>
    </xf>
    <xf numFmtId="0" fontId="30" fillId="15" borderId="21" xfId="0" applyFont="1" applyFill="1" applyBorder="1" applyAlignment="1">
      <alignment horizontal="center" vertical="center"/>
    </xf>
    <xf numFmtId="0" fontId="30" fillId="15" borderId="21" xfId="0" applyFont="1" applyFill="1" applyBorder="1" applyAlignment="1">
      <alignment horizontal="center" vertical="center" wrapText="1"/>
    </xf>
    <xf numFmtId="44" fontId="42" fillId="0" borderId="30" xfId="11" applyFont="1" applyFill="1" applyBorder="1" applyAlignment="1" applyProtection="1">
      <alignment horizontal="right" vertical="top"/>
      <protection locked="0"/>
    </xf>
    <xf numFmtId="44" fontId="13" fillId="0" borderId="3" xfId="11" applyFont="1" applyFill="1" applyBorder="1" applyAlignment="1">
      <alignment horizontal="center" vertical="top"/>
    </xf>
    <xf numFmtId="0" fontId="44" fillId="0" borderId="0" xfId="0" applyFont="1" applyAlignment="1">
      <alignment vertical="center"/>
    </xf>
    <xf numFmtId="0" fontId="47" fillId="15" borderId="21" xfId="0" applyFont="1" applyFill="1" applyBorder="1"/>
    <xf numFmtId="0" fontId="42" fillId="0" borderId="23" xfId="0" applyFont="1" applyBorder="1" applyAlignment="1">
      <alignment vertical="top" wrapText="1"/>
    </xf>
    <xf numFmtId="166" fontId="42" fillId="6" borderId="3" xfId="11" applyNumberFormat="1" applyFont="1" applyFill="1" applyBorder="1" applyAlignment="1" applyProtection="1">
      <alignment horizontal="right" wrapText="1"/>
      <protection locked="0"/>
    </xf>
    <xf numFmtId="44" fontId="42" fillId="6" borderId="3" xfId="11" applyFont="1" applyFill="1" applyBorder="1" applyAlignment="1" applyProtection="1">
      <alignment horizontal="right" wrapText="1"/>
      <protection locked="0"/>
    </xf>
    <xf numFmtId="0" fontId="47" fillId="15" borderId="3" xfId="0" applyFont="1" applyFill="1" applyBorder="1"/>
    <xf numFmtId="0" fontId="47" fillId="15" borderId="3" xfId="0" applyFont="1" applyFill="1" applyBorder="1" applyAlignment="1">
      <alignment wrapText="1"/>
    </xf>
    <xf numFmtId="0" fontId="47" fillId="15" borderId="3" xfId="0" applyFont="1" applyFill="1" applyBorder="1" applyAlignment="1">
      <alignment horizontal="center"/>
    </xf>
    <xf numFmtId="0" fontId="13" fillId="6" borderId="3" xfId="0" applyFont="1" applyFill="1" applyBorder="1"/>
    <xf numFmtId="0" fontId="42" fillId="6" borderId="3" xfId="0" applyFont="1" applyFill="1" applyBorder="1" applyAlignment="1">
      <alignment wrapText="1"/>
    </xf>
    <xf numFmtId="166" fontId="42" fillId="6" borderId="3" xfId="11" applyNumberFormat="1" applyFont="1" applyFill="1" applyBorder="1" applyAlignment="1">
      <alignment horizontal="right" wrapText="1"/>
    </xf>
    <xf numFmtId="166" fontId="13" fillId="6" borderId="3" xfId="11" applyNumberFormat="1" applyFont="1" applyFill="1" applyBorder="1" applyAlignment="1">
      <alignment horizontal="right"/>
    </xf>
    <xf numFmtId="44" fontId="42" fillId="6" borderId="3" xfId="11" applyFont="1" applyFill="1" applyBorder="1" applyAlignment="1">
      <alignment horizontal="right" wrapText="1"/>
    </xf>
    <xf numFmtId="44" fontId="13" fillId="6" borderId="3" xfId="11" applyFont="1" applyFill="1" applyBorder="1" applyAlignment="1">
      <alignment horizontal="right"/>
    </xf>
    <xf numFmtId="0" fontId="27" fillId="0" borderId="30" xfId="0" applyFont="1" applyBorder="1" applyAlignment="1">
      <alignment vertical="center"/>
    </xf>
    <xf numFmtId="44" fontId="33" fillId="6" borderId="30" xfId="11" applyFont="1" applyFill="1" applyBorder="1" applyAlignment="1" applyProtection="1">
      <alignment horizontal="right" vertical="center" wrapText="1"/>
      <protection locked="0"/>
    </xf>
    <xf numFmtId="44" fontId="26" fillId="0" borderId="30" xfId="11" applyFont="1" applyFill="1" applyBorder="1" applyAlignment="1" applyProtection="1">
      <alignment horizontal="center" vertical="center"/>
      <protection locked="0"/>
    </xf>
    <xf numFmtId="0" fontId="27" fillId="0" borderId="30" xfId="0" applyFont="1" applyBorder="1" applyAlignment="1">
      <alignment vertical="center" wrapText="1"/>
    </xf>
    <xf numFmtId="0" fontId="0" fillId="0" borderId="30" xfId="0" applyBorder="1" applyAlignment="1">
      <alignment vertical="center"/>
    </xf>
    <xf numFmtId="44" fontId="31" fillId="6" borderId="30" xfId="11" applyFont="1" applyFill="1" applyBorder="1" applyAlignment="1" applyProtection="1">
      <alignment horizontal="right" vertical="center" wrapText="1"/>
    </xf>
    <xf numFmtId="44" fontId="0" fillId="6" borderId="30" xfId="11" applyFont="1" applyFill="1" applyBorder="1" applyAlignment="1" applyProtection="1">
      <alignment horizontal="right" vertical="center"/>
    </xf>
    <xf numFmtId="0" fontId="16" fillId="5" borderId="30" xfId="5" applyFont="1" applyFill="1" applyBorder="1" applyAlignment="1">
      <alignment horizontal="center" vertical="center"/>
    </xf>
    <xf numFmtId="0" fontId="13" fillId="0" borderId="30" xfId="5" applyFont="1" applyBorder="1" applyAlignment="1">
      <alignment horizontal="center" vertical="center"/>
    </xf>
    <xf numFmtId="3" fontId="13" fillId="0" borderId="30" xfId="0" applyNumberFormat="1" applyFont="1" applyBorder="1"/>
    <xf numFmtId="3" fontId="16" fillId="0" borderId="30" xfId="0" applyNumberFormat="1" applyFont="1" applyBorder="1"/>
    <xf numFmtId="0" fontId="43" fillId="0" borderId="34" xfId="0" applyFont="1" applyBorder="1" applyAlignment="1">
      <alignment horizontal="center" wrapText="1"/>
    </xf>
    <xf numFmtId="0" fontId="43" fillId="0" borderId="32" xfId="0" applyFont="1" applyBorder="1" applyAlignment="1">
      <alignment horizontal="center" wrapText="1"/>
    </xf>
    <xf numFmtId="0" fontId="47" fillId="14" borderId="30" xfId="0" applyFont="1" applyFill="1" applyBorder="1" applyAlignment="1">
      <alignment horizontal="center" vertical="center" wrapText="1"/>
    </xf>
    <xf numFmtId="0" fontId="13" fillId="0" borderId="23" xfId="5" applyFont="1" applyAlignment="1">
      <alignment horizontal="left" vertical="top" wrapText="1"/>
    </xf>
    <xf numFmtId="0" fontId="39" fillId="0" borderId="23" xfId="0" applyFont="1" applyBorder="1"/>
    <xf numFmtId="0" fontId="48" fillId="0" borderId="23" xfId="0" applyFont="1" applyBorder="1"/>
    <xf numFmtId="0" fontId="50" fillId="0" borderId="23" xfId="5" applyFont="1"/>
    <xf numFmtId="0" fontId="50" fillId="0" borderId="23" xfId="5" applyFont="1" applyAlignment="1">
      <alignment horizontal="left"/>
    </xf>
    <xf numFmtId="0" fontId="48" fillId="0" borderId="23" xfId="0" applyFont="1" applyBorder="1" applyAlignment="1">
      <alignment vertical="center"/>
    </xf>
    <xf numFmtId="0" fontId="48" fillId="0" borderId="55" xfId="0" applyFont="1" applyBorder="1" applyAlignment="1">
      <alignment vertical="center"/>
    </xf>
    <xf numFmtId="0" fontId="50" fillId="0" borderId="23" xfId="5" applyFont="1" applyAlignment="1">
      <alignment horizontal="center"/>
    </xf>
    <xf numFmtId="0" fontId="48" fillId="0" borderId="54" xfId="0" applyFont="1" applyBorder="1" applyAlignment="1">
      <alignment vertical="center" wrapText="1"/>
    </xf>
    <xf numFmtId="0" fontId="48" fillId="0" borderId="55" xfId="0" applyFont="1" applyBorder="1" applyAlignment="1">
      <alignment vertical="center" wrapText="1"/>
    </xf>
    <xf numFmtId="0" fontId="48" fillId="0" borderId="56" xfId="0" applyFont="1" applyBorder="1" applyAlignment="1">
      <alignment vertical="center" wrapText="1"/>
    </xf>
    <xf numFmtId="0" fontId="39" fillId="0" borderId="23" xfId="10" applyFont="1" applyAlignment="1">
      <alignment vertical="center"/>
    </xf>
    <xf numFmtId="0" fontId="39" fillId="0" borderId="0" xfId="0" applyFont="1" applyAlignment="1">
      <alignment vertical="center" wrapText="1"/>
    </xf>
    <xf numFmtId="0" fontId="13" fillId="0" borderId="23" xfId="0" applyFont="1" applyBorder="1" applyAlignment="1">
      <alignment vertical="top" wrapText="1"/>
    </xf>
    <xf numFmtId="0" fontId="16" fillId="0" borderId="23" xfId="7" applyFont="1" applyAlignment="1">
      <alignment vertical="center"/>
    </xf>
    <xf numFmtId="0" fontId="32" fillId="0" borderId="23" xfId="7" applyFont="1"/>
    <xf numFmtId="0" fontId="16" fillId="0" borderId="77" xfId="7" applyFont="1" applyBorder="1" applyAlignment="1">
      <alignment vertical="center"/>
    </xf>
    <xf numFmtId="0" fontId="13" fillId="0" borderId="23" xfId="6" applyFont="1"/>
    <xf numFmtId="0" fontId="14" fillId="11" borderId="36" xfId="6" applyFont="1" applyFill="1" applyBorder="1" applyAlignment="1">
      <alignment horizontal="center" vertical="center" wrapText="1"/>
    </xf>
    <xf numFmtId="0" fontId="16" fillId="0" borderId="23" xfId="0" applyFont="1" applyBorder="1" applyAlignment="1">
      <alignment vertical="center"/>
    </xf>
    <xf numFmtId="0" fontId="16" fillId="0" borderId="77" xfId="0" applyFont="1" applyBorder="1" applyAlignment="1">
      <alignment vertical="center"/>
    </xf>
    <xf numFmtId="0" fontId="14" fillId="11" borderId="95" xfId="0" applyFont="1" applyFill="1" applyBorder="1" applyAlignment="1">
      <alignment horizontal="center" vertical="center"/>
    </xf>
    <xf numFmtId="0" fontId="14" fillId="11" borderId="40" xfId="0" applyFont="1" applyFill="1" applyBorder="1" applyAlignment="1">
      <alignment horizontal="center" vertical="center" wrapText="1"/>
    </xf>
    <xf numFmtId="0" fontId="14" fillId="11" borderId="94" xfId="0" applyFont="1" applyFill="1" applyBorder="1" applyAlignment="1">
      <alignment horizontal="center" vertical="center" wrapText="1"/>
    </xf>
    <xf numFmtId="0" fontId="13" fillId="0" borderId="41" xfId="0" applyFont="1" applyBorder="1" applyAlignment="1">
      <alignment vertical="top" wrapText="1"/>
    </xf>
    <xf numFmtId="0" fontId="13" fillId="0" borderId="31" xfId="0" applyFont="1" applyBorder="1" applyAlignment="1">
      <alignment horizontal="center" vertical="top"/>
    </xf>
    <xf numFmtId="0" fontId="13" fillId="0" borderId="30" xfId="0" applyFont="1" applyBorder="1" applyAlignment="1">
      <alignment horizontal="center" vertical="top"/>
    </xf>
    <xf numFmtId="0" fontId="13" fillId="0" borderId="42" xfId="0" applyFont="1" applyBorder="1" applyAlignment="1">
      <alignment vertical="top" wrapText="1"/>
    </xf>
    <xf numFmtId="0" fontId="48" fillId="0" borderId="77" xfId="0" applyFont="1" applyBorder="1" applyAlignment="1">
      <alignment vertical="center" wrapText="1"/>
    </xf>
    <xf numFmtId="0" fontId="48" fillId="0" borderId="77" xfId="0" applyFont="1" applyBorder="1" applyAlignment="1">
      <alignment vertical="center"/>
    </xf>
    <xf numFmtId="0" fontId="42" fillId="0" borderId="30" xfId="0" quotePrefix="1" applyFont="1" applyBorder="1" applyAlignment="1">
      <alignment vertical="top" wrapText="1"/>
    </xf>
    <xf numFmtId="0" fontId="42" fillId="0" borderId="30" xfId="0" quotePrefix="1" applyFont="1" applyBorder="1" applyAlignment="1">
      <alignment horizontal="left" vertical="top" wrapText="1"/>
    </xf>
    <xf numFmtId="0" fontId="47" fillId="14" borderId="30" xfId="2" applyFont="1" applyFill="1" applyBorder="1" applyAlignment="1">
      <alignment horizontal="center" vertical="center" wrapText="1"/>
    </xf>
    <xf numFmtId="3" fontId="42" fillId="0" borderId="30" xfId="2" applyNumberFormat="1" applyFont="1" applyBorder="1"/>
    <xf numFmtId="3" fontId="43" fillId="0" borderId="30" xfId="2" applyNumberFormat="1" applyFont="1" applyBorder="1" applyAlignment="1">
      <alignment wrapText="1"/>
    </xf>
    <xf numFmtId="0" fontId="16" fillId="0" borderId="47" xfId="0" applyFont="1" applyBorder="1" applyAlignment="1">
      <alignment horizontal="center" vertical="center" wrapText="1"/>
    </xf>
    <xf numFmtId="0" fontId="37" fillId="0" borderId="48" xfId="0" applyFont="1" applyBorder="1"/>
    <xf numFmtId="0" fontId="16" fillId="0" borderId="48" xfId="0" applyFont="1" applyBorder="1" applyAlignment="1">
      <alignment horizontal="center" vertical="center" wrapText="1"/>
    </xf>
    <xf numFmtId="0" fontId="37" fillId="0" borderId="49" xfId="0" applyFont="1" applyBorder="1"/>
    <xf numFmtId="0" fontId="13" fillId="0" borderId="30" xfId="0" quotePrefix="1" applyFont="1" applyBorder="1" applyAlignment="1">
      <alignment horizontal="center" vertical="center" wrapText="1"/>
    </xf>
    <xf numFmtId="0" fontId="37" fillId="0" borderId="30" xfId="0" applyFont="1" applyBorder="1"/>
    <xf numFmtId="0" fontId="37" fillId="0" borderId="43" xfId="0" applyFont="1" applyBorder="1"/>
    <xf numFmtId="0" fontId="14" fillId="10" borderId="17" xfId="0" applyFont="1" applyFill="1" applyBorder="1" applyAlignment="1">
      <alignment horizontal="center" vertical="center" wrapText="1"/>
    </xf>
    <xf numFmtId="0" fontId="38" fillId="11" borderId="23" xfId="0" applyFont="1" applyFill="1" applyBorder="1"/>
    <xf numFmtId="0" fontId="38" fillId="11" borderId="6" xfId="0" applyFont="1" applyFill="1" applyBorder="1"/>
    <xf numFmtId="0" fontId="48" fillId="0" borderId="85" xfId="0" applyFont="1" applyBorder="1" applyAlignment="1">
      <alignment horizontal="center" vertical="center" wrapText="1"/>
    </xf>
    <xf numFmtId="0" fontId="48" fillId="0" borderId="86" xfId="0" applyFont="1" applyBorder="1" applyAlignment="1">
      <alignment horizontal="center" vertical="center" wrapText="1"/>
    </xf>
    <xf numFmtId="0" fontId="48" fillId="0" borderId="87" xfId="0" applyFont="1" applyBorder="1" applyAlignment="1">
      <alignment horizontal="center" vertical="center" wrapText="1"/>
    </xf>
    <xf numFmtId="0" fontId="13" fillId="0" borderId="45" xfId="0" applyFont="1" applyBorder="1" applyAlignment="1">
      <alignment horizontal="left" vertical="top" wrapText="1"/>
    </xf>
    <xf numFmtId="0" fontId="37" fillId="0" borderId="45" xfId="0" applyFont="1" applyBorder="1"/>
    <xf numFmtId="0" fontId="37" fillId="0" borderId="46" xfId="0" applyFont="1" applyBorder="1"/>
    <xf numFmtId="0" fontId="13" fillId="0" borderId="30" xfId="0" applyFont="1" applyBorder="1" applyAlignment="1">
      <alignment horizontal="center" vertical="center" wrapText="1"/>
    </xf>
    <xf numFmtId="0" fontId="13" fillId="0" borderId="43" xfId="0" applyFont="1" applyBorder="1" applyAlignment="1">
      <alignment horizontal="center" vertical="center" wrapText="1"/>
    </xf>
    <xf numFmtId="0" fontId="16" fillId="0" borderId="42" xfId="0" applyFont="1" applyBorder="1" applyAlignment="1">
      <alignment horizontal="center" vertical="center" wrapText="1"/>
    </xf>
    <xf numFmtId="0" fontId="13" fillId="0" borderId="30" xfId="0" applyFont="1" applyBorder="1" applyAlignment="1">
      <alignment horizontal="left" vertical="center" wrapText="1"/>
    </xf>
    <xf numFmtId="0" fontId="48" fillId="0" borderId="23" xfId="0" applyFont="1" applyBorder="1" applyAlignment="1">
      <alignment horizontal="center" vertical="center"/>
    </xf>
    <xf numFmtId="0" fontId="21" fillId="0" borderId="16" xfId="0" applyFont="1" applyBorder="1" applyAlignment="1">
      <alignment horizontal="center" vertical="center" wrapText="1"/>
    </xf>
    <xf numFmtId="0" fontId="17" fillId="0" borderId="4" xfId="0" applyFont="1" applyBorder="1"/>
    <xf numFmtId="9" fontId="13" fillId="0" borderId="30" xfId="0" applyNumberFormat="1" applyFont="1" applyBorder="1" applyAlignment="1">
      <alignment horizontal="center" vertical="center" wrapText="1"/>
    </xf>
    <xf numFmtId="0" fontId="17" fillId="0" borderId="30" xfId="0" applyFont="1" applyBorder="1"/>
    <xf numFmtId="0" fontId="14" fillId="10" borderId="30" xfId="0" applyFont="1" applyFill="1" applyBorder="1" applyAlignment="1">
      <alignment horizontal="center" vertical="center" wrapText="1"/>
    </xf>
    <xf numFmtId="0" fontId="15" fillId="11" borderId="30" xfId="0" applyFont="1" applyFill="1" applyBorder="1"/>
    <xf numFmtId="0" fontId="15" fillId="11" borderId="71" xfId="0" applyFont="1" applyFill="1" applyBorder="1"/>
    <xf numFmtId="0" fontId="15" fillId="11" borderId="30" xfId="0" applyFont="1" applyFill="1" applyBorder="1" applyAlignment="1">
      <alignment wrapText="1"/>
    </xf>
    <xf numFmtId="0" fontId="21" fillId="0" borderId="16" xfId="0" applyFont="1" applyBorder="1" applyAlignment="1">
      <alignment horizontal="center" vertical="center"/>
    </xf>
    <xf numFmtId="0" fontId="18" fillId="7" borderId="30" xfId="0" applyFont="1" applyFill="1" applyBorder="1" applyAlignment="1">
      <alignment vertical="center" wrapText="1"/>
    </xf>
    <xf numFmtId="0" fontId="18" fillId="0" borderId="30" xfId="0" applyFont="1" applyBorder="1" applyAlignment="1">
      <alignment horizontal="left" vertical="center"/>
    </xf>
    <xf numFmtId="0" fontId="22" fillId="0" borderId="59" xfId="10" applyFont="1" applyBorder="1" applyAlignment="1">
      <alignment horizontal="left" vertical="center" wrapText="1"/>
    </xf>
    <xf numFmtId="0" fontId="22" fillId="0" borderId="60" xfId="10" applyFont="1" applyBorder="1" applyAlignment="1">
      <alignment horizontal="left" vertical="center" wrapText="1"/>
    </xf>
    <xf numFmtId="0" fontId="22" fillId="0" borderId="66" xfId="10" applyFont="1" applyBorder="1" applyAlignment="1">
      <alignment horizontal="left" vertical="center" wrapText="1"/>
    </xf>
    <xf numFmtId="0" fontId="22" fillId="0" borderId="59" xfId="10" applyFont="1" applyBorder="1" applyAlignment="1">
      <alignment horizontal="center" vertical="center"/>
    </xf>
    <xf numFmtId="0" fontId="22" fillId="0" borderId="60" xfId="10" applyFont="1" applyBorder="1" applyAlignment="1">
      <alignment horizontal="center" vertical="center"/>
    </xf>
    <xf numFmtId="0" fontId="23" fillId="0" borderId="59" xfId="10" applyFont="1" applyBorder="1" applyAlignment="1">
      <alignment horizontal="left" vertical="center" wrapText="1"/>
    </xf>
    <xf numFmtId="0" fontId="24" fillId="0" borderId="60" xfId="10" applyFont="1" applyBorder="1" applyAlignment="1">
      <alignment horizontal="left" vertical="center" wrapText="1"/>
    </xf>
    <xf numFmtId="0" fontId="22" fillId="0" borderId="61" xfId="10" applyFont="1" applyBorder="1" applyAlignment="1">
      <alignment horizontal="center" vertical="center"/>
    </xf>
    <xf numFmtId="0" fontId="22" fillId="0" borderId="64" xfId="10" applyFont="1" applyBorder="1" applyAlignment="1">
      <alignment horizontal="center" vertical="center"/>
    </xf>
    <xf numFmtId="0" fontId="22" fillId="0" borderId="69" xfId="10" applyFont="1" applyBorder="1" applyAlignment="1">
      <alignment horizontal="center" vertical="center"/>
    </xf>
    <xf numFmtId="0" fontId="23" fillId="0" borderId="62" xfId="10" applyFont="1" applyBorder="1" applyAlignment="1">
      <alignment horizontal="left" vertical="center" wrapText="1"/>
    </xf>
    <xf numFmtId="0" fontId="24" fillId="0" borderId="65" xfId="10" applyFont="1" applyBorder="1" applyAlignment="1">
      <alignment horizontal="left" vertical="center" wrapText="1"/>
    </xf>
    <xf numFmtId="0" fontId="24" fillId="0" borderId="70" xfId="10" applyFont="1" applyBorder="1" applyAlignment="1">
      <alignment horizontal="left" vertical="center" wrapText="1"/>
    </xf>
    <xf numFmtId="0" fontId="22" fillId="0" borderId="66" xfId="10" applyFont="1" applyBorder="1" applyAlignment="1">
      <alignment horizontal="center" vertical="center"/>
    </xf>
    <xf numFmtId="0" fontId="48" fillId="0" borderId="23" xfId="10" applyFont="1" applyAlignment="1">
      <alignment horizontal="center" vertical="center"/>
    </xf>
    <xf numFmtId="0" fontId="22" fillId="0" borderId="23" xfId="10" applyFont="1" applyAlignment="1">
      <alignment horizontal="center" vertical="center" wrapText="1"/>
    </xf>
    <xf numFmtId="0" fontId="24" fillId="0" borderId="66" xfId="10" applyFont="1" applyBorder="1" applyAlignment="1">
      <alignment horizontal="left" vertical="center" wrapText="1"/>
    </xf>
    <xf numFmtId="0" fontId="13" fillId="0" borderId="23" xfId="0" applyFont="1" applyBorder="1" applyAlignment="1">
      <alignment horizontal="left" vertical="top" wrapText="1"/>
    </xf>
    <xf numFmtId="0" fontId="48" fillId="0" borderId="0" xfId="0" applyFont="1" applyAlignment="1">
      <alignment horizontal="center" vertical="center" wrapText="1"/>
    </xf>
    <xf numFmtId="0" fontId="13" fillId="0" borderId="0" xfId="0" applyFont="1" applyAlignment="1">
      <alignment horizontal="left" vertical="top" wrapText="1"/>
    </xf>
    <xf numFmtId="0" fontId="48" fillId="0" borderId="23" xfId="7" applyFont="1" applyAlignment="1">
      <alignment horizontal="center" vertical="center"/>
    </xf>
    <xf numFmtId="0" fontId="48" fillId="0" borderId="23" xfId="6" applyFont="1" applyAlignment="1">
      <alignment horizontal="center" vertical="center"/>
    </xf>
    <xf numFmtId="0" fontId="14" fillId="10" borderId="16" xfId="0" applyFont="1" applyFill="1" applyBorder="1" applyAlignment="1">
      <alignment horizontal="center" vertical="center"/>
    </xf>
    <xf numFmtId="0" fontId="14" fillId="10" borderId="7" xfId="0" applyFont="1" applyFill="1" applyBorder="1" applyAlignment="1">
      <alignment horizontal="center" vertical="center"/>
    </xf>
    <xf numFmtId="0" fontId="14" fillId="10" borderId="4" xfId="0" applyFont="1" applyFill="1" applyBorder="1" applyAlignment="1">
      <alignment horizontal="center" vertical="center"/>
    </xf>
    <xf numFmtId="1" fontId="16" fillId="0" borderId="80" xfId="0" applyNumberFormat="1" applyFont="1" applyBorder="1" applyAlignment="1">
      <alignment horizontal="center" vertical="center" wrapText="1"/>
    </xf>
    <xf numFmtId="1" fontId="16" fillId="0" borderId="81" xfId="0" applyNumberFormat="1" applyFont="1" applyBorder="1" applyAlignment="1">
      <alignment horizontal="center" vertical="center" wrapText="1"/>
    </xf>
    <xf numFmtId="1" fontId="16" fillId="0" borderId="82" xfId="0" applyNumberFormat="1" applyFont="1" applyBorder="1" applyAlignment="1">
      <alignment horizontal="center" vertical="center" wrapText="1"/>
    </xf>
    <xf numFmtId="1" fontId="16" fillId="0" borderId="18" xfId="0" applyNumberFormat="1" applyFont="1" applyBorder="1" applyAlignment="1">
      <alignment horizontal="center" vertical="center" wrapText="1"/>
    </xf>
    <xf numFmtId="1" fontId="16" fillId="0" borderId="20" xfId="0" applyNumberFormat="1" applyFont="1" applyBorder="1" applyAlignment="1">
      <alignment horizontal="center" vertical="center" wrapText="1"/>
    </xf>
    <xf numFmtId="1" fontId="16" fillId="0" borderId="22" xfId="0" applyNumberFormat="1" applyFont="1" applyBorder="1" applyAlignment="1">
      <alignment horizontal="center" vertical="center" wrapText="1"/>
    </xf>
    <xf numFmtId="0" fontId="16" fillId="0" borderId="88" xfId="0" applyFont="1" applyBorder="1" applyAlignment="1">
      <alignment horizontal="left" vertical="center" wrapText="1"/>
    </xf>
    <xf numFmtId="0" fontId="16" fillId="0" borderId="19" xfId="0" applyFont="1" applyBorder="1" applyAlignment="1">
      <alignment horizontal="left" vertical="center" wrapText="1"/>
    </xf>
    <xf numFmtId="0" fontId="16" fillId="0" borderId="8" xfId="0" applyFont="1" applyBorder="1" applyAlignment="1">
      <alignment horizontal="left" vertical="center" wrapText="1"/>
    </xf>
    <xf numFmtId="0" fontId="16" fillId="0" borderId="16" xfId="0" applyFont="1" applyBorder="1" applyAlignment="1">
      <alignment horizontal="left" vertical="center" wrapText="1"/>
    </xf>
    <xf numFmtId="0" fontId="16" fillId="0" borderId="7" xfId="0" applyFont="1" applyBorder="1" applyAlignment="1">
      <alignment horizontal="left" vertical="center" wrapText="1"/>
    </xf>
    <xf numFmtId="0" fontId="16" fillId="0" borderId="4" xfId="0" applyFont="1" applyBorder="1" applyAlignment="1">
      <alignment horizontal="left" vertical="center" wrapText="1"/>
    </xf>
    <xf numFmtId="1" fontId="16" fillId="0" borderId="26" xfId="0" applyNumberFormat="1" applyFont="1" applyBorder="1" applyAlignment="1">
      <alignment horizontal="center" vertical="center" wrapText="1"/>
    </xf>
    <xf numFmtId="1" fontId="16" fillId="0" borderId="27" xfId="0" applyNumberFormat="1" applyFont="1" applyBorder="1" applyAlignment="1">
      <alignment horizontal="center" vertical="center" wrapText="1"/>
    </xf>
    <xf numFmtId="1" fontId="16" fillId="0" borderId="28" xfId="0" applyNumberFormat="1" applyFont="1" applyBorder="1" applyAlignment="1">
      <alignment horizontal="center" vertical="center" wrapText="1"/>
    </xf>
    <xf numFmtId="0" fontId="16" fillId="0" borderId="15" xfId="0" applyFont="1" applyBorder="1" applyAlignment="1">
      <alignment horizontal="left" vertical="center" wrapText="1"/>
    </xf>
    <xf numFmtId="0" fontId="16" fillId="0" borderId="1" xfId="0" applyFont="1" applyBorder="1" applyAlignment="1">
      <alignment horizontal="left" vertical="center" wrapText="1"/>
    </xf>
    <xf numFmtId="0" fontId="16" fillId="0" borderId="5" xfId="0" applyFont="1" applyBorder="1" applyAlignment="1">
      <alignment horizontal="left" vertical="center" wrapText="1"/>
    </xf>
    <xf numFmtId="0" fontId="16" fillId="0" borderId="89" xfId="0" applyFont="1" applyBorder="1" applyAlignment="1">
      <alignment horizontal="left" vertical="center" wrapText="1"/>
    </xf>
    <xf numFmtId="0" fontId="16" fillId="0" borderId="90" xfId="0" applyFont="1" applyBorder="1" applyAlignment="1">
      <alignment horizontal="left" vertical="center" wrapText="1"/>
    </xf>
    <xf numFmtId="0" fontId="16" fillId="0" borderId="91" xfId="0" applyFont="1" applyBorder="1" applyAlignment="1">
      <alignment horizontal="left" vertical="center" wrapText="1"/>
    </xf>
    <xf numFmtId="0" fontId="39" fillId="0" borderId="0" xfId="0" applyFont="1" applyAlignment="1">
      <alignment horizontal="center" vertical="center"/>
    </xf>
    <xf numFmtId="0" fontId="16" fillId="0" borderId="18" xfId="0" applyFont="1" applyBorder="1" applyAlignment="1">
      <alignment horizontal="left" vertical="top" wrapText="1"/>
    </xf>
    <xf numFmtId="0" fontId="16" fillId="0" borderId="20" xfId="0" applyFont="1" applyBorder="1" applyAlignment="1">
      <alignment horizontal="left" vertical="top" wrapText="1"/>
    </xf>
    <xf numFmtId="0" fontId="16" fillId="0" borderId="22" xfId="0" applyFont="1" applyBorder="1" applyAlignment="1">
      <alignment horizontal="left" vertical="top" wrapText="1"/>
    </xf>
    <xf numFmtId="0" fontId="16" fillId="0" borderId="93" xfId="0" applyFont="1" applyBorder="1" applyAlignment="1">
      <alignment horizontal="center"/>
    </xf>
    <xf numFmtId="0" fontId="14" fillId="12" borderId="34" xfId="0" applyFont="1" applyFill="1" applyBorder="1" applyAlignment="1">
      <alignment horizontal="center" vertical="center"/>
    </xf>
    <xf numFmtId="0" fontId="14" fillId="12" borderId="83" xfId="0" applyFont="1" applyFill="1" applyBorder="1" applyAlignment="1">
      <alignment horizontal="center" vertical="center"/>
    </xf>
    <xf numFmtId="0" fontId="14" fillId="12" borderId="32" xfId="0" applyFont="1" applyFill="1" applyBorder="1" applyAlignment="1">
      <alignment horizontal="center" vertical="center"/>
    </xf>
    <xf numFmtId="1" fontId="16" fillId="0" borderId="92" xfId="0" applyNumberFormat="1" applyFont="1" applyBorder="1" applyAlignment="1">
      <alignment horizontal="center" vertical="center" wrapText="1"/>
    </xf>
    <xf numFmtId="1" fontId="16" fillId="0" borderId="13" xfId="0" applyNumberFormat="1" applyFont="1" applyBorder="1" applyAlignment="1">
      <alignment horizontal="center" vertical="center" wrapText="1"/>
    </xf>
    <xf numFmtId="1" fontId="16" fillId="0" borderId="19" xfId="0" applyNumberFormat="1" applyFont="1" applyBorder="1" applyAlignment="1">
      <alignment horizontal="center" vertical="center" wrapText="1"/>
    </xf>
    <xf numFmtId="1" fontId="16" fillId="0" borderId="8" xfId="0" applyNumberFormat="1" applyFont="1" applyBorder="1" applyAlignment="1">
      <alignment horizontal="center" vertical="center" wrapText="1"/>
    </xf>
    <xf numFmtId="0" fontId="14" fillId="11" borderId="30" xfId="0" applyFont="1" applyFill="1" applyBorder="1" applyAlignment="1">
      <alignment horizontal="center" vertical="center" wrapText="1"/>
    </xf>
    <xf numFmtId="0" fontId="39" fillId="0" borderId="23" xfId="0" applyFont="1" applyBorder="1" applyAlignment="1">
      <alignment horizontal="center" vertical="center"/>
    </xf>
    <xf numFmtId="0" fontId="16" fillId="0" borderId="78" xfId="5" applyFont="1" applyBorder="1" applyAlignment="1">
      <alignment horizontal="center" vertical="center" wrapText="1"/>
    </xf>
    <xf numFmtId="0" fontId="16" fillId="0" borderId="79" xfId="5" applyFont="1" applyBorder="1" applyAlignment="1">
      <alignment horizontal="center" vertical="center" wrapText="1"/>
    </xf>
    <xf numFmtId="0" fontId="16" fillId="0" borderId="35" xfId="5" applyFont="1" applyBorder="1" applyAlignment="1">
      <alignment horizontal="center" vertical="center" wrapText="1"/>
    </xf>
    <xf numFmtId="0" fontId="16" fillId="0" borderId="75" xfId="5" applyFont="1" applyBorder="1" applyAlignment="1">
      <alignment horizontal="center" vertical="center" wrapText="1"/>
    </xf>
    <xf numFmtId="0" fontId="16" fillId="0" borderId="23" xfId="5" applyFont="1" applyAlignment="1">
      <alignment horizontal="center" vertical="center" wrapText="1"/>
    </xf>
    <xf numFmtId="0" fontId="16" fillId="0" borderId="76" xfId="5" applyFont="1" applyBorder="1" applyAlignment="1">
      <alignment horizontal="center" vertical="center" wrapText="1"/>
    </xf>
    <xf numFmtId="0" fontId="16" fillId="0" borderId="84" xfId="5" applyFont="1" applyBorder="1" applyAlignment="1">
      <alignment horizontal="center" vertical="center" wrapText="1"/>
    </xf>
    <xf numFmtId="0" fontId="16" fillId="0" borderId="77" xfId="5" applyFont="1" applyBorder="1" applyAlignment="1">
      <alignment horizontal="center" vertical="center" wrapText="1"/>
    </xf>
    <xf numFmtId="0" fontId="16" fillId="0" borderId="33" xfId="5" applyFont="1" applyBorder="1" applyAlignment="1">
      <alignment horizontal="center" vertical="center" wrapText="1"/>
    </xf>
    <xf numFmtId="0" fontId="14" fillId="11" borderId="30" xfId="0" applyFont="1" applyFill="1" applyBorder="1" applyAlignment="1">
      <alignment horizontal="center" wrapText="1"/>
    </xf>
    <xf numFmtId="0" fontId="13" fillId="0" borderId="23" xfId="5" applyFont="1" applyAlignment="1">
      <alignment horizontal="left" vertical="top" wrapText="1"/>
    </xf>
    <xf numFmtId="0" fontId="48" fillId="0" borderId="0" xfId="0" applyFont="1" applyAlignment="1">
      <alignment horizontal="center" vertical="center"/>
    </xf>
    <xf numFmtId="0" fontId="16" fillId="0" borderId="30" xfId="5" applyFont="1" applyBorder="1" applyAlignment="1">
      <alignment horizontal="center" vertical="center" wrapText="1"/>
    </xf>
    <xf numFmtId="0" fontId="14" fillId="11" borderId="54" xfId="8" applyFont="1" applyFill="1" applyBorder="1" applyAlignment="1">
      <alignment horizontal="center" vertical="center" wrapText="1"/>
    </xf>
    <xf numFmtId="0" fontId="14" fillId="11" borderId="55" xfId="8" applyFont="1" applyFill="1" applyBorder="1" applyAlignment="1">
      <alignment horizontal="center" vertical="center" wrapText="1"/>
    </xf>
    <xf numFmtId="0" fontId="14" fillId="11" borderId="56" xfId="8" applyFont="1" applyFill="1" applyBorder="1" applyAlignment="1">
      <alignment horizontal="center" vertical="center" wrapText="1"/>
    </xf>
    <xf numFmtId="0" fontId="14" fillId="11" borderId="37" xfId="8" applyFont="1" applyFill="1" applyBorder="1" applyAlignment="1">
      <alignment horizontal="center"/>
    </xf>
    <xf numFmtId="0" fontId="14" fillId="11" borderId="38" xfId="8" applyFont="1" applyFill="1" applyBorder="1" applyAlignment="1">
      <alignment horizontal="center"/>
    </xf>
    <xf numFmtId="0" fontId="14" fillId="11" borderId="39" xfId="8" applyFont="1" applyFill="1" applyBorder="1" applyAlignment="1">
      <alignment horizontal="center"/>
    </xf>
    <xf numFmtId="0" fontId="13" fillId="0" borderId="30" xfId="5" applyFont="1" applyBorder="1" applyAlignment="1">
      <alignment horizontal="center" vertical="center" wrapText="1"/>
    </xf>
    <xf numFmtId="0" fontId="48" fillId="0" borderId="23" xfId="0" applyFont="1" applyBorder="1" applyAlignment="1">
      <alignment horizontal="center" vertical="center" wrapText="1"/>
    </xf>
    <xf numFmtId="0" fontId="47" fillId="14" borderId="34" xfId="0" applyFont="1" applyFill="1" applyBorder="1" applyAlignment="1">
      <alignment horizontal="center" vertical="center" wrapText="1"/>
    </xf>
    <xf numFmtId="0" fontId="47" fillId="14" borderId="83" xfId="0" applyFont="1" applyFill="1" applyBorder="1" applyAlignment="1">
      <alignment horizontal="center" vertical="center" wrapText="1"/>
    </xf>
    <xf numFmtId="0" fontId="47" fillId="14" borderId="32" xfId="0" applyFont="1" applyFill="1" applyBorder="1" applyAlignment="1">
      <alignment horizontal="center" vertical="center" wrapText="1"/>
    </xf>
    <xf numFmtId="0" fontId="43" fillId="0" borderId="34" xfId="0" applyFont="1" applyBorder="1" applyAlignment="1">
      <alignment horizontal="center"/>
    </xf>
    <xf numFmtId="0" fontId="43" fillId="0" borderId="32" xfId="0" applyFont="1" applyBorder="1" applyAlignment="1">
      <alignment horizontal="center"/>
    </xf>
    <xf numFmtId="0" fontId="48" fillId="0" borderId="23" xfId="5" applyFont="1" applyAlignment="1">
      <alignment horizontal="center" wrapText="1"/>
    </xf>
    <xf numFmtId="0" fontId="48" fillId="0" borderId="23" xfId="5" applyFont="1" applyAlignment="1">
      <alignment horizontal="center" vertical="center" wrapText="1"/>
    </xf>
    <xf numFmtId="0" fontId="48" fillId="0" borderId="23" xfId="5" applyFont="1" applyAlignment="1">
      <alignment horizontal="center" vertical="center"/>
    </xf>
    <xf numFmtId="0" fontId="16" fillId="0" borderId="0" xfId="0" applyFont="1" applyAlignment="1">
      <alignment horizontal="left" vertical="top" wrapText="1"/>
    </xf>
    <xf numFmtId="0" fontId="49" fillId="0" borderId="0" xfId="25" applyAlignment="1">
      <alignment horizontal="left" vertical="top" wrapText="1"/>
    </xf>
    <xf numFmtId="0" fontId="27" fillId="0" borderId="0" xfId="0" applyFont="1" applyAlignment="1">
      <alignment horizontal="left" vertical="top" wrapText="1"/>
    </xf>
    <xf numFmtId="0" fontId="51" fillId="0" borderId="0" xfId="0" applyFont="1" applyAlignment="1">
      <alignment horizontal="center" vertical="center"/>
    </xf>
    <xf numFmtId="0" fontId="42" fillId="0" borderId="23" xfId="0" applyFont="1" applyBorder="1" applyAlignment="1">
      <alignment horizontal="left" vertical="top" wrapText="1"/>
    </xf>
  </cellXfs>
  <cellStyles count="26">
    <cellStyle name="Hipervínculo" xfId="25" builtinId="8"/>
    <cellStyle name="Millares" xfId="24" builtinId="3"/>
    <cellStyle name="Millares 2" xfId="18" xr:uid="{67E7E3EF-FA79-41B9-B2B3-3BA7C7CABAA8}"/>
    <cellStyle name="Moneda" xfId="11" builtinId="4"/>
    <cellStyle name="Moneda 2" xfId="13" xr:uid="{7BB3D736-1D7F-4949-A78C-93737CBA5398}"/>
    <cellStyle name="Normal" xfId="0" builtinId="0"/>
    <cellStyle name="Normal 10" xfId="12" xr:uid="{8EA748C4-ACC8-4063-BB68-39DEBBC78494}"/>
    <cellStyle name="Normal 11" xfId="23" xr:uid="{9A2ADBC5-9A51-42E3-BA5C-88EDA2E05D66}"/>
    <cellStyle name="Normal 2" xfId="1" xr:uid="{19EBA7F7-8697-46A6-A6F2-4237E1BB6745}"/>
    <cellStyle name="Normal 2 2" xfId="15" xr:uid="{CA128477-F5B0-49D5-B6EE-817849E08EA2}"/>
    <cellStyle name="Normal 2 3" xfId="16" xr:uid="{DCEF3386-2879-4270-B8CA-D29FD6E4D5EF}"/>
    <cellStyle name="Normal 3" xfId="2" xr:uid="{8778317A-0822-4EE5-9E83-9D27980C6234}"/>
    <cellStyle name="Normal 3 2" xfId="17" xr:uid="{987003C9-5C74-4794-9519-0F522714F6E8}"/>
    <cellStyle name="Normal 4" xfId="3" xr:uid="{D04910A1-4A9F-4427-B840-4CDBE33DAA2C}"/>
    <cellStyle name="Normal 4 2" xfId="14" xr:uid="{DCE542C3-A6B7-4456-AB05-63C36EB2DABF}"/>
    <cellStyle name="Normal 5" xfId="4" xr:uid="{A00CDCF5-0115-4319-993F-C1F1590FB962}"/>
    <cellStyle name="Normal 6" xfId="5" xr:uid="{3254FB5F-E52D-4EC1-9BD8-4D1A7B918690}"/>
    <cellStyle name="Normal 6 2" xfId="9" xr:uid="{F92F394E-4CD1-4049-9A75-90D1818DC44A}"/>
    <cellStyle name="Normal 6 3" xfId="19" xr:uid="{5762DB9D-C299-4860-BDC4-8B6D3510DB99}"/>
    <cellStyle name="Normal 7" xfId="6" xr:uid="{46C8351E-A70B-4AA2-B5DF-B8C5293B16EB}"/>
    <cellStyle name="Normal 7 2" xfId="20" xr:uid="{D153EFAC-4E28-4334-B0FA-2DF84365AF5D}"/>
    <cellStyle name="Normal 8" xfId="7" xr:uid="{126FC074-7E90-4ADE-8DF7-6384E0C457AE}"/>
    <cellStyle name="Normal 8 2" xfId="8" xr:uid="{97C7CA4F-A78F-48C5-A906-2C55E055AA69}"/>
    <cellStyle name="Normal 9" xfId="10" xr:uid="{EFD51381-33EF-4BE3-8B4B-E5D88FBCD930}"/>
    <cellStyle name="Normal_Cubrimiento Nacional" xfId="21" xr:uid="{C3058447-75FD-402F-A2B1-27C1C0CA6537}"/>
    <cellStyle name="Normal_Servicios básicos de red" xfId="22" xr:uid="{16D8FD9E-9CF8-4397-83DC-CE085FC79BF8}"/>
  </cellStyles>
  <dxfs count="0"/>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eetMetadata" Target="metadata.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3.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chartUserShapes" Target="../drawings/drawing28.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3" Type="http://schemas.openxmlformats.org/officeDocument/2006/relationships/chartUserShapes" Target="../drawings/drawing30.xml"/><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3" Type="http://schemas.openxmlformats.org/officeDocument/2006/relationships/chartUserShapes" Target="../drawings/drawing32.xml"/><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chemeClr val="tx1">
                    <a:lumMod val="65000"/>
                    <a:lumOff val="35000"/>
                  </a:schemeClr>
                </a:solidFill>
                <a:latin typeface="+mn-lt"/>
                <a:ea typeface="+mn-ea"/>
                <a:cs typeface="+mn-cs"/>
              </a:defRPr>
            </a:pPr>
            <a:r>
              <a:rPr lang="es-CO" sz="1200" b="1"/>
              <a:t>Histórico de casos consolidados (Registrados en Ivanti® ITSM - JudIT, Soporte Office 365, Soporte Portal Web, Soporte a Aplicaciones procesales/misionales)</a:t>
            </a:r>
          </a:p>
          <a:p>
            <a:pPr>
              <a:defRPr sz="1200" b="1"/>
            </a:pPr>
            <a:r>
              <a:rPr lang="es-CO" sz="1200" b="1"/>
              <a:t>Diciembre 05 de 2023 a Diciembre 31 de 2024</a:t>
            </a:r>
          </a:p>
        </c:rich>
      </c:tx>
      <c:overlay val="0"/>
      <c:spPr>
        <a:noFill/>
        <a:ln>
          <a:noFill/>
        </a:ln>
        <a:effectLst/>
      </c:spPr>
      <c:txPr>
        <a:bodyPr rot="0" spcFirstLastPara="1" vertOverflow="ellipsis" vert="horz" wrap="square" anchor="ctr" anchorCtr="1"/>
        <a:lstStyle/>
        <a:p>
          <a:pPr>
            <a:defRPr sz="1200" b="1"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tx>
            <c:strRef>
              <c:f>'Histórico de Casos Consolidados'!$D$9</c:f>
              <c:strCache>
                <c:ptCount val="1"/>
                <c:pt idx="0">
                  <c:v>Registrados en Ivanti® ITSM - JudIT</c:v>
                </c:pt>
              </c:strCache>
            </c:strRef>
          </c:tx>
          <c:spPr>
            <a:solidFill>
              <a:schemeClr val="accent1"/>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'Histórico de Casos Consolidados'!$B$10:$C$22</c:f>
              <c:multiLvlStrCache>
                <c:ptCount val="13"/>
                <c:lvl>
                  <c:pt idx="0">
                    <c:v>dic</c:v>
                  </c:pt>
                  <c:pt idx="1">
                    <c:v>ene</c:v>
                  </c:pt>
                  <c:pt idx="2">
                    <c:v>feb</c:v>
                  </c:pt>
                  <c:pt idx="3">
                    <c:v>mar</c:v>
                  </c:pt>
                  <c:pt idx="4">
                    <c:v>abr</c:v>
                  </c:pt>
                  <c:pt idx="5">
                    <c:v>may</c:v>
                  </c:pt>
                  <c:pt idx="6">
                    <c:v>jun</c:v>
                  </c:pt>
                  <c:pt idx="7">
                    <c:v>jul</c:v>
                  </c:pt>
                  <c:pt idx="8">
                    <c:v>ago</c:v>
                  </c:pt>
                  <c:pt idx="9">
                    <c:v>sep</c:v>
                  </c:pt>
                  <c:pt idx="10">
                    <c:v>oct</c:v>
                  </c:pt>
                  <c:pt idx="11">
                    <c:v>nov</c:v>
                  </c:pt>
                  <c:pt idx="12">
                    <c:v>dic</c:v>
                  </c:pt>
                </c:lvl>
                <c:lvl>
                  <c:pt idx="0">
                    <c:v>2023</c:v>
                  </c:pt>
                  <c:pt idx="1">
                    <c:v>2024</c:v>
                  </c:pt>
                  <c:pt idx="2">
                    <c:v>2024</c:v>
                  </c:pt>
                  <c:pt idx="3">
                    <c:v>2024</c:v>
                  </c:pt>
                  <c:pt idx="4">
                    <c:v>2024</c:v>
                  </c:pt>
                  <c:pt idx="5">
                    <c:v>2024</c:v>
                  </c:pt>
                  <c:pt idx="6">
                    <c:v>2024</c:v>
                  </c:pt>
                  <c:pt idx="7">
                    <c:v>2024</c:v>
                  </c:pt>
                  <c:pt idx="8">
                    <c:v>2024</c:v>
                  </c:pt>
                  <c:pt idx="9">
                    <c:v>2024</c:v>
                  </c:pt>
                  <c:pt idx="10">
                    <c:v>2024</c:v>
                  </c:pt>
                  <c:pt idx="11">
                    <c:v>2024</c:v>
                  </c:pt>
                  <c:pt idx="12">
                    <c:v>2024</c:v>
                  </c:pt>
                </c:lvl>
              </c:multiLvlStrCache>
            </c:multiLvlStrRef>
          </c:cat>
          <c:val>
            <c:numRef>
              <c:f>'Histórico de Casos Consolidados'!$D$10:$D$22</c:f>
              <c:numCache>
                <c:formatCode>#,##0</c:formatCode>
                <c:ptCount val="13"/>
                <c:pt idx="0">
                  <c:v>8127</c:v>
                </c:pt>
                <c:pt idx="1">
                  <c:v>14821</c:v>
                </c:pt>
                <c:pt idx="2">
                  <c:v>18040</c:v>
                </c:pt>
                <c:pt idx="3">
                  <c:v>13956</c:v>
                </c:pt>
                <c:pt idx="4">
                  <c:v>19290</c:v>
                </c:pt>
                <c:pt idx="5">
                  <c:v>21214</c:v>
                </c:pt>
                <c:pt idx="6">
                  <c:v>17051</c:v>
                </c:pt>
                <c:pt idx="7">
                  <c:v>19943</c:v>
                </c:pt>
                <c:pt idx="8">
                  <c:v>18593</c:v>
                </c:pt>
                <c:pt idx="9">
                  <c:v>17874</c:v>
                </c:pt>
                <c:pt idx="10">
                  <c:v>20929</c:v>
                </c:pt>
                <c:pt idx="11">
                  <c:v>21122</c:v>
                </c:pt>
                <c:pt idx="12">
                  <c:v>19153</c:v>
                </c:pt>
              </c:numCache>
            </c:numRef>
          </c:val>
          <c:extLst>
            <c:ext xmlns:c16="http://schemas.microsoft.com/office/drawing/2014/chart" uri="{C3380CC4-5D6E-409C-BE32-E72D297353CC}">
              <c16:uniqueId val="{00000000-47E0-4F73-BFF9-777D40AD5AFD}"/>
            </c:ext>
          </c:extLst>
        </c:ser>
        <c:ser>
          <c:idx val="1"/>
          <c:order val="1"/>
          <c:tx>
            <c:strRef>
              <c:f>'Histórico de Casos Consolidados'!$E$9</c:f>
              <c:strCache>
                <c:ptCount val="1"/>
                <c:pt idx="0">
                  <c:v>Correo electrónico y servicios en la nube</c:v>
                </c:pt>
              </c:strCache>
            </c:strRef>
          </c:tx>
          <c:spPr>
            <a:solidFill>
              <a:schemeClr val="accent2"/>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'Histórico de Casos Consolidados'!$B$10:$C$22</c:f>
              <c:multiLvlStrCache>
                <c:ptCount val="13"/>
                <c:lvl>
                  <c:pt idx="0">
                    <c:v>dic</c:v>
                  </c:pt>
                  <c:pt idx="1">
                    <c:v>ene</c:v>
                  </c:pt>
                  <c:pt idx="2">
                    <c:v>feb</c:v>
                  </c:pt>
                  <c:pt idx="3">
                    <c:v>mar</c:v>
                  </c:pt>
                  <c:pt idx="4">
                    <c:v>abr</c:v>
                  </c:pt>
                  <c:pt idx="5">
                    <c:v>may</c:v>
                  </c:pt>
                  <c:pt idx="6">
                    <c:v>jun</c:v>
                  </c:pt>
                  <c:pt idx="7">
                    <c:v>jul</c:v>
                  </c:pt>
                  <c:pt idx="8">
                    <c:v>ago</c:v>
                  </c:pt>
                  <c:pt idx="9">
                    <c:v>sep</c:v>
                  </c:pt>
                  <c:pt idx="10">
                    <c:v>oct</c:v>
                  </c:pt>
                  <c:pt idx="11">
                    <c:v>nov</c:v>
                  </c:pt>
                  <c:pt idx="12">
                    <c:v>dic</c:v>
                  </c:pt>
                </c:lvl>
                <c:lvl>
                  <c:pt idx="0">
                    <c:v>2023</c:v>
                  </c:pt>
                  <c:pt idx="1">
                    <c:v>2024</c:v>
                  </c:pt>
                  <c:pt idx="2">
                    <c:v>2024</c:v>
                  </c:pt>
                  <c:pt idx="3">
                    <c:v>2024</c:v>
                  </c:pt>
                  <c:pt idx="4">
                    <c:v>2024</c:v>
                  </c:pt>
                  <c:pt idx="5">
                    <c:v>2024</c:v>
                  </c:pt>
                  <c:pt idx="6">
                    <c:v>2024</c:v>
                  </c:pt>
                  <c:pt idx="7">
                    <c:v>2024</c:v>
                  </c:pt>
                  <c:pt idx="8">
                    <c:v>2024</c:v>
                  </c:pt>
                  <c:pt idx="9">
                    <c:v>2024</c:v>
                  </c:pt>
                  <c:pt idx="10">
                    <c:v>2024</c:v>
                  </c:pt>
                  <c:pt idx="11">
                    <c:v>2024</c:v>
                  </c:pt>
                  <c:pt idx="12">
                    <c:v>2024</c:v>
                  </c:pt>
                </c:lvl>
              </c:multiLvlStrCache>
            </c:multiLvlStrRef>
          </c:cat>
          <c:val>
            <c:numRef>
              <c:f>'Histórico de Casos Consolidados'!$E$10:$E$22</c:f>
              <c:numCache>
                <c:formatCode>#,##0</c:formatCode>
                <c:ptCount val="13"/>
                <c:pt idx="0">
                  <c:v>5087</c:v>
                </c:pt>
                <c:pt idx="1">
                  <c:v>9408</c:v>
                </c:pt>
                <c:pt idx="2">
                  <c:v>11018</c:v>
                </c:pt>
                <c:pt idx="3">
                  <c:v>9398</c:v>
                </c:pt>
                <c:pt idx="4">
                  <c:v>11343</c:v>
                </c:pt>
                <c:pt idx="5">
                  <c:v>11992</c:v>
                </c:pt>
                <c:pt idx="6">
                  <c:v>9659</c:v>
                </c:pt>
                <c:pt idx="7">
                  <c:v>12213</c:v>
                </c:pt>
                <c:pt idx="8">
                  <c:v>11995</c:v>
                </c:pt>
                <c:pt idx="9">
                  <c:v>10515</c:v>
                </c:pt>
                <c:pt idx="10">
                  <c:v>11287</c:v>
                </c:pt>
                <c:pt idx="11">
                  <c:v>10047</c:v>
                </c:pt>
                <c:pt idx="12">
                  <c:v>7757</c:v>
                </c:pt>
              </c:numCache>
            </c:numRef>
          </c:val>
          <c:extLst>
            <c:ext xmlns:c16="http://schemas.microsoft.com/office/drawing/2014/chart" uri="{C3380CC4-5D6E-409C-BE32-E72D297353CC}">
              <c16:uniqueId val="{00000001-47E0-4F73-BFF9-777D40AD5AFD}"/>
            </c:ext>
          </c:extLst>
        </c:ser>
        <c:ser>
          <c:idx val="2"/>
          <c:order val="2"/>
          <c:tx>
            <c:strRef>
              <c:f>'Histórico de Casos Consolidados'!$F$9</c:f>
              <c:strCache>
                <c:ptCount val="1"/>
                <c:pt idx="0">
                  <c:v>Portal Web</c:v>
                </c:pt>
              </c:strCache>
            </c:strRef>
          </c:tx>
          <c:spPr>
            <a:solidFill>
              <a:schemeClr val="accent3"/>
            </a:solidFill>
            <a:ln>
              <a:noFill/>
            </a:ln>
            <a:effectLst/>
          </c:spPr>
          <c:invertIfNegative val="0"/>
          <c:dLbls>
            <c:spPr>
              <a:noFill/>
              <a:ln>
                <a:noFill/>
              </a:ln>
              <a:effectLst/>
            </c:spPr>
            <c:txPr>
              <a:bodyPr rot="-5400000" spcFirstLastPara="1" vertOverflow="ellipsis" wrap="square" lIns="38100" tIns="19050" rIns="38100" bIns="19050" anchor="ctr" anchorCtr="0">
                <a:spAutoFit/>
              </a:bodyPr>
              <a:lstStyle/>
              <a:p>
                <a:pPr algn="ctr">
                  <a:defRPr lang="en-US"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'Histórico de Casos Consolidados'!$B$10:$C$22</c:f>
              <c:multiLvlStrCache>
                <c:ptCount val="13"/>
                <c:lvl>
                  <c:pt idx="0">
                    <c:v>dic</c:v>
                  </c:pt>
                  <c:pt idx="1">
                    <c:v>ene</c:v>
                  </c:pt>
                  <c:pt idx="2">
                    <c:v>feb</c:v>
                  </c:pt>
                  <c:pt idx="3">
                    <c:v>mar</c:v>
                  </c:pt>
                  <c:pt idx="4">
                    <c:v>abr</c:v>
                  </c:pt>
                  <c:pt idx="5">
                    <c:v>may</c:v>
                  </c:pt>
                  <c:pt idx="6">
                    <c:v>jun</c:v>
                  </c:pt>
                  <c:pt idx="7">
                    <c:v>jul</c:v>
                  </c:pt>
                  <c:pt idx="8">
                    <c:v>ago</c:v>
                  </c:pt>
                  <c:pt idx="9">
                    <c:v>sep</c:v>
                  </c:pt>
                  <c:pt idx="10">
                    <c:v>oct</c:v>
                  </c:pt>
                  <c:pt idx="11">
                    <c:v>nov</c:v>
                  </c:pt>
                  <c:pt idx="12">
                    <c:v>dic</c:v>
                  </c:pt>
                </c:lvl>
                <c:lvl>
                  <c:pt idx="0">
                    <c:v>2023</c:v>
                  </c:pt>
                  <c:pt idx="1">
                    <c:v>2024</c:v>
                  </c:pt>
                  <c:pt idx="2">
                    <c:v>2024</c:v>
                  </c:pt>
                  <c:pt idx="3">
                    <c:v>2024</c:v>
                  </c:pt>
                  <c:pt idx="4">
                    <c:v>2024</c:v>
                  </c:pt>
                  <c:pt idx="5">
                    <c:v>2024</c:v>
                  </c:pt>
                  <c:pt idx="6">
                    <c:v>2024</c:v>
                  </c:pt>
                  <c:pt idx="7">
                    <c:v>2024</c:v>
                  </c:pt>
                  <c:pt idx="8">
                    <c:v>2024</c:v>
                  </c:pt>
                  <c:pt idx="9">
                    <c:v>2024</c:v>
                  </c:pt>
                  <c:pt idx="10">
                    <c:v>2024</c:v>
                  </c:pt>
                  <c:pt idx="11">
                    <c:v>2024</c:v>
                  </c:pt>
                  <c:pt idx="12">
                    <c:v>2024</c:v>
                  </c:pt>
                </c:lvl>
              </c:multiLvlStrCache>
            </c:multiLvlStrRef>
          </c:cat>
          <c:val>
            <c:numRef>
              <c:f>'Histórico de Casos Consolidados'!$F$10:$F$22</c:f>
              <c:numCache>
                <c:formatCode>#,##0</c:formatCode>
                <c:ptCount val="13"/>
                <c:pt idx="0">
                  <c:v>835</c:v>
                </c:pt>
                <c:pt idx="1">
                  <c:v>1539</c:v>
                </c:pt>
                <c:pt idx="2">
                  <c:v>1945</c:v>
                </c:pt>
                <c:pt idx="3">
                  <c:v>1918</c:v>
                </c:pt>
                <c:pt idx="4">
                  <c:v>2455</c:v>
                </c:pt>
                <c:pt idx="5">
                  <c:v>3032</c:v>
                </c:pt>
                <c:pt idx="6">
                  <c:v>1620</c:v>
                </c:pt>
                <c:pt idx="7">
                  <c:v>2761</c:v>
                </c:pt>
                <c:pt idx="8">
                  <c:v>2151</c:v>
                </c:pt>
                <c:pt idx="9">
                  <c:v>2027</c:v>
                </c:pt>
                <c:pt idx="10">
                  <c:v>1947</c:v>
                </c:pt>
                <c:pt idx="11">
                  <c:v>1798</c:v>
                </c:pt>
                <c:pt idx="12">
                  <c:v>1546</c:v>
                </c:pt>
              </c:numCache>
            </c:numRef>
          </c:val>
          <c:extLst>
            <c:ext xmlns:c16="http://schemas.microsoft.com/office/drawing/2014/chart" uri="{C3380CC4-5D6E-409C-BE32-E72D297353CC}">
              <c16:uniqueId val="{00000002-47E0-4F73-BFF9-777D40AD5AFD}"/>
            </c:ext>
          </c:extLst>
        </c:ser>
        <c:ser>
          <c:idx val="4"/>
          <c:order val="3"/>
          <c:tx>
            <c:strRef>
              <c:f>'Histórico de Casos Consolidados'!$G$9</c:f>
              <c:strCache>
                <c:ptCount val="1"/>
                <c:pt idx="0">
                  <c:v>Aplicaciones procesales</c:v>
                </c:pt>
              </c:strCache>
            </c:strRef>
          </c:tx>
          <c:spPr>
            <a:solidFill>
              <a:schemeClr val="accent5"/>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'Histórico de Casos Consolidados'!$G$10:$G$22</c:f>
              <c:numCache>
                <c:formatCode>#,##0</c:formatCode>
                <c:ptCount val="13"/>
                <c:pt idx="0">
                  <c:v>1867</c:v>
                </c:pt>
                <c:pt idx="1">
                  <c:v>2857</c:v>
                </c:pt>
                <c:pt idx="2">
                  <c:v>3658</c:v>
                </c:pt>
                <c:pt idx="3">
                  <c:v>2897</c:v>
                </c:pt>
                <c:pt idx="4">
                  <c:v>3860</c:v>
                </c:pt>
                <c:pt idx="5">
                  <c:v>4019</c:v>
                </c:pt>
                <c:pt idx="6">
                  <c:v>3567</c:v>
                </c:pt>
                <c:pt idx="7">
                  <c:v>4156</c:v>
                </c:pt>
                <c:pt idx="8">
                  <c:v>3916</c:v>
                </c:pt>
                <c:pt idx="9">
                  <c:v>4002</c:v>
                </c:pt>
                <c:pt idx="10">
                  <c:v>4267</c:v>
                </c:pt>
                <c:pt idx="11">
                  <c:v>3574</c:v>
                </c:pt>
                <c:pt idx="12">
                  <c:v>2856</c:v>
                </c:pt>
              </c:numCache>
            </c:numRef>
          </c:val>
          <c:extLst>
            <c:ext xmlns:c16="http://schemas.microsoft.com/office/drawing/2014/chart" uri="{C3380CC4-5D6E-409C-BE32-E72D297353CC}">
              <c16:uniqueId val="{00000001-1466-4E6B-B9E6-953752D1039C}"/>
            </c:ext>
          </c:extLst>
        </c:ser>
        <c:ser>
          <c:idx val="3"/>
          <c:order val="4"/>
          <c:tx>
            <c:strRef>
              <c:f>'Histórico de Casos Consolidados'!$H$9</c:f>
              <c:strCache>
                <c:ptCount val="1"/>
                <c:pt idx="0">
                  <c:v>Total consolidado</c:v>
                </c:pt>
              </c:strCache>
            </c:strRef>
          </c:tx>
          <c:spPr>
            <a:solidFill>
              <a:schemeClr val="accent4"/>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'Histórico de Casos Consolidados'!$B$10:$C$22</c:f>
              <c:multiLvlStrCache>
                <c:ptCount val="13"/>
                <c:lvl>
                  <c:pt idx="0">
                    <c:v>dic</c:v>
                  </c:pt>
                  <c:pt idx="1">
                    <c:v>ene</c:v>
                  </c:pt>
                  <c:pt idx="2">
                    <c:v>feb</c:v>
                  </c:pt>
                  <c:pt idx="3">
                    <c:v>mar</c:v>
                  </c:pt>
                  <c:pt idx="4">
                    <c:v>abr</c:v>
                  </c:pt>
                  <c:pt idx="5">
                    <c:v>may</c:v>
                  </c:pt>
                  <c:pt idx="6">
                    <c:v>jun</c:v>
                  </c:pt>
                  <c:pt idx="7">
                    <c:v>jul</c:v>
                  </c:pt>
                  <c:pt idx="8">
                    <c:v>ago</c:v>
                  </c:pt>
                  <c:pt idx="9">
                    <c:v>sep</c:v>
                  </c:pt>
                  <c:pt idx="10">
                    <c:v>oct</c:v>
                  </c:pt>
                  <c:pt idx="11">
                    <c:v>nov</c:v>
                  </c:pt>
                  <c:pt idx="12">
                    <c:v>dic</c:v>
                  </c:pt>
                </c:lvl>
                <c:lvl>
                  <c:pt idx="0">
                    <c:v>2023</c:v>
                  </c:pt>
                  <c:pt idx="1">
                    <c:v>2024</c:v>
                  </c:pt>
                  <c:pt idx="2">
                    <c:v>2024</c:v>
                  </c:pt>
                  <c:pt idx="3">
                    <c:v>2024</c:v>
                  </c:pt>
                  <c:pt idx="4">
                    <c:v>2024</c:v>
                  </c:pt>
                  <c:pt idx="5">
                    <c:v>2024</c:v>
                  </c:pt>
                  <c:pt idx="6">
                    <c:v>2024</c:v>
                  </c:pt>
                  <c:pt idx="7">
                    <c:v>2024</c:v>
                  </c:pt>
                  <c:pt idx="8">
                    <c:v>2024</c:v>
                  </c:pt>
                  <c:pt idx="9">
                    <c:v>2024</c:v>
                  </c:pt>
                  <c:pt idx="10">
                    <c:v>2024</c:v>
                  </c:pt>
                  <c:pt idx="11">
                    <c:v>2024</c:v>
                  </c:pt>
                  <c:pt idx="12">
                    <c:v>2024</c:v>
                  </c:pt>
                </c:lvl>
              </c:multiLvlStrCache>
            </c:multiLvlStrRef>
          </c:cat>
          <c:val>
            <c:numRef>
              <c:f>'Histórico de Casos Consolidados'!$H$10:$H$22</c:f>
              <c:numCache>
                <c:formatCode>#,##0</c:formatCode>
                <c:ptCount val="13"/>
                <c:pt idx="0">
                  <c:v>15916</c:v>
                </c:pt>
                <c:pt idx="1">
                  <c:v>28625</c:v>
                </c:pt>
                <c:pt idx="2">
                  <c:v>34661</c:v>
                </c:pt>
                <c:pt idx="3">
                  <c:v>28169</c:v>
                </c:pt>
                <c:pt idx="4">
                  <c:v>36948</c:v>
                </c:pt>
                <c:pt idx="5">
                  <c:v>40257</c:v>
                </c:pt>
                <c:pt idx="6">
                  <c:v>31897</c:v>
                </c:pt>
                <c:pt idx="7">
                  <c:v>39073</c:v>
                </c:pt>
                <c:pt idx="8">
                  <c:v>36655</c:v>
                </c:pt>
                <c:pt idx="9">
                  <c:v>34418</c:v>
                </c:pt>
                <c:pt idx="10">
                  <c:v>38430</c:v>
                </c:pt>
                <c:pt idx="11">
                  <c:v>36541</c:v>
                </c:pt>
                <c:pt idx="12">
                  <c:v>31312</c:v>
                </c:pt>
              </c:numCache>
            </c:numRef>
          </c:val>
          <c:extLst>
            <c:ext xmlns:c16="http://schemas.microsoft.com/office/drawing/2014/chart" uri="{C3380CC4-5D6E-409C-BE32-E72D297353CC}">
              <c16:uniqueId val="{00000003-47E0-4F73-BFF9-777D40AD5AFD}"/>
            </c:ext>
          </c:extLst>
        </c:ser>
        <c:dLbls>
          <c:dLblPos val="outEnd"/>
          <c:showLegendKey val="0"/>
          <c:showVal val="1"/>
          <c:showCatName val="0"/>
          <c:showSerName val="0"/>
          <c:showPercent val="0"/>
          <c:showBubbleSize val="0"/>
        </c:dLbls>
        <c:gapWidth val="219"/>
        <c:overlap val="-27"/>
        <c:axId val="808584287"/>
        <c:axId val="808583327"/>
      </c:barChart>
      <c:catAx>
        <c:axId val="80858428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08583327"/>
        <c:crosses val="autoZero"/>
        <c:auto val="1"/>
        <c:lblAlgn val="ctr"/>
        <c:lblOffset val="100"/>
        <c:noMultiLvlLbl val="0"/>
      </c:catAx>
      <c:valAx>
        <c:axId val="80858332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08584287"/>
        <c:crosses val="autoZero"/>
        <c:crossBetween val="between"/>
      </c:valAx>
      <c:spPr>
        <a:noFill/>
        <a:ln>
          <a:noFill/>
        </a:ln>
        <a:effectLst/>
      </c:spPr>
    </c:plotArea>
    <c:legend>
      <c:legendPos val="b"/>
      <c:legendEntry>
        <c:idx val="4"/>
        <c:txPr>
          <a:bodyPr rot="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s-CO"/>
          </a:p>
        </c:txPr>
      </c:legendEntry>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chemeClr val="tx1">
                    <a:lumMod val="65000"/>
                    <a:lumOff val="35000"/>
                  </a:schemeClr>
                </a:solidFill>
                <a:latin typeface="+mn-lt"/>
                <a:ea typeface="+mn-ea"/>
                <a:cs typeface="+mn-cs"/>
              </a:defRPr>
            </a:pPr>
            <a:r>
              <a:rPr lang="es-CO" sz="1200" b="1"/>
              <a:t>Histórico de incidentes y solicitudes de servicio registrados en Ivanti® ITSM - JudIT.</a:t>
            </a:r>
          </a:p>
          <a:p>
            <a:pPr>
              <a:defRPr sz="1200" b="1"/>
            </a:pPr>
            <a:r>
              <a:rPr lang="es-CO" sz="1200" b="1"/>
              <a:t>Diciembre 05</a:t>
            </a:r>
            <a:r>
              <a:rPr lang="es-CO" sz="1200" b="1" baseline="0"/>
              <a:t> de 2023 a Diciembre 31 de 2024</a:t>
            </a:r>
            <a:endParaRPr lang="es-CO" sz="1200" b="1"/>
          </a:p>
        </c:rich>
      </c:tx>
      <c:overlay val="0"/>
      <c:spPr>
        <a:noFill/>
        <a:ln>
          <a:noFill/>
        </a:ln>
        <a:effectLst/>
      </c:spPr>
      <c:txPr>
        <a:bodyPr rot="0" spcFirstLastPara="1" vertOverflow="ellipsis" vert="horz" wrap="square" anchor="ctr" anchorCtr="1"/>
        <a:lstStyle/>
        <a:p>
          <a:pPr>
            <a:defRPr sz="1200" b="1"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tx>
            <c:strRef>
              <c:f>'Histórico de Casos Ivanti ITSM'!$D$11</c:f>
              <c:strCache>
                <c:ptCount val="1"/>
                <c:pt idx="0">
                  <c:v>Incidentes</c:v>
                </c:pt>
              </c:strCache>
            </c:strRef>
          </c:tx>
          <c:spPr>
            <a:solidFill>
              <a:schemeClr val="accent1"/>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'Histórico de Casos Ivanti ITSM'!$B$12:$C$24</c:f>
              <c:multiLvlStrCache>
                <c:ptCount val="13"/>
                <c:lvl>
                  <c:pt idx="0">
                    <c:v>dic</c:v>
                  </c:pt>
                  <c:pt idx="1">
                    <c:v>ene</c:v>
                  </c:pt>
                  <c:pt idx="2">
                    <c:v>feb</c:v>
                  </c:pt>
                  <c:pt idx="3">
                    <c:v>mar</c:v>
                  </c:pt>
                  <c:pt idx="4">
                    <c:v>abr</c:v>
                  </c:pt>
                  <c:pt idx="5">
                    <c:v>may</c:v>
                  </c:pt>
                  <c:pt idx="6">
                    <c:v>jun</c:v>
                  </c:pt>
                  <c:pt idx="7">
                    <c:v>jul</c:v>
                  </c:pt>
                  <c:pt idx="8">
                    <c:v>ago</c:v>
                  </c:pt>
                  <c:pt idx="9">
                    <c:v>sep</c:v>
                  </c:pt>
                  <c:pt idx="10">
                    <c:v>oct</c:v>
                  </c:pt>
                  <c:pt idx="11">
                    <c:v>nov</c:v>
                  </c:pt>
                  <c:pt idx="12">
                    <c:v>dic</c:v>
                  </c:pt>
                </c:lvl>
                <c:lvl>
                  <c:pt idx="0">
                    <c:v>2023</c:v>
                  </c:pt>
                  <c:pt idx="1">
                    <c:v>2024</c:v>
                  </c:pt>
                  <c:pt idx="2">
                    <c:v>2024</c:v>
                  </c:pt>
                  <c:pt idx="3">
                    <c:v>2024</c:v>
                  </c:pt>
                  <c:pt idx="4">
                    <c:v>2024</c:v>
                  </c:pt>
                  <c:pt idx="5">
                    <c:v>2024</c:v>
                  </c:pt>
                  <c:pt idx="6">
                    <c:v>2024</c:v>
                  </c:pt>
                  <c:pt idx="7">
                    <c:v>2024</c:v>
                  </c:pt>
                  <c:pt idx="8">
                    <c:v>2024</c:v>
                  </c:pt>
                  <c:pt idx="9">
                    <c:v>2024</c:v>
                  </c:pt>
                  <c:pt idx="10">
                    <c:v>2024</c:v>
                  </c:pt>
                  <c:pt idx="11">
                    <c:v>2024</c:v>
                  </c:pt>
                  <c:pt idx="12">
                    <c:v>2024</c:v>
                  </c:pt>
                </c:lvl>
              </c:multiLvlStrCache>
            </c:multiLvlStrRef>
          </c:cat>
          <c:val>
            <c:numRef>
              <c:f>'Histórico de Casos Ivanti ITSM'!$D$12:$D$24</c:f>
              <c:numCache>
                <c:formatCode>#,##0</c:formatCode>
                <c:ptCount val="13"/>
                <c:pt idx="0">
                  <c:v>2995</c:v>
                </c:pt>
                <c:pt idx="1">
                  <c:v>6587</c:v>
                </c:pt>
                <c:pt idx="2">
                  <c:v>7611</c:v>
                </c:pt>
                <c:pt idx="3">
                  <c:v>5506</c:v>
                </c:pt>
                <c:pt idx="4">
                  <c:v>7803</c:v>
                </c:pt>
                <c:pt idx="5">
                  <c:v>7513</c:v>
                </c:pt>
                <c:pt idx="6">
                  <c:v>6044</c:v>
                </c:pt>
                <c:pt idx="7">
                  <c:v>6460</c:v>
                </c:pt>
                <c:pt idx="8">
                  <c:v>6192</c:v>
                </c:pt>
                <c:pt idx="9">
                  <c:v>5986</c:v>
                </c:pt>
                <c:pt idx="10">
                  <c:v>6746</c:v>
                </c:pt>
                <c:pt idx="11">
                  <c:v>6036</c:v>
                </c:pt>
                <c:pt idx="12">
                  <c:v>3929</c:v>
                </c:pt>
              </c:numCache>
            </c:numRef>
          </c:val>
          <c:extLst>
            <c:ext xmlns:c16="http://schemas.microsoft.com/office/drawing/2014/chart" uri="{C3380CC4-5D6E-409C-BE32-E72D297353CC}">
              <c16:uniqueId val="{00000000-BCDC-4690-A9AE-5BA79FEFED9C}"/>
            </c:ext>
          </c:extLst>
        </c:ser>
        <c:ser>
          <c:idx val="1"/>
          <c:order val="1"/>
          <c:tx>
            <c:strRef>
              <c:f>'Histórico de Casos Ivanti ITSM'!$E$11</c:f>
              <c:strCache>
                <c:ptCount val="1"/>
                <c:pt idx="0">
                  <c:v>Solicitudes</c:v>
                </c:pt>
              </c:strCache>
            </c:strRef>
          </c:tx>
          <c:spPr>
            <a:solidFill>
              <a:schemeClr val="accent2"/>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'Histórico de Casos Ivanti ITSM'!$B$12:$C$24</c:f>
              <c:multiLvlStrCache>
                <c:ptCount val="13"/>
                <c:lvl>
                  <c:pt idx="0">
                    <c:v>dic</c:v>
                  </c:pt>
                  <c:pt idx="1">
                    <c:v>ene</c:v>
                  </c:pt>
                  <c:pt idx="2">
                    <c:v>feb</c:v>
                  </c:pt>
                  <c:pt idx="3">
                    <c:v>mar</c:v>
                  </c:pt>
                  <c:pt idx="4">
                    <c:v>abr</c:v>
                  </c:pt>
                  <c:pt idx="5">
                    <c:v>may</c:v>
                  </c:pt>
                  <c:pt idx="6">
                    <c:v>jun</c:v>
                  </c:pt>
                  <c:pt idx="7">
                    <c:v>jul</c:v>
                  </c:pt>
                  <c:pt idx="8">
                    <c:v>ago</c:v>
                  </c:pt>
                  <c:pt idx="9">
                    <c:v>sep</c:v>
                  </c:pt>
                  <c:pt idx="10">
                    <c:v>oct</c:v>
                  </c:pt>
                  <c:pt idx="11">
                    <c:v>nov</c:v>
                  </c:pt>
                  <c:pt idx="12">
                    <c:v>dic</c:v>
                  </c:pt>
                </c:lvl>
                <c:lvl>
                  <c:pt idx="0">
                    <c:v>2023</c:v>
                  </c:pt>
                  <c:pt idx="1">
                    <c:v>2024</c:v>
                  </c:pt>
                  <c:pt idx="2">
                    <c:v>2024</c:v>
                  </c:pt>
                  <c:pt idx="3">
                    <c:v>2024</c:v>
                  </c:pt>
                  <c:pt idx="4">
                    <c:v>2024</c:v>
                  </c:pt>
                  <c:pt idx="5">
                    <c:v>2024</c:v>
                  </c:pt>
                  <c:pt idx="6">
                    <c:v>2024</c:v>
                  </c:pt>
                  <c:pt idx="7">
                    <c:v>2024</c:v>
                  </c:pt>
                  <c:pt idx="8">
                    <c:v>2024</c:v>
                  </c:pt>
                  <c:pt idx="9">
                    <c:v>2024</c:v>
                  </c:pt>
                  <c:pt idx="10">
                    <c:v>2024</c:v>
                  </c:pt>
                  <c:pt idx="11">
                    <c:v>2024</c:v>
                  </c:pt>
                  <c:pt idx="12">
                    <c:v>2024</c:v>
                  </c:pt>
                </c:lvl>
              </c:multiLvlStrCache>
            </c:multiLvlStrRef>
          </c:cat>
          <c:val>
            <c:numRef>
              <c:f>'Histórico de Casos Ivanti ITSM'!$E$12:$E$24</c:f>
              <c:numCache>
                <c:formatCode>#,##0</c:formatCode>
                <c:ptCount val="13"/>
                <c:pt idx="0">
                  <c:v>5132</c:v>
                </c:pt>
                <c:pt idx="1">
                  <c:v>8234</c:v>
                </c:pt>
                <c:pt idx="2">
                  <c:v>10429</c:v>
                </c:pt>
                <c:pt idx="3">
                  <c:v>8450</c:v>
                </c:pt>
                <c:pt idx="4">
                  <c:v>11487</c:v>
                </c:pt>
                <c:pt idx="5">
                  <c:v>13701</c:v>
                </c:pt>
                <c:pt idx="6">
                  <c:v>11007</c:v>
                </c:pt>
                <c:pt idx="7">
                  <c:v>13483</c:v>
                </c:pt>
                <c:pt idx="8">
                  <c:v>12401</c:v>
                </c:pt>
                <c:pt idx="9">
                  <c:v>11888</c:v>
                </c:pt>
                <c:pt idx="10">
                  <c:v>14183</c:v>
                </c:pt>
                <c:pt idx="11">
                  <c:v>15086</c:v>
                </c:pt>
                <c:pt idx="12">
                  <c:v>15224</c:v>
                </c:pt>
              </c:numCache>
            </c:numRef>
          </c:val>
          <c:extLst>
            <c:ext xmlns:c16="http://schemas.microsoft.com/office/drawing/2014/chart" uri="{C3380CC4-5D6E-409C-BE32-E72D297353CC}">
              <c16:uniqueId val="{00000001-BCDC-4690-A9AE-5BA79FEFED9C}"/>
            </c:ext>
          </c:extLst>
        </c:ser>
        <c:dLbls>
          <c:showLegendKey val="0"/>
          <c:showVal val="0"/>
          <c:showCatName val="0"/>
          <c:showSerName val="0"/>
          <c:showPercent val="0"/>
          <c:showBubbleSize val="0"/>
        </c:dLbls>
        <c:gapWidth val="219"/>
        <c:axId val="1827117504"/>
        <c:axId val="1827119904"/>
      </c:barChart>
      <c:catAx>
        <c:axId val="18271175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827119904"/>
        <c:crosses val="autoZero"/>
        <c:auto val="1"/>
        <c:lblAlgn val="ctr"/>
        <c:lblOffset val="100"/>
        <c:noMultiLvlLbl val="0"/>
      </c:catAx>
      <c:valAx>
        <c:axId val="182711990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82711750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chemeClr val="tx1">
                    <a:lumMod val="65000"/>
                    <a:lumOff val="35000"/>
                  </a:schemeClr>
                </a:solidFill>
                <a:latin typeface="+mn-lt"/>
                <a:ea typeface="+mn-ea"/>
                <a:cs typeface="+mn-cs"/>
              </a:defRPr>
            </a:pPr>
            <a:r>
              <a:rPr lang="es-CO" sz="1200" b="1" i="0" u="none" strike="noStrike" kern="1200" spc="0" baseline="0">
                <a:solidFill>
                  <a:srgbClr val="000000">
                    <a:lumMod val="65000"/>
                    <a:lumOff val="35000"/>
                  </a:srgbClr>
                </a:solidFill>
              </a:rPr>
              <a:t>Histórico total de casos (Incidentes + Solicitudes de servicio) registrados en Ivanti® ITSM - JudIT.</a:t>
            </a:r>
          </a:p>
          <a:p>
            <a:pPr>
              <a:defRPr sz="1200"/>
            </a:pPr>
            <a:r>
              <a:rPr lang="es-CO" sz="1200" b="1" i="0" u="none" strike="noStrike" kern="1200" spc="0" baseline="0">
                <a:solidFill>
                  <a:srgbClr val="000000">
                    <a:lumMod val="65000"/>
                    <a:lumOff val="35000"/>
                  </a:srgbClr>
                </a:solidFill>
              </a:rPr>
              <a:t>Diciembre 05 de 2023 a Diciembre 31 de 2024</a:t>
            </a:r>
          </a:p>
        </c:rich>
      </c:tx>
      <c:overlay val="0"/>
      <c:spPr>
        <a:noFill/>
        <a:ln>
          <a:noFill/>
        </a:ln>
        <a:effectLst/>
      </c:spPr>
      <c:txPr>
        <a:bodyPr rot="0" spcFirstLastPara="1" vertOverflow="ellipsis" vert="horz" wrap="square" anchor="ctr" anchorCtr="1"/>
        <a:lstStyle/>
        <a:p>
          <a:pPr>
            <a:defRPr sz="12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6">
                <a:lumMod val="75000"/>
              </a:schemeClr>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'Histórico de Casos Ivanti ITSM'!$B$31:$C$43</c:f>
              <c:multiLvlStrCache>
                <c:ptCount val="13"/>
                <c:lvl>
                  <c:pt idx="0">
                    <c:v>dic</c:v>
                  </c:pt>
                  <c:pt idx="1">
                    <c:v>ene</c:v>
                  </c:pt>
                  <c:pt idx="2">
                    <c:v>feb</c:v>
                  </c:pt>
                  <c:pt idx="3">
                    <c:v>mar</c:v>
                  </c:pt>
                  <c:pt idx="4">
                    <c:v>abr</c:v>
                  </c:pt>
                  <c:pt idx="5">
                    <c:v>may</c:v>
                  </c:pt>
                  <c:pt idx="6">
                    <c:v>jun</c:v>
                  </c:pt>
                  <c:pt idx="7">
                    <c:v>jul</c:v>
                  </c:pt>
                  <c:pt idx="8">
                    <c:v>ago</c:v>
                  </c:pt>
                  <c:pt idx="9">
                    <c:v>sep</c:v>
                  </c:pt>
                  <c:pt idx="10">
                    <c:v>oct</c:v>
                  </c:pt>
                  <c:pt idx="11">
                    <c:v>nov</c:v>
                  </c:pt>
                  <c:pt idx="12">
                    <c:v>dic</c:v>
                  </c:pt>
                </c:lvl>
                <c:lvl>
                  <c:pt idx="0">
                    <c:v>2023</c:v>
                  </c:pt>
                  <c:pt idx="1">
                    <c:v>2024</c:v>
                  </c:pt>
                  <c:pt idx="2">
                    <c:v>2024</c:v>
                  </c:pt>
                  <c:pt idx="3">
                    <c:v>2024</c:v>
                  </c:pt>
                  <c:pt idx="4">
                    <c:v>2024</c:v>
                  </c:pt>
                  <c:pt idx="5">
                    <c:v>2024</c:v>
                  </c:pt>
                  <c:pt idx="6">
                    <c:v>2024</c:v>
                  </c:pt>
                  <c:pt idx="7">
                    <c:v>2024</c:v>
                  </c:pt>
                  <c:pt idx="8">
                    <c:v>2024</c:v>
                  </c:pt>
                  <c:pt idx="9">
                    <c:v>2024</c:v>
                  </c:pt>
                  <c:pt idx="10">
                    <c:v>2024</c:v>
                  </c:pt>
                  <c:pt idx="11">
                    <c:v>2024</c:v>
                  </c:pt>
                  <c:pt idx="12">
                    <c:v>2024</c:v>
                  </c:pt>
                </c:lvl>
              </c:multiLvlStrCache>
            </c:multiLvlStrRef>
          </c:cat>
          <c:val>
            <c:numRef>
              <c:f>'Histórico de Casos Ivanti ITSM'!$D$31:$D$43</c:f>
              <c:numCache>
                <c:formatCode>#,##0</c:formatCode>
                <c:ptCount val="13"/>
                <c:pt idx="0">
                  <c:v>8127</c:v>
                </c:pt>
                <c:pt idx="1">
                  <c:v>14821</c:v>
                </c:pt>
                <c:pt idx="2">
                  <c:v>18040</c:v>
                </c:pt>
                <c:pt idx="3">
                  <c:v>13956</c:v>
                </c:pt>
                <c:pt idx="4">
                  <c:v>19290</c:v>
                </c:pt>
                <c:pt idx="5">
                  <c:v>21214</c:v>
                </c:pt>
                <c:pt idx="6">
                  <c:v>17051</c:v>
                </c:pt>
                <c:pt idx="7">
                  <c:v>19943</c:v>
                </c:pt>
                <c:pt idx="8">
                  <c:v>18593</c:v>
                </c:pt>
                <c:pt idx="9">
                  <c:v>17874</c:v>
                </c:pt>
                <c:pt idx="10">
                  <c:v>20929</c:v>
                </c:pt>
                <c:pt idx="11">
                  <c:v>21122</c:v>
                </c:pt>
                <c:pt idx="12">
                  <c:v>19153</c:v>
                </c:pt>
              </c:numCache>
            </c:numRef>
          </c:val>
          <c:extLst>
            <c:ext xmlns:c16="http://schemas.microsoft.com/office/drawing/2014/chart" uri="{C3380CC4-5D6E-409C-BE32-E72D297353CC}">
              <c16:uniqueId val="{00000000-7F3E-434D-8521-61B7B48A10D9}"/>
            </c:ext>
          </c:extLst>
        </c:ser>
        <c:dLbls>
          <c:dLblPos val="outEnd"/>
          <c:showLegendKey val="0"/>
          <c:showVal val="1"/>
          <c:showCatName val="0"/>
          <c:showSerName val="0"/>
          <c:showPercent val="0"/>
          <c:showBubbleSize val="0"/>
        </c:dLbls>
        <c:gapWidth val="219"/>
        <c:overlap val="-27"/>
        <c:axId val="976172112"/>
        <c:axId val="976169712"/>
      </c:barChart>
      <c:catAx>
        <c:axId val="9761721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76169712"/>
        <c:crosses val="autoZero"/>
        <c:auto val="1"/>
        <c:lblAlgn val="ctr"/>
        <c:lblOffset val="100"/>
        <c:noMultiLvlLbl val="0"/>
      </c:catAx>
      <c:valAx>
        <c:axId val="97616971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76172112"/>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chemeClr val="tx1">
                    <a:lumMod val="65000"/>
                    <a:lumOff val="35000"/>
                  </a:schemeClr>
                </a:solidFill>
                <a:latin typeface="+mn-lt"/>
                <a:ea typeface="+mn-ea"/>
                <a:cs typeface="+mn-cs"/>
              </a:defRPr>
            </a:pPr>
            <a:r>
              <a:rPr lang="en-US" sz="1200" b="1"/>
              <a:t>Histórico de casos para correo electrónico y servicios en la nube (Microsoft Office 365 y aplicaciones complementarias). No están registrados en Ivanti® ITSM - JudIT.</a:t>
            </a:r>
          </a:p>
          <a:p>
            <a:pPr>
              <a:defRPr sz="1200" b="1"/>
            </a:pPr>
            <a:r>
              <a:rPr lang="en-US" sz="1200" b="1"/>
              <a:t>Diciembre 05 de 2023 a Diciembre 31 de 2024</a:t>
            </a:r>
          </a:p>
        </c:rich>
      </c:tx>
      <c:overlay val="0"/>
      <c:spPr>
        <a:noFill/>
        <a:ln>
          <a:noFill/>
        </a:ln>
        <a:effectLst/>
      </c:spPr>
      <c:txPr>
        <a:bodyPr rot="0" spcFirstLastPara="1" vertOverflow="ellipsis" vert="horz" wrap="square" anchor="ctr" anchorCtr="1"/>
        <a:lstStyle/>
        <a:p>
          <a:pPr>
            <a:defRPr sz="1200" b="1"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tx>
            <c:strRef>
              <c:f>'Histórico de Casos Office 365'!$D$9</c:f>
              <c:strCache>
                <c:ptCount val="1"/>
                <c:pt idx="0">
                  <c:v>Total</c:v>
                </c:pt>
              </c:strCache>
            </c:strRef>
          </c:tx>
          <c:spPr>
            <a:solidFill>
              <a:schemeClr val="accent6">
                <a:lumMod val="75000"/>
              </a:schemeClr>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'Histórico de Casos Office 365'!$B$10:$C$22</c:f>
              <c:multiLvlStrCache>
                <c:ptCount val="13"/>
                <c:lvl>
                  <c:pt idx="0">
                    <c:v>dic</c:v>
                  </c:pt>
                  <c:pt idx="1">
                    <c:v>ene</c:v>
                  </c:pt>
                  <c:pt idx="2">
                    <c:v>feb</c:v>
                  </c:pt>
                  <c:pt idx="3">
                    <c:v>mar</c:v>
                  </c:pt>
                  <c:pt idx="4">
                    <c:v>abr</c:v>
                  </c:pt>
                  <c:pt idx="5">
                    <c:v>may</c:v>
                  </c:pt>
                  <c:pt idx="6">
                    <c:v>jun</c:v>
                  </c:pt>
                  <c:pt idx="7">
                    <c:v>jul</c:v>
                  </c:pt>
                  <c:pt idx="8">
                    <c:v>ago</c:v>
                  </c:pt>
                  <c:pt idx="9">
                    <c:v>sep</c:v>
                  </c:pt>
                  <c:pt idx="10">
                    <c:v>oct</c:v>
                  </c:pt>
                  <c:pt idx="11">
                    <c:v>nov</c:v>
                  </c:pt>
                  <c:pt idx="12">
                    <c:v>dic</c:v>
                  </c:pt>
                </c:lvl>
                <c:lvl>
                  <c:pt idx="0">
                    <c:v>2023</c:v>
                  </c:pt>
                  <c:pt idx="1">
                    <c:v>2024</c:v>
                  </c:pt>
                  <c:pt idx="2">
                    <c:v>2024</c:v>
                  </c:pt>
                  <c:pt idx="3">
                    <c:v>2024</c:v>
                  </c:pt>
                  <c:pt idx="4">
                    <c:v>2024</c:v>
                  </c:pt>
                  <c:pt idx="5">
                    <c:v>2024</c:v>
                  </c:pt>
                  <c:pt idx="6">
                    <c:v>2024</c:v>
                  </c:pt>
                  <c:pt idx="7">
                    <c:v>2024</c:v>
                  </c:pt>
                  <c:pt idx="8">
                    <c:v>2024</c:v>
                  </c:pt>
                  <c:pt idx="9">
                    <c:v>2024</c:v>
                  </c:pt>
                  <c:pt idx="10">
                    <c:v>2024</c:v>
                  </c:pt>
                  <c:pt idx="11">
                    <c:v>2024</c:v>
                  </c:pt>
                  <c:pt idx="12">
                    <c:v>2024</c:v>
                  </c:pt>
                </c:lvl>
              </c:multiLvlStrCache>
            </c:multiLvlStrRef>
          </c:cat>
          <c:val>
            <c:numRef>
              <c:f>'Histórico de Casos Office 365'!$D$10:$D$22</c:f>
              <c:numCache>
                <c:formatCode>#,##0</c:formatCode>
                <c:ptCount val="13"/>
                <c:pt idx="0">
                  <c:v>5087</c:v>
                </c:pt>
                <c:pt idx="1">
                  <c:v>9408</c:v>
                </c:pt>
                <c:pt idx="2">
                  <c:v>11018</c:v>
                </c:pt>
                <c:pt idx="3">
                  <c:v>9398</c:v>
                </c:pt>
                <c:pt idx="4">
                  <c:v>11343</c:v>
                </c:pt>
                <c:pt idx="5">
                  <c:v>11992</c:v>
                </c:pt>
                <c:pt idx="6">
                  <c:v>9659</c:v>
                </c:pt>
                <c:pt idx="7">
                  <c:v>12213</c:v>
                </c:pt>
                <c:pt idx="8">
                  <c:v>11995</c:v>
                </c:pt>
                <c:pt idx="9">
                  <c:v>10515</c:v>
                </c:pt>
                <c:pt idx="10">
                  <c:v>11287</c:v>
                </c:pt>
                <c:pt idx="11">
                  <c:v>10047</c:v>
                </c:pt>
                <c:pt idx="12">
                  <c:v>7757</c:v>
                </c:pt>
              </c:numCache>
            </c:numRef>
          </c:val>
          <c:extLst>
            <c:ext xmlns:c16="http://schemas.microsoft.com/office/drawing/2014/chart" uri="{C3380CC4-5D6E-409C-BE32-E72D297353CC}">
              <c16:uniqueId val="{00000000-2E7E-412A-A713-22473AA22DD3}"/>
            </c:ext>
          </c:extLst>
        </c:ser>
        <c:dLbls>
          <c:dLblPos val="outEnd"/>
          <c:showLegendKey val="0"/>
          <c:showVal val="1"/>
          <c:showCatName val="0"/>
          <c:showSerName val="0"/>
          <c:showPercent val="0"/>
          <c:showBubbleSize val="0"/>
        </c:dLbls>
        <c:gapWidth val="219"/>
        <c:axId val="642325631"/>
        <c:axId val="642315551"/>
      </c:barChart>
      <c:catAx>
        <c:axId val="64232563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42315551"/>
        <c:crosses val="autoZero"/>
        <c:auto val="1"/>
        <c:lblAlgn val="ctr"/>
        <c:lblOffset val="100"/>
        <c:noMultiLvlLbl val="0"/>
      </c:catAx>
      <c:valAx>
        <c:axId val="64231555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4232563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userShapes r:id="rId3"/>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chemeClr val="tx1">
                    <a:lumMod val="65000"/>
                    <a:lumOff val="35000"/>
                  </a:schemeClr>
                </a:solidFill>
                <a:latin typeface="+mn-lt"/>
                <a:ea typeface="+mn-ea"/>
                <a:cs typeface="+mn-cs"/>
              </a:defRPr>
            </a:pPr>
            <a:r>
              <a:rPr lang="en-US" sz="1200" b="1"/>
              <a:t>Histórico de casos para el Portal Web de la Rama Judicial (parte del soporte y atención al ciudadano). No están registrados en Ivanti® ITSM - JudIT.</a:t>
            </a:r>
          </a:p>
          <a:p>
            <a:pPr>
              <a:defRPr sz="1200" b="1"/>
            </a:pPr>
            <a:r>
              <a:rPr lang="en-US" sz="1200" b="1"/>
              <a:t>Diciembre 05 de 2023 a Diciembre 31 de 2024</a:t>
            </a:r>
          </a:p>
        </c:rich>
      </c:tx>
      <c:overlay val="0"/>
      <c:spPr>
        <a:noFill/>
        <a:ln>
          <a:noFill/>
        </a:ln>
        <a:effectLst/>
      </c:spPr>
      <c:txPr>
        <a:bodyPr rot="0" spcFirstLastPara="1" vertOverflow="ellipsis" vert="horz" wrap="square" anchor="ctr" anchorCtr="1"/>
        <a:lstStyle/>
        <a:p>
          <a:pPr>
            <a:defRPr sz="1200" b="1"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tx>
            <c:strRef>
              <c:f>'Histórico de Portal Web'!$D$9</c:f>
              <c:strCache>
                <c:ptCount val="1"/>
                <c:pt idx="0">
                  <c:v>Total</c:v>
                </c:pt>
              </c:strCache>
            </c:strRef>
          </c:tx>
          <c:spPr>
            <a:solidFill>
              <a:schemeClr val="accent6">
                <a:lumMod val="75000"/>
              </a:schemeClr>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'Histórico de Portal Web'!$B$10:$C$22</c:f>
              <c:multiLvlStrCache>
                <c:ptCount val="13"/>
                <c:lvl>
                  <c:pt idx="0">
                    <c:v>dic</c:v>
                  </c:pt>
                  <c:pt idx="1">
                    <c:v>ene</c:v>
                  </c:pt>
                  <c:pt idx="2">
                    <c:v>feb</c:v>
                  </c:pt>
                  <c:pt idx="3">
                    <c:v>mar</c:v>
                  </c:pt>
                  <c:pt idx="4">
                    <c:v>abr</c:v>
                  </c:pt>
                  <c:pt idx="5">
                    <c:v>may</c:v>
                  </c:pt>
                  <c:pt idx="6">
                    <c:v>jun</c:v>
                  </c:pt>
                  <c:pt idx="7">
                    <c:v>jul</c:v>
                  </c:pt>
                  <c:pt idx="8">
                    <c:v>ago</c:v>
                  </c:pt>
                  <c:pt idx="9">
                    <c:v>sep</c:v>
                  </c:pt>
                  <c:pt idx="10">
                    <c:v>oct</c:v>
                  </c:pt>
                  <c:pt idx="11">
                    <c:v>nov</c:v>
                  </c:pt>
                  <c:pt idx="12">
                    <c:v>dic</c:v>
                  </c:pt>
                </c:lvl>
                <c:lvl>
                  <c:pt idx="0">
                    <c:v>2023</c:v>
                  </c:pt>
                  <c:pt idx="1">
                    <c:v>2024</c:v>
                  </c:pt>
                  <c:pt idx="2">
                    <c:v>2024</c:v>
                  </c:pt>
                  <c:pt idx="3">
                    <c:v>2024</c:v>
                  </c:pt>
                  <c:pt idx="4">
                    <c:v>2024</c:v>
                  </c:pt>
                  <c:pt idx="5">
                    <c:v>2024</c:v>
                  </c:pt>
                  <c:pt idx="6">
                    <c:v>2024</c:v>
                  </c:pt>
                  <c:pt idx="7">
                    <c:v>2024</c:v>
                  </c:pt>
                  <c:pt idx="8">
                    <c:v>2024</c:v>
                  </c:pt>
                  <c:pt idx="9">
                    <c:v>2024</c:v>
                  </c:pt>
                  <c:pt idx="10">
                    <c:v>2024</c:v>
                  </c:pt>
                  <c:pt idx="11">
                    <c:v>2024</c:v>
                  </c:pt>
                  <c:pt idx="12">
                    <c:v>2024</c:v>
                  </c:pt>
                </c:lvl>
              </c:multiLvlStrCache>
            </c:multiLvlStrRef>
          </c:cat>
          <c:val>
            <c:numRef>
              <c:f>'Histórico de Portal Web'!$D$10:$D$22</c:f>
              <c:numCache>
                <c:formatCode>#,##0</c:formatCode>
                <c:ptCount val="13"/>
                <c:pt idx="0">
                  <c:v>835</c:v>
                </c:pt>
                <c:pt idx="1">
                  <c:v>1539</c:v>
                </c:pt>
                <c:pt idx="2">
                  <c:v>1945</c:v>
                </c:pt>
                <c:pt idx="3">
                  <c:v>1918</c:v>
                </c:pt>
                <c:pt idx="4">
                  <c:v>2455</c:v>
                </c:pt>
                <c:pt idx="5">
                  <c:v>3032</c:v>
                </c:pt>
                <c:pt idx="6">
                  <c:v>1620</c:v>
                </c:pt>
                <c:pt idx="7">
                  <c:v>2761</c:v>
                </c:pt>
                <c:pt idx="8">
                  <c:v>2151</c:v>
                </c:pt>
                <c:pt idx="9">
                  <c:v>2027</c:v>
                </c:pt>
                <c:pt idx="10">
                  <c:v>1947</c:v>
                </c:pt>
                <c:pt idx="11">
                  <c:v>1798</c:v>
                </c:pt>
                <c:pt idx="12">
                  <c:v>1546</c:v>
                </c:pt>
              </c:numCache>
            </c:numRef>
          </c:val>
          <c:extLst>
            <c:ext xmlns:c16="http://schemas.microsoft.com/office/drawing/2014/chart" uri="{C3380CC4-5D6E-409C-BE32-E72D297353CC}">
              <c16:uniqueId val="{00000000-5EF1-4C8B-9D80-F0C60BBA5937}"/>
            </c:ext>
          </c:extLst>
        </c:ser>
        <c:dLbls>
          <c:dLblPos val="outEnd"/>
          <c:showLegendKey val="0"/>
          <c:showVal val="1"/>
          <c:showCatName val="0"/>
          <c:showSerName val="0"/>
          <c:showPercent val="0"/>
          <c:showBubbleSize val="0"/>
        </c:dLbls>
        <c:gapWidth val="219"/>
        <c:overlap val="-27"/>
        <c:axId val="642325631"/>
        <c:axId val="642315551"/>
      </c:barChart>
      <c:catAx>
        <c:axId val="64232563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42315551"/>
        <c:crosses val="autoZero"/>
        <c:auto val="1"/>
        <c:lblAlgn val="ctr"/>
        <c:lblOffset val="100"/>
        <c:noMultiLvlLbl val="0"/>
      </c:catAx>
      <c:valAx>
        <c:axId val="64231555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4232563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userShapes r:id="rId3"/>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chemeClr val="tx1">
                    <a:lumMod val="65000"/>
                    <a:lumOff val="35000"/>
                  </a:schemeClr>
                </a:solidFill>
                <a:latin typeface="+mn-lt"/>
                <a:ea typeface="+mn-ea"/>
                <a:cs typeface="+mn-cs"/>
              </a:defRPr>
            </a:pPr>
            <a:r>
              <a:rPr lang="en-US" sz="1200" b="1"/>
              <a:t>Histórico de casos para Aplicaciones Procesales de la Rama Judicial (Aplicaciones misionales).</a:t>
            </a:r>
          </a:p>
          <a:p>
            <a:pPr>
              <a:defRPr sz="1200" b="1"/>
            </a:pPr>
            <a:r>
              <a:rPr lang="en-US" sz="1200" b="1"/>
              <a:t>No están registrados en Ivanti® ITSM - JudIT.</a:t>
            </a:r>
          </a:p>
          <a:p>
            <a:pPr>
              <a:defRPr sz="1200" b="1"/>
            </a:pPr>
            <a:r>
              <a:rPr lang="en-US" sz="1200" b="1"/>
              <a:t>Diciembre 05 de 2023 a Diciembre 31 de 2024</a:t>
            </a:r>
          </a:p>
        </c:rich>
      </c:tx>
      <c:overlay val="0"/>
      <c:spPr>
        <a:noFill/>
        <a:ln>
          <a:noFill/>
        </a:ln>
        <a:effectLst/>
      </c:spPr>
      <c:txPr>
        <a:bodyPr rot="0" spcFirstLastPara="1" vertOverflow="ellipsis" vert="horz" wrap="square" anchor="ctr" anchorCtr="1"/>
        <a:lstStyle/>
        <a:p>
          <a:pPr>
            <a:defRPr sz="1200" b="1"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tx>
            <c:strRef>
              <c:f>'Histórico Aplicaciones procesal'!$D$9</c:f>
              <c:strCache>
                <c:ptCount val="1"/>
                <c:pt idx="0">
                  <c:v>Total</c:v>
                </c:pt>
              </c:strCache>
            </c:strRef>
          </c:tx>
          <c:spPr>
            <a:solidFill>
              <a:schemeClr val="accent6">
                <a:lumMod val="75000"/>
              </a:schemeClr>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'Histórico Aplicaciones procesal'!$B$10:$C$22</c:f>
              <c:multiLvlStrCache>
                <c:ptCount val="13"/>
                <c:lvl>
                  <c:pt idx="0">
                    <c:v>dic</c:v>
                  </c:pt>
                  <c:pt idx="1">
                    <c:v>ene</c:v>
                  </c:pt>
                  <c:pt idx="2">
                    <c:v>feb</c:v>
                  </c:pt>
                  <c:pt idx="3">
                    <c:v>mar</c:v>
                  </c:pt>
                  <c:pt idx="4">
                    <c:v>abr</c:v>
                  </c:pt>
                  <c:pt idx="5">
                    <c:v>may</c:v>
                  </c:pt>
                  <c:pt idx="6">
                    <c:v>jun</c:v>
                  </c:pt>
                  <c:pt idx="7">
                    <c:v>jul</c:v>
                  </c:pt>
                  <c:pt idx="8">
                    <c:v>ago</c:v>
                  </c:pt>
                  <c:pt idx="9">
                    <c:v>sep</c:v>
                  </c:pt>
                  <c:pt idx="10">
                    <c:v>oct</c:v>
                  </c:pt>
                  <c:pt idx="11">
                    <c:v>nov</c:v>
                  </c:pt>
                  <c:pt idx="12">
                    <c:v>dic</c:v>
                  </c:pt>
                </c:lvl>
                <c:lvl>
                  <c:pt idx="0">
                    <c:v>2023</c:v>
                  </c:pt>
                  <c:pt idx="1">
                    <c:v>2024</c:v>
                  </c:pt>
                  <c:pt idx="2">
                    <c:v>2024</c:v>
                  </c:pt>
                  <c:pt idx="3">
                    <c:v>2024</c:v>
                  </c:pt>
                  <c:pt idx="4">
                    <c:v>2024</c:v>
                  </c:pt>
                  <c:pt idx="5">
                    <c:v>2024</c:v>
                  </c:pt>
                  <c:pt idx="6">
                    <c:v>2024</c:v>
                  </c:pt>
                  <c:pt idx="7">
                    <c:v>2024</c:v>
                  </c:pt>
                  <c:pt idx="8">
                    <c:v>2024</c:v>
                  </c:pt>
                  <c:pt idx="9">
                    <c:v>2024</c:v>
                  </c:pt>
                  <c:pt idx="10">
                    <c:v>2024</c:v>
                  </c:pt>
                  <c:pt idx="11">
                    <c:v>2024</c:v>
                  </c:pt>
                  <c:pt idx="12">
                    <c:v>2024</c:v>
                  </c:pt>
                </c:lvl>
              </c:multiLvlStrCache>
            </c:multiLvlStrRef>
          </c:cat>
          <c:val>
            <c:numRef>
              <c:f>'Histórico Aplicaciones procesal'!$D$10:$D$22</c:f>
              <c:numCache>
                <c:formatCode>#,##0</c:formatCode>
                <c:ptCount val="13"/>
                <c:pt idx="0">
                  <c:v>1867</c:v>
                </c:pt>
                <c:pt idx="1">
                  <c:v>2857</c:v>
                </c:pt>
                <c:pt idx="2">
                  <c:v>3658</c:v>
                </c:pt>
                <c:pt idx="3">
                  <c:v>2897</c:v>
                </c:pt>
                <c:pt idx="4">
                  <c:v>3860</c:v>
                </c:pt>
                <c:pt idx="5">
                  <c:v>4019</c:v>
                </c:pt>
                <c:pt idx="6">
                  <c:v>3567</c:v>
                </c:pt>
                <c:pt idx="7">
                  <c:v>4156</c:v>
                </c:pt>
                <c:pt idx="8">
                  <c:v>3916</c:v>
                </c:pt>
                <c:pt idx="9">
                  <c:v>4002</c:v>
                </c:pt>
                <c:pt idx="10">
                  <c:v>4267</c:v>
                </c:pt>
                <c:pt idx="11">
                  <c:v>3574</c:v>
                </c:pt>
                <c:pt idx="12">
                  <c:v>2856</c:v>
                </c:pt>
              </c:numCache>
            </c:numRef>
          </c:val>
          <c:extLst>
            <c:ext xmlns:c16="http://schemas.microsoft.com/office/drawing/2014/chart" uri="{C3380CC4-5D6E-409C-BE32-E72D297353CC}">
              <c16:uniqueId val="{00000000-C5F9-4583-B035-AEC41A398715}"/>
            </c:ext>
          </c:extLst>
        </c:ser>
        <c:dLbls>
          <c:dLblPos val="outEnd"/>
          <c:showLegendKey val="0"/>
          <c:showVal val="1"/>
          <c:showCatName val="0"/>
          <c:showSerName val="0"/>
          <c:showPercent val="0"/>
          <c:showBubbleSize val="0"/>
        </c:dLbls>
        <c:gapWidth val="219"/>
        <c:axId val="642325631"/>
        <c:axId val="642315551"/>
      </c:barChart>
      <c:catAx>
        <c:axId val="64232563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42315551"/>
        <c:crosses val="autoZero"/>
        <c:auto val="1"/>
        <c:lblAlgn val="ctr"/>
        <c:lblOffset val="100"/>
        <c:noMultiLvlLbl val="0"/>
      </c:catAx>
      <c:valAx>
        <c:axId val="64231555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4232563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userShapes r:id="rId3"/>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4.jpg"/></Relationships>
</file>

<file path=xl/drawings/_rels/drawing2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xml"/><Relationship Id="rId1" Type="http://schemas.openxmlformats.org/officeDocument/2006/relationships/image" Target="../media/image5.png"/></Relationships>
</file>

<file path=xl/drawings/_rels/drawing26.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image" Target="../media/image5.png"/><Relationship Id="rId1" Type="http://schemas.openxmlformats.org/officeDocument/2006/relationships/chart" Target="../charts/chart2.xml"/><Relationship Id="rId4" Type="http://schemas.openxmlformats.org/officeDocument/2006/relationships/image" Target="../media/image1.png"/></Relationships>
</file>

<file path=xl/drawings/_rels/drawing2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4.xml"/><Relationship Id="rId1" Type="http://schemas.openxmlformats.org/officeDocument/2006/relationships/image" Target="../media/image5.png"/></Relationships>
</file>

<file path=xl/drawings/_rels/drawing29.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5.xml"/><Relationship Id="rId1" Type="http://schemas.openxmlformats.org/officeDocument/2006/relationships/image" Target="../media/image5.png"/></Relationships>
</file>

<file path=xl/drawings/_rels/drawing3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6.xml"/><Relationship Id="rId1" Type="http://schemas.openxmlformats.org/officeDocument/2006/relationships/image" Target="../media/image5.png"/></Relationships>
</file>

<file path=xl/drawings/_rels/drawing3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34.xml.rels><?xml version="1.0" encoding="UTF-8" standalone="yes"?>
<Relationships xmlns="http://schemas.openxmlformats.org/package/2006/relationships"><Relationship Id="rId1" Type="http://schemas.openxmlformats.org/officeDocument/2006/relationships/image" Target="../media/image1.png"/></Relationships>
</file>

<file path=xl/drawings/_rels/drawing35.xml.rels><?xml version="1.0" encoding="UTF-8" standalone="yes"?>
<Relationships xmlns="http://schemas.openxmlformats.org/package/2006/relationships"><Relationship Id="rId1" Type="http://schemas.openxmlformats.org/officeDocument/2006/relationships/image" Target="../media/image1.png"/></Relationships>
</file>

<file path=xl/drawings/_rels/drawing36.xml.rels><?xml version="1.0" encoding="UTF-8" standalone="yes"?>
<Relationships xmlns="http://schemas.openxmlformats.org/package/2006/relationships"><Relationship Id="rId1" Type="http://schemas.openxmlformats.org/officeDocument/2006/relationships/image" Target="../media/image1.png"/></Relationships>
</file>

<file path=xl/drawings/_rels/drawing37.xml.rels><?xml version="1.0" encoding="UTF-8" standalone="yes"?>
<Relationships xmlns="http://schemas.openxmlformats.org/package/2006/relationships"><Relationship Id="rId1" Type="http://schemas.openxmlformats.org/officeDocument/2006/relationships/image" Target="../media/image1.png"/></Relationships>
</file>

<file path=xl/drawings/_rels/drawing38.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1916803</xdr:colOff>
      <xdr:row>4</xdr:row>
      <xdr:rowOff>39687</xdr:rowOff>
    </xdr:to>
    <xdr:pic>
      <xdr:nvPicPr>
        <xdr:cNvPr id="4" name="Imagen 3">
          <a:extLst>
            <a:ext uri="{FF2B5EF4-FFF2-40B4-BE49-F238E27FC236}">
              <a16:creationId xmlns:a16="http://schemas.microsoft.com/office/drawing/2014/main" id="{7DBBD6E6-5D78-39C3-B0B1-D50D279A1195}"/>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1745353</xdr:colOff>
      <xdr:row>4</xdr:row>
      <xdr:rowOff>39687</xdr:rowOff>
    </xdr:to>
    <xdr:pic>
      <xdr:nvPicPr>
        <xdr:cNvPr id="2" name="Imagen 1">
          <a:extLst>
            <a:ext uri="{FF2B5EF4-FFF2-40B4-BE49-F238E27FC236}">
              <a16:creationId xmlns:a16="http://schemas.microsoft.com/office/drawing/2014/main" id="{511D5A13-341A-46A2-B92D-942C2E0EFAEF}"/>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23812</xdr:colOff>
      <xdr:row>21</xdr:row>
      <xdr:rowOff>107155</xdr:rowOff>
    </xdr:from>
    <xdr:to>
      <xdr:col>4</xdr:col>
      <xdr:colOff>11905</xdr:colOff>
      <xdr:row>22</xdr:row>
      <xdr:rowOff>130969</xdr:rowOff>
    </xdr:to>
    <xdr:cxnSp macro="">
      <xdr:nvCxnSpPr>
        <xdr:cNvPr id="2" name="Conector recto de flecha 1">
          <a:extLst>
            <a:ext uri="{FF2B5EF4-FFF2-40B4-BE49-F238E27FC236}">
              <a16:creationId xmlns:a16="http://schemas.microsoft.com/office/drawing/2014/main" id="{05DB3A66-5262-4573-9273-B2897150669C}"/>
            </a:ext>
          </a:extLst>
        </xdr:cNvPr>
        <xdr:cNvCxnSpPr/>
      </xdr:nvCxnSpPr>
      <xdr:spPr>
        <a:xfrm flipV="1">
          <a:off x="3157537" y="2545555"/>
          <a:ext cx="264318" cy="204789"/>
        </a:xfrm>
        <a:prstGeom prst="straightConnector1">
          <a:avLst/>
        </a:prstGeom>
        <a:ln w="12700">
          <a:prstDash val="sysDash"/>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3</xdr:col>
      <xdr:colOff>0</xdr:colOff>
      <xdr:row>22</xdr:row>
      <xdr:rowOff>142875</xdr:rowOff>
    </xdr:from>
    <xdr:to>
      <xdr:col>3</xdr:col>
      <xdr:colOff>250031</xdr:colOff>
      <xdr:row>24</xdr:row>
      <xdr:rowOff>83343</xdr:rowOff>
    </xdr:to>
    <xdr:cxnSp macro="">
      <xdr:nvCxnSpPr>
        <xdr:cNvPr id="3" name="Conector recto de flecha 2">
          <a:extLst>
            <a:ext uri="{FF2B5EF4-FFF2-40B4-BE49-F238E27FC236}">
              <a16:creationId xmlns:a16="http://schemas.microsoft.com/office/drawing/2014/main" id="{8E6B0D08-3FAE-4F96-AD17-E52701D47D99}"/>
            </a:ext>
          </a:extLst>
        </xdr:cNvPr>
        <xdr:cNvCxnSpPr/>
      </xdr:nvCxnSpPr>
      <xdr:spPr>
        <a:xfrm>
          <a:off x="3133725" y="2762250"/>
          <a:ext cx="250031" cy="302418"/>
        </a:xfrm>
        <a:prstGeom prst="straightConnector1">
          <a:avLst/>
        </a:prstGeom>
        <a:ln w="12700">
          <a:prstDash val="sysDash"/>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3</xdr:col>
      <xdr:colOff>11906</xdr:colOff>
      <xdr:row>22</xdr:row>
      <xdr:rowOff>142875</xdr:rowOff>
    </xdr:from>
    <xdr:to>
      <xdr:col>3</xdr:col>
      <xdr:colOff>273843</xdr:colOff>
      <xdr:row>23</xdr:row>
      <xdr:rowOff>95250</xdr:rowOff>
    </xdr:to>
    <xdr:cxnSp macro="">
      <xdr:nvCxnSpPr>
        <xdr:cNvPr id="4" name="Conector recto de flecha 3">
          <a:extLst>
            <a:ext uri="{FF2B5EF4-FFF2-40B4-BE49-F238E27FC236}">
              <a16:creationId xmlns:a16="http://schemas.microsoft.com/office/drawing/2014/main" id="{9D71DEEB-13DF-4A8D-8196-1D06EE9FF98C}"/>
            </a:ext>
          </a:extLst>
        </xdr:cNvPr>
        <xdr:cNvCxnSpPr/>
      </xdr:nvCxnSpPr>
      <xdr:spPr>
        <a:xfrm>
          <a:off x="3145631" y="2762250"/>
          <a:ext cx="261937" cy="133350"/>
        </a:xfrm>
        <a:prstGeom prst="straightConnector1">
          <a:avLst/>
        </a:prstGeom>
        <a:ln w="12700">
          <a:prstDash val="sysDash"/>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3</xdr:col>
      <xdr:colOff>9525</xdr:colOff>
      <xdr:row>11</xdr:row>
      <xdr:rowOff>59531</xdr:rowOff>
    </xdr:from>
    <xdr:to>
      <xdr:col>4</xdr:col>
      <xdr:colOff>0</xdr:colOff>
      <xdr:row>14</xdr:row>
      <xdr:rowOff>33337</xdr:rowOff>
    </xdr:to>
    <xdr:cxnSp macro="">
      <xdr:nvCxnSpPr>
        <xdr:cNvPr id="5" name="Conector recto de flecha 4">
          <a:extLst>
            <a:ext uri="{FF2B5EF4-FFF2-40B4-BE49-F238E27FC236}">
              <a16:creationId xmlns:a16="http://schemas.microsoft.com/office/drawing/2014/main" id="{F207FC7D-A3BA-47D3-8419-AA794445205C}"/>
            </a:ext>
          </a:extLst>
        </xdr:cNvPr>
        <xdr:cNvCxnSpPr/>
      </xdr:nvCxnSpPr>
      <xdr:spPr>
        <a:xfrm flipV="1">
          <a:off x="3143250" y="821531"/>
          <a:ext cx="266700" cy="516731"/>
        </a:xfrm>
        <a:prstGeom prst="straightConnector1">
          <a:avLst/>
        </a:prstGeom>
        <a:ln w="12700">
          <a:prstDash val="sysDash"/>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3</xdr:col>
      <xdr:colOff>11906</xdr:colOff>
      <xdr:row>14</xdr:row>
      <xdr:rowOff>47624</xdr:rowOff>
    </xdr:from>
    <xdr:to>
      <xdr:col>4</xdr:col>
      <xdr:colOff>0</xdr:colOff>
      <xdr:row>14</xdr:row>
      <xdr:rowOff>47624</xdr:rowOff>
    </xdr:to>
    <xdr:cxnSp macro="">
      <xdr:nvCxnSpPr>
        <xdr:cNvPr id="6" name="Conector recto de flecha 5">
          <a:extLst>
            <a:ext uri="{FF2B5EF4-FFF2-40B4-BE49-F238E27FC236}">
              <a16:creationId xmlns:a16="http://schemas.microsoft.com/office/drawing/2014/main" id="{547A6BD8-6093-4123-BDEC-281E4F437574}"/>
            </a:ext>
          </a:extLst>
        </xdr:cNvPr>
        <xdr:cNvCxnSpPr/>
      </xdr:nvCxnSpPr>
      <xdr:spPr>
        <a:xfrm>
          <a:off x="3145631" y="1352549"/>
          <a:ext cx="264319" cy="0"/>
        </a:xfrm>
        <a:prstGeom prst="straightConnector1">
          <a:avLst/>
        </a:prstGeom>
        <a:ln w="12700">
          <a:prstDash val="sysDash"/>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3</xdr:col>
      <xdr:colOff>11906</xdr:colOff>
      <xdr:row>14</xdr:row>
      <xdr:rowOff>59530</xdr:rowOff>
    </xdr:from>
    <xdr:to>
      <xdr:col>3</xdr:col>
      <xdr:colOff>261937</xdr:colOff>
      <xdr:row>17</xdr:row>
      <xdr:rowOff>95250</xdr:rowOff>
    </xdr:to>
    <xdr:cxnSp macro="">
      <xdr:nvCxnSpPr>
        <xdr:cNvPr id="7" name="Conector recto de flecha 6">
          <a:extLst>
            <a:ext uri="{FF2B5EF4-FFF2-40B4-BE49-F238E27FC236}">
              <a16:creationId xmlns:a16="http://schemas.microsoft.com/office/drawing/2014/main" id="{00028AAC-546F-4B6D-A10F-A84F94496937}"/>
            </a:ext>
          </a:extLst>
        </xdr:cNvPr>
        <xdr:cNvCxnSpPr/>
      </xdr:nvCxnSpPr>
      <xdr:spPr>
        <a:xfrm>
          <a:off x="3145631" y="1364455"/>
          <a:ext cx="250031" cy="578645"/>
        </a:xfrm>
        <a:prstGeom prst="straightConnector1">
          <a:avLst/>
        </a:prstGeom>
        <a:ln w="12700">
          <a:prstDash val="sysDash"/>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5</xdr:col>
      <xdr:colOff>2352675</xdr:colOff>
      <xdr:row>20</xdr:row>
      <xdr:rowOff>119062</xdr:rowOff>
    </xdr:from>
    <xdr:to>
      <xdr:col>6</xdr:col>
      <xdr:colOff>238125</xdr:colOff>
      <xdr:row>21</xdr:row>
      <xdr:rowOff>78581</xdr:rowOff>
    </xdr:to>
    <xdr:cxnSp macro="">
      <xdr:nvCxnSpPr>
        <xdr:cNvPr id="8" name="Conector recto de flecha 7">
          <a:extLst>
            <a:ext uri="{FF2B5EF4-FFF2-40B4-BE49-F238E27FC236}">
              <a16:creationId xmlns:a16="http://schemas.microsoft.com/office/drawing/2014/main" id="{9898CEB2-10C9-4121-8B1E-9538D8C40333}"/>
            </a:ext>
          </a:extLst>
        </xdr:cNvPr>
        <xdr:cNvCxnSpPr/>
      </xdr:nvCxnSpPr>
      <xdr:spPr>
        <a:xfrm flipV="1">
          <a:off x="6581775" y="2376487"/>
          <a:ext cx="238125" cy="140494"/>
        </a:xfrm>
        <a:prstGeom prst="straightConnector1">
          <a:avLst/>
        </a:prstGeom>
        <a:ln w="12700">
          <a:prstDash val="sysDash"/>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6</xdr:col>
      <xdr:colOff>0</xdr:colOff>
      <xdr:row>21</xdr:row>
      <xdr:rowOff>95249</xdr:rowOff>
    </xdr:from>
    <xdr:to>
      <xdr:col>7</xdr:col>
      <xdr:colOff>11906</xdr:colOff>
      <xdr:row>21</xdr:row>
      <xdr:rowOff>95249</xdr:rowOff>
    </xdr:to>
    <xdr:cxnSp macro="">
      <xdr:nvCxnSpPr>
        <xdr:cNvPr id="9" name="Conector recto de flecha 8">
          <a:extLst>
            <a:ext uri="{FF2B5EF4-FFF2-40B4-BE49-F238E27FC236}">
              <a16:creationId xmlns:a16="http://schemas.microsoft.com/office/drawing/2014/main" id="{1E96F24D-5038-4258-BC13-7912D4BC4C61}"/>
            </a:ext>
          </a:extLst>
        </xdr:cNvPr>
        <xdr:cNvCxnSpPr/>
      </xdr:nvCxnSpPr>
      <xdr:spPr>
        <a:xfrm>
          <a:off x="6581775" y="2533649"/>
          <a:ext cx="288131" cy="0"/>
        </a:xfrm>
        <a:prstGeom prst="straightConnector1">
          <a:avLst/>
        </a:prstGeom>
        <a:ln w="12700">
          <a:prstDash val="sysDash"/>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6</xdr:col>
      <xdr:colOff>11906</xdr:colOff>
      <xdr:row>21</xdr:row>
      <xdr:rowOff>119062</xdr:rowOff>
    </xdr:from>
    <xdr:to>
      <xdr:col>6</xdr:col>
      <xdr:colOff>250031</xdr:colOff>
      <xdr:row>22</xdr:row>
      <xdr:rowOff>83344</xdr:rowOff>
    </xdr:to>
    <xdr:cxnSp macro="">
      <xdr:nvCxnSpPr>
        <xdr:cNvPr id="10" name="Conector recto de flecha 9">
          <a:extLst>
            <a:ext uri="{FF2B5EF4-FFF2-40B4-BE49-F238E27FC236}">
              <a16:creationId xmlns:a16="http://schemas.microsoft.com/office/drawing/2014/main" id="{CD4311D3-BB00-49E3-9D22-F0C8EF005F10}"/>
            </a:ext>
          </a:extLst>
        </xdr:cNvPr>
        <xdr:cNvCxnSpPr/>
      </xdr:nvCxnSpPr>
      <xdr:spPr>
        <a:xfrm>
          <a:off x="6593681" y="2557462"/>
          <a:ext cx="238125" cy="145257"/>
        </a:xfrm>
        <a:prstGeom prst="straightConnector1">
          <a:avLst/>
        </a:prstGeom>
        <a:ln w="12700">
          <a:prstDash val="sysDash"/>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5</xdr:col>
      <xdr:colOff>2350294</xdr:colOff>
      <xdr:row>10</xdr:row>
      <xdr:rowOff>104774</xdr:rowOff>
    </xdr:from>
    <xdr:to>
      <xdr:col>6</xdr:col>
      <xdr:colOff>235744</xdr:colOff>
      <xdr:row>11</xdr:row>
      <xdr:rowOff>64294</xdr:rowOff>
    </xdr:to>
    <xdr:cxnSp macro="">
      <xdr:nvCxnSpPr>
        <xdr:cNvPr id="11" name="Conector recto de flecha 10">
          <a:extLst>
            <a:ext uri="{FF2B5EF4-FFF2-40B4-BE49-F238E27FC236}">
              <a16:creationId xmlns:a16="http://schemas.microsoft.com/office/drawing/2014/main" id="{53E008D6-3828-4768-A422-5D7170E599D0}"/>
            </a:ext>
          </a:extLst>
        </xdr:cNvPr>
        <xdr:cNvCxnSpPr/>
      </xdr:nvCxnSpPr>
      <xdr:spPr>
        <a:xfrm flipV="1">
          <a:off x="6579394" y="685799"/>
          <a:ext cx="238125" cy="140495"/>
        </a:xfrm>
        <a:prstGeom prst="straightConnector1">
          <a:avLst/>
        </a:prstGeom>
        <a:ln w="12700">
          <a:prstDash val="sysDash"/>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5</xdr:col>
      <xdr:colOff>2355056</xdr:colOff>
      <xdr:row>11</xdr:row>
      <xdr:rowOff>80962</xdr:rowOff>
    </xdr:from>
    <xdr:to>
      <xdr:col>7</xdr:col>
      <xdr:colOff>9525</xdr:colOff>
      <xdr:row>11</xdr:row>
      <xdr:rowOff>80962</xdr:rowOff>
    </xdr:to>
    <xdr:cxnSp macro="">
      <xdr:nvCxnSpPr>
        <xdr:cNvPr id="12" name="Conector recto de flecha 11">
          <a:extLst>
            <a:ext uri="{FF2B5EF4-FFF2-40B4-BE49-F238E27FC236}">
              <a16:creationId xmlns:a16="http://schemas.microsoft.com/office/drawing/2014/main" id="{7DAF475A-A619-42FC-82A9-81ECF497962C}"/>
            </a:ext>
          </a:extLst>
        </xdr:cNvPr>
        <xdr:cNvCxnSpPr/>
      </xdr:nvCxnSpPr>
      <xdr:spPr>
        <a:xfrm>
          <a:off x="6584156" y="842962"/>
          <a:ext cx="283369" cy="0"/>
        </a:xfrm>
        <a:prstGeom prst="straightConnector1">
          <a:avLst/>
        </a:prstGeom>
        <a:ln w="12700">
          <a:prstDash val="sysDash"/>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6</xdr:col>
      <xdr:colOff>9525</xdr:colOff>
      <xdr:row>11</xdr:row>
      <xdr:rowOff>104775</xdr:rowOff>
    </xdr:from>
    <xdr:to>
      <xdr:col>6</xdr:col>
      <xdr:colOff>247650</xdr:colOff>
      <xdr:row>12</xdr:row>
      <xdr:rowOff>69056</xdr:rowOff>
    </xdr:to>
    <xdr:cxnSp macro="">
      <xdr:nvCxnSpPr>
        <xdr:cNvPr id="13" name="Conector recto de flecha 12">
          <a:extLst>
            <a:ext uri="{FF2B5EF4-FFF2-40B4-BE49-F238E27FC236}">
              <a16:creationId xmlns:a16="http://schemas.microsoft.com/office/drawing/2014/main" id="{84EE416B-39C4-4D6E-94F1-1BE84B87ECD7}"/>
            </a:ext>
          </a:extLst>
        </xdr:cNvPr>
        <xdr:cNvCxnSpPr/>
      </xdr:nvCxnSpPr>
      <xdr:spPr>
        <a:xfrm>
          <a:off x="6591300" y="866775"/>
          <a:ext cx="238125" cy="145256"/>
        </a:xfrm>
        <a:prstGeom prst="straightConnector1">
          <a:avLst/>
        </a:prstGeom>
        <a:ln w="12700">
          <a:prstDash val="sysDash"/>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5</xdr:col>
      <xdr:colOff>2347913</xdr:colOff>
      <xdr:row>13</xdr:row>
      <xdr:rowOff>114299</xdr:rowOff>
    </xdr:from>
    <xdr:to>
      <xdr:col>6</xdr:col>
      <xdr:colOff>233363</xdr:colOff>
      <xdr:row>14</xdr:row>
      <xdr:rowOff>73818</xdr:rowOff>
    </xdr:to>
    <xdr:cxnSp macro="">
      <xdr:nvCxnSpPr>
        <xdr:cNvPr id="14" name="Conector recto de flecha 13">
          <a:extLst>
            <a:ext uri="{FF2B5EF4-FFF2-40B4-BE49-F238E27FC236}">
              <a16:creationId xmlns:a16="http://schemas.microsoft.com/office/drawing/2014/main" id="{5426F6AC-90BD-4DED-95CE-07AEB081ACFD}"/>
            </a:ext>
          </a:extLst>
        </xdr:cNvPr>
        <xdr:cNvCxnSpPr/>
      </xdr:nvCxnSpPr>
      <xdr:spPr>
        <a:xfrm flipV="1">
          <a:off x="6577013" y="1238249"/>
          <a:ext cx="238125" cy="140494"/>
        </a:xfrm>
        <a:prstGeom prst="straightConnector1">
          <a:avLst/>
        </a:prstGeom>
        <a:ln w="12700">
          <a:prstDash val="sysDash"/>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5</xdr:col>
      <xdr:colOff>2352675</xdr:colOff>
      <xdr:row>14</xdr:row>
      <xdr:rowOff>90486</xdr:rowOff>
    </xdr:from>
    <xdr:to>
      <xdr:col>7</xdr:col>
      <xdr:colOff>7144</xdr:colOff>
      <xdr:row>14</xdr:row>
      <xdr:rowOff>90486</xdr:rowOff>
    </xdr:to>
    <xdr:cxnSp macro="">
      <xdr:nvCxnSpPr>
        <xdr:cNvPr id="15" name="Conector recto de flecha 14">
          <a:extLst>
            <a:ext uri="{FF2B5EF4-FFF2-40B4-BE49-F238E27FC236}">
              <a16:creationId xmlns:a16="http://schemas.microsoft.com/office/drawing/2014/main" id="{120E4F54-62D5-4F94-88A1-7569ABFA86D5}"/>
            </a:ext>
          </a:extLst>
        </xdr:cNvPr>
        <xdr:cNvCxnSpPr/>
      </xdr:nvCxnSpPr>
      <xdr:spPr>
        <a:xfrm>
          <a:off x="6581775" y="1395411"/>
          <a:ext cx="283369" cy="0"/>
        </a:xfrm>
        <a:prstGeom prst="straightConnector1">
          <a:avLst/>
        </a:prstGeom>
        <a:ln w="12700">
          <a:prstDash val="sysDash"/>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6</xdr:col>
      <xdr:colOff>7144</xdr:colOff>
      <xdr:row>14</xdr:row>
      <xdr:rowOff>114299</xdr:rowOff>
    </xdr:from>
    <xdr:to>
      <xdr:col>6</xdr:col>
      <xdr:colOff>245269</xdr:colOff>
      <xdr:row>15</xdr:row>
      <xdr:rowOff>78581</xdr:rowOff>
    </xdr:to>
    <xdr:cxnSp macro="">
      <xdr:nvCxnSpPr>
        <xdr:cNvPr id="16" name="Conector recto de flecha 15">
          <a:extLst>
            <a:ext uri="{FF2B5EF4-FFF2-40B4-BE49-F238E27FC236}">
              <a16:creationId xmlns:a16="http://schemas.microsoft.com/office/drawing/2014/main" id="{3378246B-ADA1-4027-BEFF-EE1315D22390}"/>
            </a:ext>
          </a:extLst>
        </xdr:cNvPr>
        <xdr:cNvCxnSpPr/>
      </xdr:nvCxnSpPr>
      <xdr:spPr>
        <a:xfrm>
          <a:off x="6588919" y="1419224"/>
          <a:ext cx="238125" cy="145257"/>
        </a:xfrm>
        <a:prstGeom prst="straightConnector1">
          <a:avLst/>
        </a:prstGeom>
        <a:ln w="12700">
          <a:prstDash val="sysDash"/>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6</xdr:col>
      <xdr:colOff>1</xdr:colOff>
      <xdr:row>16</xdr:row>
      <xdr:rowOff>100011</xdr:rowOff>
    </xdr:from>
    <xdr:to>
      <xdr:col>6</xdr:col>
      <xdr:colOff>242888</xdr:colOff>
      <xdr:row>17</xdr:row>
      <xdr:rowOff>59530</xdr:rowOff>
    </xdr:to>
    <xdr:cxnSp macro="">
      <xdr:nvCxnSpPr>
        <xdr:cNvPr id="17" name="Conector recto de flecha 16">
          <a:extLst>
            <a:ext uri="{FF2B5EF4-FFF2-40B4-BE49-F238E27FC236}">
              <a16:creationId xmlns:a16="http://schemas.microsoft.com/office/drawing/2014/main" id="{926B5C0C-B6A2-49D4-B3C4-32F7E973C882}"/>
            </a:ext>
          </a:extLst>
        </xdr:cNvPr>
        <xdr:cNvCxnSpPr/>
      </xdr:nvCxnSpPr>
      <xdr:spPr>
        <a:xfrm flipV="1">
          <a:off x="6581776" y="1766886"/>
          <a:ext cx="242887" cy="140494"/>
        </a:xfrm>
        <a:prstGeom prst="straightConnector1">
          <a:avLst/>
        </a:prstGeom>
        <a:ln w="12700">
          <a:prstDash val="sysDash"/>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6</xdr:col>
      <xdr:colOff>4763</xdr:colOff>
      <xdr:row>17</xdr:row>
      <xdr:rowOff>76198</xdr:rowOff>
    </xdr:from>
    <xdr:to>
      <xdr:col>7</xdr:col>
      <xdr:colOff>16669</xdr:colOff>
      <xdr:row>17</xdr:row>
      <xdr:rowOff>76198</xdr:rowOff>
    </xdr:to>
    <xdr:cxnSp macro="">
      <xdr:nvCxnSpPr>
        <xdr:cNvPr id="18" name="Conector recto de flecha 17">
          <a:extLst>
            <a:ext uri="{FF2B5EF4-FFF2-40B4-BE49-F238E27FC236}">
              <a16:creationId xmlns:a16="http://schemas.microsoft.com/office/drawing/2014/main" id="{5DA02B90-C0EE-41F5-86BF-5BB9268F154E}"/>
            </a:ext>
          </a:extLst>
        </xdr:cNvPr>
        <xdr:cNvCxnSpPr/>
      </xdr:nvCxnSpPr>
      <xdr:spPr>
        <a:xfrm>
          <a:off x="6586538" y="1924048"/>
          <a:ext cx="288131" cy="0"/>
        </a:xfrm>
        <a:prstGeom prst="straightConnector1">
          <a:avLst/>
        </a:prstGeom>
        <a:ln w="12700">
          <a:prstDash val="sysDash"/>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6</xdr:col>
      <xdr:colOff>16669</xdr:colOff>
      <xdr:row>17</xdr:row>
      <xdr:rowOff>100011</xdr:rowOff>
    </xdr:from>
    <xdr:to>
      <xdr:col>6</xdr:col>
      <xdr:colOff>254794</xdr:colOff>
      <xdr:row>18</xdr:row>
      <xdr:rowOff>64292</xdr:rowOff>
    </xdr:to>
    <xdr:cxnSp macro="">
      <xdr:nvCxnSpPr>
        <xdr:cNvPr id="19" name="Conector recto de flecha 18">
          <a:extLst>
            <a:ext uri="{FF2B5EF4-FFF2-40B4-BE49-F238E27FC236}">
              <a16:creationId xmlns:a16="http://schemas.microsoft.com/office/drawing/2014/main" id="{3019A037-C05A-46C3-AE9A-CD4B9B9E19EF}"/>
            </a:ext>
          </a:extLst>
        </xdr:cNvPr>
        <xdr:cNvCxnSpPr/>
      </xdr:nvCxnSpPr>
      <xdr:spPr>
        <a:xfrm>
          <a:off x="6598444" y="1947861"/>
          <a:ext cx="238125" cy="145256"/>
        </a:xfrm>
        <a:prstGeom prst="straightConnector1">
          <a:avLst/>
        </a:prstGeom>
        <a:ln w="12700">
          <a:prstDash val="sysDash"/>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3</xdr:col>
      <xdr:colOff>11906</xdr:colOff>
      <xdr:row>26</xdr:row>
      <xdr:rowOff>166688</xdr:rowOff>
    </xdr:from>
    <xdr:to>
      <xdr:col>4</xdr:col>
      <xdr:colOff>2381</xdr:colOff>
      <xdr:row>29</xdr:row>
      <xdr:rowOff>140494</xdr:rowOff>
    </xdr:to>
    <xdr:cxnSp macro="">
      <xdr:nvCxnSpPr>
        <xdr:cNvPr id="20" name="Conector recto de flecha 19">
          <a:extLst>
            <a:ext uri="{FF2B5EF4-FFF2-40B4-BE49-F238E27FC236}">
              <a16:creationId xmlns:a16="http://schemas.microsoft.com/office/drawing/2014/main" id="{F5B80972-DBB4-4BD0-B0D6-BF16CCE22108}"/>
            </a:ext>
          </a:extLst>
        </xdr:cNvPr>
        <xdr:cNvCxnSpPr/>
      </xdr:nvCxnSpPr>
      <xdr:spPr>
        <a:xfrm flipV="1">
          <a:off x="3145631" y="3376613"/>
          <a:ext cx="266700" cy="516731"/>
        </a:xfrm>
        <a:prstGeom prst="straightConnector1">
          <a:avLst/>
        </a:prstGeom>
        <a:ln w="12700">
          <a:prstDash val="sysDash"/>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3</xdr:col>
      <xdr:colOff>14287</xdr:colOff>
      <xdr:row>29</xdr:row>
      <xdr:rowOff>11906</xdr:rowOff>
    </xdr:from>
    <xdr:to>
      <xdr:col>3</xdr:col>
      <xdr:colOff>261937</xdr:colOff>
      <xdr:row>29</xdr:row>
      <xdr:rowOff>154781</xdr:rowOff>
    </xdr:to>
    <xdr:cxnSp macro="">
      <xdr:nvCxnSpPr>
        <xdr:cNvPr id="21" name="Conector recto de flecha 20">
          <a:extLst>
            <a:ext uri="{FF2B5EF4-FFF2-40B4-BE49-F238E27FC236}">
              <a16:creationId xmlns:a16="http://schemas.microsoft.com/office/drawing/2014/main" id="{F5FC5462-2A67-40D9-A38D-C55720CA84A1}"/>
            </a:ext>
          </a:extLst>
        </xdr:cNvPr>
        <xdr:cNvCxnSpPr/>
      </xdr:nvCxnSpPr>
      <xdr:spPr>
        <a:xfrm flipV="1">
          <a:off x="3148012" y="3764756"/>
          <a:ext cx="247650" cy="142875"/>
        </a:xfrm>
        <a:prstGeom prst="straightConnector1">
          <a:avLst/>
        </a:prstGeom>
        <a:ln w="12700">
          <a:prstDash val="sysDash"/>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3</xdr:col>
      <xdr:colOff>14287</xdr:colOff>
      <xdr:row>29</xdr:row>
      <xdr:rowOff>166687</xdr:rowOff>
    </xdr:from>
    <xdr:to>
      <xdr:col>3</xdr:col>
      <xdr:colOff>264318</xdr:colOff>
      <xdr:row>33</xdr:row>
      <xdr:rowOff>23813</xdr:rowOff>
    </xdr:to>
    <xdr:cxnSp macro="">
      <xdr:nvCxnSpPr>
        <xdr:cNvPr id="22" name="Conector recto de flecha 21">
          <a:extLst>
            <a:ext uri="{FF2B5EF4-FFF2-40B4-BE49-F238E27FC236}">
              <a16:creationId xmlns:a16="http://schemas.microsoft.com/office/drawing/2014/main" id="{D62AAD45-B6C2-45AB-8A27-79EC6A720675}"/>
            </a:ext>
          </a:extLst>
        </xdr:cNvPr>
        <xdr:cNvCxnSpPr/>
      </xdr:nvCxnSpPr>
      <xdr:spPr>
        <a:xfrm>
          <a:off x="3148012" y="3919537"/>
          <a:ext cx="250031" cy="581026"/>
        </a:xfrm>
        <a:prstGeom prst="straightConnector1">
          <a:avLst/>
        </a:prstGeom>
        <a:ln w="12700">
          <a:prstDash val="sysDash"/>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3</xdr:col>
      <xdr:colOff>23815</xdr:colOff>
      <xdr:row>29</xdr:row>
      <xdr:rowOff>152401</xdr:rowOff>
    </xdr:from>
    <xdr:to>
      <xdr:col>3</xdr:col>
      <xdr:colOff>261937</xdr:colOff>
      <xdr:row>30</xdr:row>
      <xdr:rowOff>154781</xdr:rowOff>
    </xdr:to>
    <xdr:cxnSp macro="">
      <xdr:nvCxnSpPr>
        <xdr:cNvPr id="23" name="Conector recto de flecha 22">
          <a:extLst>
            <a:ext uri="{FF2B5EF4-FFF2-40B4-BE49-F238E27FC236}">
              <a16:creationId xmlns:a16="http://schemas.microsoft.com/office/drawing/2014/main" id="{A2D15AD8-120B-45EF-80C9-29A9BACAAD65}"/>
            </a:ext>
          </a:extLst>
        </xdr:cNvPr>
        <xdr:cNvCxnSpPr/>
      </xdr:nvCxnSpPr>
      <xdr:spPr>
        <a:xfrm>
          <a:off x="3157540" y="3905251"/>
          <a:ext cx="238122" cy="183355"/>
        </a:xfrm>
        <a:prstGeom prst="straightConnector1">
          <a:avLst/>
        </a:prstGeom>
        <a:ln w="12700">
          <a:prstDash val="sysDash"/>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editAs="oneCell">
    <xdr:from>
      <xdr:col>0</xdr:col>
      <xdr:colOff>0</xdr:colOff>
      <xdr:row>0</xdr:row>
      <xdr:rowOff>0</xdr:rowOff>
    </xdr:from>
    <xdr:to>
      <xdr:col>5</xdr:col>
      <xdr:colOff>564253</xdr:colOff>
      <xdr:row>4</xdr:row>
      <xdr:rowOff>39687</xdr:rowOff>
    </xdr:to>
    <xdr:pic>
      <xdr:nvPicPr>
        <xdr:cNvPr id="24" name="Imagen 23">
          <a:extLst>
            <a:ext uri="{FF2B5EF4-FFF2-40B4-BE49-F238E27FC236}">
              <a16:creationId xmlns:a16="http://schemas.microsoft.com/office/drawing/2014/main" id="{94BCCAA5-193B-474D-B5D2-58CF60BE3458}"/>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2983603</xdr:colOff>
      <xdr:row>3</xdr:row>
      <xdr:rowOff>144462</xdr:rowOff>
    </xdr:to>
    <xdr:pic>
      <xdr:nvPicPr>
        <xdr:cNvPr id="6" name="Imagen 5">
          <a:extLst>
            <a:ext uri="{FF2B5EF4-FFF2-40B4-BE49-F238E27FC236}">
              <a16:creationId xmlns:a16="http://schemas.microsoft.com/office/drawing/2014/main" id="{1CA97CDC-8ECF-3CA4-188D-964259E75216}"/>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973828</xdr:colOff>
      <xdr:row>3</xdr:row>
      <xdr:rowOff>144462</xdr:rowOff>
    </xdr:to>
    <xdr:pic>
      <xdr:nvPicPr>
        <xdr:cNvPr id="2" name="Imagen 1">
          <a:extLst>
            <a:ext uri="{FF2B5EF4-FFF2-40B4-BE49-F238E27FC236}">
              <a16:creationId xmlns:a16="http://schemas.microsoft.com/office/drawing/2014/main" id="{459C63E6-9196-42E7-B68C-F0B04FE68A6F}"/>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402328</xdr:colOff>
      <xdr:row>3</xdr:row>
      <xdr:rowOff>153987</xdr:rowOff>
    </xdr:to>
    <xdr:pic>
      <xdr:nvPicPr>
        <xdr:cNvPr id="5" name="Imagen 4">
          <a:extLst>
            <a:ext uri="{FF2B5EF4-FFF2-40B4-BE49-F238E27FC236}">
              <a16:creationId xmlns:a16="http://schemas.microsoft.com/office/drawing/2014/main" id="{45320414-4CD1-7D9F-2B49-D44DD98ECE13}"/>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1259578</xdr:colOff>
      <xdr:row>4</xdr:row>
      <xdr:rowOff>39687</xdr:rowOff>
    </xdr:to>
    <xdr:pic>
      <xdr:nvPicPr>
        <xdr:cNvPr id="4" name="Imagen 3">
          <a:extLst>
            <a:ext uri="{FF2B5EF4-FFF2-40B4-BE49-F238E27FC236}">
              <a16:creationId xmlns:a16="http://schemas.microsoft.com/office/drawing/2014/main" id="{90B06F0F-78C0-B51C-4AF3-F18D424BFBFF}"/>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1402453</xdr:colOff>
      <xdr:row>3</xdr:row>
      <xdr:rowOff>153987</xdr:rowOff>
    </xdr:to>
    <xdr:pic>
      <xdr:nvPicPr>
        <xdr:cNvPr id="5" name="Imagen 4">
          <a:extLst>
            <a:ext uri="{FF2B5EF4-FFF2-40B4-BE49-F238E27FC236}">
              <a16:creationId xmlns:a16="http://schemas.microsoft.com/office/drawing/2014/main" id="{DD2064FC-911A-02F4-0D91-FFCC5E268B2A}"/>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259453</xdr:colOff>
      <xdr:row>4</xdr:row>
      <xdr:rowOff>39687</xdr:rowOff>
    </xdr:to>
    <xdr:pic>
      <xdr:nvPicPr>
        <xdr:cNvPr id="5" name="Imagen 4">
          <a:extLst>
            <a:ext uri="{FF2B5EF4-FFF2-40B4-BE49-F238E27FC236}">
              <a16:creationId xmlns:a16="http://schemas.microsoft.com/office/drawing/2014/main" id="{7FA30B99-E000-9187-918D-22C1878EEE0B}"/>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59428</xdr:colOff>
      <xdr:row>4</xdr:row>
      <xdr:rowOff>39687</xdr:rowOff>
    </xdr:to>
    <xdr:pic>
      <xdr:nvPicPr>
        <xdr:cNvPr id="4" name="Imagen 3">
          <a:extLst>
            <a:ext uri="{FF2B5EF4-FFF2-40B4-BE49-F238E27FC236}">
              <a16:creationId xmlns:a16="http://schemas.microsoft.com/office/drawing/2014/main" id="{7C94CB1A-4F22-6976-B897-02F3CCC78CB9}"/>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249928</xdr:colOff>
      <xdr:row>4</xdr:row>
      <xdr:rowOff>39687</xdr:rowOff>
    </xdr:to>
    <xdr:pic>
      <xdr:nvPicPr>
        <xdr:cNvPr id="5" name="Imagen 4">
          <a:extLst>
            <a:ext uri="{FF2B5EF4-FFF2-40B4-BE49-F238E27FC236}">
              <a16:creationId xmlns:a16="http://schemas.microsoft.com/office/drawing/2014/main" id="{7809D824-9094-1635-E879-AA077F5360BA}"/>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630928</xdr:colOff>
      <xdr:row>4</xdr:row>
      <xdr:rowOff>39687</xdr:rowOff>
    </xdr:to>
    <xdr:pic>
      <xdr:nvPicPr>
        <xdr:cNvPr id="6" name="Imagen 5">
          <a:extLst>
            <a:ext uri="{FF2B5EF4-FFF2-40B4-BE49-F238E27FC236}">
              <a16:creationId xmlns:a16="http://schemas.microsoft.com/office/drawing/2014/main" id="{F9B2245A-F76C-88EF-DD2C-73841212AD94}"/>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1840603</xdr:colOff>
      <xdr:row>4</xdr:row>
      <xdr:rowOff>30162</xdr:rowOff>
    </xdr:to>
    <xdr:pic>
      <xdr:nvPicPr>
        <xdr:cNvPr id="6" name="Imagen 5">
          <a:extLst>
            <a:ext uri="{FF2B5EF4-FFF2-40B4-BE49-F238E27FC236}">
              <a16:creationId xmlns:a16="http://schemas.microsoft.com/office/drawing/2014/main" id="{4CEEBCE9-5A51-FEBD-98DF-0681F200CED0}"/>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688078</xdr:colOff>
      <xdr:row>3</xdr:row>
      <xdr:rowOff>125412</xdr:rowOff>
    </xdr:to>
    <xdr:pic>
      <xdr:nvPicPr>
        <xdr:cNvPr id="5" name="Imagen 4">
          <a:extLst>
            <a:ext uri="{FF2B5EF4-FFF2-40B4-BE49-F238E27FC236}">
              <a16:creationId xmlns:a16="http://schemas.microsoft.com/office/drawing/2014/main" id="{0601BAE4-C692-5350-97FA-37DA13E872C2}"/>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2602603</xdr:colOff>
      <xdr:row>4</xdr:row>
      <xdr:rowOff>39687</xdr:rowOff>
    </xdr:to>
    <xdr:pic>
      <xdr:nvPicPr>
        <xdr:cNvPr id="5" name="Imagen 4">
          <a:extLst>
            <a:ext uri="{FF2B5EF4-FFF2-40B4-BE49-F238E27FC236}">
              <a16:creationId xmlns:a16="http://schemas.microsoft.com/office/drawing/2014/main" id="{568F77ED-7134-F2DC-68B8-B0BDF1B0AB76}"/>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145153</xdr:colOff>
      <xdr:row>4</xdr:row>
      <xdr:rowOff>39687</xdr:rowOff>
    </xdr:to>
    <xdr:pic>
      <xdr:nvPicPr>
        <xdr:cNvPr id="5" name="Imagen 4">
          <a:extLst>
            <a:ext uri="{FF2B5EF4-FFF2-40B4-BE49-F238E27FC236}">
              <a16:creationId xmlns:a16="http://schemas.microsoft.com/office/drawing/2014/main" id="{D51082D4-57D8-70A3-665C-6B145971A202}"/>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497578</xdr:colOff>
      <xdr:row>4</xdr:row>
      <xdr:rowOff>39687</xdr:rowOff>
    </xdr:to>
    <xdr:pic>
      <xdr:nvPicPr>
        <xdr:cNvPr id="5" name="Imagen 4">
          <a:extLst>
            <a:ext uri="{FF2B5EF4-FFF2-40B4-BE49-F238E27FC236}">
              <a16:creationId xmlns:a16="http://schemas.microsoft.com/office/drawing/2014/main" id="{25ECB330-DE7B-0973-1496-77F08681824F}"/>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373753</xdr:colOff>
      <xdr:row>4</xdr:row>
      <xdr:rowOff>11112</xdr:rowOff>
    </xdr:to>
    <xdr:pic>
      <xdr:nvPicPr>
        <xdr:cNvPr id="6" name="Imagen 5">
          <a:extLst>
            <a:ext uri="{FF2B5EF4-FFF2-40B4-BE49-F238E27FC236}">
              <a16:creationId xmlns:a16="http://schemas.microsoft.com/office/drawing/2014/main" id="{244F2215-9002-B7A2-1679-2D51E9E24908}"/>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630928</xdr:colOff>
      <xdr:row>4</xdr:row>
      <xdr:rowOff>11112</xdr:rowOff>
    </xdr:to>
    <xdr:pic>
      <xdr:nvPicPr>
        <xdr:cNvPr id="4" name="Imagen 3">
          <a:extLst>
            <a:ext uri="{FF2B5EF4-FFF2-40B4-BE49-F238E27FC236}">
              <a16:creationId xmlns:a16="http://schemas.microsoft.com/office/drawing/2014/main" id="{B4588C89-96D9-F4A4-2506-8BC49E20004E}"/>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564253</xdr:colOff>
      <xdr:row>4</xdr:row>
      <xdr:rowOff>11112</xdr:rowOff>
    </xdr:to>
    <xdr:pic>
      <xdr:nvPicPr>
        <xdr:cNvPr id="6" name="Imagen 5">
          <a:extLst>
            <a:ext uri="{FF2B5EF4-FFF2-40B4-BE49-F238E27FC236}">
              <a16:creationId xmlns:a16="http://schemas.microsoft.com/office/drawing/2014/main" id="{1F0A3895-56F4-76FF-219B-41C1C71573FD}"/>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564253</xdr:colOff>
      <xdr:row>4</xdr:row>
      <xdr:rowOff>5015</xdr:rowOff>
    </xdr:to>
    <xdr:pic>
      <xdr:nvPicPr>
        <xdr:cNvPr id="6" name="Imagen 5">
          <a:extLst>
            <a:ext uri="{FF2B5EF4-FFF2-40B4-BE49-F238E27FC236}">
              <a16:creationId xmlns:a16="http://schemas.microsoft.com/office/drawing/2014/main" id="{6091C541-BF0E-EB67-6E41-F92B85CB27DC}"/>
            </a:ext>
          </a:extLst>
        </xdr:cNvPr>
        <xdr:cNvPicPr>
          <a:picLocks noChangeAspect="1"/>
        </xdr:cNvPicPr>
      </xdr:nvPicPr>
      <xdr:blipFill>
        <a:blip xmlns:r="http://schemas.openxmlformats.org/officeDocument/2006/relationships" r:embed="rId1"/>
        <a:stretch>
          <a:fillRect/>
        </a:stretch>
      </xdr:blipFill>
      <xdr:spPr>
        <a:xfrm>
          <a:off x="0" y="0"/>
          <a:ext cx="4298053" cy="719390"/>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564253</xdr:colOff>
      <xdr:row>3</xdr:row>
      <xdr:rowOff>125412</xdr:rowOff>
    </xdr:to>
    <xdr:pic>
      <xdr:nvPicPr>
        <xdr:cNvPr id="5" name="Imagen 4">
          <a:extLst>
            <a:ext uri="{FF2B5EF4-FFF2-40B4-BE49-F238E27FC236}">
              <a16:creationId xmlns:a16="http://schemas.microsoft.com/office/drawing/2014/main" id="{3E264378-B083-47A0-DEC1-10EF572A1533}"/>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935728</xdr:colOff>
      <xdr:row>4</xdr:row>
      <xdr:rowOff>11112</xdr:rowOff>
    </xdr:to>
    <xdr:pic>
      <xdr:nvPicPr>
        <xdr:cNvPr id="6" name="Imagen 5">
          <a:extLst>
            <a:ext uri="{FF2B5EF4-FFF2-40B4-BE49-F238E27FC236}">
              <a16:creationId xmlns:a16="http://schemas.microsoft.com/office/drawing/2014/main" id="{45B8A91F-C8E5-CD34-3395-F768808D8D05}"/>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723900</xdr:colOff>
      <xdr:row>5</xdr:row>
      <xdr:rowOff>38099</xdr:rowOff>
    </xdr:from>
    <xdr:to>
      <xdr:col>13</xdr:col>
      <xdr:colOff>9892</xdr:colOff>
      <xdr:row>33</xdr:row>
      <xdr:rowOff>28574</xdr:rowOff>
    </xdr:to>
    <xdr:pic>
      <xdr:nvPicPr>
        <xdr:cNvPr id="2" name="Imagen 2">
          <a:extLst>
            <a:ext uri="{FF2B5EF4-FFF2-40B4-BE49-F238E27FC236}">
              <a16:creationId xmlns:a16="http://schemas.microsoft.com/office/drawing/2014/main" id="{9E1C5774-3BD7-4F70-A6A8-79BDAEFDFA2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23900" y="1000124"/>
          <a:ext cx="9191992" cy="5324475"/>
        </a:xfrm>
        <a:prstGeom prst="rect">
          <a:avLst/>
        </a:prstGeom>
      </xdr:spPr>
    </xdr:pic>
    <xdr:clientData/>
  </xdr:twoCellAnchor>
  <xdr:twoCellAnchor editAs="oneCell">
    <xdr:from>
      <xdr:col>0</xdr:col>
      <xdr:colOff>0</xdr:colOff>
      <xdr:row>0</xdr:row>
      <xdr:rowOff>0</xdr:rowOff>
    </xdr:from>
    <xdr:to>
      <xdr:col>5</xdr:col>
      <xdr:colOff>488053</xdr:colOff>
      <xdr:row>3</xdr:row>
      <xdr:rowOff>153987</xdr:rowOff>
    </xdr:to>
    <xdr:pic>
      <xdr:nvPicPr>
        <xdr:cNvPr id="3" name="Imagen 2">
          <a:extLst>
            <a:ext uri="{FF2B5EF4-FFF2-40B4-BE49-F238E27FC236}">
              <a16:creationId xmlns:a16="http://schemas.microsoft.com/office/drawing/2014/main" id="{014C16AC-A389-36BC-9F69-C11BFFD376ED}"/>
            </a:ext>
          </a:extLst>
        </xdr:cNvPr>
        <xdr:cNvPicPr>
          <a:picLocks noChangeAspect="1"/>
        </xdr:cNvPicPr>
      </xdr:nvPicPr>
      <xdr:blipFill>
        <a:blip xmlns:r="http://schemas.openxmlformats.org/officeDocument/2006/relationships" r:embed="rId2"/>
        <a:stretch>
          <a:fillRect/>
        </a:stretch>
      </xdr:blipFill>
      <xdr:spPr>
        <a:xfrm>
          <a:off x="0" y="0"/>
          <a:ext cx="4298053" cy="725487"/>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8</xdr:col>
      <xdr:colOff>190500</xdr:colOff>
      <xdr:row>10</xdr:row>
      <xdr:rowOff>142875</xdr:rowOff>
    </xdr:from>
    <xdr:to>
      <xdr:col>9</xdr:col>
      <xdr:colOff>514350</xdr:colOff>
      <xdr:row>13</xdr:row>
      <xdr:rowOff>66675</xdr:rowOff>
    </xdr:to>
    <xdr:pic>
      <xdr:nvPicPr>
        <xdr:cNvPr id="3" name="Imagen 2">
          <a:extLst>
            <a:ext uri="{FF2B5EF4-FFF2-40B4-BE49-F238E27FC236}">
              <a16:creationId xmlns:a16="http://schemas.microsoft.com/office/drawing/2014/main" id="{51BBCA6C-9DD7-4F9E-A488-8430791CAE2E}"/>
            </a:ext>
            <a:ext uri="{147F2762-F138-4A5C-976F-8EAC2B608ADB}">
              <a16:predDERef xmlns:a16="http://schemas.microsoft.com/office/drawing/2014/main" pred="{10CC96DD-C335-B346-438A-758BA6FD94DC}"/>
            </a:ext>
          </a:extLst>
        </xdr:cNvPr>
        <xdr:cNvPicPr>
          <a:picLocks noChangeAspect="1"/>
        </xdr:cNvPicPr>
      </xdr:nvPicPr>
      <xdr:blipFill>
        <a:blip xmlns:r="http://schemas.openxmlformats.org/officeDocument/2006/relationships" r:embed="rId1"/>
        <a:stretch>
          <a:fillRect/>
        </a:stretch>
      </xdr:blipFill>
      <xdr:spPr>
        <a:xfrm>
          <a:off x="6286500" y="2762250"/>
          <a:ext cx="1085850" cy="495300"/>
        </a:xfrm>
        <a:prstGeom prst="rect">
          <a:avLst/>
        </a:prstGeom>
      </xdr:spPr>
    </xdr:pic>
    <xdr:clientData/>
  </xdr:twoCellAnchor>
  <xdr:twoCellAnchor>
    <xdr:from>
      <xdr:col>10</xdr:col>
      <xdr:colOff>104775</xdr:colOff>
      <xdr:row>6</xdr:row>
      <xdr:rowOff>157162</xdr:rowOff>
    </xdr:from>
    <xdr:to>
      <xdr:col>21</xdr:col>
      <xdr:colOff>28575</xdr:colOff>
      <xdr:row>30</xdr:row>
      <xdr:rowOff>76200</xdr:rowOff>
    </xdr:to>
    <xdr:graphicFrame macro="">
      <xdr:nvGraphicFramePr>
        <xdr:cNvPr id="5" name="Gráfico 4">
          <a:extLst>
            <a:ext uri="{FF2B5EF4-FFF2-40B4-BE49-F238E27FC236}">
              <a16:creationId xmlns:a16="http://schemas.microsoft.com/office/drawing/2014/main" id="{7371CD43-37E4-2BFA-A656-5F121F9FE26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0</xdr:row>
      <xdr:rowOff>0</xdr:rowOff>
    </xdr:from>
    <xdr:to>
      <xdr:col>5</xdr:col>
      <xdr:colOff>488053</xdr:colOff>
      <xdr:row>3</xdr:row>
      <xdr:rowOff>144462</xdr:rowOff>
    </xdr:to>
    <xdr:pic>
      <xdr:nvPicPr>
        <xdr:cNvPr id="4" name="Imagen 3">
          <a:extLst>
            <a:ext uri="{FF2B5EF4-FFF2-40B4-BE49-F238E27FC236}">
              <a16:creationId xmlns:a16="http://schemas.microsoft.com/office/drawing/2014/main" id="{53B2706B-DE86-7911-7577-AAD84F9C53EB}"/>
            </a:ext>
          </a:extLst>
        </xdr:cNvPr>
        <xdr:cNvPicPr>
          <a:picLocks noChangeAspect="1"/>
        </xdr:cNvPicPr>
      </xdr:nvPicPr>
      <xdr:blipFill>
        <a:blip xmlns:r="http://schemas.openxmlformats.org/officeDocument/2006/relationships" r:embed="rId3"/>
        <a:stretch>
          <a:fillRect/>
        </a:stretch>
      </xdr:blipFill>
      <xdr:spPr>
        <a:xfrm>
          <a:off x="0" y="0"/>
          <a:ext cx="4298053" cy="725487"/>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xdr:from>
      <xdr:col>6</xdr:col>
      <xdr:colOff>23281</xdr:colOff>
      <xdr:row>5</xdr:row>
      <xdr:rowOff>0</xdr:rowOff>
    </xdr:from>
    <xdr:to>
      <xdr:col>17</xdr:col>
      <xdr:colOff>50799</xdr:colOff>
      <xdr:row>26</xdr:row>
      <xdr:rowOff>105833</xdr:rowOff>
    </xdr:to>
    <xdr:graphicFrame macro="">
      <xdr:nvGraphicFramePr>
        <xdr:cNvPr id="3" name="Gráfico 2">
          <a:extLst>
            <a:ext uri="{FF2B5EF4-FFF2-40B4-BE49-F238E27FC236}">
              <a16:creationId xmlns:a16="http://schemas.microsoft.com/office/drawing/2014/main" id="{90D60819-4757-F1E3-2ED2-F5E60A8E0D5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5</xdr:col>
      <xdr:colOff>104775</xdr:colOff>
      <xdr:row>10</xdr:row>
      <xdr:rowOff>171450</xdr:rowOff>
    </xdr:from>
    <xdr:to>
      <xdr:col>5</xdr:col>
      <xdr:colOff>1685925</xdr:colOff>
      <xdr:row>13</xdr:row>
      <xdr:rowOff>152400</xdr:rowOff>
    </xdr:to>
    <xdr:pic>
      <xdr:nvPicPr>
        <xdr:cNvPr id="7" name="Imagen 6">
          <a:extLst>
            <a:ext uri="{FF2B5EF4-FFF2-40B4-BE49-F238E27FC236}">
              <a16:creationId xmlns:a16="http://schemas.microsoft.com/office/drawing/2014/main" id="{792E82A1-7C89-B4E9-A6B4-1782D0C1606A}"/>
            </a:ext>
            <a:ext uri="{147F2762-F138-4A5C-976F-8EAC2B608ADB}">
              <a16:predDERef xmlns:a16="http://schemas.microsoft.com/office/drawing/2014/main" pred="{10CC96DD-C335-B346-438A-758BA6FD94DC}"/>
            </a:ext>
          </a:extLst>
        </xdr:cNvPr>
        <xdr:cNvPicPr>
          <a:picLocks noChangeAspect="1"/>
        </xdr:cNvPicPr>
      </xdr:nvPicPr>
      <xdr:blipFill>
        <a:blip xmlns:r="http://schemas.openxmlformats.org/officeDocument/2006/relationships" r:embed="rId2"/>
        <a:stretch>
          <a:fillRect/>
        </a:stretch>
      </xdr:blipFill>
      <xdr:spPr>
        <a:xfrm>
          <a:off x="4400550" y="1314450"/>
          <a:ext cx="1581150" cy="495300"/>
        </a:xfrm>
        <a:prstGeom prst="rect">
          <a:avLst/>
        </a:prstGeom>
      </xdr:spPr>
    </xdr:pic>
    <xdr:clientData/>
  </xdr:twoCellAnchor>
  <xdr:twoCellAnchor>
    <xdr:from>
      <xdr:col>12</xdr:col>
      <xdr:colOff>477309</xdr:colOff>
      <xdr:row>24</xdr:row>
      <xdr:rowOff>138642</xdr:rowOff>
    </xdr:from>
    <xdr:to>
      <xdr:col>14</xdr:col>
      <xdr:colOff>170393</xdr:colOff>
      <xdr:row>26</xdr:row>
      <xdr:rowOff>32808</xdr:rowOff>
    </xdr:to>
    <xdr:sp macro="" textlink="">
      <xdr:nvSpPr>
        <xdr:cNvPr id="13" name="Rectángulo: esquinas redondeadas 12">
          <a:extLst>
            <a:ext uri="{FF2B5EF4-FFF2-40B4-BE49-F238E27FC236}">
              <a16:creationId xmlns:a16="http://schemas.microsoft.com/office/drawing/2014/main" id="{FF99EB6C-B6C0-4B2E-9EC5-CA8A5180A12B}"/>
            </a:ext>
          </a:extLst>
        </xdr:cNvPr>
        <xdr:cNvSpPr/>
      </xdr:nvSpPr>
      <xdr:spPr>
        <a:xfrm>
          <a:off x="9135534" y="5072592"/>
          <a:ext cx="912284" cy="237066"/>
        </a:xfrm>
        <a:prstGeom prst="roundRect">
          <a:avLst/>
        </a:prstGeom>
        <a:solidFill>
          <a:schemeClr val="accent2"/>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t>150.705</a:t>
          </a:r>
        </a:p>
      </xdr:txBody>
    </xdr:sp>
    <xdr:clientData/>
  </xdr:twoCellAnchor>
  <xdr:twoCellAnchor>
    <xdr:from>
      <xdr:col>8</xdr:col>
      <xdr:colOff>512234</xdr:colOff>
      <xdr:row>24</xdr:row>
      <xdr:rowOff>141817</xdr:rowOff>
    </xdr:from>
    <xdr:to>
      <xdr:col>10</xdr:col>
      <xdr:colOff>205317</xdr:colOff>
      <xdr:row>26</xdr:row>
      <xdr:rowOff>35983</xdr:rowOff>
    </xdr:to>
    <xdr:sp macro="" textlink="">
      <xdr:nvSpPr>
        <xdr:cNvPr id="14" name="Rectángulo: esquinas redondeadas 13">
          <a:extLst>
            <a:ext uri="{FF2B5EF4-FFF2-40B4-BE49-F238E27FC236}">
              <a16:creationId xmlns:a16="http://schemas.microsoft.com/office/drawing/2014/main" id="{125F516E-7134-4C7A-B2F2-00AC0A278636}"/>
            </a:ext>
          </a:extLst>
        </xdr:cNvPr>
        <xdr:cNvSpPr/>
      </xdr:nvSpPr>
      <xdr:spPr>
        <a:xfrm>
          <a:off x="6745817" y="4745567"/>
          <a:ext cx="920750" cy="232833"/>
        </a:xfrm>
        <a:prstGeom prst="roundRect">
          <a:avLst/>
        </a:prstGeom>
        <a:solidFill>
          <a:schemeClr val="accent1"/>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t>79.408</a:t>
          </a:r>
        </a:p>
      </xdr:txBody>
    </xdr:sp>
    <xdr:clientData/>
  </xdr:twoCellAnchor>
  <xdr:twoCellAnchor>
    <xdr:from>
      <xdr:col>6</xdr:col>
      <xdr:colOff>28574</xdr:colOff>
      <xdr:row>27</xdr:row>
      <xdr:rowOff>88901</xdr:rowOff>
    </xdr:from>
    <xdr:to>
      <xdr:col>17</xdr:col>
      <xdr:colOff>57150</xdr:colOff>
      <xdr:row>47</xdr:row>
      <xdr:rowOff>42333</xdr:rowOff>
    </xdr:to>
    <xdr:graphicFrame macro="">
      <xdr:nvGraphicFramePr>
        <xdr:cNvPr id="15" name="Gráfico 14">
          <a:extLst>
            <a:ext uri="{FF2B5EF4-FFF2-40B4-BE49-F238E27FC236}">
              <a16:creationId xmlns:a16="http://schemas.microsoft.com/office/drawing/2014/main" id="{624AAE95-F0A9-7DC2-A140-6771DF232EC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15</xdr:col>
      <xdr:colOff>239183</xdr:colOff>
      <xdr:row>28</xdr:row>
      <xdr:rowOff>258233</xdr:rowOff>
    </xdr:from>
    <xdr:to>
      <xdr:col>16</xdr:col>
      <xdr:colOff>546100</xdr:colOff>
      <xdr:row>28</xdr:row>
      <xdr:rowOff>491066</xdr:rowOff>
    </xdr:to>
    <xdr:sp macro="" textlink="">
      <xdr:nvSpPr>
        <xdr:cNvPr id="16" name="Rectángulo: esquinas redondeadas 15">
          <a:extLst>
            <a:ext uri="{FF2B5EF4-FFF2-40B4-BE49-F238E27FC236}">
              <a16:creationId xmlns:a16="http://schemas.microsoft.com/office/drawing/2014/main" id="{B9E3BACE-3989-4D23-8373-F4659A7C67A3}"/>
            </a:ext>
          </a:extLst>
        </xdr:cNvPr>
        <xdr:cNvSpPr/>
      </xdr:nvSpPr>
      <xdr:spPr>
        <a:xfrm>
          <a:off x="10726208" y="5877983"/>
          <a:ext cx="916517" cy="232833"/>
        </a:xfrm>
        <a:prstGeom prst="roundRect">
          <a:avLst/>
        </a:prstGeom>
        <a:solidFill>
          <a:schemeClr val="accent6">
            <a:lumMod val="7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t>230.113</a:t>
          </a:r>
        </a:p>
      </xdr:txBody>
    </xdr:sp>
    <xdr:clientData/>
  </xdr:twoCellAnchor>
  <xdr:twoCellAnchor editAs="oneCell">
    <xdr:from>
      <xdr:col>5</xdr:col>
      <xdr:colOff>28575</xdr:colOff>
      <xdr:row>31</xdr:row>
      <xdr:rowOff>28575</xdr:rowOff>
    </xdr:from>
    <xdr:to>
      <xdr:col>5</xdr:col>
      <xdr:colOff>1609725</xdr:colOff>
      <xdr:row>34</xdr:row>
      <xdr:rowOff>9525</xdr:rowOff>
    </xdr:to>
    <xdr:pic>
      <xdr:nvPicPr>
        <xdr:cNvPr id="2" name="Imagen 1">
          <a:extLst>
            <a:ext uri="{FF2B5EF4-FFF2-40B4-BE49-F238E27FC236}">
              <a16:creationId xmlns:a16="http://schemas.microsoft.com/office/drawing/2014/main" id="{D6631B14-414F-4F31-B0A8-3F7ECA1298DF}"/>
            </a:ext>
            <a:ext uri="{147F2762-F138-4A5C-976F-8EAC2B608ADB}">
              <a16:predDERef xmlns:a16="http://schemas.microsoft.com/office/drawing/2014/main" pred="{10CC96DD-C335-B346-438A-758BA6FD94DC}"/>
            </a:ext>
          </a:extLst>
        </xdr:cNvPr>
        <xdr:cNvPicPr>
          <a:picLocks noChangeAspect="1"/>
        </xdr:cNvPicPr>
      </xdr:nvPicPr>
      <xdr:blipFill>
        <a:blip xmlns:r="http://schemas.openxmlformats.org/officeDocument/2006/relationships" r:embed="rId2"/>
        <a:stretch>
          <a:fillRect/>
        </a:stretch>
      </xdr:blipFill>
      <xdr:spPr>
        <a:xfrm>
          <a:off x="3295650" y="6848475"/>
          <a:ext cx="1581150" cy="495300"/>
        </a:xfrm>
        <a:prstGeom prst="rect">
          <a:avLst/>
        </a:prstGeom>
      </xdr:spPr>
    </xdr:pic>
    <xdr:clientData/>
  </xdr:twoCellAnchor>
  <xdr:twoCellAnchor editAs="oneCell">
    <xdr:from>
      <xdr:col>0</xdr:col>
      <xdr:colOff>0</xdr:colOff>
      <xdr:row>0</xdr:row>
      <xdr:rowOff>0</xdr:rowOff>
    </xdr:from>
    <xdr:to>
      <xdr:col>5</xdr:col>
      <xdr:colOff>1030978</xdr:colOff>
      <xdr:row>4</xdr:row>
      <xdr:rowOff>11112</xdr:rowOff>
    </xdr:to>
    <xdr:pic>
      <xdr:nvPicPr>
        <xdr:cNvPr id="5" name="Imagen 4">
          <a:extLst>
            <a:ext uri="{FF2B5EF4-FFF2-40B4-BE49-F238E27FC236}">
              <a16:creationId xmlns:a16="http://schemas.microsoft.com/office/drawing/2014/main" id="{CA21E315-C8E3-51EE-A35C-1D6B5A56FE6C}"/>
            </a:ext>
          </a:extLst>
        </xdr:cNvPr>
        <xdr:cNvPicPr>
          <a:picLocks noChangeAspect="1"/>
        </xdr:cNvPicPr>
      </xdr:nvPicPr>
      <xdr:blipFill>
        <a:blip xmlns:r="http://schemas.openxmlformats.org/officeDocument/2006/relationships" r:embed="rId4"/>
        <a:stretch>
          <a:fillRect/>
        </a:stretch>
      </xdr:blipFill>
      <xdr:spPr>
        <a:xfrm>
          <a:off x="0" y="0"/>
          <a:ext cx="4298053" cy="725487"/>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4</xdr:col>
      <xdr:colOff>57150</xdr:colOff>
      <xdr:row>11</xdr:row>
      <xdr:rowOff>9525</xdr:rowOff>
    </xdr:from>
    <xdr:to>
      <xdr:col>5</xdr:col>
      <xdr:colOff>704850</xdr:colOff>
      <xdr:row>13</xdr:row>
      <xdr:rowOff>70118</xdr:rowOff>
    </xdr:to>
    <xdr:pic>
      <xdr:nvPicPr>
        <xdr:cNvPr id="4" name="Imagen 3">
          <a:extLst>
            <a:ext uri="{FF2B5EF4-FFF2-40B4-BE49-F238E27FC236}">
              <a16:creationId xmlns:a16="http://schemas.microsoft.com/office/drawing/2014/main" id="{D4A64849-03BB-4C85-9CE1-E2398CA6ED7C}"/>
            </a:ext>
            <a:ext uri="{147F2762-F138-4A5C-976F-8EAC2B608ADB}">
              <a16:predDERef xmlns:a16="http://schemas.microsoft.com/office/drawing/2014/main" pred="{10CC96DD-C335-B346-438A-758BA6FD94DC}"/>
            </a:ext>
          </a:extLst>
        </xdr:cNvPr>
        <xdr:cNvPicPr>
          <a:picLocks noChangeAspect="1"/>
        </xdr:cNvPicPr>
      </xdr:nvPicPr>
      <xdr:blipFill>
        <a:blip xmlns:r="http://schemas.openxmlformats.org/officeDocument/2006/relationships" r:embed="rId1"/>
        <a:stretch>
          <a:fillRect/>
        </a:stretch>
      </xdr:blipFill>
      <xdr:spPr>
        <a:xfrm>
          <a:off x="3305175" y="2676525"/>
          <a:ext cx="1409700" cy="441593"/>
        </a:xfrm>
        <a:prstGeom prst="rect">
          <a:avLst/>
        </a:prstGeom>
      </xdr:spPr>
    </xdr:pic>
    <xdr:clientData/>
  </xdr:twoCellAnchor>
  <xdr:twoCellAnchor>
    <xdr:from>
      <xdr:col>5</xdr:col>
      <xdr:colOff>761999</xdr:colOff>
      <xdr:row>7</xdr:row>
      <xdr:rowOff>0</xdr:rowOff>
    </xdr:from>
    <xdr:to>
      <xdr:col>16</xdr:col>
      <xdr:colOff>142874</xdr:colOff>
      <xdr:row>25</xdr:row>
      <xdr:rowOff>9525</xdr:rowOff>
    </xdr:to>
    <xdr:graphicFrame macro="">
      <xdr:nvGraphicFramePr>
        <xdr:cNvPr id="5" name="Gráfico 4">
          <a:extLst>
            <a:ext uri="{FF2B5EF4-FFF2-40B4-BE49-F238E27FC236}">
              <a16:creationId xmlns:a16="http://schemas.microsoft.com/office/drawing/2014/main" id="{5EE9615C-AB0D-805D-88F5-1C5F24AB8DF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0</xdr:row>
      <xdr:rowOff>0</xdr:rowOff>
    </xdr:from>
    <xdr:to>
      <xdr:col>5</xdr:col>
      <xdr:colOff>288028</xdr:colOff>
      <xdr:row>3</xdr:row>
      <xdr:rowOff>144462</xdr:rowOff>
    </xdr:to>
    <xdr:pic>
      <xdr:nvPicPr>
        <xdr:cNvPr id="6" name="Imagen 5">
          <a:extLst>
            <a:ext uri="{FF2B5EF4-FFF2-40B4-BE49-F238E27FC236}">
              <a16:creationId xmlns:a16="http://schemas.microsoft.com/office/drawing/2014/main" id="{64B19E7D-BD41-9323-0305-AD5F16C5EA12}"/>
            </a:ext>
          </a:extLst>
        </xdr:cNvPr>
        <xdr:cNvPicPr>
          <a:picLocks noChangeAspect="1"/>
        </xdr:cNvPicPr>
      </xdr:nvPicPr>
      <xdr:blipFill>
        <a:blip xmlns:r="http://schemas.openxmlformats.org/officeDocument/2006/relationships" r:embed="rId3"/>
        <a:stretch>
          <a:fillRect/>
        </a:stretch>
      </xdr:blipFill>
      <xdr:spPr>
        <a:xfrm>
          <a:off x="0" y="0"/>
          <a:ext cx="4298053" cy="725487"/>
        </a:xfrm>
        <a:prstGeom prst="rect">
          <a:avLst/>
        </a:prstGeom>
      </xdr:spPr>
    </xdr:pic>
    <xdr:clientData/>
  </xdr:twoCellAnchor>
</xdr:wsDr>
</file>

<file path=xl/drawings/drawing28.xml><?xml version="1.0" encoding="utf-8"?>
<c:userShapes xmlns:c="http://schemas.openxmlformats.org/drawingml/2006/chart">
  <cdr:relSizeAnchor xmlns:cdr="http://schemas.openxmlformats.org/drawingml/2006/chartDrawing">
    <cdr:from>
      <cdr:x>0.86421</cdr:x>
      <cdr:y>0.07937</cdr:y>
    </cdr:from>
    <cdr:to>
      <cdr:x>0.98228</cdr:x>
      <cdr:y>0.13757</cdr:y>
    </cdr:to>
    <cdr:sp macro="" textlink="">
      <cdr:nvSpPr>
        <cdr:cNvPr id="3" name="Rectángulo: esquinas redondeadas 2">
          <a:extLst xmlns:a="http://schemas.openxmlformats.org/drawingml/2006/main">
            <a:ext uri="{FF2B5EF4-FFF2-40B4-BE49-F238E27FC236}">
              <a16:creationId xmlns:a16="http://schemas.microsoft.com/office/drawing/2014/main" id="{B9E3BACE-3989-4D23-8373-F4659A7C67A3}"/>
            </a:ext>
          </a:extLst>
        </cdr:cNvPr>
        <cdr:cNvSpPr/>
      </cdr:nvSpPr>
      <cdr:spPr>
        <a:xfrm xmlns:a="http://schemas.openxmlformats.org/drawingml/2006/main">
          <a:off x="6708775" y="317500"/>
          <a:ext cx="916517" cy="232833"/>
        </a:xfrm>
        <a:prstGeom xmlns:a="http://schemas.openxmlformats.org/drawingml/2006/main" prst="roundRect">
          <a:avLst/>
        </a:prstGeom>
        <a:solidFill xmlns:a="http://schemas.openxmlformats.org/drawingml/2006/main">
          <a:schemeClr val="accent6">
            <a:lumMod val="75000"/>
          </a:schemeClr>
        </a:solidFill>
        <a:ln xmlns:a="http://schemas.openxmlformats.org/drawingml/2006/main">
          <a:noFill/>
        </a:ln>
      </cdr:spPr>
      <cdr:style>
        <a:lnRef xmlns:a="http://schemas.openxmlformats.org/drawingml/2006/main" idx="2">
          <a:schemeClr val="accent1">
            <a:shade val="15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rtlCol="0" anchor="ctr"/>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ctr"/>
          <a:r>
            <a:rPr lang="es-CO" sz="1100" b="1"/>
            <a:t>131.719 </a:t>
          </a:r>
        </a:p>
      </cdr:txBody>
    </cdr:sp>
  </cdr:relSizeAnchor>
</c:userShapes>
</file>

<file path=xl/drawings/drawing29.xml><?xml version="1.0" encoding="utf-8"?>
<xdr:wsDr xmlns:xdr="http://schemas.openxmlformats.org/drawingml/2006/spreadsheetDrawing" xmlns:a="http://schemas.openxmlformats.org/drawingml/2006/main">
  <xdr:twoCellAnchor editAs="oneCell">
    <xdr:from>
      <xdr:col>4</xdr:col>
      <xdr:colOff>76199</xdr:colOff>
      <xdr:row>11</xdr:row>
      <xdr:rowOff>0</xdr:rowOff>
    </xdr:from>
    <xdr:to>
      <xdr:col>5</xdr:col>
      <xdr:colOff>800100</xdr:colOff>
      <xdr:row>13</xdr:row>
      <xdr:rowOff>84463</xdr:rowOff>
    </xdr:to>
    <xdr:pic>
      <xdr:nvPicPr>
        <xdr:cNvPr id="3" name="Imagen 2">
          <a:extLst>
            <a:ext uri="{FF2B5EF4-FFF2-40B4-BE49-F238E27FC236}">
              <a16:creationId xmlns:a16="http://schemas.microsoft.com/office/drawing/2014/main" id="{D5018582-4BAF-4DBF-B98B-DF980E84DD91}"/>
            </a:ext>
            <a:ext uri="{147F2762-F138-4A5C-976F-8EAC2B608ADB}">
              <a16:predDERef xmlns:a16="http://schemas.microsoft.com/office/drawing/2014/main" pred="{10CC96DD-C335-B346-438A-758BA6FD94DC}"/>
            </a:ext>
          </a:extLst>
        </xdr:cNvPr>
        <xdr:cNvPicPr>
          <a:picLocks noChangeAspect="1"/>
        </xdr:cNvPicPr>
      </xdr:nvPicPr>
      <xdr:blipFill>
        <a:blip xmlns:r="http://schemas.openxmlformats.org/officeDocument/2006/relationships" r:embed="rId1"/>
        <a:stretch>
          <a:fillRect/>
        </a:stretch>
      </xdr:blipFill>
      <xdr:spPr>
        <a:xfrm>
          <a:off x="3286124" y="2619375"/>
          <a:ext cx="1485901" cy="465463"/>
        </a:xfrm>
        <a:prstGeom prst="rect">
          <a:avLst/>
        </a:prstGeom>
      </xdr:spPr>
    </xdr:pic>
    <xdr:clientData/>
  </xdr:twoCellAnchor>
  <xdr:twoCellAnchor>
    <xdr:from>
      <xdr:col>5</xdr:col>
      <xdr:colOff>885824</xdr:colOff>
      <xdr:row>7</xdr:row>
      <xdr:rowOff>0</xdr:rowOff>
    </xdr:from>
    <xdr:to>
      <xdr:col>16</xdr:col>
      <xdr:colOff>266699</xdr:colOff>
      <xdr:row>25</xdr:row>
      <xdr:rowOff>9525</xdr:rowOff>
    </xdr:to>
    <xdr:graphicFrame macro="">
      <xdr:nvGraphicFramePr>
        <xdr:cNvPr id="4" name="Gráfico 3">
          <a:extLst>
            <a:ext uri="{FF2B5EF4-FFF2-40B4-BE49-F238E27FC236}">
              <a16:creationId xmlns:a16="http://schemas.microsoft.com/office/drawing/2014/main" id="{C03494B3-80AC-4C77-838D-22970DCF491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0</xdr:row>
      <xdr:rowOff>0</xdr:rowOff>
    </xdr:from>
    <xdr:to>
      <xdr:col>5</xdr:col>
      <xdr:colOff>326128</xdr:colOff>
      <xdr:row>3</xdr:row>
      <xdr:rowOff>144462</xdr:rowOff>
    </xdr:to>
    <xdr:pic>
      <xdr:nvPicPr>
        <xdr:cNvPr id="5" name="Imagen 4">
          <a:extLst>
            <a:ext uri="{FF2B5EF4-FFF2-40B4-BE49-F238E27FC236}">
              <a16:creationId xmlns:a16="http://schemas.microsoft.com/office/drawing/2014/main" id="{6DEDC02B-5ED3-F173-5BE1-4C9978A522BF}"/>
            </a:ext>
          </a:extLst>
        </xdr:cNvPr>
        <xdr:cNvPicPr>
          <a:picLocks noChangeAspect="1"/>
        </xdr:cNvPicPr>
      </xdr:nvPicPr>
      <xdr:blipFill>
        <a:blip xmlns:r="http://schemas.openxmlformats.org/officeDocument/2006/relationships" r:embed="rId3"/>
        <a:stretch>
          <a:fillRect/>
        </a:stretch>
      </xdr:blipFill>
      <xdr:spPr>
        <a:xfrm>
          <a:off x="0" y="0"/>
          <a:ext cx="4298053" cy="725487"/>
        </a:xfrm>
        <a:prstGeom prst="rect">
          <a:avLst/>
        </a:prstGeom>
      </xdr:spPr>
    </xdr:pic>
    <xdr:clientData/>
  </xdr:twoCellAnchor>
</xdr:wsDr>
</file>

<file path=xl/drawings/drawing30.xml><?xml version="1.0" encoding="utf-8"?>
<c:userShapes xmlns:c="http://schemas.openxmlformats.org/drawingml/2006/chart">
  <cdr:relSizeAnchor xmlns:cdr="http://schemas.openxmlformats.org/drawingml/2006/chartDrawing">
    <cdr:from>
      <cdr:x>0.86421</cdr:x>
      <cdr:y>0.07937</cdr:y>
    </cdr:from>
    <cdr:to>
      <cdr:x>0.98228</cdr:x>
      <cdr:y>0.13757</cdr:y>
    </cdr:to>
    <cdr:sp macro="" textlink="">
      <cdr:nvSpPr>
        <cdr:cNvPr id="3" name="Rectángulo: esquinas redondeadas 2">
          <a:extLst xmlns:a="http://schemas.openxmlformats.org/drawingml/2006/main">
            <a:ext uri="{FF2B5EF4-FFF2-40B4-BE49-F238E27FC236}">
              <a16:creationId xmlns:a16="http://schemas.microsoft.com/office/drawing/2014/main" id="{B9E3BACE-3989-4D23-8373-F4659A7C67A3}"/>
            </a:ext>
          </a:extLst>
        </cdr:cNvPr>
        <cdr:cNvSpPr/>
      </cdr:nvSpPr>
      <cdr:spPr>
        <a:xfrm xmlns:a="http://schemas.openxmlformats.org/drawingml/2006/main">
          <a:off x="6708775" y="317500"/>
          <a:ext cx="916517" cy="232833"/>
        </a:xfrm>
        <a:prstGeom xmlns:a="http://schemas.openxmlformats.org/drawingml/2006/main" prst="roundRect">
          <a:avLst/>
        </a:prstGeom>
        <a:solidFill xmlns:a="http://schemas.openxmlformats.org/drawingml/2006/main">
          <a:schemeClr val="accent6">
            <a:lumMod val="75000"/>
          </a:schemeClr>
        </a:solidFill>
        <a:ln xmlns:a="http://schemas.openxmlformats.org/drawingml/2006/main">
          <a:noFill/>
        </a:ln>
      </cdr:spPr>
      <cdr:style>
        <a:lnRef xmlns:a="http://schemas.openxmlformats.org/drawingml/2006/main" idx="2">
          <a:schemeClr val="accent1">
            <a:shade val="15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rtlCol="0" anchor="ctr"/>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ctr"/>
          <a:r>
            <a:rPr lang="es-CO" sz="1100" b="1"/>
            <a:t>25.574</a:t>
          </a:r>
        </a:p>
      </cdr:txBody>
    </cdr:sp>
  </cdr:relSizeAnchor>
</c:userShapes>
</file>

<file path=xl/drawings/drawing31.xml><?xml version="1.0" encoding="utf-8"?>
<xdr:wsDr xmlns:xdr="http://schemas.openxmlformats.org/drawingml/2006/spreadsheetDrawing" xmlns:a="http://schemas.openxmlformats.org/drawingml/2006/main">
  <xdr:twoCellAnchor editAs="oneCell">
    <xdr:from>
      <xdr:col>4</xdr:col>
      <xdr:colOff>76199</xdr:colOff>
      <xdr:row>11</xdr:row>
      <xdr:rowOff>0</xdr:rowOff>
    </xdr:from>
    <xdr:to>
      <xdr:col>5</xdr:col>
      <xdr:colOff>800100</xdr:colOff>
      <xdr:row>13</xdr:row>
      <xdr:rowOff>84463</xdr:rowOff>
    </xdr:to>
    <xdr:pic>
      <xdr:nvPicPr>
        <xdr:cNvPr id="2" name="Imagen 1">
          <a:extLst>
            <a:ext uri="{FF2B5EF4-FFF2-40B4-BE49-F238E27FC236}">
              <a16:creationId xmlns:a16="http://schemas.microsoft.com/office/drawing/2014/main" id="{9659F38F-191E-41E4-B6AD-A3B6B9C4937C}"/>
            </a:ext>
            <a:ext uri="{147F2762-F138-4A5C-976F-8EAC2B608ADB}">
              <a16:predDERef xmlns:a16="http://schemas.microsoft.com/office/drawing/2014/main" pred="{10CC96DD-C335-B346-438A-758BA6FD94DC}"/>
            </a:ext>
          </a:extLst>
        </xdr:cNvPr>
        <xdr:cNvPicPr>
          <a:picLocks noChangeAspect="1"/>
        </xdr:cNvPicPr>
      </xdr:nvPicPr>
      <xdr:blipFill>
        <a:blip xmlns:r="http://schemas.openxmlformats.org/officeDocument/2006/relationships" r:embed="rId1"/>
        <a:stretch>
          <a:fillRect/>
        </a:stretch>
      </xdr:blipFill>
      <xdr:spPr>
        <a:xfrm>
          <a:off x="3286124" y="2619375"/>
          <a:ext cx="1485901" cy="465463"/>
        </a:xfrm>
        <a:prstGeom prst="rect">
          <a:avLst/>
        </a:prstGeom>
      </xdr:spPr>
    </xdr:pic>
    <xdr:clientData/>
  </xdr:twoCellAnchor>
  <xdr:twoCellAnchor>
    <xdr:from>
      <xdr:col>5</xdr:col>
      <xdr:colOff>885824</xdr:colOff>
      <xdr:row>7</xdr:row>
      <xdr:rowOff>0</xdr:rowOff>
    </xdr:from>
    <xdr:to>
      <xdr:col>16</xdr:col>
      <xdr:colOff>266699</xdr:colOff>
      <xdr:row>25</xdr:row>
      <xdr:rowOff>9525</xdr:rowOff>
    </xdr:to>
    <xdr:graphicFrame macro="">
      <xdr:nvGraphicFramePr>
        <xdr:cNvPr id="3" name="Gráfico 2">
          <a:extLst>
            <a:ext uri="{FF2B5EF4-FFF2-40B4-BE49-F238E27FC236}">
              <a16:creationId xmlns:a16="http://schemas.microsoft.com/office/drawing/2014/main" id="{BC14CE7B-B83D-49DD-B1CD-01B349EB5B6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0</xdr:row>
      <xdr:rowOff>0</xdr:rowOff>
    </xdr:from>
    <xdr:to>
      <xdr:col>5</xdr:col>
      <xdr:colOff>326128</xdr:colOff>
      <xdr:row>3</xdr:row>
      <xdr:rowOff>144462</xdr:rowOff>
    </xdr:to>
    <xdr:pic>
      <xdr:nvPicPr>
        <xdr:cNvPr id="4" name="Imagen 3">
          <a:extLst>
            <a:ext uri="{FF2B5EF4-FFF2-40B4-BE49-F238E27FC236}">
              <a16:creationId xmlns:a16="http://schemas.microsoft.com/office/drawing/2014/main" id="{253C8AA8-25C4-437A-80ED-BFE8DF75ABE6}"/>
            </a:ext>
          </a:extLst>
        </xdr:cNvPr>
        <xdr:cNvPicPr>
          <a:picLocks noChangeAspect="1"/>
        </xdr:cNvPicPr>
      </xdr:nvPicPr>
      <xdr:blipFill>
        <a:blip xmlns:r="http://schemas.openxmlformats.org/officeDocument/2006/relationships" r:embed="rId3"/>
        <a:stretch>
          <a:fillRect/>
        </a:stretch>
      </xdr:blipFill>
      <xdr:spPr>
        <a:xfrm>
          <a:off x="0" y="0"/>
          <a:ext cx="4298053" cy="725487"/>
        </a:xfrm>
        <a:prstGeom prst="rect">
          <a:avLst/>
        </a:prstGeom>
      </xdr:spPr>
    </xdr:pic>
    <xdr:clientData/>
  </xdr:twoCellAnchor>
</xdr:wsDr>
</file>

<file path=xl/drawings/drawing32.xml><?xml version="1.0" encoding="utf-8"?>
<c:userShapes xmlns:c="http://schemas.openxmlformats.org/drawingml/2006/chart">
  <cdr:relSizeAnchor xmlns:cdr="http://schemas.openxmlformats.org/drawingml/2006/chartDrawing">
    <cdr:from>
      <cdr:x>0.86421</cdr:x>
      <cdr:y>0.07937</cdr:y>
    </cdr:from>
    <cdr:to>
      <cdr:x>0.98228</cdr:x>
      <cdr:y>0.13757</cdr:y>
    </cdr:to>
    <cdr:sp macro="" textlink="">
      <cdr:nvSpPr>
        <cdr:cNvPr id="3" name="Rectángulo: esquinas redondeadas 2">
          <a:extLst xmlns:a="http://schemas.openxmlformats.org/drawingml/2006/main">
            <a:ext uri="{FF2B5EF4-FFF2-40B4-BE49-F238E27FC236}">
              <a16:creationId xmlns:a16="http://schemas.microsoft.com/office/drawing/2014/main" id="{B9E3BACE-3989-4D23-8373-F4659A7C67A3}"/>
            </a:ext>
          </a:extLst>
        </cdr:cNvPr>
        <cdr:cNvSpPr/>
      </cdr:nvSpPr>
      <cdr:spPr>
        <a:xfrm xmlns:a="http://schemas.openxmlformats.org/drawingml/2006/main">
          <a:off x="6708775" y="317500"/>
          <a:ext cx="916517" cy="232833"/>
        </a:xfrm>
        <a:prstGeom xmlns:a="http://schemas.openxmlformats.org/drawingml/2006/main" prst="roundRect">
          <a:avLst/>
        </a:prstGeom>
        <a:solidFill xmlns:a="http://schemas.openxmlformats.org/drawingml/2006/main">
          <a:schemeClr val="accent6">
            <a:lumMod val="75000"/>
          </a:schemeClr>
        </a:solidFill>
        <a:ln xmlns:a="http://schemas.openxmlformats.org/drawingml/2006/main">
          <a:noFill/>
        </a:ln>
      </cdr:spPr>
      <cdr:style>
        <a:lnRef xmlns:a="http://schemas.openxmlformats.org/drawingml/2006/main" idx="2">
          <a:schemeClr val="accent1">
            <a:shade val="15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rtlCol="0" anchor="ctr"/>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ctr"/>
          <a:r>
            <a:rPr lang="es-CO" sz="1100" b="1"/>
            <a:t>45.496 </a:t>
          </a:r>
        </a:p>
      </cdr:txBody>
    </cdr:sp>
  </cdr:relSizeAnchor>
</c:userShapes>
</file>

<file path=xl/drawings/drawing3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164203</xdr:colOff>
      <xdr:row>4</xdr:row>
      <xdr:rowOff>39687</xdr:rowOff>
    </xdr:to>
    <xdr:pic>
      <xdr:nvPicPr>
        <xdr:cNvPr id="18" name="Imagen 17">
          <a:extLst>
            <a:ext uri="{FF2B5EF4-FFF2-40B4-BE49-F238E27FC236}">
              <a16:creationId xmlns:a16="http://schemas.microsoft.com/office/drawing/2014/main" id="{210D1056-1171-252F-B738-EBF1805894CA}"/>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twoCellAnchor editAs="oneCell">
    <xdr:from>
      <xdr:col>13</xdr:col>
      <xdr:colOff>180976</xdr:colOff>
      <xdr:row>8</xdr:row>
      <xdr:rowOff>9526</xdr:rowOff>
    </xdr:from>
    <xdr:to>
      <xdr:col>22</xdr:col>
      <xdr:colOff>504825</xdr:colOff>
      <xdr:row>36</xdr:row>
      <xdr:rowOff>167223</xdr:rowOff>
    </xdr:to>
    <xdr:pic>
      <xdr:nvPicPr>
        <xdr:cNvPr id="3" name="Imagen 2">
          <a:extLst>
            <a:ext uri="{FF2B5EF4-FFF2-40B4-BE49-F238E27FC236}">
              <a16:creationId xmlns:a16="http://schemas.microsoft.com/office/drawing/2014/main" id="{51D04337-E263-8F89-6D87-CC7DF2FD14F1}"/>
            </a:ext>
          </a:extLst>
        </xdr:cNvPr>
        <xdr:cNvPicPr>
          <a:picLocks noChangeAspect="1"/>
        </xdr:cNvPicPr>
      </xdr:nvPicPr>
      <xdr:blipFill>
        <a:blip xmlns:r="http://schemas.openxmlformats.org/officeDocument/2006/relationships" r:embed="rId2"/>
        <a:stretch>
          <a:fillRect/>
        </a:stretch>
      </xdr:blipFill>
      <xdr:spPr>
        <a:xfrm>
          <a:off x="6591301" y="1381126"/>
          <a:ext cx="7181849" cy="5224997"/>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3926578</xdr:colOff>
      <xdr:row>4</xdr:row>
      <xdr:rowOff>39687</xdr:rowOff>
    </xdr:to>
    <xdr:pic>
      <xdr:nvPicPr>
        <xdr:cNvPr id="4" name="Imagen 3">
          <a:extLst>
            <a:ext uri="{FF2B5EF4-FFF2-40B4-BE49-F238E27FC236}">
              <a16:creationId xmlns:a16="http://schemas.microsoft.com/office/drawing/2014/main" id="{E7D39D80-6598-DE5D-AD74-C37E6D07E9F1}"/>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278503</xdr:colOff>
      <xdr:row>4</xdr:row>
      <xdr:rowOff>39687</xdr:rowOff>
    </xdr:to>
    <xdr:pic>
      <xdr:nvPicPr>
        <xdr:cNvPr id="2" name="Imagen 1">
          <a:extLst>
            <a:ext uri="{FF2B5EF4-FFF2-40B4-BE49-F238E27FC236}">
              <a16:creationId xmlns:a16="http://schemas.microsoft.com/office/drawing/2014/main" id="{40693648-ACDE-ED6C-97E4-84005A955780}"/>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764278</xdr:colOff>
      <xdr:row>4</xdr:row>
      <xdr:rowOff>39687</xdr:rowOff>
    </xdr:to>
    <xdr:pic>
      <xdr:nvPicPr>
        <xdr:cNvPr id="2" name="Imagen 1">
          <a:extLst>
            <a:ext uri="{FF2B5EF4-FFF2-40B4-BE49-F238E27FC236}">
              <a16:creationId xmlns:a16="http://schemas.microsoft.com/office/drawing/2014/main" id="{339C54A6-6A09-05E9-5218-F4E38ABA0F37}"/>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2869303</xdr:colOff>
      <xdr:row>4</xdr:row>
      <xdr:rowOff>39687</xdr:rowOff>
    </xdr:to>
    <xdr:pic>
      <xdr:nvPicPr>
        <xdr:cNvPr id="3" name="Imagen 2">
          <a:extLst>
            <a:ext uri="{FF2B5EF4-FFF2-40B4-BE49-F238E27FC236}">
              <a16:creationId xmlns:a16="http://schemas.microsoft.com/office/drawing/2014/main" id="{E8B0D087-23A2-DF42-46E1-37C138DA7BDB}"/>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1431028</xdr:colOff>
      <xdr:row>4</xdr:row>
      <xdr:rowOff>11112</xdr:rowOff>
    </xdr:to>
    <xdr:pic>
      <xdr:nvPicPr>
        <xdr:cNvPr id="3" name="Imagen 2">
          <a:extLst>
            <a:ext uri="{FF2B5EF4-FFF2-40B4-BE49-F238E27FC236}">
              <a16:creationId xmlns:a16="http://schemas.microsoft.com/office/drawing/2014/main" id="{43CF36EB-170D-21F6-5335-6BD09ACA9C3A}"/>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bin"/></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bin"/></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6.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7.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9ED1F-78C2-486C-BA3F-7213C1BC5DE7}">
  <dimension ref="A1:F18"/>
  <sheetViews>
    <sheetView showGridLines="0" tabSelected="1" zoomScaleNormal="100" workbookViewId="0"/>
  </sheetViews>
  <sheetFormatPr baseColWidth="10" defaultColWidth="11.42578125" defaultRowHeight="13.5" x14ac:dyDescent="0.25"/>
  <cols>
    <col min="1" max="1" width="2" style="47" bestFit="1" customWidth="1"/>
    <col min="2" max="2" width="33.7109375" style="47" customWidth="1"/>
    <col min="3" max="3" width="37.42578125" style="47" customWidth="1"/>
    <col min="4" max="5" width="11.42578125" style="47"/>
    <col min="6" max="6" width="18.85546875" style="47" customWidth="1"/>
    <col min="7" max="16384" width="11.42578125" style="47"/>
  </cols>
  <sheetData>
    <row r="1" spans="1:6" ht="13.5" customHeight="1" x14ac:dyDescent="0.25"/>
    <row r="2" spans="1:6" ht="13.5" customHeight="1" x14ac:dyDescent="0.25"/>
    <row r="3" spans="1:6" ht="13.5" customHeight="1" x14ac:dyDescent="0.25"/>
    <row r="4" spans="1:6" ht="13.5" customHeight="1" x14ac:dyDescent="0.25"/>
    <row r="5" spans="1:6" ht="13.5" customHeight="1" thickBot="1" x14ac:dyDescent="0.35">
      <c r="A5" s="66"/>
      <c r="B5" s="67"/>
      <c r="C5" s="67"/>
      <c r="D5" s="67"/>
      <c r="E5" s="67"/>
      <c r="F5" s="67"/>
    </row>
    <row r="6" spans="1:6" ht="13.5" customHeight="1" x14ac:dyDescent="0.25">
      <c r="A6" s="252" t="s">
        <v>0</v>
      </c>
      <c r="B6" s="253"/>
      <c r="C6" s="253"/>
      <c r="D6" s="253"/>
      <c r="E6" s="253"/>
      <c r="F6" s="254"/>
    </row>
    <row r="7" spans="1:6" ht="13.5" customHeight="1" thickBot="1" x14ac:dyDescent="0.3">
      <c r="A7" s="215"/>
      <c r="B7" s="216"/>
      <c r="C7" s="216"/>
      <c r="D7" s="216"/>
      <c r="E7" s="216"/>
      <c r="F7" s="217"/>
    </row>
    <row r="8" spans="1:6" ht="14.25" thickBot="1" x14ac:dyDescent="0.3">
      <c r="A8" s="249" t="s">
        <v>1</v>
      </c>
      <c r="B8" s="250"/>
      <c r="C8" s="250"/>
      <c r="D8" s="250"/>
      <c r="E8" s="250"/>
      <c r="F8" s="251"/>
    </row>
    <row r="9" spans="1:6" x14ac:dyDescent="0.25">
      <c r="A9" s="242" t="s">
        <v>2</v>
      </c>
      <c r="B9" s="243"/>
      <c r="C9" s="8" t="s">
        <v>3</v>
      </c>
      <c r="D9" s="244" t="s">
        <v>4</v>
      </c>
      <c r="E9" s="243"/>
      <c r="F9" s="245"/>
    </row>
    <row r="10" spans="1:6" ht="27" x14ac:dyDescent="0.25">
      <c r="A10" s="9">
        <v>1</v>
      </c>
      <c r="B10" s="10" t="s">
        <v>5</v>
      </c>
      <c r="C10" s="7" t="s">
        <v>6</v>
      </c>
      <c r="D10" s="246" t="s">
        <v>7</v>
      </c>
      <c r="E10" s="247"/>
      <c r="F10" s="248"/>
    </row>
    <row r="11" spans="1:6" ht="40.5" x14ac:dyDescent="0.25">
      <c r="A11" s="11">
        <v>2</v>
      </c>
      <c r="B11" s="10" t="s">
        <v>8</v>
      </c>
      <c r="C11" s="10" t="s">
        <v>6</v>
      </c>
      <c r="D11" s="246" t="s">
        <v>7</v>
      </c>
      <c r="E11" s="247"/>
      <c r="F11" s="248"/>
    </row>
    <row r="12" spans="1:6" x14ac:dyDescent="0.25">
      <c r="A12" s="260">
        <v>3</v>
      </c>
      <c r="B12" s="261" t="s">
        <v>9</v>
      </c>
      <c r="C12" s="10" t="s">
        <v>10</v>
      </c>
      <c r="D12" s="246" t="s">
        <v>7</v>
      </c>
      <c r="E12" s="258"/>
      <c r="F12" s="259"/>
    </row>
    <row r="13" spans="1:6" x14ac:dyDescent="0.25">
      <c r="A13" s="260"/>
      <c r="B13" s="261"/>
      <c r="C13" s="7" t="s">
        <v>11</v>
      </c>
      <c r="D13" s="258"/>
      <c r="E13" s="258"/>
      <c r="F13" s="259"/>
    </row>
    <row r="14" spans="1:6" x14ac:dyDescent="0.25">
      <c r="A14" s="260"/>
      <c r="B14" s="261"/>
      <c r="C14" s="7" t="s">
        <v>12</v>
      </c>
      <c r="D14" s="258"/>
      <c r="E14" s="258"/>
      <c r="F14" s="259"/>
    </row>
    <row r="15" spans="1:6" x14ac:dyDescent="0.25">
      <c r="A15" s="260"/>
      <c r="B15" s="261"/>
      <c r="C15" s="7" t="s">
        <v>13</v>
      </c>
      <c r="D15" s="258"/>
      <c r="E15" s="258"/>
      <c r="F15" s="259"/>
    </row>
    <row r="16" spans="1:6" ht="27" x14ac:dyDescent="0.25">
      <c r="A16" s="260"/>
      <c r="B16" s="261"/>
      <c r="C16" s="7" t="s">
        <v>14</v>
      </c>
      <c r="D16" s="258"/>
      <c r="E16" s="258"/>
      <c r="F16" s="259"/>
    </row>
    <row r="17" spans="1:6" ht="27" x14ac:dyDescent="0.25">
      <c r="A17" s="260"/>
      <c r="B17" s="261"/>
      <c r="C17" s="7" t="s">
        <v>15</v>
      </c>
      <c r="D17" s="258"/>
      <c r="E17" s="258"/>
      <c r="F17" s="259"/>
    </row>
    <row r="18" spans="1:6" ht="121.5" customHeight="1" thickBot="1" x14ac:dyDescent="0.3">
      <c r="A18" s="13"/>
      <c r="B18" s="255" t="s">
        <v>16</v>
      </c>
      <c r="C18" s="256"/>
      <c r="D18" s="256"/>
      <c r="E18" s="256"/>
      <c r="F18" s="257"/>
    </row>
  </sheetData>
  <sheetProtection algorithmName="SHA-512" hashValue="q6/p9H+c6OZbTbLJwUE0BiHpG4YvWwosyKPDWu9RcEsjB4XyQqBjNBMXB5p5Iu9qLkNozu3vk+BSjn3ftRHrcA==" saltValue="LjB1/J0/E+fN8asUGzYRRA==" spinCount="100000" sheet="1" objects="1" scenarios="1"/>
  <mergeCells count="10">
    <mergeCell ref="B18:F18"/>
    <mergeCell ref="D12:F17"/>
    <mergeCell ref="D11:F11"/>
    <mergeCell ref="A12:A17"/>
    <mergeCell ref="B12:B17"/>
    <mergeCell ref="A9:B9"/>
    <mergeCell ref="D9:F9"/>
    <mergeCell ref="D10:F10"/>
    <mergeCell ref="A8:F8"/>
    <mergeCell ref="A6:F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9E61E1-C93C-4935-B2D1-4E2A97A41C1A}">
  <dimension ref="A1:L13"/>
  <sheetViews>
    <sheetView showGridLines="0" workbookViewId="0"/>
  </sheetViews>
  <sheetFormatPr baseColWidth="10" defaultColWidth="11.42578125" defaultRowHeight="15" x14ac:dyDescent="0.25"/>
  <cols>
    <col min="1" max="1" width="28.42578125" bestFit="1" customWidth="1"/>
    <col min="2" max="2" width="4.42578125" bestFit="1" customWidth="1"/>
    <col min="3" max="3" width="3.42578125" customWidth="1"/>
    <col min="4" max="4" width="2" bestFit="1" customWidth="1"/>
    <col min="5" max="5" width="35.140625" bestFit="1" customWidth="1"/>
    <col min="8" max="8" width="5.140625" bestFit="1" customWidth="1"/>
    <col min="9" max="9" width="4.85546875" customWidth="1"/>
    <col min="10" max="10" width="2" bestFit="1" customWidth="1"/>
    <col min="11" max="11" width="35.140625" bestFit="1" customWidth="1"/>
    <col min="12" max="12" width="12.5703125" bestFit="1" customWidth="1"/>
  </cols>
  <sheetData>
    <row r="1" spans="1:12" ht="13.5" customHeight="1" x14ac:dyDescent="0.25">
      <c r="A1" s="69"/>
      <c r="B1" s="69"/>
      <c r="C1" s="69"/>
      <c r="D1" s="69"/>
      <c r="E1" s="69"/>
      <c r="F1" s="69"/>
      <c r="G1" s="69"/>
      <c r="H1" s="69"/>
      <c r="I1" s="69"/>
      <c r="J1" s="69"/>
      <c r="K1" s="69"/>
      <c r="L1" s="69"/>
    </row>
    <row r="2" spans="1:12" ht="13.5" customHeight="1" x14ac:dyDescent="0.25">
      <c r="A2" s="69"/>
      <c r="B2" s="69"/>
      <c r="C2" s="69"/>
      <c r="D2" s="69"/>
      <c r="E2" s="69"/>
      <c r="F2" s="69"/>
      <c r="G2" s="69"/>
      <c r="H2" s="69"/>
      <c r="I2" s="69"/>
      <c r="J2" s="69"/>
      <c r="K2" s="69"/>
      <c r="L2" s="69"/>
    </row>
    <row r="3" spans="1:12" ht="13.5" customHeight="1" x14ac:dyDescent="0.25">
      <c r="A3" s="69"/>
      <c r="B3" s="69"/>
      <c r="C3" s="69"/>
      <c r="D3" s="69"/>
      <c r="E3" s="69"/>
      <c r="F3" s="69"/>
      <c r="G3" s="69"/>
      <c r="H3" s="69"/>
      <c r="I3" s="69"/>
      <c r="J3" s="69"/>
      <c r="K3" s="69"/>
      <c r="L3" s="69"/>
    </row>
    <row r="4" spans="1:12" ht="13.5" customHeight="1" x14ac:dyDescent="0.25">
      <c r="A4" s="69"/>
      <c r="B4" s="69"/>
      <c r="C4" s="69"/>
      <c r="D4" s="69"/>
      <c r="E4" s="69"/>
      <c r="F4" s="69"/>
      <c r="G4" s="69"/>
      <c r="H4" s="69"/>
      <c r="I4" s="69"/>
      <c r="J4" s="69"/>
      <c r="K4" s="69"/>
      <c r="L4" s="69"/>
    </row>
    <row r="5" spans="1:12" ht="13.5" customHeight="1" x14ac:dyDescent="0.25">
      <c r="B5" s="71"/>
      <c r="C5" s="71"/>
      <c r="D5" s="71"/>
      <c r="E5" s="71"/>
      <c r="F5" s="71"/>
      <c r="G5" s="71"/>
      <c r="H5" s="71"/>
      <c r="I5" s="71"/>
      <c r="J5" s="71"/>
      <c r="K5" s="71"/>
      <c r="L5" s="71"/>
    </row>
    <row r="6" spans="1:12" ht="13.5" customHeight="1" x14ac:dyDescent="0.25">
      <c r="A6" s="262" t="s">
        <v>6374</v>
      </c>
      <c r="B6" s="262"/>
      <c r="C6" s="262"/>
      <c r="D6" s="262"/>
      <c r="E6" s="262"/>
      <c r="F6" s="262"/>
      <c r="G6" s="262"/>
      <c r="H6" s="262"/>
      <c r="I6" s="262"/>
      <c r="J6" s="262"/>
      <c r="K6" s="262"/>
      <c r="L6" s="262"/>
    </row>
    <row r="7" spans="1:12" ht="13.5" customHeight="1" x14ac:dyDescent="0.25">
      <c r="A7" s="212"/>
      <c r="B7" s="212"/>
      <c r="C7" s="212"/>
      <c r="D7" s="212"/>
      <c r="E7" s="212"/>
      <c r="F7" s="212"/>
      <c r="G7" s="212"/>
      <c r="H7" s="212"/>
      <c r="I7" s="212"/>
      <c r="J7" s="212"/>
      <c r="K7" s="212"/>
      <c r="L7" s="212"/>
    </row>
    <row r="8" spans="1:12" ht="28.5" customHeight="1" thickBot="1" x14ac:dyDescent="0.3">
      <c r="A8" s="249" t="s">
        <v>17</v>
      </c>
      <c r="B8" s="269"/>
      <c r="C8" s="14"/>
      <c r="D8" s="267" t="s">
        <v>18</v>
      </c>
      <c r="E8" s="270"/>
      <c r="F8" s="270"/>
      <c r="G8" s="270"/>
      <c r="H8" s="270"/>
      <c r="I8" s="16"/>
      <c r="J8" s="267" t="s">
        <v>19</v>
      </c>
      <c r="K8" s="268"/>
      <c r="L8" s="268"/>
    </row>
    <row r="9" spans="1:12" ht="27.75" thickBot="1" x14ac:dyDescent="0.3">
      <c r="A9" s="17" t="s">
        <v>20</v>
      </c>
      <c r="B9" s="18">
        <v>0.96</v>
      </c>
      <c r="C9" s="14"/>
      <c r="D9" s="267" t="s">
        <v>2</v>
      </c>
      <c r="E9" s="268"/>
      <c r="F9" s="267" t="s">
        <v>21</v>
      </c>
      <c r="G9" s="268"/>
      <c r="H9" s="15" t="s">
        <v>22</v>
      </c>
      <c r="I9" s="16"/>
      <c r="J9" s="267" t="s">
        <v>2</v>
      </c>
      <c r="K9" s="268"/>
      <c r="L9" s="15" t="s">
        <v>23</v>
      </c>
    </row>
    <row r="10" spans="1:12" ht="15.75" thickBot="1" x14ac:dyDescent="0.3">
      <c r="A10" s="263" t="s">
        <v>24</v>
      </c>
      <c r="B10" s="264"/>
      <c r="C10" s="14"/>
      <c r="D10" s="19">
        <v>1</v>
      </c>
      <c r="E10" s="10" t="s">
        <v>5</v>
      </c>
      <c r="F10" s="265">
        <v>0.98</v>
      </c>
      <c r="G10" s="266"/>
      <c r="H10" s="20">
        <v>0.96</v>
      </c>
      <c r="I10" s="21"/>
      <c r="J10" s="22">
        <v>1</v>
      </c>
      <c r="K10" s="10" t="s">
        <v>5</v>
      </c>
      <c r="L10" s="23">
        <v>0.35</v>
      </c>
    </row>
    <row r="11" spans="1:12" ht="41.25" thickBot="1" x14ac:dyDescent="0.3">
      <c r="A11" s="271" t="s">
        <v>25</v>
      </c>
      <c r="B11" s="264"/>
      <c r="C11" s="14"/>
      <c r="D11" s="19">
        <v>2</v>
      </c>
      <c r="E11" s="10" t="s">
        <v>8</v>
      </c>
      <c r="F11" s="265">
        <v>0.98</v>
      </c>
      <c r="G11" s="266"/>
      <c r="H11" s="20">
        <v>0.96</v>
      </c>
      <c r="I11" s="16"/>
      <c r="J11" s="12">
        <v>2</v>
      </c>
      <c r="K11" s="10" t="s">
        <v>8</v>
      </c>
      <c r="L11" s="23">
        <v>0.35</v>
      </c>
    </row>
    <row r="12" spans="1:12" x14ac:dyDescent="0.25">
      <c r="A12" s="24"/>
      <c r="B12" s="16"/>
      <c r="C12" s="16"/>
      <c r="D12" s="19">
        <v>3</v>
      </c>
      <c r="E12" s="25" t="s">
        <v>9</v>
      </c>
      <c r="F12" s="265">
        <v>0.98</v>
      </c>
      <c r="G12" s="266"/>
      <c r="H12" s="20">
        <v>0.96</v>
      </c>
      <c r="I12" s="16"/>
      <c r="J12" s="12">
        <v>3</v>
      </c>
      <c r="K12" s="25" t="s">
        <v>9</v>
      </c>
      <c r="L12" s="23">
        <v>0.3</v>
      </c>
    </row>
    <row r="13" spans="1:12" ht="35.25" customHeight="1" x14ac:dyDescent="0.25">
      <c r="A13" s="24"/>
      <c r="B13" s="16"/>
      <c r="C13" s="16"/>
      <c r="D13" s="272" t="s">
        <v>26</v>
      </c>
      <c r="E13" s="266"/>
      <c r="F13" s="266"/>
      <c r="G13" s="266"/>
      <c r="H13" s="266"/>
      <c r="I13" s="16"/>
      <c r="J13" s="273" t="s">
        <v>27</v>
      </c>
      <c r="K13" s="266"/>
      <c r="L13" s="266"/>
    </row>
  </sheetData>
  <sheetProtection algorithmName="SHA-512" hashValue="I8VvxYkjSC1Oo7aEZ4t0Yd8bv1Y3N56SIF9esR071cCXfJYMfeAGf1Pg007YIjeQG3SvYMpzhBktbaeCDvH/2g==" saltValue="yLldYty1AlVn1DofBDFusw==" spinCount="100000" sheet="1" objects="1" scenarios="1"/>
  <mergeCells count="14">
    <mergeCell ref="A11:B11"/>
    <mergeCell ref="F11:G11"/>
    <mergeCell ref="F12:G12"/>
    <mergeCell ref="D13:H13"/>
    <mergeCell ref="J13:L13"/>
    <mergeCell ref="A6:L6"/>
    <mergeCell ref="A10:B10"/>
    <mergeCell ref="F10:G10"/>
    <mergeCell ref="J9:K9"/>
    <mergeCell ref="A8:B8"/>
    <mergeCell ref="D8:H8"/>
    <mergeCell ref="J8:L8"/>
    <mergeCell ref="D9:E9"/>
    <mergeCell ref="F9:G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7FAFD-4E68-46FA-AC4E-678627A8A3B7}">
  <dimension ref="A1:J55"/>
  <sheetViews>
    <sheetView showGridLines="0" zoomScaleNormal="100" workbookViewId="0"/>
  </sheetViews>
  <sheetFormatPr baseColWidth="10" defaultColWidth="11.42578125" defaultRowHeight="13.5" x14ac:dyDescent="0.25"/>
  <cols>
    <col min="1" max="1" width="3" style="4" customWidth="1"/>
    <col min="2" max="2" width="9.5703125" style="4" bestFit="1" customWidth="1"/>
    <col min="3" max="3" width="29.7109375" style="4" bestFit="1" customWidth="1"/>
    <col min="4" max="4" width="4.140625" style="4" customWidth="1"/>
    <col min="5" max="5" width="9.5703125" style="4" bestFit="1" customWidth="1"/>
    <col min="6" max="6" width="35.28515625" style="6" bestFit="1" customWidth="1"/>
    <col min="7" max="7" width="4.140625" style="4" customWidth="1"/>
    <col min="8" max="8" width="9.5703125" style="5" bestFit="1" customWidth="1"/>
    <col min="9" max="9" width="58" style="5" bestFit="1" customWidth="1"/>
    <col min="10" max="10" width="4.140625" style="4" customWidth="1"/>
    <col min="11" max="16384" width="11.42578125" style="4"/>
  </cols>
  <sheetData>
    <row r="1" spans="1:10" x14ac:dyDescent="0.25">
      <c r="B1" s="70"/>
      <c r="C1" s="70"/>
      <c r="D1" s="70"/>
      <c r="E1" s="70"/>
      <c r="F1" s="70"/>
      <c r="G1" s="70"/>
      <c r="H1" s="70"/>
      <c r="I1" s="70"/>
      <c r="J1" s="26"/>
    </row>
    <row r="2" spans="1:10" x14ac:dyDescent="0.25">
      <c r="A2" s="70"/>
      <c r="B2" s="70"/>
      <c r="C2" s="70"/>
      <c r="D2" s="70"/>
      <c r="E2" s="70"/>
      <c r="F2" s="70"/>
      <c r="G2" s="70"/>
      <c r="H2" s="70"/>
      <c r="I2" s="70"/>
      <c r="J2" s="26"/>
    </row>
    <row r="3" spans="1:10" x14ac:dyDescent="0.25">
      <c r="A3" s="70"/>
      <c r="B3" s="70"/>
      <c r="C3" s="70"/>
      <c r="D3" s="70"/>
      <c r="E3" s="70"/>
      <c r="F3" s="70"/>
      <c r="G3" s="70"/>
      <c r="H3" s="70"/>
      <c r="I3" s="70"/>
      <c r="J3" s="26"/>
    </row>
    <row r="4" spans="1:10" x14ac:dyDescent="0.25">
      <c r="A4" s="70"/>
      <c r="B4" s="70"/>
      <c r="C4" s="70"/>
      <c r="D4" s="70"/>
      <c r="E4" s="70"/>
      <c r="F4" s="70"/>
      <c r="G4" s="70"/>
      <c r="H4" s="70"/>
      <c r="I4" s="70"/>
      <c r="J4" s="26"/>
    </row>
    <row r="5" spans="1:10" x14ac:dyDescent="0.25">
      <c r="B5" s="70"/>
      <c r="C5" s="70"/>
      <c r="D5" s="70"/>
      <c r="E5" s="70"/>
      <c r="F5" s="70"/>
      <c r="G5" s="70"/>
      <c r="H5" s="70"/>
      <c r="I5" s="70"/>
      <c r="J5" s="26"/>
    </row>
    <row r="6" spans="1:10" ht="15.75" x14ac:dyDescent="0.25">
      <c r="A6" s="288" t="s">
        <v>28</v>
      </c>
      <c r="B6" s="288"/>
      <c r="C6" s="288"/>
      <c r="D6" s="288"/>
      <c r="E6" s="288"/>
      <c r="F6" s="288"/>
      <c r="G6" s="288"/>
      <c r="H6" s="288"/>
      <c r="I6" s="288"/>
      <c r="J6" s="26"/>
    </row>
    <row r="7" spans="1:10" ht="13.5" customHeight="1" x14ac:dyDescent="0.25">
      <c r="A7" s="218"/>
      <c r="B7" s="218"/>
      <c r="C7" s="218"/>
      <c r="D7" s="218"/>
      <c r="E7" s="218"/>
      <c r="F7" s="218"/>
      <c r="G7" s="218"/>
      <c r="H7" s="218"/>
      <c r="I7" s="218"/>
      <c r="J7" s="26"/>
    </row>
    <row r="8" spans="1:10" ht="14.25" customHeight="1" x14ac:dyDescent="0.25">
      <c r="A8" s="26"/>
      <c r="B8" s="277" t="s">
        <v>29</v>
      </c>
      <c r="C8" s="279" t="s">
        <v>30</v>
      </c>
      <c r="D8" s="26"/>
      <c r="E8" s="27"/>
      <c r="F8" s="27"/>
      <c r="G8" s="26"/>
      <c r="H8" s="28"/>
      <c r="I8" s="29"/>
      <c r="J8" s="26"/>
    </row>
    <row r="9" spans="1:10" ht="14.25" customHeight="1" x14ac:dyDescent="0.25">
      <c r="A9" s="26"/>
      <c r="B9" s="278"/>
      <c r="C9" s="280"/>
      <c r="D9" s="26"/>
      <c r="E9" s="27"/>
      <c r="F9" s="27"/>
      <c r="G9" s="30"/>
      <c r="H9" s="28"/>
      <c r="I9" s="28"/>
      <c r="J9" s="30"/>
    </row>
    <row r="10" spans="1:10" ht="3.75" customHeight="1" x14ac:dyDescent="0.25">
      <c r="A10" s="26"/>
      <c r="B10" s="30"/>
      <c r="C10" s="26"/>
      <c r="D10" s="26"/>
      <c r="E10" s="26"/>
      <c r="F10" s="31"/>
      <c r="G10" s="26"/>
      <c r="H10" s="28"/>
      <c r="I10" s="28"/>
      <c r="J10" s="26"/>
    </row>
    <row r="11" spans="1:10" ht="14.25" customHeight="1" x14ac:dyDescent="0.25">
      <c r="A11" s="26"/>
      <c r="B11" s="281" t="s">
        <v>31</v>
      </c>
      <c r="C11" s="284" t="s">
        <v>32</v>
      </c>
      <c r="D11" s="26"/>
      <c r="E11" s="277" t="s">
        <v>29</v>
      </c>
      <c r="F11" s="274" t="s">
        <v>33</v>
      </c>
      <c r="G11" s="26"/>
      <c r="H11" s="32" t="s">
        <v>29</v>
      </c>
      <c r="I11" s="33" t="s">
        <v>34</v>
      </c>
      <c r="J11" s="26"/>
    </row>
    <row r="12" spans="1:10" ht="14.25" customHeight="1" x14ac:dyDescent="0.25">
      <c r="A12" s="26"/>
      <c r="B12" s="282"/>
      <c r="C12" s="285"/>
      <c r="D12" s="26"/>
      <c r="E12" s="287"/>
      <c r="F12" s="276"/>
      <c r="G12" s="26"/>
      <c r="H12" s="34" t="s">
        <v>31</v>
      </c>
      <c r="I12" s="34" t="s">
        <v>35</v>
      </c>
      <c r="J12" s="26"/>
    </row>
    <row r="13" spans="1:10" ht="14.25" customHeight="1" x14ac:dyDescent="0.25">
      <c r="A13" s="26"/>
      <c r="B13" s="282"/>
      <c r="C13" s="285"/>
      <c r="D13" s="26"/>
      <c r="E13" s="278"/>
      <c r="F13" s="275"/>
      <c r="G13" s="26"/>
      <c r="H13" s="35" t="s">
        <v>36</v>
      </c>
      <c r="I13" s="35" t="s">
        <v>37</v>
      </c>
      <c r="J13" s="26"/>
    </row>
    <row r="14" spans="1:10" ht="14.25" customHeight="1" x14ac:dyDescent="0.25">
      <c r="A14" s="26"/>
      <c r="B14" s="282"/>
      <c r="C14" s="285"/>
      <c r="D14" s="26"/>
      <c r="E14" s="277" t="s">
        <v>31</v>
      </c>
      <c r="F14" s="274" t="s">
        <v>38</v>
      </c>
      <c r="G14" s="26"/>
      <c r="H14" s="32" t="s">
        <v>29</v>
      </c>
      <c r="I14" s="33" t="s">
        <v>34</v>
      </c>
      <c r="J14" s="26"/>
    </row>
    <row r="15" spans="1:10" ht="14.25" customHeight="1" x14ac:dyDescent="0.25">
      <c r="A15" s="26"/>
      <c r="B15" s="282"/>
      <c r="C15" s="285"/>
      <c r="D15" s="26"/>
      <c r="E15" s="287"/>
      <c r="F15" s="276"/>
      <c r="G15" s="26"/>
      <c r="H15" s="34" t="s">
        <v>31</v>
      </c>
      <c r="I15" s="34" t="s">
        <v>39</v>
      </c>
      <c r="J15" s="26"/>
    </row>
    <row r="16" spans="1:10" ht="14.25" customHeight="1" x14ac:dyDescent="0.25">
      <c r="A16" s="26"/>
      <c r="B16" s="282"/>
      <c r="C16" s="285"/>
      <c r="D16" s="26"/>
      <c r="E16" s="278"/>
      <c r="F16" s="275"/>
      <c r="G16" s="26"/>
      <c r="H16" s="35" t="s">
        <v>36</v>
      </c>
      <c r="I16" s="35" t="s">
        <v>40</v>
      </c>
      <c r="J16" s="26"/>
    </row>
    <row r="17" spans="1:10" ht="14.25" customHeight="1" x14ac:dyDescent="0.25">
      <c r="A17" s="26"/>
      <c r="B17" s="282"/>
      <c r="C17" s="285"/>
      <c r="D17" s="26"/>
      <c r="E17" s="277" t="s">
        <v>36</v>
      </c>
      <c r="F17" s="274" t="s">
        <v>41</v>
      </c>
      <c r="G17" s="26"/>
      <c r="H17" s="32" t="s">
        <v>29</v>
      </c>
      <c r="I17" s="33" t="s">
        <v>34</v>
      </c>
      <c r="J17" s="26"/>
    </row>
    <row r="18" spans="1:10" ht="14.25" customHeight="1" x14ac:dyDescent="0.25">
      <c r="A18" s="26"/>
      <c r="B18" s="282"/>
      <c r="C18" s="285"/>
      <c r="D18" s="26"/>
      <c r="E18" s="287"/>
      <c r="F18" s="276"/>
      <c r="G18" s="26"/>
      <c r="H18" s="34" t="s">
        <v>31</v>
      </c>
      <c r="I18" s="34" t="s">
        <v>42</v>
      </c>
      <c r="J18" s="26"/>
    </row>
    <row r="19" spans="1:10" ht="14.25" customHeight="1" x14ac:dyDescent="0.25">
      <c r="A19" s="26"/>
      <c r="B19" s="283"/>
      <c r="C19" s="286"/>
      <c r="D19" s="26"/>
      <c r="E19" s="278"/>
      <c r="F19" s="275"/>
      <c r="G19" s="26"/>
      <c r="H19" s="35" t="s">
        <v>36</v>
      </c>
      <c r="I19" s="35" t="s">
        <v>43</v>
      </c>
      <c r="J19" s="26"/>
    </row>
    <row r="20" spans="1:10" ht="3.75" customHeight="1" x14ac:dyDescent="0.25">
      <c r="A20" s="26"/>
      <c r="B20" s="26"/>
      <c r="C20" s="26"/>
      <c r="D20" s="26"/>
      <c r="E20" s="26"/>
      <c r="F20" s="36"/>
      <c r="G20" s="26"/>
      <c r="H20" s="28"/>
      <c r="I20" s="28"/>
      <c r="J20" s="26"/>
    </row>
    <row r="21" spans="1:10" ht="14.25" customHeight="1" x14ac:dyDescent="0.25">
      <c r="A21" s="26"/>
      <c r="B21" s="277" t="s">
        <v>36</v>
      </c>
      <c r="C21" s="279" t="s">
        <v>44</v>
      </c>
      <c r="D21" s="26"/>
      <c r="E21" s="277" t="s">
        <v>29</v>
      </c>
      <c r="F21" s="274" t="s">
        <v>45</v>
      </c>
      <c r="G21" s="37"/>
      <c r="H21" s="32" t="s">
        <v>29</v>
      </c>
      <c r="I21" s="33" t="s">
        <v>46</v>
      </c>
      <c r="J21" s="37"/>
    </row>
    <row r="22" spans="1:10" ht="14.25" customHeight="1" x14ac:dyDescent="0.25">
      <c r="A22" s="26"/>
      <c r="B22" s="287"/>
      <c r="C22" s="290"/>
      <c r="D22" s="26"/>
      <c r="E22" s="287"/>
      <c r="F22" s="276"/>
      <c r="G22" s="37"/>
      <c r="H22" s="34" t="s">
        <v>31</v>
      </c>
      <c r="I22" s="34" t="s">
        <v>47</v>
      </c>
      <c r="J22" s="37"/>
    </row>
    <row r="23" spans="1:10" ht="14.25" customHeight="1" x14ac:dyDescent="0.25">
      <c r="A23" s="26"/>
      <c r="B23" s="287"/>
      <c r="C23" s="290"/>
      <c r="D23" s="26"/>
      <c r="E23" s="278"/>
      <c r="F23" s="275"/>
      <c r="G23" s="37"/>
      <c r="H23" s="35" t="s">
        <v>36</v>
      </c>
      <c r="I23" s="35" t="s">
        <v>48</v>
      </c>
      <c r="J23" s="37"/>
    </row>
    <row r="24" spans="1:10" ht="14.25" customHeight="1" x14ac:dyDescent="0.25">
      <c r="A24" s="26"/>
      <c r="B24" s="287"/>
      <c r="C24" s="290"/>
      <c r="D24" s="26"/>
      <c r="E24" s="38" t="s">
        <v>31</v>
      </c>
      <c r="F24" s="39" t="s">
        <v>49</v>
      </c>
      <c r="G24" s="37"/>
      <c r="H24" s="28"/>
      <c r="I24" s="28"/>
      <c r="J24" s="37"/>
    </row>
    <row r="25" spans="1:10" ht="14.25" customHeight="1" x14ac:dyDescent="0.25">
      <c r="A25" s="26"/>
      <c r="B25" s="278"/>
      <c r="C25" s="280"/>
      <c r="D25" s="26"/>
      <c r="E25" s="40" t="s">
        <v>36</v>
      </c>
      <c r="F25" s="41" t="s">
        <v>50</v>
      </c>
      <c r="G25" s="30"/>
      <c r="H25" s="28"/>
      <c r="I25" s="28"/>
      <c r="J25" s="30"/>
    </row>
    <row r="26" spans="1:10" ht="3.75" customHeight="1" x14ac:dyDescent="0.25">
      <c r="A26" s="26"/>
      <c r="B26" s="26"/>
      <c r="C26" s="26"/>
      <c r="D26" s="26"/>
      <c r="E26" s="26"/>
      <c r="F26" s="36"/>
      <c r="G26" s="26"/>
      <c r="H26" s="28"/>
      <c r="I26" s="26"/>
      <c r="J26" s="26"/>
    </row>
    <row r="27" spans="1:10" ht="14.25" customHeight="1" x14ac:dyDescent="0.25">
      <c r="A27" s="26"/>
      <c r="B27" s="277" t="s">
        <v>51</v>
      </c>
      <c r="C27" s="279" t="s">
        <v>52</v>
      </c>
      <c r="D27" s="26"/>
      <c r="E27" s="277" t="s">
        <v>29</v>
      </c>
      <c r="F27" s="274" t="s">
        <v>53</v>
      </c>
      <c r="G27" s="26"/>
      <c r="H27" s="28"/>
      <c r="I27" s="28"/>
      <c r="J27" s="26"/>
    </row>
    <row r="28" spans="1:10" ht="14.25" customHeight="1" x14ac:dyDescent="0.25">
      <c r="A28" s="26"/>
      <c r="B28" s="287"/>
      <c r="C28" s="290"/>
      <c r="D28" s="26"/>
      <c r="E28" s="287"/>
      <c r="F28" s="276"/>
      <c r="G28" s="30"/>
      <c r="H28" s="28"/>
      <c r="I28" s="28"/>
      <c r="J28" s="30"/>
    </row>
    <row r="29" spans="1:10" ht="14.25" customHeight="1" x14ac:dyDescent="0.25">
      <c r="A29" s="26"/>
      <c r="B29" s="287"/>
      <c r="C29" s="290"/>
      <c r="D29" s="26"/>
      <c r="E29" s="277" t="s">
        <v>31</v>
      </c>
      <c r="F29" s="274" t="s">
        <v>54</v>
      </c>
      <c r="G29" s="30"/>
      <c r="H29" s="28"/>
      <c r="I29" s="28"/>
      <c r="J29" s="30"/>
    </row>
    <row r="30" spans="1:10" ht="14.25" customHeight="1" x14ac:dyDescent="0.25">
      <c r="A30" s="26"/>
      <c r="B30" s="287"/>
      <c r="C30" s="290"/>
      <c r="D30" s="26"/>
      <c r="E30" s="287"/>
      <c r="F30" s="276"/>
      <c r="G30" s="30"/>
      <c r="H30" s="28"/>
      <c r="I30" s="28"/>
      <c r="J30" s="30"/>
    </row>
    <row r="31" spans="1:10" ht="14.25" customHeight="1" x14ac:dyDescent="0.25">
      <c r="A31" s="26"/>
      <c r="B31" s="287"/>
      <c r="C31" s="290"/>
      <c r="D31" s="26"/>
      <c r="E31" s="277" t="s">
        <v>36</v>
      </c>
      <c r="F31" s="274" t="s">
        <v>55</v>
      </c>
      <c r="G31" s="30"/>
      <c r="H31" s="28"/>
      <c r="I31" s="28"/>
      <c r="J31" s="30"/>
    </row>
    <row r="32" spans="1:10" ht="14.25" customHeight="1" x14ac:dyDescent="0.25">
      <c r="A32" s="26"/>
      <c r="B32" s="287"/>
      <c r="C32" s="290"/>
      <c r="D32" s="26"/>
      <c r="E32" s="287"/>
      <c r="F32" s="275"/>
      <c r="G32" s="30"/>
      <c r="H32" s="28"/>
      <c r="I32" s="28"/>
      <c r="J32" s="30"/>
    </row>
    <row r="33" spans="1:10" ht="14.25" customHeight="1" x14ac:dyDescent="0.25">
      <c r="A33" s="26"/>
      <c r="B33" s="287"/>
      <c r="C33" s="290"/>
      <c r="D33" s="26"/>
      <c r="E33" s="277" t="s">
        <v>51</v>
      </c>
      <c r="F33" s="274" t="s">
        <v>56</v>
      </c>
      <c r="G33" s="30"/>
      <c r="H33" s="28"/>
      <c r="I33" s="28"/>
      <c r="J33" s="30"/>
    </row>
    <row r="34" spans="1:10" ht="14.25" customHeight="1" x14ac:dyDescent="0.25">
      <c r="A34" s="26"/>
      <c r="B34" s="278"/>
      <c r="C34" s="280"/>
      <c r="D34" s="26"/>
      <c r="E34" s="278"/>
      <c r="F34" s="275"/>
      <c r="G34" s="30"/>
      <c r="H34" s="28"/>
      <c r="I34" s="28"/>
      <c r="J34" s="30"/>
    </row>
    <row r="35" spans="1:10" ht="3.75" customHeight="1" x14ac:dyDescent="0.25">
      <c r="A35" s="26"/>
      <c r="B35" s="30"/>
      <c r="C35" s="26"/>
      <c r="D35" s="26"/>
      <c r="E35" s="42"/>
      <c r="F35" s="43"/>
      <c r="G35" s="26"/>
      <c r="H35" s="28"/>
      <c r="I35" s="28"/>
      <c r="J35" s="26"/>
    </row>
    <row r="36" spans="1:10" ht="14.25" customHeight="1" x14ac:dyDescent="0.25">
      <c r="A36" s="26"/>
      <c r="B36" s="277" t="s">
        <v>57</v>
      </c>
      <c r="C36" s="279" t="s">
        <v>58</v>
      </c>
      <c r="D36" s="26"/>
      <c r="E36" s="289"/>
      <c r="F36" s="44"/>
      <c r="G36" s="37"/>
      <c r="H36" s="28"/>
      <c r="I36" s="28"/>
      <c r="J36" s="37"/>
    </row>
    <row r="37" spans="1:10" ht="14.25" customHeight="1" x14ac:dyDescent="0.25">
      <c r="A37" s="26"/>
      <c r="B37" s="278"/>
      <c r="C37" s="280"/>
      <c r="D37" s="26"/>
      <c r="E37" s="289"/>
      <c r="F37" s="44"/>
      <c r="G37" s="30"/>
      <c r="H37" s="28"/>
      <c r="I37" s="28"/>
      <c r="J37" s="30"/>
    </row>
    <row r="38" spans="1:10" ht="4.5" customHeight="1" x14ac:dyDescent="0.25">
      <c r="A38" s="26"/>
      <c r="B38" s="30"/>
      <c r="C38" s="45"/>
      <c r="D38" s="26"/>
      <c r="E38" s="30"/>
      <c r="F38" s="44"/>
      <c r="G38" s="30"/>
      <c r="H38" s="28"/>
      <c r="I38" s="28"/>
      <c r="J38" s="30"/>
    </row>
    <row r="39" spans="1:10" ht="14.25" customHeight="1" x14ac:dyDescent="0.25">
      <c r="A39" s="26"/>
      <c r="B39" s="30"/>
      <c r="C39" s="45"/>
      <c r="D39" s="26"/>
      <c r="E39" s="30"/>
      <c r="F39" s="44"/>
      <c r="G39" s="30"/>
      <c r="H39" s="28"/>
      <c r="I39" s="28"/>
      <c r="J39" s="30"/>
    </row>
    <row r="40" spans="1:10" ht="14.25" customHeight="1" x14ac:dyDescent="0.25">
      <c r="A40" s="26"/>
      <c r="B40" s="30"/>
      <c r="C40" s="45"/>
      <c r="D40" s="26"/>
      <c r="E40" s="30"/>
      <c r="F40" s="44"/>
      <c r="G40" s="30"/>
      <c r="H40" s="28"/>
      <c r="I40" s="28"/>
      <c r="J40" s="30"/>
    </row>
    <row r="41" spans="1:10" ht="14.25" customHeight="1" x14ac:dyDescent="0.25">
      <c r="A41" s="26"/>
      <c r="B41" s="30"/>
      <c r="C41" s="45"/>
      <c r="D41" s="26"/>
      <c r="E41" s="30"/>
      <c r="F41" s="44"/>
      <c r="G41" s="30"/>
      <c r="H41" s="28"/>
      <c r="I41" s="28"/>
      <c r="J41" s="30"/>
    </row>
    <row r="42" spans="1:10" ht="14.25" customHeight="1" x14ac:dyDescent="0.25">
      <c r="A42" s="26"/>
      <c r="B42" s="30"/>
      <c r="C42" s="45"/>
      <c r="D42" s="26"/>
      <c r="E42" s="30"/>
      <c r="F42" s="44"/>
      <c r="G42" s="30"/>
      <c r="H42" s="28"/>
      <c r="I42" s="28"/>
      <c r="J42" s="30"/>
    </row>
    <row r="43" spans="1:10" x14ac:dyDescent="0.25">
      <c r="A43" s="26"/>
      <c r="B43" s="26"/>
      <c r="C43" s="26"/>
      <c r="D43" s="26"/>
      <c r="E43" s="26"/>
      <c r="F43" s="36"/>
      <c r="G43" s="26"/>
      <c r="H43" s="28"/>
      <c r="I43" s="28"/>
      <c r="J43" s="26"/>
    </row>
    <row r="44" spans="1:10" x14ac:dyDescent="0.25">
      <c r="A44" s="26"/>
      <c r="B44" s="26"/>
      <c r="C44" s="26"/>
      <c r="D44" s="26"/>
      <c r="E44" s="26"/>
      <c r="F44" s="36"/>
      <c r="G44" s="26"/>
      <c r="H44" s="28"/>
      <c r="I44" s="28"/>
      <c r="J44" s="26"/>
    </row>
    <row r="45" spans="1:10" x14ac:dyDescent="0.25">
      <c r="A45" s="26"/>
      <c r="B45" s="26"/>
      <c r="C45" s="26"/>
      <c r="D45" s="26"/>
      <c r="E45" s="26"/>
      <c r="F45" s="36"/>
      <c r="G45" s="26"/>
      <c r="H45" s="28"/>
      <c r="I45" s="28"/>
      <c r="J45" s="26"/>
    </row>
    <row r="46" spans="1:10" x14ac:dyDescent="0.25">
      <c r="A46" s="26"/>
      <c r="B46" s="26"/>
      <c r="C46" s="26"/>
      <c r="D46" s="26"/>
      <c r="E46" s="26"/>
      <c r="F46" s="36"/>
      <c r="G46" s="26"/>
      <c r="H46" s="28"/>
      <c r="I46" s="28"/>
      <c r="J46" s="26"/>
    </row>
    <row r="47" spans="1:10" x14ac:dyDescent="0.25">
      <c r="A47" s="26"/>
      <c r="B47" s="26"/>
      <c r="C47" s="26"/>
      <c r="D47" s="26"/>
      <c r="E47" s="26"/>
      <c r="F47" s="36"/>
      <c r="G47" s="26"/>
      <c r="H47" s="28"/>
      <c r="I47" s="28"/>
      <c r="J47" s="26"/>
    </row>
    <row r="48" spans="1:10" x14ac:dyDescent="0.25">
      <c r="A48" s="26"/>
      <c r="B48" s="26"/>
      <c r="C48" s="26"/>
      <c r="D48" s="26"/>
      <c r="E48" s="26"/>
      <c r="F48" s="36"/>
      <c r="G48" s="26"/>
      <c r="H48" s="28"/>
      <c r="I48" s="28"/>
      <c r="J48" s="26"/>
    </row>
    <row r="49" spans="1:10" ht="13.5" customHeight="1" x14ac:dyDescent="0.25">
      <c r="A49" s="26"/>
      <c r="B49" s="26"/>
      <c r="C49" s="26"/>
      <c r="D49" s="26"/>
      <c r="E49" s="26"/>
      <c r="F49" s="36"/>
      <c r="G49" s="26"/>
      <c r="H49" s="28"/>
      <c r="I49" s="28"/>
      <c r="J49" s="26"/>
    </row>
    <row r="50" spans="1:10" ht="13.5" customHeight="1" x14ac:dyDescent="0.25">
      <c r="A50" s="26"/>
      <c r="B50" s="26"/>
      <c r="C50" s="26"/>
      <c r="D50" s="26"/>
      <c r="E50" s="26"/>
      <c r="F50" s="36"/>
      <c r="G50" s="26"/>
      <c r="H50" s="28"/>
      <c r="I50" s="28"/>
      <c r="J50" s="26"/>
    </row>
    <row r="51" spans="1:10" ht="13.5" customHeight="1" x14ac:dyDescent="0.25">
      <c r="A51" s="26"/>
      <c r="B51" s="26"/>
      <c r="C51" s="26"/>
      <c r="D51" s="26"/>
      <c r="E51" s="26"/>
      <c r="F51" s="36"/>
      <c r="G51" s="26"/>
      <c r="H51" s="28"/>
      <c r="I51" s="28"/>
      <c r="J51" s="26"/>
    </row>
    <row r="52" spans="1:10" ht="13.5" customHeight="1" x14ac:dyDescent="0.25">
      <c r="A52" s="26"/>
      <c r="B52" s="26"/>
      <c r="C52" s="26"/>
      <c r="D52" s="26"/>
      <c r="E52" s="26"/>
      <c r="F52" s="36"/>
      <c r="G52" s="26"/>
      <c r="H52" s="28"/>
      <c r="I52" s="28"/>
      <c r="J52" s="26"/>
    </row>
    <row r="53" spans="1:10" ht="13.5" customHeight="1" x14ac:dyDescent="0.25">
      <c r="A53" s="26"/>
      <c r="B53" s="26"/>
      <c r="C53" s="26"/>
      <c r="D53" s="26"/>
      <c r="E53" s="26"/>
      <c r="F53" s="36"/>
      <c r="G53" s="26"/>
      <c r="H53" s="28"/>
      <c r="I53" s="28"/>
      <c r="J53" s="26"/>
    </row>
    <row r="54" spans="1:10" ht="13.5" customHeight="1" x14ac:dyDescent="0.25">
      <c r="A54" s="26"/>
      <c r="B54" s="26"/>
      <c r="C54" s="26"/>
      <c r="D54" s="26"/>
      <c r="E54" s="26"/>
      <c r="F54" s="36"/>
      <c r="G54" s="26"/>
      <c r="H54" s="28"/>
      <c r="I54" s="28"/>
      <c r="J54" s="26"/>
    </row>
    <row r="55" spans="1:10" ht="13.5" customHeight="1" x14ac:dyDescent="0.25">
      <c r="A55" s="26"/>
      <c r="B55" s="26"/>
      <c r="C55" s="26"/>
      <c r="D55" s="26"/>
      <c r="E55" s="26"/>
      <c r="F55" s="36"/>
      <c r="G55" s="26"/>
      <c r="H55" s="28"/>
      <c r="I55" s="28"/>
      <c r="J55" s="26"/>
    </row>
  </sheetData>
  <sheetProtection algorithmName="SHA-512" hashValue="bNnJ/l/XlM3wyE8ea6OdifiykGq1w3nihjJ2WMPSU/YTitUcV+qPO/obL/GYH83Y7H4iH9OOKdYck0VRhRRqQA==" saltValue="/7fNKYtkwivbS1lHwk7Upw==" spinCount="100000" sheet="1" objects="1" scenarios="1"/>
  <mergeCells count="28">
    <mergeCell ref="A6:I6"/>
    <mergeCell ref="E17:E19"/>
    <mergeCell ref="F17:F19"/>
    <mergeCell ref="B36:B37"/>
    <mergeCell ref="C36:C37"/>
    <mergeCell ref="E36:E37"/>
    <mergeCell ref="B21:B25"/>
    <mergeCell ref="C21:C25"/>
    <mergeCell ref="E21:E23"/>
    <mergeCell ref="B27:B34"/>
    <mergeCell ref="C27:C34"/>
    <mergeCell ref="E27:E28"/>
    <mergeCell ref="E29:E30"/>
    <mergeCell ref="E31:E32"/>
    <mergeCell ref="F31:F32"/>
    <mergeCell ref="E33:E34"/>
    <mergeCell ref="F33:F34"/>
    <mergeCell ref="F21:F23"/>
    <mergeCell ref="F27:F28"/>
    <mergeCell ref="F29:F30"/>
    <mergeCell ref="B8:B9"/>
    <mergeCell ref="C8:C9"/>
    <mergeCell ref="B11:B19"/>
    <mergeCell ref="C11:C19"/>
    <mergeCell ref="E11:E13"/>
    <mergeCell ref="F11:F13"/>
    <mergeCell ref="E14:E16"/>
    <mergeCell ref="F14:F16"/>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C8128-DF55-43D4-89DA-2CE47A5CF86C}">
  <dimension ref="A1:L1217"/>
  <sheetViews>
    <sheetView showGridLines="0" workbookViewId="0">
      <pane ySplit="11" topLeftCell="A12" activePane="bottomLeft" state="frozenSplit"/>
      <selection activeCell="D24" sqref="D24:F24"/>
      <selection pane="bottomLeft" activeCell="A11" sqref="A11"/>
    </sheetView>
  </sheetViews>
  <sheetFormatPr baseColWidth="10" defaultColWidth="11.42578125" defaultRowHeight="11.25" x14ac:dyDescent="0.2"/>
  <cols>
    <col min="1" max="1" width="19.7109375" style="61" bestFit="1" customWidth="1"/>
    <col min="2" max="2" width="51.28515625" style="61" customWidth="1"/>
    <col min="3" max="3" width="21.7109375" style="61" bestFit="1" customWidth="1"/>
    <col min="4" max="4" width="22.42578125" style="61" bestFit="1" customWidth="1"/>
    <col min="5" max="5" width="19.7109375" style="61" bestFit="1" customWidth="1"/>
    <col min="6" max="6" width="17.5703125" style="61" customWidth="1"/>
    <col min="7" max="7" width="15.5703125" style="61" bestFit="1" customWidth="1"/>
    <col min="8" max="8" width="24.140625" style="61" bestFit="1" customWidth="1"/>
    <col min="9" max="9" width="13.140625" style="61" customWidth="1"/>
    <col min="10" max="10" width="11.42578125" style="61"/>
    <col min="11" max="11" width="13" style="61" customWidth="1"/>
    <col min="12" max="12" width="14.140625" style="61" customWidth="1"/>
    <col min="13" max="16384" width="11.42578125" style="61"/>
  </cols>
  <sheetData>
    <row r="1" spans="1:12" ht="13.5" customHeight="1" x14ac:dyDescent="0.2">
      <c r="A1" s="21"/>
      <c r="B1" s="21"/>
      <c r="C1" s="21"/>
      <c r="D1" s="21"/>
      <c r="E1" s="21"/>
      <c r="F1" s="21"/>
      <c r="G1" s="21"/>
      <c r="H1" s="21"/>
    </row>
    <row r="2" spans="1:12" ht="13.5" customHeight="1" x14ac:dyDescent="0.2">
      <c r="A2" s="21"/>
      <c r="B2" s="21"/>
      <c r="C2" s="21"/>
      <c r="D2" s="21"/>
      <c r="E2" s="21"/>
      <c r="F2" s="21"/>
      <c r="G2" s="21"/>
      <c r="H2" s="21"/>
    </row>
    <row r="3" spans="1:12" ht="18.75" x14ac:dyDescent="0.2">
      <c r="A3" s="292" t="s">
        <v>59</v>
      </c>
      <c r="B3" s="292"/>
      <c r="C3" s="292"/>
      <c r="D3" s="292"/>
      <c r="E3" s="292"/>
      <c r="F3" s="292"/>
      <c r="G3" s="292"/>
      <c r="H3" s="292"/>
      <c r="I3" s="219"/>
      <c r="J3" s="219"/>
      <c r="K3" s="219"/>
      <c r="L3" s="219"/>
    </row>
    <row r="4" spans="1:12" ht="13.5" customHeight="1" x14ac:dyDescent="0.2">
      <c r="A4" s="21"/>
      <c r="B4" s="21"/>
      <c r="C4" s="21"/>
      <c r="D4" s="21"/>
      <c r="E4" s="21"/>
      <c r="F4" s="21"/>
      <c r="G4" s="21"/>
      <c r="H4" s="21"/>
    </row>
    <row r="5" spans="1:12" ht="13.5" customHeight="1" x14ac:dyDescent="0.2">
      <c r="A5" s="21"/>
      <c r="B5" s="21"/>
      <c r="C5" s="21"/>
      <c r="D5" s="21"/>
      <c r="E5" s="21"/>
      <c r="F5" s="21"/>
      <c r="G5" s="21"/>
      <c r="H5" s="21"/>
    </row>
    <row r="6" spans="1:12" ht="13.5" customHeight="1" x14ac:dyDescent="0.2">
      <c r="A6" s="293" t="s">
        <v>60</v>
      </c>
      <c r="B6" s="293"/>
      <c r="C6" s="293"/>
      <c r="D6" s="293"/>
      <c r="E6" s="293"/>
      <c r="F6" s="293"/>
      <c r="G6" s="293"/>
      <c r="H6" s="293"/>
    </row>
    <row r="7" spans="1:12" ht="13.5" customHeight="1" x14ac:dyDescent="0.2">
      <c r="A7" s="293"/>
      <c r="B7" s="293"/>
      <c r="C7" s="293"/>
      <c r="D7" s="293"/>
      <c r="E7" s="293"/>
      <c r="F7" s="293"/>
      <c r="G7" s="293"/>
      <c r="H7" s="293"/>
      <c r="I7" s="219"/>
      <c r="J7" s="219"/>
      <c r="K7" s="219"/>
      <c r="L7" s="219"/>
    </row>
    <row r="8" spans="1:12" ht="13.5" customHeight="1" x14ac:dyDescent="0.2">
      <c r="A8" s="291" t="s">
        <v>61</v>
      </c>
      <c r="B8" s="291"/>
      <c r="C8" s="291"/>
      <c r="D8" s="291"/>
      <c r="E8" s="291"/>
      <c r="F8" s="291"/>
      <c r="G8" s="291"/>
      <c r="H8" s="291"/>
      <c r="I8" s="220"/>
      <c r="J8" s="220"/>
      <c r="K8" s="220"/>
      <c r="L8" s="220"/>
    </row>
    <row r="9" spans="1:12" ht="13.5" customHeight="1" x14ac:dyDescent="0.2">
      <c r="A9" s="291"/>
      <c r="B9" s="291"/>
      <c r="C9" s="291"/>
      <c r="D9" s="291"/>
      <c r="E9" s="291"/>
      <c r="F9" s="291"/>
      <c r="G9" s="291"/>
      <c r="H9" s="291"/>
      <c r="I9" s="291"/>
      <c r="J9" s="291"/>
      <c r="K9" s="291"/>
      <c r="L9" s="291"/>
    </row>
    <row r="10" spans="1:12" ht="11.25" customHeight="1" x14ac:dyDescent="0.2">
      <c r="A10" s="62"/>
      <c r="B10" s="62"/>
      <c r="C10" s="62"/>
      <c r="D10" s="62"/>
      <c r="E10" s="62"/>
      <c r="F10" s="62"/>
      <c r="G10" s="62"/>
      <c r="H10" s="62"/>
      <c r="I10" s="62"/>
      <c r="J10" s="62"/>
      <c r="K10" s="62"/>
    </row>
    <row r="11" spans="1:12" ht="56.25" customHeight="1" x14ac:dyDescent="0.2">
      <c r="A11" s="72" t="s">
        <v>62</v>
      </c>
      <c r="B11" s="72" t="s">
        <v>63</v>
      </c>
      <c r="C11" s="72" t="s">
        <v>64</v>
      </c>
      <c r="D11" s="72" t="s">
        <v>65</v>
      </c>
      <c r="E11" s="72" t="s">
        <v>66</v>
      </c>
      <c r="F11" s="72" t="s">
        <v>67</v>
      </c>
      <c r="G11" s="72" t="s">
        <v>68</v>
      </c>
      <c r="H11" s="72" t="s">
        <v>69</v>
      </c>
      <c r="I11" s="72" t="s">
        <v>70</v>
      </c>
      <c r="J11" s="72" t="s">
        <v>71</v>
      </c>
      <c r="K11" s="72" t="s">
        <v>72</v>
      </c>
      <c r="L11" s="72" t="s">
        <v>73</v>
      </c>
    </row>
    <row r="12" spans="1:12" ht="12.75" x14ac:dyDescent="0.2">
      <c r="A12" s="73" t="s">
        <v>74</v>
      </c>
      <c r="B12" s="73" t="s">
        <v>75</v>
      </c>
      <c r="C12" s="73" t="s">
        <v>76</v>
      </c>
      <c r="D12" s="73" t="s">
        <v>76</v>
      </c>
      <c r="E12" s="73" t="s">
        <v>77</v>
      </c>
      <c r="F12" s="73" t="s">
        <v>76</v>
      </c>
      <c r="G12" s="73" t="s">
        <v>78</v>
      </c>
      <c r="H12" s="73" t="s">
        <v>74</v>
      </c>
      <c r="I12" s="73" t="s">
        <v>79</v>
      </c>
      <c r="J12" s="74">
        <v>4</v>
      </c>
      <c r="K12" s="74">
        <v>80</v>
      </c>
      <c r="L12" s="74">
        <v>473</v>
      </c>
    </row>
    <row r="13" spans="1:12" ht="12.75" x14ac:dyDescent="0.2">
      <c r="A13" s="73" t="s">
        <v>74</v>
      </c>
      <c r="B13" s="73" t="s">
        <v>80</v>
      </c>
      <c r="C13" s="73" t="s">
        <v>76</v>
      </c>
      <c r="D13" s="73" t="s">
        <v>74</v>
      </c>
      <c r="E13" s="73" t="s">
        <v>77</v>
      </c>
      <c r="F13" s="73" t="s">
        <v>76</v>
      </c>
      <c r="G13" s="73" t="s">
        <v>78</v>
      </c>
      <c r="H13" s="73" t="s">
        <v>74</v>
      </c>
      <c r="I13" s="73" t="s">
        <v>79</v>
      </c>
      <c r="J13" s="74">
        <v>4</v>
      </c>
      <c r="K13" s="74">
        <v>80</v>
      </c>
      <c r="L13" s="74">
        <v>473</v>
      </c>
    </row>
    <row r="14" spans="1:12" ht="12.75" x14ac:dyDescent="0.2">
      <c r="A14" s="73" t="s">
        <v>74</v>
      </c>
      <c r="B14" s="73" t="s">
        <v>81</v>
      </c>
      <c r="C14" s="73" t="s">
        <v>76</v>
      </c>
      <c r="D14" s="73" t="s">
        <v>76</v>
      </c>
      <c r="E14" s="73" t="s">
        <v>77</v>
      </c>
      <c r="F14" s="73" t="s">
        <v>76</v>
      </c>
      <c r="G14" s="73" t="s">
        <v>78</v>
      </c>
      <c r="H14" s="73" t="s">
        <v>74</v>
      </c>
      <c r="I14" s="73" t="s">
        <v>79</v>
      </c>
      <c r="J14" s="74">
        <v>4</v>
      </c>
      <c r="K14" s="74">
        <v>80</v>
      </c>
      <c r="L14" s="74">
        <v>473</v>
      </c>
    </row>
    <row r="15" spans="1:12" ht="12.75" x14ac:dyDescent="0.2">
      <c r="A15" s="73" t="s">
        <v>74</v>
      </c>
      <c r="B15" s="73" t="s">
        <v>82</v>
      </c>
      <c r="C15" s="73" t="s">
        <v>74</v>
      </c>
      <c r="D15" s="73" t="s">
        <v>74</v>
      </c>
      <c r="E15" s="73" t="s">
        <v>77</v>
      </c>
      <c r="F15" s="73" t="s">
        <v>76</v>
      </c>
      <c r="G15" s="73" t="s">
        <v>78</v>
      </c>
      <c r="H15" s="73" t="s">
        <v>74</v>
      </c>
      <c r="I15" s="73" t="s">
        <v>79</v>
      </c>
      <c r="J15" s="74">
        <v>4</v>
      </c>
      <c r="K15" s="74">
        <v>80</v>
      </c>
      <c r="L15" s="74">
        <v>473</v>
      </c>
    </row>
    <row r="16" spans="1:12" ht="12.75" x14ac:dyDescent="0.2">
      <c r="A16" s="73" t="s">
        <v>74</v>
      </c>
      <c r="B16" s="73" t="s">
        <v>82</v>
      </c>
      <c r="C16" s="73" t="s">
        <v>74</v>
      </c>
      <c r="D16" s="73" t="s">
        <v>83</v>
      </c>
      <c r="E16" s="73" t="s">
        <v>77</v>
      </c>
      <c r="F16" s="73" t="s">
        <v>76</v>
      </c>
      <c r="G16" s="73" t="s">
        <v>84</v>
      </c>
      <c r="H16" s="73" t="s">
        <v>85</v>
      </c>
      <c r="I16" s="73" t="s">
        <v>86</v>
      </c>
      <c r="J16" s="74">
        <v>1</v>
      </c>
      <c r="K16" s="74">
        <v>1</v>
      </c>
      <c r="L16" s="74">
        <v>2</v>
      </c>
    </row>
    <row r="17" spans="1:12" ht="12.75" x14ac:dyDescent="0.2">
      <c r="A17" s="73" t="s">
        <v>74</v>
      </c>
      <c r="B17" s="73" t="s">
        <v>82</v>
      </c>
      <c r="C17" s="73" t="s">
        <v>74</v>
      </c>
      <c r="D17" s="73" t="s">
        <v>83</v>
      </c>
      <c r="E17" s="73" t="s">
        <v>77</v>
      </c>
      <c r="F17" s="73" t="s">
        <v>76</v>
      </c>
      <c r="G17" s="73" t="s">
        <v>87</v>
      </c>
      <c r="H17" s="73" t="s">
        <v>83</v>
      </c>
      <c r="I17" s="73" t="s">
        <v>86</v>
      </c>
      <c r="J17" s="74">
        <v>1</v>
      </c>
      <c r="K17" s="74">
        <v>11</v>
      </c>
      <c r="L17" s="74">
        <v>65</v>
      </c>
    </row>
    <row r="18" spans="1:12" ht="12.75" x14ac:dyDescent="0.2">
      <c r="A18" s="73" t="s">
        <v>74</v>
      </c>
      <c r="B18" s="73" t="s">
        <v>82</v>
      </c>
      <c r="C18" s="73" t="s">
        <v>74</v>
      </c>
      <c r="D18" s="73" t="s">
        <v>74</v>
      </c>
      <c r="E18" s="73" t="s">
        <v>77</v>
      </c>
      <c r="F18" s="73" t="s">
        <v>76</v>
      </c>
      <c r="G18" s="73" t="s">
        <v>88</v>
      </c>
      <c r="H18" s="73" t="s">
        <v>89</v>
      </c>
      <c r="I18" s="73" t="s">
        <v>86</v>
      </c>
      <c r="J18" s="74">
        <v>1</v>
      </c>
      <c r="K18" s="74">
        <v>2</v>
      </c>
      <c r="L18" s="74">
        <v>8</v>
      </c>
    </row>
    <row r="19" spans="1:12" ht="12.75" x14ac:dyDescent="0.2">
      <c r="A19" s="73" t="s">
        <v>74</v>
      </c>
      <c r="B19" s="73" t="s">
        <v>82</v>
      </c>
      <c r="C19" s="73" t="s">
        <v>74</v>
      </c>
      <c r="D19" s="73" t="s">
        <v>83</v>
      </c>
      <c r="E19" s="73" t="s">
        <v>77</v>
      </c>
      <c r="F19" s="73" t="s">
        <v>76</v>
      </c>
      <c r="G19" s="73" t="s">
        <v>90</v>
      </c>
      <c r="H19" s="73" t="s">
        <v>91</v>
      </c>
      <c r="I19" s="73" t="s">
        <v>86</v>
      </c>
      <c r="J19" s="74">
        <v>1</v>
      </c>
      <c r="K19" s="74">
        <v>1</v>
      </c>
      <c r="L19" s="74">
        <v>1</v>
      </c>
    </row>
    <row r="20" spans="1:12" ht="12.75" x14ac:dyDescent="0.2">
      <c r="A20" s="73" t="s">
        <v>74</v>
      </c>
      <c r="B20" s="73" t="s">
        <v>82</v>
      </c>
      <c r="C20" s="73" t="s">
        <v>74</v>
      </c>
      <c r="D20" s="73" t="s">
        <v>74</v>
      </c>
      <c r="E20" s="73" t="s">
        <v>77</v>
      </c>
      <c r="F20" s="73" t="s">
        <v>76</v>
      </c>
      <c r="G20" s="73" t="s">
        <v>92</v>
      </c>
      <c r="H20" s="73" t="s">
        <v>93</v>
      </c>
      <c r="I20" s="73" t="s">
        <v>86</v>
      </c>
      <c r="J20" s="74">
        <v>1</v>
      </c>
      <c r="K20" s="74">
        <v>1</v>
      </c>
      <c r="L20" s="74">
        <v>3</v>
      </c>
    </row>
    <row r="21" spans="1:12" ht="12.75" x14ac:dyDescent="0.2">
      <c r="A21" s="73" t="s">
        <v>74</v>
      </c>
      <c r="B21" s="73" t="s">
        <v>82</v>
      </c>
      <c r="C21" s="73" t="s">
        <v>74</v>
      </c>
      <c r="D21" s="73" t="s">
        <v>83</v>
      </c>
      <c r="E21" s="73" t="s">
        <v>77</v>
      </c>
      <c r="F21" s="73" t="s">
        <v>76</v>
      </c>
      <c r="G21" s="73" t="s">
        <v>94</v>
      </c>
      <c r="H21" s="73" t="s">
        <v>95</v>
      </c>
      <c r="I21" s="73" t="s">
        <v>86</v>
      </c>
      <c r="J21" s="74">
        <v>1</v>
      </c>
      <c r="K21" s="74">
        <v>1</v>
      </c>
      <c r="L21" s="74">
        <v>2</v>
      </c>
    </row>
    <row r="22" spans="1:12" ht="12.75" x14ac:dyDescent="0.2">
      <c r="A22" s="73" t="s">
        <v>74</v>
      </c>
      <c r="B22" s="73" t="s">
        <v>82</v>
      </c>
      <c r="C22" s="73" t="s">
        <v>74</v>
      </c>
      <c r="D22" s="73" t="s">
        <v>74</v>
      </c>
      <c r="E22" s="73" t="s">
        <v>77</v>
      </c>
      <c r="F22" s="73" t="s">
        <v>76</v>
      </c>
      <c r="G22" s="73" t="s">
        <v>96</v>
      </c>
      <c r="H22" s="73" t="s">
        <v>97</v>
      </c>
      <c r="I22" s="73" t="s">
        <v>86</v>
      </c>
      <c r="J22" s="74">
        <v>1</v>
      </c>
      <c r="K22" s="74">
        <v>2</v>
      </c>
      <c r="L22" s="74">
        <v>7</v>
      </c>
    </row>
    <row r="23" spans="1:12" ht="12.75" x14ac:dyDescent="0.2">
      <c r="A23" s="73" t="s">
        <v>74</v>
      </c>
      <c r="B23" s="73" t="s">
        <v>82</v>
      </c>
      <c r="C23" s="73" t="s">
        <v>74</v>
      </c>
      <c r="D23" s="73" t="s">
        <v>74</v>
      </c>
      <c r="E23" s="73" t="s">
        <v>77</v>
      </c>
      <c r="F23" s="73" t="s">
        <v>76</v>
      </c>
      <c r="G23" s="73" t="s">
        <v>98</v>
      </c>
      <c r="H23" s="73" t="s">
        <v>99</v>
      </c>
      <c r="I23" s="73" t="s">
        <v>86</v>
      </c>
      <c r="J23" s="74">
        <v>1</v>
      </c>
      <c r="K23" s="74">
        <v>2</v>
      </c>
      <c r="L23" s="74">
        <v>7</v>
      </c>
    </row>
    <row r="24" spans="1:12" ht="12.75" x14ac:dyDescent="0.2">
      <c r="A24" s="73" t="s">
        <v>74</v>
      </c>
      <c r="B24" s="73" t="s">
        <v>82</v>
      </c>
      <c r="C24" s="73" t="s">
        <v>74</v>
      </c>
      <c r="D24" s="73" t="s">
        <v>83</v>
      </c>
      <c r="E24" s="73" t="s">
        <v>77</v>
      </c>
      <c r="F24" s="73" t="s">
        <v>76</v>
      </c>
      <c r="G24" s="73" t="s">
        <v>100</v>
      </c>
      <c r="H24" s="73" t="s">
        <v>101</v>
      </c>
      <c r="I24" s="73" t="s">
        <v>86</v>
      </c>
      <c r="J24" s="74">
        <v>1</v>
      </c>
      <c r="K24" s="74">
        <v>1</v>
      </c>
      <c r="L24" s="74">
        <v>3</v>
      </c>
    </row>
    <row r="25" spans="1:12" ht="12.75" x14ac:dyDescent="0.2">
      <c r="A25" s="73" t="s">
        <v>74</v>
      </c>
      <c r="B25" s="73" t="s">
        <v>82</v>
      </c>
      <c r="C25" s="73" t="s">
        <v>74</v>
      </c>
      <c r="D25" s="73" t="s">
        <v>74</v>
      </c>
      <c r="E25" s="73" t="s">
        <v>77</v>
      </c>
      <c r="F25" s="73" t="s">
        <v>76</v>
      </c>
      <c r="G25" s="73" t="s">
        <v>102</v>
      </c>
      <c r="H25" s="73" t="s">
        <v>103</v>
      </c>
      <c r="I25" s="73" t="s">
        <v>86</v>
      </c>
      <c r="J25" s="74">
        <v>1</v>
      </c>
      <c r="K25" s="74">
        <v>2</v>
      </c>
      <c r="L25" s="74">
        <v>8</v>
      </c>
    </row>
    <row r="26" spans="1:12" ht="12.75" x14ac:dyDescent="0.2">
      <c r="A26" s="73" t="s">
        <v>74</v>
      </c>
      <c r="B26" s="73" t="s">
        <v>82</v>
      </c>
      <c r="C26" s="73" t="s">
        <v>74</v>
      </c>
      <c r="D26" s="73" t="s">
        <v>74</v>
      </c>
      <c r="E26" s="73" t="s">
        <v>77</v>
      </c>
      <c r="F26" s="73" t="s">
        <v>76</v>
      </c>
      <c r="G26" s="73" t="s">
        <v>104</v>
      </c>
      <c r="H26" s="73" t="s">
        <v>105</v>
      </c>
      <c r="I26" s="73" t="s">
        <v>86</v>
      </c>
      <c r="J26" s="74">
        <v>1</v>
      </c>
      <c r="K26" s="74">
        <v>1</v>
      </c>
      <c r="L26" s="74">
        <v>1</v>
      </c>
    </row>
    <row r="27" spans="1:12" ht="12.75" x14ac:dyDescent="0.2">
      <c r="A27" s="73" t="s">
        <v>106</v>
      </c>
      <c r="B27" s="73" t="s">
        <v>75</v>
      </c>
      <c r="C27" s="73" t="s">
        <v>107</v>
      </c>
      <c r="D27" s="73" t="s">
        <v>107</v>
      </c>
      <c r="E27" s="73" t="s">
        <v>108</v>
      </c>
      <c r="F27" s="73" t="s">
        <v>107</v>
      </c>
      <c r="G27" s="73" t="s">
        <v>109</v>
      </c>
      <c r="H27" s="73" t="s">
        <v>106</v>
      </c>
      <c r="I27" s="73" t="s">
        <v>79</v>
      </c>
      <c r="J27" s="74">
        <v>13</v>
      </c>
      <c r="K27" s="74">
        <v>226</v>
      </c>
      <c r="L27" s="74">
        <v>1416</v>
      </c>
    </row>
    <row r="28" spans="1:12" ht="12.75" x14ac:dyDescent="0.2">
      <c r="A28" s="73" t="s">
        <v>106</v>
      </c>
      <c r="B28" s="73" t="s">
        <v>80</v>
      </c>
      <c r="C28" s="73" t="s">
        <v>107</v>
      </c>
      <c r="D28" s="73" t="s">
        <v>106</v>
      </c>
      <c r="E28" s="73" t="s">
        <v>108</v>
      </c>
      <c r="F28" s="73" t="s">
        <v>107</v>
      </c>
      <c r="G28" s="73" t="s">
        <v>109</v>
      </c>
      <c r="H28" s="73" t="s">
        <v>106</v>
      </c>
      <c r="I28" s="73" t="s">
        <v>79</v>
      </c>
      <c r="J28" s="74">
        <v>13</v>
      </c>
      <c r="K28" s="74">
        <v>226</v>
      </c>
      <c r="L28" s="74">
        <v>1416</v>
      </c>
    </row>
    <row r="29" spans="1:12" ht="12.75" x14ac:dyDescent="0.2">
      <c r="A29" s="73" t="s">
        <v>106</v>
      </c>
      <c r="B29" s="73" t="s">
        <v>81</v>
      </c>
      <c r="C29" s="73" t="s">
        <v>107</v>
      </c>
      <c r="D29" s="73" t="s">
        <v>107</v>
      </c>
      <c r="E29" s="73" t="s">
        <v>108</v>
      </c>
      <c r="F29" s="73" t="s">
        <v>107</v>
      </c>
      <c r="G29" s="73" t="s">
        <v>109</v>
      </c>
      <c r="H29" s="73" t="s">
        <v>106</v>
      </c>
      <c r="I29" s="73" t="s">
        <v>79</v>
      </c>
      <c r="J29" s="74">
        <v>13</v>
      </c>
      <c r="K29" s="74">
        <v>226</v>
      </c>
      <c r="L29" s="74">
        <v>1416</v>
      </c>
    </row>
    <row r="30" spans="1:12" ht="12.75" x14ac:dyDescent="0.2">
      <c r="A30" s="73" t="s">
        <v>106</v>
      </c>
      <c r="B30" s="73" t="s">
        <v>82</v>
      </c>
      <c r="C30" s="73" t="s">
        <v>106</v>
      </c>
      <c r="D30" s="73" t="s">
        <v>110</v>
      </c>
      <c r="E30" s="73" t="s">
        <v>108</v>
      </c>
      <c r="F30" s="73" t="s">
        <v>107</v>
      </c>
      <c r="G30" s="73" t="s">
        <v>111</v>
      </c>
      <c r="H30" s="73" t="s">
        <v>112</v>
      </c>
      <c r="I30" s="73" t="s">
        <v>86</v>
      </c>
      <c r="J30" s="74">
        <v>1</v>
      </c>
      <c r="K30" s="74">
        <v>2</v>
      </c>
      <c r="L30" s="74">
        <v>7</v>
      </c>
    </row>
    <row r="31" spans="1:12" ht="12.75" x14ac:dyDescent="0.2">
      <c r="A31" s="73" t="s">
        <v>106</v>
      </c>
      <c r="B31" s="73" t="s">
        <v>82</v>
      </c>
      <c r="C31" s="73" t="s">
        <v>106</v>
      </c>
      <c r="D31" s="73" t="s">
        <v>106</v>
      </c>
      <c r="E31" s="73" t="s">
        <v>108</v>
      </c>
      <c r="F31" s="73" t="s">
        <v>107</v>
      </c>
      <c r="G31" s="73" t="s">
        <v>109</v>
      </c>
      <c r="H31" s="73" t="s">
        <v>106</v>
      </c>
      <c r="I31" s="73" t="s">
        <v>79</v>
      </c>
      <c r="J31" s="74">
        <v>13</v>
      </c>
      <c r="K31" s="74">
        <v>226</v>
      </c>
      <c r="L31" s="74">
        <v>1416</v>
      </c>
    </row>
    <row r="32" spans="1:12" ht="12.75" x14ac:dyDescent="0.2">
      <c r="A32" s="73" t="s">
        <v>106</v>
      </c>
      <c r="B32" s="73" t="s">
        <v>82</v>
      </c>
      <c r="C32" s="73" t="s">
        <v>106</v>
      </c>
      <c r="D32" s="73" t="s">
        <v>110</v>
      </c>
      <c r="E32" s="73" t="s">
        <v>108</v>
      </c>
      <c r="F32" s="73" t="s">
        <v>107</v>
      </c>
      <c r="G32" s="73" t="s">
        <v>113</v>
      </c>
      <c r="H32" s="73" t="s">
        <v>114</v>
      </c>
      <c r="I32" s="73" t="s">
        <v>86</v>
      </c>
      <c r="J32" s="74">
        <v>1</v>
      </c>
      <c r="K32" s="74">
        <v>1</v>
      </c>
      <c r="L32" s="74">
        <v>3</v>
      </c>
    </row>
    <row r="33" spans="1:12" ht="12.75" x14ac:dyDescent="0.2">
      <c r="A33" s="73" t="s">
        <v>106</v>
      </c>
      <c r="B33" s="73" t="s">
        <v>82</v>
      </c>
      <c r="C33" s="73" t="s">
        <v>106</v>
      </c>
      <c r="D33" s="73" t="s">
        <v>110</v>
      </c>
      <c r="E33" s="73" t="s">
        <v>108</v>
      </c>
      <c r="F33" s="73" t="s">
        <v>107</v>
      </c>
      <c r="G33" s="73" t="s">
        <v>115</v>
      </c>
      <c r="H33" s="73" t="s">
        <v>116</v>
      </c>
      <c r="I33" s="73" t="s">
        <v>86</v>
      </c>
      <c r="J33" s="74">
        <v>1</v>
      </c>
      <c r="K33" s="74">
        <v>1</v>
      </c>
      <c r="L33" s="74">
        <v>3</v>
      </c>
    </row>
    <row r="34" spans="1:12" ht="12.75" x14ac:dyDescent="0.2">
      <c r="A34" s="73" t="s">
        <v>106</v>
      </c>
      <c r="B34" s="73" t="s">
        <v>82</v>
      </c>
      <c r="C34" s="73" t="s">
        <v>106</v>
      </c>
      <c r="D34" s="73" t="s">
        <v>106</v>
      </c>
      <c r="E34" s="73" t="s">
        <v>108</v>
      </c>
      <c r="F34" s="73" t="s">
        <v>107</v>
      </c>
      <c r="G34" s="73" t="s">
        <v>117</v>
      </c>
      <c r="H34" s="73" t="s">
        <v>118</v>
      </c>
      <c r="I34" s="73" t="s">
        <v>86</v>
      </c>
      <c r="J34" s="74">
        <v>1</v>
      </c>
      <c r="K34" s="74">
        <v>2</v>
      </c>
      <c r="L34" s="74">
        <v>9</v>
      </c>
    </row>
    <row r="35" spans="1:12" ht="12.75" x14ac:dyDescent="0.2">
      <c r="A35" s="73" t="s">
        <v>106</v>
      </c>
      <c r="B35" s="73" t="s">
        <v>82</v>
      </c>
      <c r="C35" s="73" t="s">
        <v>106</v>
      </c>
      <c r="D35" s="73" t="s">
        <v>119</v>
      </c>
      <c r="E35" s="73" t="s">
        <v>108</v>
      </c>
      <c r="F35" s="73" t="s">
        <v>107</v>
      </c>
      <c r="G35" s="73" t="s">
        <v>120</v>
      </c>
      <c r="H35" s="73" t="s">
        <v>121</v>
      </c>
      <c r="I35" s="73" t="s">
        <v>86</v>
      </c>
      <c r="J35" s="74">
        <v>1</v>
      </c>
      <c r="K35" s="74">
        <v>1</v>
      </c>
      <c r="L35" s="74">
        <v>3</v>
      </c>
    </row>
    <row r="36" spans="1:12" ht="12.75" x14ac:dyDescent="0.2">
      <c r="A36" s="73" t="s">
        <v>106</v>
      </c>
      <c r="B36" s="73" t="s">
        <v>82</v>
      </c>
      <c r="C36" s="73" t="s">
        <v>106</v>
      </c>
      <c r="D36" s="73" t="s">
        <v>110</v>
      </c>
      <c r="E36" s="73" t="s">
        <v>108</v>
      </c>
      <c r="F36" s="73" t="s">
        <v>107</v>
      </c>
      <c r="G36" s="73" t="s">
        <v>122</v>
      </c>
      <c r="H36" s="73" t="s">
        <v>123</v>
      </c>
      <c r="I36" s="73" t="s">
        <v>86</v>
      </c>
      <c r="J36" s="74">
        <v>1</v>
      </c>
      <c r="K36" s="74">
        <v>1</v>
      </c>
      <c r="L36" s="74">
        <v>4</v>
      </c>
    </row>
    <row r="37" spans="1:12" ht="12.75" x14ac:dyDescent="0.2">
      <c r="A37" s="73" t="s">
        <v>106</v>
      </c>
      <c r="B37" s="73" t="s">
        <v>82</v>
      </c>
      <c r="C37" s="73" t="s">
        <v>106</v>
      </c>
      <c r="D37" s="73" t="s">
        <v>124</v>
      </c>
      <c r="E37" s="73" t="s">
        <v>108</v>
      </c>
      <c r="F37" s="73" t="s">
        <v>107</v>
      </c>
      <c r="G37" s="73" t="s">
        <v>125</v>
      </c>
      <c r="H37" s="73" t="s">
        <v>126</v>
      </c>
      <c r="I37" s="73" t="s">
        <v>86</v>
      </c>
      <c r="J37" s="74">
        <v>1</v>
      </c>
      <c r="K37" s="74">
        <v>3</v>
      </c>
      <c r="L37" s="74">
        <v>18</v>
      </c>
    </row>
    <row r="38" spans="1:12" ht="12.75" x14ac:dyDescent="0.2">
      <c r="A38" s="73" t="s">
        <v>106</v>
      </c>
      <c r="B38" s="73" t="s">
        <v>82</v>
      </c>
      <c r="C38" s="73" t="s">
        <v>106</v>
      </c>
      <c r="D38" s="73" t="s">
        <v>110</v>
      </c>
      <c r="E38" s="73" t="s">
        <v>108</v>
      </c>
      <c r="F38" s="73" t="s">
        <v>107</v>
      </c>
      <c r="G38" s="73" t="s">
        <v>127</v>
      </c>
      <c r="H38" s="73" t="s">
        <v>128</v>
      </c>
      <c r="I38" s="73" t="s">
        <v>86</v>
      </c>
      <c r="J38" s="74">
        <v>1</v>
      </c>
      <c r="K38" s="74">
        <v>1</v>
      </c>
      <c r="L38" s="74">
        <v>2</v>
      </c>
    </row>
    <row r="39" spans="1:12" ht="12.75" x14ac:dyDescent="0.2">
      <c r="A39" s="73" t="s">
        <v>106</v>
      </c>
      <c r="B39" s="73" t="s">
        <v>82</v>
      </c>
      <c r="C39" s="73" t="s">
        <v>106</v>
      </c>
      <c r="D39" s="73" t="s">
        <v>124</v>
      </c>
      <c r="E39" s="73" t="s">
        <v>108</v>
      </c>
      <c r="F39" s="73" t="s">
        <v>107</v>
      </c>
      <c r="G39" s="73" t="s">
        <v>129</v>
      </c>
      <c r="H39" s="73" t="s">
        <v>130</v>
      </c>
      <c r="I39" s="73" t="s">
        <v>86</v>
      </c>
      <c r="J39" s="74">
        <v>1</v>
      </c>
      <c r="K39" s="74">
        <v>1</v>
      </c>
      <c r="L39" s="74">
        <v>1</v>
      </c>
    </row>
    <row r="40" spans="1:12" ht="12.75" x14ac:dyDescent="0.2">
      <c r="A40" s="73" t="s">
        <v>106</v>
      </c>
      <c r="B40" s="73" t="s">
        <v>82</v>
      </c>
      <c r="C40" s="73" t="s">
        <v>106</v>
      </c>
      <c r="D40" s="73" t="s">
        <v>119</v>
      </c>
      <c r="E40" s="73" t="s">
        <v>108</v>
      </c>
      <c r="F40" s="73" t="s">
        <v>107</v>
      </c>
      <c r="G40" s="73" t="s">
        <v>131</v>
      </c>
      <c r="H40" s="73" t="s">
        <v>132</v>
      </c>
      <c r="I40" s="73" t="s">
        <v>86</v>
      </c>
      <c r="J40" s="74">
        <v>1</v>
      </c>
      <c r="K40" s="74">
        <v>1</v>
      </c>
      <c r="L40" s="74">
        <v>3</v>
      </c>
    </row>
    <row r="41" spans="1:12" ht="12.75" x14ac:dyDescent="0.2">
      <c r="A41" s="73" t="s">
        <v>106</v>
      </c>
      <c r="B41" s="73" t="s">
        <v>82</v>
      </c>
      <c r="C41" s="73" t="s">
        <v>106</v>
      </c>
      <c r="D41" s="73" t="s">
        <v>110</v>
      </c>
      <c r="E41" s="73" t="s">
        <v>108</v>
      </c>
      <c r="F41" s="73" t="s">
        <v>107</v>
      </c>
      <c r="G41" s="73" t="s">
        <v>133</v>
      </c>
      <c r="H41" s="73" t="s">
        <v>134</v>
      </c>
      <c r="I41" s="73" t="s">
        <v>86</v>
      </c>
      <c r="J41" s="74">
        <v>1</v>
      </c>
      <c r="K41" s="74">
        <v>1</v>
      </c>
      <c r="L41" s="74">
        <v>2</v>
      </c>
    </row>
    <row r="42" spans="1:12" ht="12.75" x14ac:dyDescent="0.2">
      <c r="A42" s="73" t="s">
        <v>106</v>
      </c>
      <c r="B42" s="73" t="s">
        <v>82</v>
      </c>
      <c r="C42" s="73" t="s">
        <v>106</v>
      </c>
      <c r="D42" s="73" t="s">
        <v>124</v>
      </c>
      <c r="E42" s="73" t="s">
        <v>108</v>
      </c>
      <c r="F42" s="73" t="s">
        <v>107</v>
      </c>
      <c r="G42" s="73" t="s">
        <v>135</v>
      </c>
      <c r="H42" s="73" t="s">
        <v>136</v>
      </c>
      <c r="I42" s="73" t="s">
        <v>86</v>
      </c>
      <c r="J42" s="74">
        <v>1</v>
      </c>
      <c r="K42" s="74">
        <v>1</v>
      </c>
      <c r="L42" s="74">
        <v>3</v>
      </c>
    </row>
    <row r="43" spans="1:12" ht="12.75" x14ac:dyDescent="0.2">
      <c r="A43" s="73" t="s">
        <v>106</v>
      </c>
      <c r="B43" s="73" t="s">
        <v>82</v>
      </c>
      <c r="C43" s="73" t="s">
        <v>106</v>
      </c>
      <c r="D43" s="73" t="s">
        <v>119</v>
      </c>
      <c r="E43" s="73" t="s">
        <v>108</v>
      </c>
      <c r="F43" s="73" t="s">
        <v>107</v>
      </c>
      <c r="G43" s="73" t="s">
        <v>137</v>
      </c>
      <c r="H43" s="73" t="s">
        <v>119</v>
      </c>
      <c r="I43" s="73" t="s">
        <v>86</v>
      </c>
      <c r="J43" s="74">
        <v>2</v>
      </c>
      <c r="K43" s="74">
        <v>6</v>
      </c>
      <c r="L43" s="74">
        <v>27</v>
      </c>
    </row>
    <row r="44" spans="1:12" ht="12.75" x14ac:dyDescent="0.2">
      <c r="A44" s="73" t="s">
        <v>106</v>
      </c>
      <c r="B44" s="73" t="s">
        <v>82</v>
      </c>
      <c r="C44" s="73" t="s">
        <v>106</v>
      </c>
      <c r="D44" s="73" t="s">
        <v>110</v>
      </c>
      <c r="E44" s="73" t="s">
        <v>108</v>
      </c>
      <c r="F44" s="73" t="s">
        <v>107</v>
      </c>
      <c r="G44" s="73" t="s">
        <v>138</v>
      </c>
      <c r="H44" s="73" t="s">
        <v>139</v>
      </c>
      <c r="I44" s="73" t="s">
        <v>86</v>
      </c>
      <c r="J44" s="74">
        <v>1</v>
      </c>
      <c r="K44" s="74">
        <v>1</v>
      </c>
      <c r="L44" s="74">
        <v>4</v>
      </c>
    </row>
    <row r="45" spans="1:12" ht="12.75" x14ac:dyDescent="0.2">
      <c r="A45" s="73" t="s">
        <v>106</v>
      </c>
      <c r="B45" s="73" t="s">
        <v>82</v>
      </c>
      <c r="C45" s="73" t="s">
        <v>106</v>
      </c>
      <c r="D45" s="73" t="s">
        <v>124</v>
      </c>
      <c r="E45" s="73" t="s">
        <v>108</v>
      </c>
      <c r="F45" s="73" t="s">
        <v>107</v>
      </c>
      <c r="G45" s="73" t="s">
        <v>140</v>
      </c>
      <c r="H45" s="73" t="s">
        <v>141</v>
      </c>
      <c r="I45" s="73" t="s">
        <v>86</v>
      </c>
      <c r="J45" s="74">
        <v>1</v>
      </c>
      <c r="K45" s="74">
        <v>1</v>
      </c>
      <c r="L45" s="74">
        <v>5</v>
      </c>
    </row>
    <row r="46" spans="1:12" ht="12.75" x14ac:dyDescent="0.2">
      <c r="A46" s="73" t="s">
        <v>106</v>
      </c>
      <c r="B46" s="73" t="s">
        <v>82</v>
      </c>
      <c r="C46" s="73" t="s">
        <v>106</v>
      </c>
      <c r="D46" s="73" t="s">
        <v>110</v>
      </c>
      <c r="E46" s="73" t="s">
        <v>108</v>
      </c>
      <c r="F46" s="73" t="s">
        <v>107</v>
      </c>
      <c r="G46" s="73" t="s">
        <v>142</v>
      </c>
      <c r="H46" s="73" t="s">
        <v>110</v>
      </c>
      <c r="I46" s="73" t="s">
        <v>86</v>
      </c>
      <c r="J46" s="74">
        <v>2</v>
      </c>
      <c r="K46" s="74">
        <v>8</v>
      </c>
      <c r="L46" s="74">
        <v>36</v>
      </c>
    </row>
    <row r="47" spans="1:12" ht="12.75" x14ac:dyDescent="0.2">
      <c r="A47" s="73" t="s">
        <v>106</v>
      </c>
      <c r="B47" s="73" t="s">
        <v>82</v>
      </c>
      <c r="C47" s="73" t="s">
        <v>106</v>
      </c>
      <c r="D47" s="73" t="s">
        <v>110</v>
      </c>
      <c r="E47" s="73" t="s">
        <v>108</v>
      </c>
      <c r="F47" s="73" t="s">
        <v>107</v>
      </c>
      <c r="G47" s="73" t="s">
        <v>143</v>
      </c>
      <c r="H47" s="73" t="s">
        <v>144</v>
      </c>
      <c r="I47" s="73" t="s">
        <v>86</v>
      </c>
      <c r="J47" s="74">
        <v>1</v>
      </c>
      <c r="K47" s="74">
        <v>1</v>
      </c>
      <c r="L47" s="74">
        <v>3</v>
      </c>
    </row>
    <row r="48" spans="1:12" ht="12.75" x14ac:dyDescent="0.2">
      <c r="A48" s="73" t="s">
        <v>106</v>
      </c>
      <c r="B48" s="73" t="s">
        <v>82</v>
      </c>
      <c r="C48" s="73" t="s">
        <v>106</v>
      </c>
      <c r="D48" s="73" t="s">
        <v>124</v>
      </c>
      <c r="E48" s="73" t="s">
        <v>108</v>
      </c>
      <c r="F48" s="73" t="s">
        <v>107</v>
      </c>
      <c r="G48" s="73" t="s">
        <v>145</v>
      </c>
      <c r="H48" s="73" t="s">
        <v>146</v>
      </c>
      <c r="I48" s="73" t="s">
        <v>86</v>
      </c>
      <c r="J48" s="74">
        <v>1</v>
      </c>
      <c r="K48" s="74">
        <v>1</v>
      </c>
      <c r="L48" s="74">
        <v>3</v>
      </c>
    </row>
    <row r="49" spans="1:12" ht="12.75" x14ac:dyDescent="0.2">
      <c r="A49" s="73" t="s">
        <v>106</v>
      </c>
      <c r="B49" s="73" t="s">
        <v>82</v>
      </c>
      <c r="C49" s="73" t="s">
        <v>106</v>
      </c>
      <c r="D49" s="73" t="s">
        <v>124</v>
      </c>
      <c r="E49" s="73" t="s">
        <v>108</v>
      </c>
      <c r="F49" s="73" t="s">
        <v>107</v>
      </c>
      <c r="G49" s="73" t="s">
        <v>147</v>
      </c>
      <c r="H49" s="73" t="s">
        <v>124</v>
      </c>
      <c r="I49" s="73" t="s">
        <v>79</v>
      </c>
      <c r="J49" s="74">
        <v>1</v>
      </c>
      <c r="K49" s="74">
        <v>25</v>
      </c>
      <c r="L49" s="74">
        <v>111</v>
      </c>
    </row>
    <row r="50" spans="1:12" ht="12.75" x14ac:dyDescent="0.2">
      <c r="A50" s="73" t="s">
        <v>106</v>
      </c>
      <c r="B50" s="73" t="s">
        <v>82</v>
      </c>
      <c r="C50" s="73" t="s">
        <v>106</v>
      </c>
      <c r="D50" s="73" t="s">
        <v>110</v>
      </c>
      <c r="E50" s="73" t="s">
        <v>108</v>
      </c>
      <c r="F50" s="73" t="s">
        <v>107</v>
      </c>
      <c r="G50" s="73" t="s">
        <v>148</v>
      </c>
      <c r="H50" s="73" t="s">
        <v>149</v>
      </c>
      <c r="I50" s="73" t="s">
        <v>86</v>
      </c>
      <c r="J50" s="74">
        <v>1</v>
      </c>
      <c r="K50" s="74">
        <v>1</v>
      </c>
      <c r="L50" s="74">
        <v>3</v>
      </c>
    </row>
    <row r="51" spans="1:12" ht="12.75" x14ac:dyDescent="0.2">
      <c r="A51" s="73" t="s">
        <v>106</v>
      </c>
      <c r="B51" s="73" t="s">
        <v>82</v>
      </c>
      <c r="C51" s="73" t="s">
        <v>106</v>
      </c>
      <c r="D51" s="73" t="s">
        <v>119</v>
      </c>
      <c r="E51" s="73" t="s">
        <v>108</v>
      </c>
      <c r="F51" s="73" t="s">
        <v>107</v>
      </c>
      <c r="G51" s="73" t="s">
        <v>150</v>
      </c>
      <c r="H51" s="73" t="s">
        <v>151</v>
      </c>
      <c r="I51" s="73" t="s">
        <v>86</v>
      </c>
      <c r="J51" s="74">
        <v>1</v>
      </c>
      <c r="K51" s="74">
        <v>1</v>
      </c>
      <c r="L51" s="74">
        <v>3</v>
      </c>
    </row>
    <row r="52" spans="1:12" ht="12.75" x14ac:dyDescent="0.2">
      <c r="A52" s="73" t="s">
        <v>106</v>
      </c>
      <c r="B52" s="73" t="s">
        <v>82</v>
      </c>
      <c r="C52" s="73" t="s">
        <v>106</v>
      </c>
      <c r="D52" s="73" t="s">
        <v>110</v>
      </c>
      <c r="E52" s="73" t="s">
        <v>108</v>
      </c>
      <c r="F52" s="73" t="s">
        <v>107</v>
      </c>
      <c r="G52" s="73" t="s">
        <v>152</v>
      </c>
      <c r="H52" s="73" t="s">
        <v>153</v>
      </c>
      <c r="I52" s="73" t="s">
        <v>86</v>
      </c>
      <c r="J52" s="74">
        <v>1</v>
      </c>
      <c r="K52" s="74">
        <v>1</v>
      </c>
      <c r="L52" s="74">
        <v>2</v>
      </c>
    </row>
    <row r="53" spans="1:12" ht="12.75" x14ac:dyDescent="0.2">
      <c r="A53" s="73" t="s">
        <v>154</v>
      </c>
      <c r="B53" s="73" t="s">
        <v>75</v>
      </c>
      <c r="C53" s="73" t="s">
        <v>155</v>
      </c>
      <c r="D53" s="73" t="s">
        <v>155</v>
      </c>
      <c r="E53" s="73" t="s">
        <v>156</v>
      </c>
      <c r="F53" s="73" t="s">
        <v>157</v>
      </c>
      <c r="G53" s="73" t="s">
        <v>158</v>
      </c>
      <c r="H53" s="73" t="s">
        <v>157</v>
      </c>
      <c r="I53" s="73" t="s">
        <v>79</v>
      </c>
      <c r="J53" s="74">
        <v>48</v>
      </c>
      <c r="K53" s="74">
        <v>1062</v>
      </c>
      <c r="L53" s="74">
        <v>9768</v>
      </c>
    </row>
    <row r="54" spans="1:12" ht="12.75" x14ac:dyDescent="0.2">
      <c r="A54" s="73" t="s">
        <v>154</v>
      </c>
      <c r="B54" s="73" t="s">
        <v>75</v>
      </c>
      <c r="C54" s="73" t="s">
        <v>159</v>
      </c>
      <c r="D54" s="73" t="s">
        <v>159</v>
      </c>
      <c r="E54" s="73" t="s">
        <v>156</v>
      </c>
      <c r="F54" s="73" t="s">
        <v>157</v>
      </c>
      <c r="G54" s="73" t="s">
        <v>158</v>
      </c>
      <c r="H54" s="73" t="s">
        <v>157</v>
      </c>
      <c r="I54" s="73" t="s">
        <v>79</v>
      </c>
      <c r="J54" s="74">
        <v>48</v>
      </c>
      <c r="K54" s="74">
        <v>1062</v>
      </c>
      <c r="L54" s="74">
        <v>9768</v>
      </c>
    </row>
    <row r="55" spans="1:12" ht="12.75" x14ac:dyDescent="0.2">
      <c r="A55" s="73" t="s">
        <v>154</v>
      </c>
      <c r="B55" s="73" t="s">
        <v>160</v>
      </c>
      <c r="C55" s="73" t="s">
        <v>161</v>
      </c>
      <c r="D55" s="73" t="s">
        <v>162</v>
      </c>
      <c r="E55" s="73" t="s">
        <v>156</v>
      </c>
      <c r="F55" s="73" t="s">
        <v>157</v>
      </c>
      <c r="G55" s="73" t="s">
        <v>158</v>
      </c>
      <c r="H55" s="73" t="s">
        <v>157</v>
      </c>
      <c r="I55" s="73" t="s">
        <v>79</v>
      </c>
      <c r="J55" s="74">
        <v>48</v>
      </c>
      <c r="K55" s="74">
        <v>1062</v>
      </c>
      <c r="L55" s="74">
        <v>9768</v>
      </c>
    </row>
    <row r="56" spans="1:12" ht="12.75" x14ac:dyDescent="0.2">
      <c r="A56" s="73" t="s">
        <v>154</v>
      </c>
      <c r="B56" s="73" t="s">
        <v>80</v>
      </c>
      <c r="C56" s="73" t="s">
        <v>155</v>
      </c>
      <c r="D56" s="73" t="s">
        <v>162</v>
      </c>
      <c r="E56" s="73" t="s">
        <v>156</v>
      </c>
      <c r="F56" s="73" t="s">
        <v>157</v>
      </c>
      <c r="G56" s="73" t="s">
        <v>158</v>
      </c>
      <c r="H56" s="73" t="s">
        <v>157</v>
      </c>
      <c r="I56" s="73" t="s">
        <v>79</v>
      </c>
      <c r="J56" s="74">
        <v>48</v>
      </c>
      <c r="K56" s="74">
        <v>1062</v>
      </c>
      <c r="L56" s="74">
        <v>9768</v>
      </c>
    </row>
    <row r="57" spans="1:12" ht="12.75" x14ac:dyDescent="0.2">
      <c r="A57" s="73" t="s">
        <v>154</v>
      </c>
      <c r="B57" s="73" t="s">
        <v>81</v>
      </c>
      <c r="C57" s="73" t="s">
        <v>159</v>
      </c>
      <c r="D57" s="73" t="s">
        <v>159</v>
      </c>
      <c r="E57" s="73" t="s">
        <v>156</v>
      </c>
      <c r="F57" s="73" t="s">
        <v>157</v>
      </c>
      <c r="G57" s="73" t="s">
        <v>158</v>
      </c>
      <c r="H57" s="73" t="s">
        <v>157</v>
      </c>
      <c r="I57" s="73" t="s">
        <v>79</v>
      </c>
      <c r="J57" s="74">
        <v>48</v>
      </c>
      <c r="K57" s="74">
        <v>1062</v>
      </c>
      <c r="L57" s="74">
        <v>9768</v>
      </c>
    </row>
    <row r="58" spans="1:12" ht="12.75" x14ac:dyDescent="0.2">
      <c r="A58" s="73" t="s">
        <v>154</v>
      </c>
      <c r="B58" s="73" t="s">
        <v>82</v>
      </c>
      <c r="C58" s="73" t="s">
        <v>159</v>
      </c>
      <c r="D58" s="73" t="s">
        <v>159</v>
      </c>
      <c r="E58" s="73" t="s">
        <v>156</v>
      </c>
      <c r="F58" s="73" t="s">
        <v>157</v>
      </c>
      <c r="G58" s="73" t="s">
        <v>158</v>
      </c>
      <c r="H58" s="73" t="s">
        <v>157</v>
      </c>
      <c r="I58" s="73" t="s">
        <v>79</v>
      </c>
      <c r="J58" s="74">
        <v>48</v>
      </c>
      <c r="K58" s="74">
        <v>1062</v>
      </c>
      <c r="L58" s="74">
        <v>9768</v>
      </c>
    </row>
    <row r="59" spans="1:12" ht="25.5" x14ac:dyDescent="0.2">
      <c r="A59" s="73" t="s">
        <v>154</v>
      </c>
      <c r="B59" s="73" t="s">
        <v>82</v>
      </c>
      <c r="C59" s="73" t="s">
        <v>163</v>
      </c>
      <c r="D59" s="73" t="s">
        <v>162</v>
      </c>
      <c r="E59" s="73" t="s">
        <v>156</v>
      </c>
      <c r="F59" s="73" t="s">
        <v>157</v>
      </c>
      <c r="G59" s="73" t="s">
        <v>158</v>
      </c>
      <c r="H59" s="73" t="s">
        <v>157</v>
      </c>
      <c r="I59" s="73" t="s">
        <v>79</v>
      </c>
      <c r="J59" s="74">
        <v>48</v>
      </c>
      <c r="K59" s="74">
        <v>1062</v>
      </c>
      <c r="L59" s="74">
        <v>9768</v>
      </c>
    </row>
    <row r="60" spans="1:12" ht="12.75" x14ac:dyDescent="0.2">
      <c r="A60" s="73" t="s">
        <v>154</v>
      </c>
      <c r="B60" s="73" t="s">
        <v>82</v>
      </c>
      <c r="C60" s="73" t="s">
        <v>159</v>
      </c>
      <c r="D60" s="73" t="s">
        <v>159</v>
      </c>
      <c r="E60" s="73" t="s">
        <v>164</v>
      </c>
      <c r="F60" s="73" t="s">
        <v>165</v>
      </c>
      <c r="G60" s="73" t="s">
        <v>166</v>
      </c>
      <c r="H60" s="73" t="s">
        <v>167</v>
      </c>
      <c r="I60" s="73" t="s">
        <v>86</v>
      </c>
      <c r="J60" s="74">
        <v>1</v>
      </c>
      <c r="K60" s="74">
        <v>1</v>
      </c>
      <c r="L60" s="74">
        <v>6</v>
      </c>
    </row>
    <row r="61" spans="1:12" ht="25.5" x14ac:dyDescent="0.2">
      <c r="A61" s="73" t="s">
        <v>168</v>
      </c>
      <c r="B61" s="73" t="s">
        <v>75</v>
      </c>
      <c r="C61" s="73" t="s">
        <v>165</v>
      </c>
      <c r="D61" s="73" t="s">
        <v>165</v>
      </c>
      <c r="E61" s="73" t="s">
        <v>156</v>
      </c>
      <c r="F61" s="73" t="s">
        <v>157</v>
      </c>
      <c r="G61" s="73" t="s">
        <v>158</v>
      </c>
      <c r="H61" s="73" t="s">
        <v>157</v>
      </c>
      <c r="I61" s="73" t="s">
        <v>79</v>
      </c>
      <c r="J61" s="74">
        <v>48</v>
      </c>
      <c r="K61" s="74">
        <v>1062</v>
      </c>
      <c r="L61" s="74">
        <v>9768</v>
      </c>
    </row>
    <row r="62" spans="1:12" ht="25.5" x14ac:dyDescent="0.2">
      <c r="A62" s="73" t="s">
        <v>168</v>
      </c>
      <c r="B62" s="73" t="s">
        <v>80</v>
      </c>
      <c r="C62" s="73" t="s">
        <v>165</v>
      </c>
      <c r="D62" s="73" t="s">
        <v>169</v>
      </c>
      <c r="E62" s="73" t="s">
        <v>170</v>
      </c>
      <c r="F62" s="73" t="s">
        <v>171</v>
      </c>
      <c r="G62" s="73" t="s">
        <v>172</v>
      </c>
      <c r="H62" s="73" t="s">
        <v>169</v>
      </c>
      <c r="I62" s="73" t="s">
        <v>79</v>
      </c>
      <c r="J62" s="74">
        <v>3</v>
      </c>
      <c r="K62" s="74">
        <v>10</v>
      </c>
      <c r="L62" s="74">
        <v>51</v>
      </c>
    </row>
    <row r="63" spans="1:12" ht="25.5" x14ac:dyDescent="0.2">
      <c r="A63" s="73" t="s">
        <v>168</v>
      </c>
      <c r="B63" s="73" t="s">
        <v>80</v>
      </c>
      <c r="C63" s="73" t="s">
        <v>165</v>
      </c>
      <c r="D63" s="73" t="s">
        <v>159</v>
      </c>
      <c r="E63" s="73" t="s">
        <v>156</v>
      </c>
      <c r="F63" s="73" t="s">
        <v>157</v>
      </c>
      <c r="G63" s="73" t="s">
        <v>158</v>
      </c>
      <c r="H63" s="73" t="s">
        <v>157</v>
      </c>
      <c r="I63" s="73" t="s">
        <v>79</v>
      </c>
      <c r="J63" s="74">
        <v>48</v>
      </c>
      <c r="K63" s="74">
        <v>1062</v>
      </c>
      <c r="L63" s="74">
        <v>9768</v>
      </c>
    </row>
    <row r="64" spans="1:12" ht="25.5" x14ac:dyDescent="0.2">
      <c r="A64" s="73" t="s">
        <v>168</v>
      </c>
      <c r="B64" s="73" t="s">
        <v>80</v>
      </c>
      <c r="C64" s="73" t="s">
        <v>165</v>
      </c>
      <c r="D64" s="73" t="s">
        <v>173</v>
      </c>
      <c r="E64" s="73" t="s">
        <v>164</v>
      </c>
      <c r="F64" s="73" t="s">
        <v>165</v>
      </c>
      <c r="G64" s="73" t="s">
        <v>174</v>
      </c>
      <c r="H64" s="73" t="s">
        <v>173</v>
      </c>
      <c r="I64" s="73" t="s">
        <v>79</v>
      </c>
      <c r="J64" s="74">
        <v>1</v>
      </c>
      <c r="K64" s="74">
        <v>17</v>
      </c>
      <c r="L64" s="74">
        <v>97</v>
      </c>
    </row>
    <row r="65" spans="1:12" ht="25.5" x14ac:dyDescent="0.2">
      <c r="A65" s="73" t="s">
        <v>168</v>
      </c>
      <c r="B65" s="73" t="s">
        <v>80</v>
      </c>
      <c r="C65" s="73" t="s">
        <v>165</v>
      </c>
      <c r="D65" s="73" t="s">
        <v>175</v>
      </c>
      <c r="E65" s="73" t="s">
        <v>164</v>
      </c>
      <c r="F65" s="73" t="s">
        <v>165</v>
      </c>
      <c r="G65" s="73" t="s">
        <v>176</v>
      </c>
      <c r="H65" s="73" t="s">
        <v>175</v>
      </c>
      <c r="I65" s="73" t="s">
        <v>79</v>
      </c>
      <c r="J65" s="74">
        <v>2</v>
      </c>
      <c r="K65" s="74">
        <v>22</v>
      </c>
      <c r="L65" s="74">
        <v>130</v>
      </c>
    </row>
    <row r="66" spans="1:12" ht="25.5" x14ac:dyDescent="0.2">
      <c r="A66" s="73" t="s">
        <v>168</v>
      </c>
      <c r="B66" s="73" t="s">
        <v>80</v>
      </c>
      <c r="C66" s="73" t="s">
        <v>165</v>
      </c>
      <c r="D66" s="73" t="s">
        <v>177</v>
      </c>
      <c r="E66" s="73" t="s">
        <v>164</v>
      </c>
      <c r="F66" s="73" t="s">
        <v>165</v>
      </c>
      <c r="G66" s="73" t="s">
        <v>178</v>
      </c>
      <c r="H66" s="73" t="s">
        <v>177</v>
      </c>
      <c r="I66" s="73" t="s">
        <v>79</v>
      </c>
      <c r="J66" s="74">
        <v>9</v>
      </c>
      <c r="K66" s="74">
        <v>25</v>
      </c>
      <c r="L66" s="74">
        <v>144</v>
      </c>
    </row>
    <row r="67" spans="1:12" ht="25.5" x14ac:dyDescent="0.2">
      <c r="A67" s="73" t="s">
        <v>168</v>
      </c>
      <c r="B67" s="73" t="s">
        <v>81</v>
      </c>
      <c r="C67" s="73" t="s">
        <v>165</v>
      </c>
      <c r="D67" s="73" t="s">
        <v>165</v>
      </c>
      <c r="E67" s="73" t="s">
        <v>156</v>
      </c>
      <c r="F67" s="73" t="s">
        <v>157</v>
      </c>
      <c r="G67" s="73" t="s">
        <v>158</v>
      </c>
      <c r="H67" s="73" t="s">
        <v>157</v>
      </c>
      <c r="I67" s="73" t="s">
        <v>79</v>
      </c>
      <c r="J67" s="74">
        <v>48</v>
      </c>
      <c r="K67" s="74">
        <v>1062</v>
      </c>
      <c r="L67" s="74">
        <v>9768</v>
      </c>
    </row>
    <row r="68" spans="1:12" ht="25.5" x14ac:dyDescent="0.2">
      <c r="A68" s="73" t="s">
        <v>168</v>
      </c>
      <c r="B68" s="73" t="s">
        <v>82</v>
      </c>
      <c r="C68" s="73" t="s">
        <v>165</v>
      </c>
      <c r="D68" s="73" t="s">
        <v>169</v>
      </c>
      <c r="E68" s="73" t="s">
        <v>170</v>
      </c>
      <c r="F68" s="73" t="s">
        <v>171</v>
      </c>
      <c r="G68" s="73" t="s">
        <v>172</v>
      </c>
      <c r="H68" s="73" t="s">
        <v>169</v>
      </c>
      <c r="I68" s="73" t="s">
        <v>79</v>
      </c>
      <c r="J68" s="74">
        <v>3</v>
      </c>
      <c r="K68" s="74">
        <v>10</v>
      </c>
      <c r="L68" s="74">
        <v>51</v>
      </c>
    </row>
    <row r="69" spans="1:12" ht="25.5" x14ac:dyDescent="0.2">
      <c r="A69" s="73" t="s">
        <v>168</v>
      </c>
      <c r="B69" s="73" t="s">
        <v>82</v>
      </c>
      <c r="C69" s="73" t="s">
        <v>165</v>
      </c>
      <c r="D69" s="73" t="s">
        <v>169</v>
      </c>
      <c r="E69" s="73" t="s">
        <v>170</v>
      </c>
      <c r="F69" s="73" t="s">
        <v>171</v>
      </c>
      <c r="G69" s="73" t="s">
        <v>179</v>
      </c>
      <c r="H69" s="73" t="s">
        <v>180</v>
      </c>
      <c r="I69" s="73" t="s">
        <v>79</v>
      </c>
      <c r="J69" s="74">
        <v>1</v>
      </c>
      <c r="K69" s="74">
        <v>2</v>
      </c>
      <c r="L69" s="74">
        <v>4</v>
      </c>
    </row>
    <row r="70" spans="1:12" ht="25.5" x14ac:dyDescent="0.2">
      <c r="A70" s="73" t="s">
        <v>168</v>
      </c>
      <c r="B70" s="73" t="s">
        <v>82</v>
      </c>
      <c r="C70" s="73" t="s">
        <v>165</v>
      </c>
      <c r="D70" s="73" t="s">
        <v>181</v>
      </c>
      <c r="E70" s="73" t="s">
        <v>156</v>
      </c>
      <c r="F70" s="73" t="s">
        <v>157</v>
      </c>
      <c r="G70" s="73" t="s">
        <v>158</v>
      </c>
      <c r="H70" s="73" t="s">
        <v>157</v>
      </c>
      <c r="I70" s="73" t="s">
        <v>79</v>
      </c>
      <c r="J70" s="74">
        <v>48</v>
      </c>
      <c r="K70" s="74">
        <v>1062</v>
      </c>
      <c r="L70" s="74">
        <v>9768</v>
      </c>
    </row>
    <row r="71" spans="1:12" ht="25.5" x14ac:dyDescent="0.2">
      <c r="A71" s="73" t="s">
        <v>168</v>
      </c>
      <c r="B71" s="73" t="s">
        <v>82</v>
      </c>
      <c r="C71" s="73" t="s">
        <v>165</v>
      </c>
      <c r="D71" s="73" t="s">
        <v>175</v>
      </c>
      <c r="E71" s="73" t="s">
        <v>164</v>
      </c>
      <c r="F71" s="73" t="s">
        <v>165</v>
      </c>
      <c r="G71" s="73" t="s">
        <v>182</v>
      </c>
      <c r="H71" s="73" t="s">
        <v>183</v>
      </c>
      <c r="I71" s="73" t="s">
        <v>86</v>
      </c>
      <c r="J71" s="74">
        <v>1</v>
      </c>
      <c r="K71" s="74">
        <v>1</v>
      </c>
      <c r="L71" s="74">
        <v>18</v>
      </c>
    </row>
    <row r="72" spans="1:12" ht="25.5" x14ac:dyDescent="0.2">
      <c r="A72" s="73" t="s">
        <v>168</v>
      </c>
      <c r="B72" s="73" t="s">
        <v>82</v>
      </c>
      <c r="C72" s="73" t="s">
        <v>165</v>
      </c>
      <c r="D72" s="73" t="s">
        <v>173</v>
      </c>
      <c r="E72" s="73" t="s">
        <v>164</v>
      </c>
      <c r="F72" s="73" t="s">
        <v>165</v>
      </c>
      <c r="G72" s="73" t="s">
        <v>184</v>
      </c>
      <c r="H72" s="73" t="s">
        <v>185</v>
      </c>
      <c r="I72" s="73" t="s">
        <v>86</v>
      </c>
      <c r="J72" s="74">
        <v>1</v>
      </c>
      <c r="K72" s="74">
        <v>1</v>
      </c>
      <c r="L72" s="74">
        <v>2</v>
      </c>
    </row>
    <row r="73" spans="1:12" ht="25.5" x14ac:dyDescent="0.2">
      <c r="A73" s="73" t="s">
        <v>168</v>
      </c>
      <c r="B73" s="73" t="s">
        <v>82</v>
      </c>
      <c r="C73" s="73" t="s">
        <v>165</v>
      </c>
      <c r="D73" s="73" t="s">
        <v>186</v>
      </c>
      <c r="E73" s="73" t="s">
        <v>164</v>
      </c>
      <c r="F73" s="73" t="s">
        <v>165</v>
      </c>
      <c r="G73" s="73" t="s">
        <v>187</v>
      </c>
      <c r="H73" s="73" t="s">
        <v>188</v>
      </c>
      <c r="I73" s="73" t="s">
        <v>189</v>
      </c>
      <c r="J73" s="74">
        <v>1</v>
      </c>
      <c r="K73" s="74">
        <v>1</v>
      </c>
      <c r="L73" s="74">
        <v>3</v>
      </c>
    </row>
    <row r="74" spans="1:12" ht="25.5" x14ac:dyDescent="0.2">
      <c r="A74" s="73" t="s">
        <v>168</v>
      </c>
      <c r="B74" s="73" t="s">
        <v>82</v>
      </c>
      <c r="C74" s="73" t="s">
        <v>165</v>
      </c>
      <c r="D74" s="73" t="s">
        <v>173</v>
      </c>
      <c r="E74" s="73" t="s">
        <v>164</v>
      </c>
      <c r="F74" s="73" t="s">
        <v>165</v>
      </c>
      <c r="G74" s="73" t="s">
        <v>190</v>
      </c>
      <c r="H74" s="73" t="s">
        <v>191</v>
      </c>
      <c r="I74" s="73" t="s">
        <v>189</v>
      </c>
      <c r="J74" s="74">
        <v>1</v>
      </c>
      <c r="K74" s="74">
        <v>1</v>
      </c>
      <c r="L74" s="74">
        <v>3</v>
      </c>
    </row>
    <row r="75" spans="1:12" ht="25.5" x14ac:dyDescent="0.2">
      <c r="A75" s="73" t="s">
        <v>168</v>
      </c>
      <c r="B75" s="73" t="s">
        <v>82</v>
      </c>
      <c r="C75" s="73" t="s">
        <v>165</v>
      </c>
      <c r="D75" s="73" t="s">
        <v>186</v>
      </c>
      <c r="E75" s="73" t="s">
        <v>164</v>
      </c>
      <c r="F75" s="73" t="s">
        <v>165</v>
      </c>
      <c r="G75" s="73" t="s">
        <v>192</v>
      </c>
      <c r="H75" s="73" t="s">
        <v>193</v>
      </c>
      <c r="I75" s="73" t="s">
        <v>189</v>
      </c>
      <c r="J75" s="74">
        <v>1</v>
      </c>
      <c r="K75" s="74">
        <v>1</v>
      </c>
      <c r="L75" s="74">
        <v>3</v>
      </c>
    </row>
    <row r="76" spans="1:12" ht="25.5" x14ac:dyDescent="0.2">
      <c r="A76" s="73" t="s">
        <v>168</v>
      </c>
      <c r="B76" s="73" t="s">
        <v>82</v>
      </c>
      <c r="C76" s="73" t="s">
        <v>165</v>
      </c>
      <c r="D76" s="73" t="s">
        <v>194</v>
      </c>
      <c r="E76" s="73" t="s">
        <v>164</v>
      </c>
      <c r="F76" s="73" t="s">
        <v>165</v>
      </c>
      <c r="G76" s="73" t="s">
        <v>195</v>
      </c>
      <c r="H76" s="73" t="s">
        <v>196</v>
      </c>
      <c r="I76" s="73" t="s">
        <v>189</v>
      </c>
      <c r="J76" s="74">
        <v>1</v>
      </c>
      <c r="K76" s="74">
        <v>1</v>
      </c>
      <c r="L76" s="74">
        <v>4</v>
      </c>
    </row>
    <row r="77" spans="1:12" ht="25.5" x14ac:dyDescent="0.2">
      <c r="A77" s="73" t="s">
        <v>168</v>
      </c>
      <c r="B77" s="73" t="s">
        <v>82</v>
      </c>
      <c r="C77" s="73" t="s">
        <v>165</v>
      </c>
      <c r="D77" s="73" t="s">
        <v>173</v>
      </c>
      <c r="E77" s="73" t="s">
        <v>164</v>
      </c>
      <c r="F77" s="73" t="s">
        <v>165</v>
      </c>
      <c r="G77" s="73" t="s">
        <v>197</v>
      </c>
      <c r="H77" s="73" t="s">
        <v>198</v>
      </c>
      <c r="I77" s="73" t="s">
        <v>189</v>
      </c>
      <c r="J77" s="74">
        <v>1</v>
      </c>
      <c r="K77" s="74">
        <v>1</v>
      </c>
      <c r="L77" s="74">
        <v>2</v>
      </c>
    </row>
    <row r="78" spans="1:12" ht="25.5" x14ac:dyDescent="0.2">
      <c r="A78" s="73" t="s">
        <v>168</v>
      </c>
      <c r="B78" s="73" t="s">
        <v>82</v>
      </c>
      <c r="C78" s="73" t="s">
        <v>165</v>
      </c>
      <c r="D78" s="73" t="s">
        <v>173</v>
      </c>
      <c r="E78" s="73" t="s">
        <v>164</v>
      </c>
      <c r="F78" s="73" t="s">
        <v>165</v>
      </c>
      <c r="G78" s="73" t="s">
        <v>199</v>
      </c>
      <c r="H78" s="73" t="s">
        <v>200</v>
      </c>
      <c r="I78" s="73" t="s">
        <v>86</v>
      </c>
      <c r="J78" s="74">
        <v>1</v>
      </c>
      <c r="K78" s="74">
        <v>1</v>
      </c>
      <c r="L78" s="74">
        <v>3</v>
      </c>
    </row>
    <row r="79" spans="1:12" ht="25.5" x14ac:dyDescent="0.2">
      <c r="A79" s="73" t="s">
        <v>168</v>
      </c>
      <c r="B79" s="73" t="s">
        <v>82</v>
      </c>
      <c r="C79" s="73" t="s">
        <v>165</v>
      </c>
      <c r="D79" s="73" t="s">
        <v>194</v>
      </c>
      <c r="E79" s="73" t="s">
        <v>164</v>
      </c>
      <c r="F79" s="73" t="s">
        <v>165</v>
      </c>
      <c r="G79" s="73" t="s">
        <v>201</v>
      </c>
      <c r="H79" s="73" t="s">
        <v>202</v>
      </c>
      <c r="I79" s="73" t="s">
        <v>203</v>
      </c>
      <c r="J79" s="74">
        <v>1</v>
      </c>
      <c r="K79" s="74">
        <v>1</v>
      </c>
      <c r="L79" s="74">
        <v>3</v>
      </c>
    </row>
    <row r="80" spans="1:12" ht="25.5" x14ac:dyDescent="0.2">
      <c r="A80" s="73" t="s">
        <v>168</v>
      </c>
      <c r="B80" s="73" t="s">
        <v>82</v>
      </c>
      <c r="C80" s="73" t="s">
        <v>165</v>
      </c>
      <c r="D80" s="73" t="s">
        <v>173</v>
      </c>
      <c r="E80" s="73" t="s">
        <v>164</v>
      </c>
      <c r="F80" s="73" t="s">
        <v>165</v>
      </c>
      <c r="G80" s="73" t="s">
        <v>204</v>
      </c>
      <c r="H80" s="73" t="s">
        <v>205</v>
      </c>
      <c r="I80" s="73" t="s">
        <v>189</v>
      </c>
      <c r="J80" s="74">
        <v>1</v>
      </c>
      <c r="K80" s="74">
        <v>1</v>
      </c>
      <c r="L80" s="74">
        <v>3</v>
      </c>
    </row>
    <row r="81" spans="1:12" ht="25.5" x14ac:dyDescent="0.2">
      <c r="A81" s="73" t="s">
        <v>168</v>
      </c>
      <c r="B81" s="73" t="s">
        <v>82</v>
      </c>
      <c r="C81" s="73" t="s">
        <v>165</v>
      </c>
      <c r="D81" s="73" t="s">
        <v>177</v>
      </c>
      <c r="E81" s="73" t="s">
        <v>164</v>
      </c>
      <c r="F81" s="73" t="s">
        <v>165</v>
      </c>
      <c r="G81" s="73" t="s">
        <v>206</v>
      </c>
      <c r="H81" s="73" t="s">
        <v>207</v>
      </c>
      <c r="I81" s="73" t="s">
        <v>86</v>
      </c>
      <c r="J81" s="74">
        <v>1</v>
      </c>
      <c r="K81" s="74">
        <v>4</v>
      </c>
      <c r="L81" s="74">
        <v>25</v>
      </c>
    </row>
    <row r="82" spans="1:12" ht="25.5" x14ac:dyDescent="0.2">
      <c r="A82" s="73" t="s">
        <v>168</v>
      </c>
      <c r="B82" s="73" t="s">
        <v>82</v>
      </c>
      <c r="C82" s="73" t="s">
        <v>165</v>
      </c>
      <c r="D82" s="73" t="s">
        <v>208</v>
      </c>
      <c r="E82" s="73" t="s">
        <v>164</v>
      </c>
      <c r="F82" s="73" t="s">
        <v>165</v>
      </c>
      <c r="G82" s="73" t="s">
        <v>209</v>
      </c>
      <c r="H82" s="73" t="s">
        <v>210</v>
      </c>
      <c r="I82" s="73" t="s">
        <v>203</v>
      </c>
      <c r="J82" s="74">
        <v>1</v>
      </c>
      <c r="K82" s="74">
        <v>1</v>
      </c>
      <c r="L82" s="74">
        <v>4</v>
      </c>
    </row>
    <row r="83" spans="1:12" ht="25.5" x14ac:dyDescent="0.2">
      <c r="A83" s="73" t="s">
        <v>168</v>
      </c>
      <c r="B83" s="73" t="s">
        <v>82</v>
      </c>
      <c r="C83" s="73" t="s">
        <v>165</v>
      </c>
      <c r="D83" s="73" t="s">
        <v>211</v>
      </c>
      <c r="E83" s="73" t="s">
        <v>164</v>
      </c>
      <c r="F83" s="73" t="s">
        <v>165</v>
      </c>
      <c r="G83" s="73" t="s">
        <v>212</v>
      </c>
      <c r="H83" s="73" t="s">
        <v>211</v>
      </c>
      <c r="I83" s="73" t="s">
        <v>86</v>
      </c>
      <c r="J83" s="74">
        <v>4</v>
      </c>
      <c r="K83" s="74">
        <v>7</v>
      </c>
      <c r="L83" s="74">
        <v>30</v>
      </c>
    </row>
    <row r="84" spans="1:12" ht="25.5" x14ac:dyDescent="0.2">
      <c r="A84" s="73" t="s">
        <v>168</v>
      </c>
      <c r="B84" s="73" t="s">
        <v>82</v>
      </c>
      <c r="C84" s="73" t="s">
        <v>165</v>
      </c>
      <c r="D84" s="73" t="s">
        <v>213</v>
      </c>
      <c r="E84" s="73" t="s">
        <v>164</v>
      </c>
      <c r="F84" s="73" t="s">
        <v>165</v>
      </c>
      <c r="G84" s="73" t="s">
        <v>214</v>
      </c>
      <c r="H84" s="73" t="s">
        <v>215</v>
      </c>
      <c r="I84" s="73" t="s">
        <v>189</v>
      </c>
      <c r="J84" s="74">
        <v>1</v>
      </c>
      <c r="K84" s="74">
        <v>1</v>
      </c>
      <c r="L84" s="74">
        <v>3</v>
      </c>
    </row>
    <row r="85" spans="1:12" ht="25.5" x14ac:dyDescent="0.2">
      <c r="A85" s="73" t="s">
        <v>168</v>
      </c>
      <c r="B85" s="73" t="s">
        <v>82</v>
      </c>
      <c r="C85" s="73" t="s">
        <v>165</v>
      </c>
      <c r="D85" s="73" t="s">
        <v>177</v>
      </c>
      <c r="E85" s="73" t="s">
        <v>164</v>
      </c>
      <c r="F85" s="73" t="s">
        <v>165</v>
      </c>
      <c r="G85" s="73" t="s">
        <v>216</v>
      </c>
      <c r="H85" s="73" t="s">
        <v>217</v>
      </c>
      <c r="I85" s="73" t="s">
        <v>86</v>
      </c>
      <c r="J85" s="74">
        <v>1</v>
      </c>
      <c r="K85" s="74">
        <v>1</v>
      </c>
      <c r="L85" s="74">
        <v>6</v>
      </c>
    </row>
    <row r="86" spans="1:12" ht="25.5" x14ac:dyDescent="0.2">
      <c r="A86" s="73" t="s">
        <v>168</v>
      </c>
      <c r="B86" s="73" t="s">
        <v>82</v>
      </c>
      <c r="C86" s="73" t="s">
        <v>165</v>
      </c>
      <c r="D86" s="73" t="s">
        <v>218</v>
      </c>
      <c r="E86" s="73" t="s">
        <v>164</v>
      </c>
      <c r="F86" s="73" t="s">
        <v>165</v>
      </c>
      <c r="G86" s="73" t="s">
        <v>219</v>
      </c>
      <c r="H86" s="73" t="s">
        <v>220</v>
      </c>
      <c r="I86" s="73" t="s">
        <v>86</v>
      </c>
      <c r="J86" s="74">
        <v>2</v>
      </c>
      <c r="K86" s="74">
        <v>3</v>
      </c>
      <c r="L86" s="74">
        <v>16</v>
      </c>
    </row>
    <row r="87" spans="1:12" ht="25.5" x14ac:dyDescent="0.2">
      <c r="A87" s="73" t="s">
        <v>168</v>
      </c>
      <c r="B87" s="73" t="s">
        <v>82</v>
      </c>
      <c r="C87" s="73" t="s">
        <v>165</v>
      </c>
      <c r="D87" s="73" t="s">
        <v>213</v>
      </c>
      <c r="E87" s="73" t="s">
        <v>164</v>
      </c>
      <c r="F87" s="73" t="s">
        <v>165</v>
      </c>
      <c r="G87" s="73" t="s">
        <v>221</v>
      </c>
      <c r="H87" s="73" t="s">
        <v>222</v>
      </c>
      <c r="I87" s="73" t="s">
        <v>86</v>
      </c>
      <c r="J87" s="74">
        <v>1</v>
      </c>
      <c r="K87" s="74">
        <v>1</v>
      </c>
      <c r="L87" s="74">
        <v>4</v>
      </c>
    </row>
    <row r="88" spans="1:12" ht="25.5" x14ac:dyDescent="0.2">
      <c r="A88" s="73" t="s">
        <v>168</v>
      </c>
      <c r="B88" s="73" t="s">
        <v>82</v>
      </c>
      <c r="C88" s="73" t="s">
        <v>165</v>
      </c>
      <c r="D88" s="73" t="s">
        <v>223</v>
      </c>
      <c r="E88" s="73" t="s">
        <v>164</v>
      </c>
      <c r="F88" s="73" t="s">
        <v>165</v>
      </c>
      <c r="G88" s="73" t="s">
        <v>224</v>
      </c>
      <c r="H88" s="73" t="s">
        <v>225</v>
      </c>
      <c r="I88" s="73" t="s">
        <v>189</v>
      </c>
      <c r="J88" s="74">
        <v>1</v>
      </c>
      <c r="K88" s="74">
        <v>1</v>
      </c>
      <c r="L88" s="74">
        <v>2</v>
      </c>
    </row>
    <row r="89" spans="1:12" ht="25.5" x14ac:dyDescent="0.2">
      <c r="A89" s="73" t="s">
        <v>168</v>
      </c>
      <c r="B89" s="73" t="s">
        <v>82</v>
      </c>
      <c r="C89" s="73" t="s">
        <v>165</v>
      </c>
      <c r="D89" s="73" t="s">
        <v>177</v>
      </c>
      <c r="E89" s="73" t="s">
        <v>164</v>
      </c>
      <c r="F89" s="73" t="s">
        <v>165</v>
      </c>
      <c r="G89" s="73" t="s">
        <v>226</v>
      </c>
      <c r="H89" s="73" t="s">
        <v>227</v>
      </c>
      <c r="I89" s="73" t="s">
        <v>86</v>
      </c>
      <c r="J89" s="74">
        <v>2</v>
      </c>
      <c r="K89" s="74">
        <v>5</v>
      </c>
      <c r="L89" s="74">
        <v>26</v>
      </c>
    </row>
    <row r="90" spans="1:12" ht="25.5" x14ac:dyDescent="0.2">
      <c r="A90" s="73" t="s">
        <v>168</v>
      </c>
      <c r="B90" s="73" t="s">
        <v>82</v>
      </c>
      <c r="C90" s="73" t="s">
        <v>165</v>
      </c>
      <c r="D90" s="73" t="s">
        <v>211</v>
      </c>
      <c r="E90" s="73" t="s">
        <v>164</v>
      </c>
      <c r="F90" s="73" t="s">
        <v>165</v>
      </c>
      <c r="G90" s="73" t="s">
        <v>228</v>
      </c>
      <c r="H90" s="73" t="s">
        <v>229</v>
      </c>
      <c r="I90" s="73" t="s">
        <v>86</v>
      </c>
      <c r="J90" s="74">
        <v>1</v>
      </c>
      <c r="K90" s="74">
        <v>1</v>
      </c>
      <c r="L90" s="74">
        <v>3</v>
      </c>
    </row>
    <row r="91" spans="1:12" ht="25.5" x14ac:dyDescent="0.2">
      <c r="A91" s="73" t="s">
        <v>168</v>
      </c>
      <c r="B91" s="73" t="s">
        <v>82</v>
      </c>
      <c r="C91" s="73" t="s">
        <v>165</v>
      </c>
      <c r="D91" s="73" t="s">
        <v>211</v>
      </c>
      <c r="E91" s="73" t="s">
        <v>164</v>
      </c>
      <c r="F91" s="73" t="s">
        <v>165</v>
      </c>
      <c r="G91" s="73" t="s">
        <v>230</v>
      </c>
      <c r="H91" s="73" t="s">
        <v>231</v>
      </c>
      <c r="I91" s="73" t="s">
        <v>86</v>
      </c>
      <c r="J91" s="74">
        <v>1</v>
      </c>
      <c r="K91" s="74">
        <v>1</v>
      </c>
      <c r="L91" s="74">
        <v>3</v>
      </c>
    </row>
    <row r="92" spans="1:12" ht="25.5" x14ac:dyDescent="0.2">
      <c r="A92" s="73" t="s">
        <v>168</v>
      </c>
      <c r="B92" s="73" t="s">
        <v>82</v>
      </c>
      <c r="C92" s="73" t="s">
        <v>165</v>
      </c>
      <c r="D92" s="73" t="s">
        <v>232</v>
      </c>
      <c r="E92" s="73" t="s">
        <v>164</v>
      </c>
      <c r="F92" s="73" t="s">
        <v>165</v>
      </c>
      <c r="G92" s="73" t="s">
        <v>233</v>
      </c>
      <c r="H92" s="73" t="s">
        <v>232</v>
      </c>
      <c r="I92" s="73" t="s">
        <v>86</v>
      </c>
      <c r="J92" s="74">
        <v>1</v>
      </c>
      <c r="K92" s="74">
        <v>5</v>
      </c>
      <c r="L92" s="74">
        <v>22</v>
      </c>
    </row>
    <row r="93" spans="1:12" ht="25.5" x14ac:dyDescent="0.2">
      <c r="A93" s="73" t="s">
        <v>168</v>
      </c>
      <c r="B93" s="73" t="s">
        <v>82</v>
      </c>
      <c r="C93" s="73" t="s">
        <v>165</v>
      </c>
      <c r="D93" s="73" t="s">
        <v>186</v>
      </c>
      <c r="E93" s="73" t="s">
        <v>164</v>
      </c>
      <c r="F93" s="73" t="s">
        <v>165</v>
      </c>
      <c r="G93" s="73" t="s">
        <v>234</v>
      </c>
      <c r="H93" s="73" t="s">
        <v>235</v>
      </c>
      <c r="I93" s="73" t="s">
        <v>86</v>
      </c>
      <c r="J93" s="74">
        <v>1</v>
      </c>
      <c r="K93" s="74">
        <v>1</v>
      </c>
      <c r="L93" s="74">
        <v>4</v>
      </c>
    </row>
    <row r="94" spans="1:12" ht="25.5" x14ac:dyDescent="0.2">
      <c r="A94" s="73" t="s">
        <v>168</v>
      </c>
      <c r="B94" s="73" t="s">
        <v>82</v>
      </c>
      <c r="C94" s="73" t="s">
        <v>165</v>
      </c>
      <c r="D94" s="73" t="s">
        <v>236</v>
      </c>
      <c r="E94" s="73" t="s">
        <v>164</v>
      </c>
      <c r="F94" s="73" t="s">
        <v>165</v>
      </c>
      <c r="G94" s="73" t="s">
        <v>237</v>
      </c>
      <c r="H94" s="73" t="s">
        <v>238</v>
      </c>
      <c r="I94" s="73" t="s">
        <v>189</v>
      </c>
      <c r="J94" s="74">
        <v>1</v>
      </c>
      <c r="K94" s="74">
        <v>1</v>
      </c>
      <c r="L94" s="74">
        <v>4</v>
      </c>
    </row>
    <row r="95" spans="1:12" ht="25.5" x14ac:dyDescent="0.2">
      <c r="A95" s="73" t="s">
        <v>168</v>
      </c>
      <c r="B95" s="73" t="s">
        <v>82</v>
      </c>
      <c r="C95" s="73" t="s">
        <v>165</v>
      </c>
      <c r="D95" s="73" t="s">
        <v>218</v>
      </c>
      <c r="E95" s="73" t="s">
        <v>164</v>
      </c>
      <c r="F95" s="73" t="s">
        <v>165</v>
      </c>
      <c r="G95" s="73" t="s">
        <v>239</v>
      </c>
      <c r="H95" s="73" t="s">
        <v>240</v>
      </c>
      <c r="I95" s="73" t="s">
        <v>86</v>
      </c>
      <c r="J95" s="74">
        <v>1</v>
      </c>
      <c r="K95" s="74">
        <v>1</v>
      </c>
      <c r="L95" s="74">
        <v>4</v>
      </c>
    </row>
    <row r="96" spans="1:12" ht="25.5" x14ac:dyDescent="0.2">
      <c r="A96" s="73" t="s">
        <v>168</v>
      </c>
      <c r="B96" s="73" t="s">
        <v>82</v>
      </c>
      <c r="C96" s="73" t="s">
        <v>165</v>
      </c>
      <c r="D96" s="73" t="s">
        <v>173</v>
      </c>
      <c r="E96" s="73" t="s">
        <v>164</v>
      </c>
      <c r="F96" s="73" t="s">
        <v>165</v>
      </c>
      <c r="G96" s="73" t="s">
        <v>174</v>
      </c>
      <c r="H96" s="73" t="s">
        <v>173</v>
      </c>
      <c r="I96" s="73" t="s">
        <v>79</v>
      </c>
      <c r="J96" s="74">
        <v>1</v>
      </c>
      <c r="K96" s="74">
        <v>17</v>
      </c>
      <c r="L96" s="74">
        <v>97</v>
      </c>
    </row>
    <row r="97" spans="1:12" ht="25.5" x14ac:dyDescent="0.2">
      <c r="A97" s="73" t="s">
        <v>168</v>
      </c>
      <c r="B97" s="73" t="s">
        <v>82</v>
      </c>
      <c r="C97" s="73" t="s">
        <v>165</v>
      </c>
      <c r="D97" s="73" t="s">
        <v>211</v>
      </c>
      <c r="E97" s="73" t="s">
        <v>164</v>
      </c>
      <c r="F97" s="73" t="s">
        <v>165</v>
      </c>
      <c r="G97" s="73" t="s">
        <v>241</v>
      </c>
      <c r="H97" s="73" t="s">
        <v>242</v>
      </c>
      <c r="I97" s="73" t="s">
        <v>189</v>
      </c>
      <c r="J97" s="74">
        <v>1</v>
      </c>
      <c r="K97" s="74">
        <v>1</v>
      </c>
      <c r="L97" s="74">
        <v>3</v>
      </c>
    </row>
    <row r="98" spans="1:12" ht="25.5" x14ac:dyDescent="0.2">
      <c r="A98" s="73" t="s">
        <v>168</v>
      </c>
      <c r="B98" s="73" t="s">
        <v>82</v>
      </c>
      <c r="C98" s="73" t="s">
        <v>165</v>
      </c>
      <c r="D98" s="73" t="s">
        <v>211</v>
      </c>
      <c r="E98" s="73" t="s">
        <v>164</v>
      </c>
      <c r="F98" s="73" t="s">
        <v>165</v>
      </c>
      <c r="G98" s="73" t="s">
        <v>243</v>
      </c>
      <c r="H98" s="73" t="s">
        <v>244</v>
      </c>
      <c r="I98" s="73" t="s">
        <v>189</v>
      </c>
      <c r="J98" s="74">
        <v>1</v>
      </c>
      <c r="K98" s="74">
        <v>1</v>
      </c>
      <c r="L98" s="74">
        <v>3</v>
      </c>
    </row>
    <row r="99" spans="1:12" ht="25.5" x14ac:dyDescent="0.2">
      <c r="A99" s="73" t="s">
        <v>168</v>
      </c>
      <c r="B99" s="73" t="s">
        <v>82</v>
      </c>
      <c r="C99" s="73" t="s">
        <v>165</v>
      </c>
      <c r="D99" s="73" t="s">
        <v>218</v>
      </c>
      <c r="E99" s="73" t="s">
        <v>164</v>
      </c>
      <c r="F99" s="73" t="s">
        <v>165</v>
      </c>
      <c r="G99" s="73" t="s">
        <v>245</v>
      </c>
      <c r="H99" s="73" t="s">
        <v>218</v>
      </c>
      <c r="I99" s="73" t="s">
        <v>86</v>
      </c>
      <c r="J99" s="74">
        <v>4</v>
      </c>
      <c r="K99" s="74">
        <v>14</v>
      </c>
      <c r="L99" s="74">
        <v>81</v>
      </c>
    </row>
    <row r="100" spans="1:12" ht="25.5" x14ac:dyDescent="0.2">
      <c r="A100" s="73" t="s">
        <v>168</v>
      </c>
      <c r="B100" s="73" t="s">
        <v>82</v>
      </c>
      <c r="C100" s="73" t="s">
        <v>165</v>
      </c>
      <c r="D100" s="73" t="s">
        <v>213</v>
      </c>
      <c r="E100" s="73" t="s">
        <v>164</v>
      </c>
      <c r="F100" s="73" t="s">
        <v>165</v>
      </c>
      <c r="G100" s="73" t="s">
        <v>246</v>
      </c>
      <c r="H100" s="73" t="s">
        <v>247</v>
      </c>
      <c r="I100" s="73" t="s">
        <v>189</v>
      </c>
      <c r="J100" s="74">
        <v>1</v>
      </c>
      <c r="K100" s="74">
        <v>1</v>
      </c>
      <c r="L100" s="74">
        <v>3</v>
      </c>
    </row>
    <row r="101" spans="1:12" ht="25.5" x14ac:dyDescent="0.2">
      <c r="A101" s="73" t="s">
        <v>168</v>
      </c>
      <c r="B101" s="73" t="s">
        <v>82</v>
      </c>
      <c r="C101" s="73" t="s">
        <v>165</v>
      </c>
      <c r="D101" s="73" t="s">
        <v>194</v>
      </c>
      <c r="E101" s="73" t="s">
        <v>164</v>
      </c>
      <c r="F101" s="73" t="s">
        <v>165</v>
      </c>
      <c r="G101" s="73" t="s">
        <v>248</v>
      </c>
      <c r="H101" s="73" t="s">
        <v>194</v>
      </c>
      <c r="I101" s="73" t="s">
        <v>79</v>
      </c>
      <c r="J101" s="74">
        <v>3</v>
      </c>
      <c r="K101" s="74">
        <v>19</v>
      </c>
      <c r="L101" s="74">
        <v>109</v>
      </c>
    </row>
    <row r="102" spans="1:12" ht="25.5" x14ac:dyDescent="0.2">
      <c r="A102" s="73" t="s">
        <v>168</v>
      </c>
      <c r="B102" s="73" t="s">
        <v>82</v>
      </c>
      <c r="C102" s="73" t="s">
        <v>165</v>
      </c>
      <c r="D102" s="73" t="s">
        <v>249</v>
      </c>
      <c r="E102" s="73" t="s">
        <v>164</v>
      </c>
      <c r="F102" s="73" t="s">
        <v>165</v>
      </c>
      <c r="G102" s="73" t="s">
        <v>250</v>
      </c>
      <c r="H102" s="73" t="s">
        <v>251</v>
      </c>
      <c r="I102" s="73" t="s">
        <v>189</v>
      </c>
      <c r="J102" s="74">
        <v>1</v>
      </c>
      <c r="K102" s="74">
        <v>1</v>
      </c>
      <c r="L102" s="74">
        <v>3</v>
      </c>
    </row>
    <row r="103" spans="1:12" ht="25.5" x14ac:dyDescent="0.2">
      <c r="A103" s="73" t="s">
        <v>168</v>
      </c>
      <c r="B103" s="73" t="s">
        <v>82</v>
      </c>
      <c r="C103" s="73" t="s">
        <v>165</v>
      </c>
      <c r="D103" s="73" t="s">
        <v>177</v>
      </c>
      <c r="E103" s="73" t="s">
        <v>164</v>
      </c>
      <c r="F103" s="73" t="s">
        <v>165</v>
      </c>
      <c r="G103" s="73" t="s">
        <v>252</v>
      </c>
      <c r="H103" s="73" t="s">
        <v>253</v>
      </c>
      <c r="I103" s="73" t="s">
        <v>86</v>
      </c>
      <c r="J103" s="74">
        <v>1</v>
      </c>
      <c r="K103" s="74">
        <v>1</v>
      </c>
      <c r="L103" s="74">
        <v>3</v>
      </c>
    </row>
    <row r="104" spans="1:12" ht="25.5" x14ac:dyDescent="0.2">
      <c r="A104" s="73" t="s">
        <v>168</v>
      </c>
      <c r="B104" s="73" t="s">
        <v>82</v>
      </c>
      <c r="C104" s="73" t="s">
        <v>165</v>
      </c>
      <c r="D104" s="73" t="s">
        <v>249</v>
      </c>
      <c r="E104" s="73" t="s">
        <v>164</v>
      </c>
      <c r="F104" s="73" t="s">
        <v>165</v>
      </c>
      <c r="G104" s="73" t="s">
        <v>254</v>
      </c>
      <c r="H104" s="73" t="s">
        <v>249</v>
      </c>
      <c r="I104" s="73" t="s">
        <v>189</v>
      </c>
      <c r="J104" s="74">
        <v>1</v>
      </c>
      <c r="K104" s="74">
        <v>4</v>
      </c>
      <c r="L104" s="74">
        <v>17</v>
      </c>
    </row>
    <row r="105" spans="1:12" ht="25.5" x14ac:dyDescent="0.2">
      <c r="A105" s="73" t="s">
        <v>168</v>
      </c>
      <c r="B105" s="73" t="s">
        <v>82</v>
      </c>
      <c r="C105" s="73" t="s">
        <v>165</v>
      </c>
      <c r="D105" s="73" t="s">
        <v>249</v>
      </c>
      <c r="E105" s="73" t="s">
        <v>164</v>
      </c>
      <c r="F105" s="73" t="s">
        <v>165</v>
      </c>
      <c r="G105" s="73" t="s">
        <v>255</v>
      </c>
      <c r="H105" s="73" t="s">
        <v>256</v>
      </c>
      <c r="I105" s="73" t="s">
        <v>189</v>
      </c>
      <c r="J105" s="74">
        <v>1</v>
      </c>
      <c r="K105" s="74">
        <v>1</v>
      </c>
      <c r="L105" s="74">
        <v>3</v>
      </c>
    </row>
    <row r="106" spans="1:12" ht="25.5" x14ac:dyDescent="0.2">
      <c r="A106" s="73" t="s">
        <v>168</v>
      </c>
      <c r="B106" s="73" t="s">
        <v>82</v>
      </c>
      <c r="C106" s="73" t="s">
        <v>165</v>
      </c>
      <c r="D106" s="73" t="s">
        <v>175</v>
      </c>
      <c r="E106" s="73" t="s">
        <v>164</v>
      </c>
      <c r="F106" s="73" t="s">
        <v>165</v>
      </c>
      <c r="G106" s="73" t="s">
        <v>176</v>
      </c>
      <c r="H106" s="73" t="s">
        <v>175</v>
      </c>
      <c r="I106" s="73" t="s">
        <v>79</v>
      </c>
      <c r="J106" s="74">
        <v>2</v>
      </c>
      <c r="K106" s="74">
        <v>22</v>
      </c>
      <c r="L106" s="74">
        <v>130</v>
      </c>
    </row>
    <row r="107" spans="1:12" ht="25.5" x14ac:dyDescent="0.2">
      <c r="A107" s="73" t="s">
        <v>168</v>
      </c>
      <c r="B107" s="73" t="s">
        <v>82</v>
      </c>
      <c r="C107" s="73" t="s">
        <v>165</v>
      </c>
      <c r="D107" s="73" t="s">
        <v>257</v>
      </c>
      <c r="E107" s="73" t="s">
        <v>164</v>
      </c>
      <c r="F107" s="73" t="s">
        <v>165</v>
      </c>
      <c r="G107" s="73" t="s">
        <v>258</v>
      </c>
      <c r="H107" s="73" t="s">
        <v>259</v>
      </c>
      <c r="I107" s="73" t="s">
        <v>86</v>
      </c>
      <c r="J107" s="74">
        <v>1</v>
      </c>
      <c r="K107" s="74">
        <v>1</v>
      </c>
      <c r="L107" s="74">
        <v>4</v>
      </c>
    </row>
    <row r="108" spans="1:12" ht="25.5" x14ac:dyDescent="0.2">
      <c r="A108" s="73" t="s">
        <v>168</v>
      </c>
      <c r="B108" s="73" t="s">
        <v>82</v>
      </c>
      <c r="C108" s="73" t="s">
        <v>165</v>
      </c>
      <c r="D108" s="73" t="s">
        <v>213</v>
      </c>
      <c r="E108" s="73" t="s">
        <v>164</v>
      </c>
      <c r="F108" s="73" t="s">
        <v>165</v>
      </c>
      <c r="G108" s="73" t="s">
        <v>260</v>
      </c>
      <c r="H108" s="73" t="s">
        <v>261</v>
      </c>
      <c r="I108" s="73" t="s">
        <v>189</v>
      </c>
      <c r="J108" s="74">
        <v>1</v>
      </c>
      <c r="K108" s="74">
        <v>1</v>
      </c>
      <c r="L108" s="74">
        <v>4</v>
      </c>
    </row>
    <row r="109" spans="1:12" ht="25.5" x14ac:dyDescent="0.2">
      <c r="A109" s="73" t="s">
        <v>168</v>
      </c>
      <c r="B109" s="73" t="s">
        <v>82</v>
      </c>
      <c r="C109" s="73" t="s">
        <v>165</v>
      </c>
      <c r="D109" s="73" t="s">
        <v>223</v>
      </c>
      <c r="E109" s="73" t="s">
        <v>164</v>
      </c>
      <c r="F109" s="73" t="s">
        <v>165</v>
      </c>
      <c r="G109" s="73" t="s">
        <v>262</v>
      </c>
      <c r="H109" s="73" t="s">
        <v>223</v>
      </c>
      <c r="I109" s="73" t="s">
        <v>189</v>
      </c>
      <c r="J109" s="74">
        <v>4</v>
      </c>
      <c r="K109" s="74">
        <v>8</v>
      </c>
      <c r="L109" s="74">
        <v>43</v>
      </c>
    </row>
    <row r="110" spans="1:12" ht="25.5" x14ac:dyDescent="0.2">
      <c r="A110" s="73" t="s">
        <v>168</v>
      </c>
      <c r="B110" s="73" t="s">
        <v>82</v>
      </c>
      <c r="C110" s="73" t="s">
        <v>165</v>
      </c>
      <c r="D110" s="73" t="s">
        <v>249</v>
      </c>
      <c r="E110" s="73" t="s">
        <v>164</v>
      </c>
      <c r="F110" s="73" t="s">
        <v>165</v>
      </c>
      <c r="G110" s="73" t="s">
        <v>263</v>
      </c>
      <c r="H110" s="73" t="s">
        <v>264</v>
      </c>
      <c r="I110" s="73" t="s">
        <v>86</v>
      </c>
      <c r="J110" s="74">
        <v>1</v>
      </c>
      <c r="K110" s="74">
        <v>1</v>
      </c>
      <c r="L110" s="74">
        <v>3</v>
      </c>
    </row>
    <row r="111" spans="1:12" ht="25.5" x14ac:dyDescent="0.2">
      <c r="A111" s="73" t="s">
        <v>168</v>
      </c>
      <c r="B111" s="73" t="s">
        <v>82</v>
      </c>
      <c r="C111" s="73" t="s">
        <v>165</v>
      </c>
      <c r="D111" s="73" t="s">
        <v>175</v>
      </c>
      <c r="E111" s="73" t="s">
        <v>164</v>
      </c>
      <c r="F111" s="73" t="s">
        <v>165</v>
      </c>
      <c r="G111" s="73" t="s">
        <v>265</v>
      </c>
      <c r="H111" s="73" t="s">
        <v>266</v>
      </c>
      <c r="I111" s="73" t="s">
        <v>203</v>
      </c>
      <c r="J111" s="74">
        <v>1</v>
      </c>
      <c r="K111" s="74">
        <v>1</v>
      </c>
      <c r="L111" s="74">
        <v>4</v>
      </c>
    </row>
    <row r="112" spans="1:12" ht="25.5" x14ac:dyDescent="0.2">
      <c r="A112" s="73" t="s">
        <v>168</v>
      </c>
      <c r="B112" s="73" t="s">
        <v>82</v>
      </c>
      <c r="C112" s="73" t="s">
        <v>165</v>
      </c>
      <c r="D112" s="73" t="s">
        <v>232</v>
      </c>
      <c r="E112" s="73" t="s">
        <v>164</v>
      </c>
      <c r="F112" s="73" t="s">
        <v>165</v>
      </c>
      <c r="G112" s="73" t="s">
        <v>267</v>
      </c>
      <c r="H112" s="73" t="s">
        <v>268</v>
      </c>
      <c r="I112" s="73" t="s">
        <v>86</v>
      </c>
      <c r="J112" s="74">
        <v>1</v>
      </c>
      <c r="K112" s="74">
        <v>1</v>
      </c>
      <c r="L112" s="74">
        <v>4</v>
      </c>
    </row>
    <row r="113" spans="1:12" ht="25.5" x14ac:dyDescent="0.2">
      <c r="A113" s="73" t="s">
        <v>168</v>
      </c>
      <c r="B113" s="73" t="s">
        <v>82</v>
      </c>
      <c r="C113" s="73" t="s">
        <v>165</v>
      </c>
      <c r="D113" s="73" t="s">
        <v>173</v>
      </c>
      <c r="E113" s="73" t="s">
        <v>164</v>
      </c>
      <c r="F113" s="73" t="s">
        <v>165</v>
      </c>
      <c r="G113" s="73" t="s">
        <v>269</v>
      </c>
      <c r="H113" s="73" t="s">
        <v>270</v>
      </c>
      <c r="I113" s="73" t="s">
        <v>189</v>
      </c>
      <c r="J113" s="74">
        <v>1</v>
      </c>
      <c r="K113" s="74">
        <v>1</v>
      </c>
      <c r="L113" s="74">
        <v>3</v>
      </c>
    </row>
    <row r="114" spans="1:12" ht="25.5" x14ac:dyDescent="0.2">
      <c r="A114" s="73" t="s">
        <v>168</v>
      </c>
      <c r="B114" s="73" t="s">
        <v>82</v>
      </c>
      <c r="C114" s="73" t="s">
        <v>165</v>
      </c>
      <c r="D114" s="73" t="s">
        <v>211</v>
      </c>
      <c r="E114" s="73" t="s">
        <v>164</v>
      </c>
      <c r="F114" s="73" t="s">
        <v>165</v>
      </c>
      <c r="G114" s="73" t="s">
        <v>271</v>
      </c>
      <c r="H114" s="73" t="s">
        <v>272</v>
      </c>
      <c r="I114" s="73" t="s">
        <v>189</v>
      </c>
      <c r="J114" s="74">
        <v>1</v>
      </c>
      <c r="K114" s="74">
        <v>1</v>
      </c>
      <c r="L114" s="74">
        <v>2</v>
      </c>
    </row>
    <row r="115" spans="1:12" ht="25.5" x14ac:dyDescent="0.2">
      <c r="A115" s="73" t="s">
        <v>168</v>
      </c>
      <c r="B115" s="73" t="s">
        <v>82</v>
      </c>
      <c r="C115" s="73" t="s">
        <v>165</v>
      </c>
      <c r="D115" s="73" t="s">
        <v>175</v>
      </c>
      <c r="E115" s="73" t="s">
        <v>164</v>
      </c>
      <c r="F115" s="73" t="s">
        <v>165</v>
      </c>
      <c r="G115" s="73" t="s">
        <v>273</v>
      </c>
      <c r="H115" s="73" t="s">
        <v>274</v>
      </c>
      <c r="I115" s="73" t="s">
        <v>189</v>
      </c>
      <c r="J115" s="74">
        <v>1</v>
      </c>
      <c r="K115" s="74">
        <v>1</v>
      </c>
      <c r="L115" s="74">
        <v>2</v>
      </c>
    </row>
    <row r="116" spans="1:12" ht="25.5" x14ac:dyDescent="0.2">
      <c r="A116" s="73" t="s">
        <v>168</v>
      </c>
      <c r="B116" s="73" t="s">
        <v>82</v>
      </c>
      <c r="C116" s="73" t="s">
        <v>165</v>
      </c>
      <c r="D116" s="73" t="s">
        <v>249</v>
      </c>
      <c r="E116" s="73" t="s">
        <v>164</v>
      </c>
      <c r="F116" s="73" t="s">
        <v>165</v>
      </c>
      <c r="G116" s="73" t="s">
        <v>275</v>
      </c>
      <c r="H116" s="73" t="s">
        <v>276</v>
      </c>
      <c r="I116" s="73" t="s">
        <v>189</v>
      </c>
      <c r="J116" s="74">
        <v>1</v>
      </c>
      <c r="K116" s="74">
        <v>1</v>
      </c>
      <c r="L116" s="74">
        <v>3</v>
      </c>
    </row>
    <row r="117" spans="1:12" ht="25.5" x14ac:dyDescent="0.2">
      <c r="A117" s="73" t="s">
        <v>168</v>
      </c>
      <c r="B117" s="73" t="s">
        <v>82</v>
      </c>
      <c r="C117" s="73" t="s">
        <v>165</v>
      </c>
      <c r="D117" s="73" t="s">
        <v>186</v>
      </c>
      <c r="E117" s="73" t="s">
        <v>164</v>
      </c>
      <c r="F117" s="73" t="s">
        <v>165</v>
      </c>
      <c r="G117" s="73" t="s">
        <v>277</v>
      </c>
      <c r="H117" s="73" t="s">
        <v>186</v>
      </c>
      <c r="I117" s="73" t="s">
        <v>189</v>
      </c>
      <c r="J117" s="74">
        <v>1</v>
      </c>
      <c r="K117" s="74">
        <v>5</v>
      </c>
      <c r="L117" s="74">
        <v>24</v>
      </c>
    </row>
    <row r="118" spans="1:12" ht="25.5" x14ac:dyDescent="0.2">
      <c r="A118" s="73" t="s">
        <v>168</v>
      </c>
      <c r="B118" s="73" t="s">
        <v>82</v>
      </c>
      <c r="C118" s="73" t="s">
        <v>165</v>
      </c>
      <c r="D118" s="73" t="s">
        <v>208</v>
      </c>
      <c r="E118" s="73" t="s">
        <v>164</v>
      </c>
      <c r="F118" s="73" t="s">
        <v>165</v>
      </c>
      <c r="G118" s="73" t="s">
        <v>278</v>
      </c>
      <c r="H118" s="73" t="s">
        <v>208</v>
      </c>
      <c r="I118" s="73" t="s">
        <v>189</v>
      </c>
      <c r="J118" s="74">
        <v>1</v>
      </c>
      <c r="K118" s="74">
        <v>3</v>
      </c>
      <c r="L118" s="74">
        <v>13</v>
      </c>
    </row>
    <row r="119" spans="1:12" ht="25.5" x14ac:dyDescent="0.2">
      <c r="A119" s="73" t="s">
        <v>168</v>
      </c>
      <c r="B119" s="73" t="s">
        <v>82</v>
      </c>
      <c r="C119" s="73" t="s">
        <v>165</v>
      </c>
      <c r="D119" s="73" t="s">
        <v>279</v>
      </c>
      <c r="E119" s="73" t="s">
        <v>164</v>
      </c>
      <c r="F119" s="73" t="s">
        <v>165</v>
      </c>
      <c r="G119" s="73" t="s">
        <v>280</v>
      </c>
      <c r="H119" s="73" t="s">
        <v>281</v>
      </c>
      <c r="I119" s="73" t="s">
        <v>189</v>
      </c>
      <c r="J119" s="74">
        <v>1</v>
      </c>
      <c r="K119" s="74">
        <v>1</v>
      </c>
      <c r="L119" s="74">
        <v>3</v>
      </c>
    </row>
    <row r="120" spans="1:12" ht="25.5" x14ac:dyDescent="0.2">
      <c r="A120" s="73" t="s">
        <v>168</v>
      </c>
      <c r="B120" s="73" t="s">
        <v>82</v>
      </c>
      <c r="C120" s="73" t="s">
        <v>165</v>
      </c>
      <c r="D120" s="73" t="s">
        <v>279</v>
      </c>
      <c r="E120" s="73" t="s">
        <v>164</v>
      </c>
      <c r="F120" s="73" t="s">
        <v>165</v>
      </c>
      <c r="G120" s="73" t="s">
        <v>282</v>
      </c>
      <c r="H120" s="73" t="s">
        <v>283</v>
      </c>
      <c r="I120" s="73" t="s">
        <v>86</v>
      </c>
      <c r="J120" s="74">
        <v>1</v>
      </c>
      <c r="K120" s="74">
        <v>1</v>
      </c>
      <c r="L120" s="74">
        <v>3</v>
      </c>
    </row>
    <row r="121" spans="1:12" ht="25.5" x14ac:dyDescent="0.2">
      <c r="A121" s="73" t="s">
        <v>168</v>
      </c>
      <c r="B121" s="73" t="s">
        <v>82</v>
      </c>
      <c r="C121" s="73" t="s">
        <v>165</v>
      </c>
      <c r="D121" s="73" t="s">
        <v>213</v>
      </c>
      <c r="E121" s="73" t="s">
        <v>164</v>
      </c>
      <c r="F121" s="73" t="s">
        <v>165</v>
      </c>
      <c r="G121" s="73" t="s">
        <v>284</v>
      </c>
      <c r="H121" s="73" t="s">
        <v>285</v>
      </c>
      <c r="I121" s="73" t="s">
        <v>189</v>
      </c>
      <c r="J121" s="74">
        <v>1</v>
      </c>
      <c r="K121" s="74">
        <v>1</v>
      </c>
      <c r="L121" s="74">
        <v>3</v>
      </c>
    </row>
    <row r="122" spans="1:12" ht="25.5" x14ac:dyDescent="0.2">
      <c r="A122" s="73" t="s">
        <v>168</v>
      </c>
      <c r="B122" s="73" t="s">
        <v>82</v>
      </c>
      <c r="C122" s="73" t="s">
        <v>165</v>
      </c>
      <c r="D122" s="73" t="s">
        <v>232</v>
      </c>
      <c r="E122" s="73" t="s">
        <v>164</v>
      </c>
      <c r="F122" s="73" t="s">
        <v>165</v>
      </c>
      <c r="G122" s="73" t="s">
        <v>286</v>
      </c>
      <c r="H122" s="73" t="s">
        <v>287</v>
      </c>
      <c r="I122" s="73" t="s">
        <v>86</v>
      </c>
      <c r="J122" s="74">
        <v>1</v>
      </c>
      <c r="K122" s="74">
        <v>1</v>
      </c>
      <c r="L122" s="74">
        <v>3</v>
      </c>
    </row>
    <row r="123" spans="1:12" ht="25.5" x14ac:dyDescent="0.2">
      <c r="A123" s="73" t="s">
        <v>168</v>
      </c>
      <c r="B123" s="73" t="s">
        <v>82</v>
      </c>
      <c r="C123" s="73" t="s">
        <v>165</v>
      </c>
      <c r="D123" s="73" t="s">
        <v>218</v>
      </c>
      <c r="E123" s="73" t="s">
        <v>164</v>
      </c>
      <c r="F123" s="73" t="s">
        <v>165</v>
      </c>
      <c r="G123" s="73" t="s">
        <v>288</v>
      </c>
      <c r="H123" s="73" t="s">
        <v>289</v>
      </c>
      <c r="I123" s="73" t="s">
        <v>86</v>
      </c>
      <c r="J123" s="74">
        <v>2</v>
      </c>
      <c r="K123" s="74">
        <v>3</v>
      </c>
      <c r="L123" s="74">
        <v>14</v>
      </c>
    </row>
    <row r="124" spans="1:12" ht="25.5" x14ac:dyDescent="0.2">
      <c r="A124" s="73" t="s">
        <v>168</v>
      </c>
      <c r="B124" s="73" t="s">
        <v>82</v>
      </c>
      <c r="C124" s="73" t="s">
        <v>165</v>
      </c>
      <c r="D124" s="73" t="s">
        <v>232</v>
      </c>
      <c r="E124" s="73" t="s">
        <v>164</v>
      </c>
      <c r="F124" s="73" t="s">
        <v>165</v>
      </c>
      <c r="G124" s="73" t="s">
        <v>290</v>
      </c>
      <c r="H124" s="73" t="s">
        <v>291</v>
      </c>
      <c r="I124" s="73" t="s">
        <v>189</v>
      </c>
      <c r="J124" s="74">
        <v>1</v>
      </c>
      <c r="K124" s="74">
        <v>1</v>
      </c>
      <c r="L124" s="74">
        <v>3</v>
      </c>
    </row>
    <row r="125" spans="1:12" ht="25.5" x14ac:dyDescent="0.2">
      <c r="A125" s="73" t="s">
        <v>168</v>
      </c>
      <c r="B125" s="73" t="s">
        <v>82</v>
      </c>
      <c r="C125" s="73" t="s">
        <v>165</v>
      </c>
      <c r="D125" s="73" t="s">
        <v>218</v>
      </c>
      <c r="E125" s="73" t="s">
        <v>164</v>
      </c>
      <c r="F125" s="73" t="s">
        <v>165</v>
      </c>
      <c r="G125" s="73" t="s">
        <v>292</v>
      </c>
      <c r="H125" s="73" t="s">
        <v>293</v>
      </c>
      <c r="I125" s="73" t="s">
        <v>86</v>
      </c>
      <c r="J125" s="74">
        <v>2</v>
      </c>
      <c r="K125" s="74">
        <v>5</v>
      </c>
      <c r="L125" s="74">
        <v>31</v>
      </c>
    </row>
    <row r="126" spans="1:12" ht="25.5" x14ac:dyDescent="0.2">
      <c r="A126" s="73" t="s">
        <v>168</v>
      </c>
      <c r="B126" s="73" t="s">
        <v>82</v>
      </c>
      <c r="C126" s="73" t="s">
        <v>165</v>
      </c>
      <c r="D126" s="73" t="s">
        <v>175</v>
      </c>
      <c r="E126" s="73" t="s">
        <v>164</v>
      </c>
      <c r="F126" s="73" t="s">
        <v>165</v>
      </c>
      <c r="G126" s="73" t="s">
        <v>294</v>
      </c>
      <c r="H126" s="73" t="s">
        <v>295</v>
      </c>
      <c r="I126" s="73" t="s">
        <v>189</v>
      </c>
      <c r="J126" s="74">
        <v>1</v>
      </c>
      <c r="K126" s="74">
        <v>1</v>
      </c>
      <c r="L126" s="74">
        <v>2</v>
      </c>
    </row>
    <row r="127" spans="1:12" ht="25.5" x14ac:dyDescent="0.2">
      <c r="A127" s="73" t="s">
        <v>168</v>
      </c>
      <c r="B127" s="73" t="s">
        <v>82</v>
      </c>
      <c r="C127" s="73" t="s">
        <v>165</v>
      </c>
      <c r="D127" s="73" t="s">
        <v>177</v>
      </c>
      <c r="E127" s="73" t="s">
        <v>164</v>
      </c>
      <c r="F127" s="73" t="s">
        <v>165</v>
      </c>
      <c r="G127" s="73" t="s">
        <v>296</v>
      </c>
      <c r="H127" s="73" t="s">
        <v>297</v>
      </c>
      <c r="I127" s="73" t="s">
        <v>86</v>
      </c>
      <c r="J127" s="74">
        <v>1</v>
      </c>
      <c r="K127" s="74">
        <v>1</v>
      </c>
      <c r="L127" s="74">
        <v>4</v>
      </c>
    </row>
    <row r="128" spans="1:12" ht="25.5" x14ac:dyDescent="0.2">
      <c r="A128" s="73" t="s">
        <v>168</v>
      </c>
      <c r="B128" s="73" t="s">
        <v>82</v>
      </c>
      <c r="C128" s="73" t="s">
        <v>165</v>
      </c>
      <c r="D128" s="73" t="s">
        <v>175</v>
      </c>
      <c r="E128" s="73" t="s">
        <v>164</v>
      </c>
      <c r="F128" s="73" t="s">
        <v>165</v>
      </c>
      <c r="G128" s="73" t="s">
        <v>298</v>
      </c>
      <c r="H128" s="73" t="s">
        <v>299</v>
      </c>
      <c r="I128" s="73" t="s">
        <v>189</v>
      </c>
      <c r="J128" s="74">
        <v>1</v>
      </c>
      <c r="K128" s="74">
        <v>1</v>
      </c>
      <c r="L128" s="74">
        <v>6</v>
      </c>
    </row>
    <row r="129" spans="1:12" ht="25.5" x14ac:dyDescent="0.2">
      <c r="A129" s="73" t="s">
        <v>168</v>
      </c>
      <c r="B129" s="73" t="s">
        <v>82</v>
      </c>
      <c r="C129" s="73" t="s">
        <v>165</v>
      </c>
      <c r="D129" s="73" t="s">
        <v>279</v>
      </c>
      <c r="E129" s="73" t="s">
        <v>164</v>
      </c>
      <c r="F129" s="73" t="s">
        <v>165</v>
      </c>
      <c r="G129" s="73" t="s">
        <v>300</v>
      </c>
      <c r="H129" s="73" t="s">
        <v>301</v>
      </c>
      <c r="I129" s="73" t="s">
        <v>189</v>
      </c>
      <c r="J129" s="74">
        <v>1</v>
      </c>
      <c r="K129" s="74">
        <v>1</v>
      </c>
      <c r="L129" s="74">
        <v>2</v>
      </c>
    </row>
    <row r="130" spans="1:12" ht="25.5" x14ac:dyDescent="0.2">
      <c r="A130" s="73" t="s">
        <v>168</v>
      </c>
      <c r="B130" s="73" t="s">
        <v>82</v>
      </c>
      <c r="C130" s="73" t="s">
        <v>165</v>
      </c>
      <c r="D130" s="73" t="s">
        <v>279</v>
      </c>
      <c r="E130" s="73" t="s">
        <v>164</v>
      </c>
      <c r="F130" s="73" t="s">
        <v>165</v>
      </c>
      <c r="G130" s="73" t="s">
        <v>302</v>
      </c>
      <c r="H130" s="73" t="s">
        <v>303</v>
      </c>
      <c r="I130" s="73" t="s">
        <v>189</v>
      </c>
      <c r="J130" s="74">
        <v>1</v>
      </c>
      <c r="K130" s="74">
        <v>1</v>
      </c>
      <c r="L130" s="74">
        <v>4</v>
      </c>
    </row>
    <row r="131" spans="1:12" ht="25.5" x14ac:dyDescent="0.2">
      <c r="A131" s="73" t="s">
        <v>168</v>
      </c>
      <c r="B131" s="73" t="s">
        <v>82</v>
      </c>
      <c r="C131" s="73" t="s">
        <v>165</v>
      </c>
      <c r="D131" s="73" t="s">
        <v>236</v>
      </c>
      <c r="E131" s="73" t="s">
        <v>164</v>
      </c>
      <c r="F131" s="73" t="s">
        <v>165</v>
      </c>
      <c r="G131" s="73" t="s">
        <v>304</v>
      </c>
      <c r="H131" s="73" t="s">
        <v>236</v>
      </c>
      <c r="I131" s="73" t="s">
        <v>86</v>
      </c>
      <c r="J131" s="74">
        <v>1</v>
      </c>
      <c r="K131" s="74">
        <v>4</v>
      </c>
      <c r="L131" s="74">
        <v>24</v>
      </c>
    </row>
    <row r="132" spans="1:12" ht="25.5" x14ac:dyDescent="0.2">
      <c r="A132" s="73" t="s">
        <v>168</v>
      </c>
      <c r="B132" s="73" t="s">
        <v>82</v>
      </c>
      <c r="C132" s="73" t="s">
        <v>165</v>
      </c>
      <c r="D132" s="73" t="s">
        <v>236</v>
      </c>
      <c r="E132" s="73" t="s">
        <v>164</v>
      </c>
      <c r="F132" s="73" t="s">
        <v>165</v>
      </c>
      <c r="G132" s="73" t="s">
        <v>305</v>
      </c>
      <c r="H132" s="73" t="s">
        <v>306</v>
      </c>
      <c r="I132" s="73" t="s">
        <v>189</v>
      </c>
      <c r="J132" s="74">
        <v>1</v>
      </c>
      <c r="K132" s="74">
        <v>1</v>
      </c>
      <c r="L132" s="74">
        <v>3</v>
      </c>
    </row>
    <row r="133" spans="1:12" ht="25.5" x14ac:dyDescent="0.2">
      <c r="A133" s="73" t="s">
        <v>168</v>
      </c>
      <c r="B133" s="73" t="s">
        <v>82</v>
      </c>
      <c r="C133" s="73" t="s">
        <v>165</v>
      </c>
      <c r="D133" s="73" t="s">
        <v>194</v>
      </c>
      <c r="E133" s="73" t="s">
        <v>164</v>
      </c>
      <c r="F133" s="73" t="s">
        <v>165</v>
      </c>
      <c r="G133" s="73" t="s">
        <v>307</v>
      </c>
      <c r="H133" s="73" t="s">
        <v>308</v>
      </c>
      <c r="I133" s="73" t="s">
        <v>189</v>
      </c>
      <c r="J133" s="74">
        <v>1</v>
      </c>
      <c r="K133" s="74">
        <v>1</v>
      </c>
      <c r="L133" s="74">
        <v>3</v>
      </c>
    </row>
    <row r="134" spans="1:12" ht="25.5" x14ac:dyDescent="0.2">
      <c r="A134" s="73" t="s">
        <v>168</v>
      </c>
      <c r="B134" s="73" t="s">
        <v>82</v>
      </c>
      <c r="C134" s="73" t="s">
        <v>165</v>
      </c>
      <c r="D134" s="73" t="s">
        <v>194</v>
      </c>
      <c r="E134" s="73" t="s">
        <v>164</v>
      </c>
      <c r="F134" s="73" t="s">
        <v>165</v>
      </c>
      <c r="G134" s="73" t="s">
        <v>309</v>
      </c>
      <c r="H134" s="73" t="s">
        <v>310</v>
      </c>
      <c r="I134" s="73" t="s">
        <v>189</v>
      </c>
      <c r="J134" s="74">
        <v>1</v>
      </c>
      <c r="K134" s="74">
        <v>1</v>
      </c>
      <c r="L134" s="74">
        <v>4</v>
      </c>
    </row>
    <row r="135" spans="1:12" ht="25.5" x14ac:dyDescent="0.2">
      <c r="A135" s="73" t="s">
        <v>168</v>
      </c>
      <c r="B135" s="73" t="s">
        <v>82</v>
      </c>
      <c r="C135" s="73" t="s">
        <v>165</v>
      </c>
      <c r="D135" s="73" t="s">
        <v>173</v>
      </c>
      <c r="E135" s="73" t="s">
        <v>164</v>
      </c>
      <c r="F135" s="73" t="s">
        <v>165</v>
      </c>
      <c r="G135" s="73" t="s">
        <v>311</v>
      </c>
      <c r="H135" s="73" t="s">
        <v>312</v>
      </c>
      <c r="I135" s="73" t="s">
        <v>189</v>
      </c>
      <c r="J135" s="74">
        <v>1</v>
      </c>
      <c r="K135" s="74">
        <v>1</v>
      </c>
      <c r="L135" s="74">
        <v>3</v>
      </c>
    </row>
    <row r="136" spans="1:12" ht="25.5" x14ac:dyDescent="0.2">
      <c r="A136" s="73" t="s">
        <v>168</v>
      </c>
      <c r="B136" s="73" t="s">
        <v>82</v>
      </c>
      <c r="C136" s="73" t="s">
        <v>165</v>
      </c>
      <c r="D136" s="73" t="s">
        <v>279</v>
      </c>
      <c r="E136" s="73" t="s">
        <v>164</v>
      </c>
      <c r="F136" s="73" t="s">
        <v>165</v>
      </c>
      <c r="G136" s="73" t="s">
        <v>313</v>
      </c>
      <c r="H136" s="73" t="s">
        <v>314</v>
      </c>
      <c r="I136" s="73" t="s">
        <v>189</v>
      </c>
      <c r="J136" s="74">
        <v>1</v>
      </c>
      <c r="K136" s="74">
        <v>1</v>
      </c>
      <c r="L136" s="74">
        <v>3</v>
      </c>
    </row>
    <row r="137" spans="1:12" ht="25.5" x14ac:dyDescent="0.2">
      <c r="A137" s="73" t="s">
        <v>168</v>
      </c>
      <c r="B137" s="73" t="s">
        <v>82</v>
      </c>
      <c r="C137" s="73" t="s">
        <v>165</v>
      </c>
      <c r="D137" s="73" t="s">
        <v>211</v>
      </c>
      <c r="E137" s="73" t="s">
        <v>164</v>
      </c>
      <c r="F137" s="73" t="s">
        <v>165</v>
      </c>
      <c r="G137" s="73" t="s">
        <v>315</v>
      </c>
      <c r="H137" s="73" t="s">
        <v>316</v>
      </c>
      <c r="I137" s="73" t="s">
        <v>189</v>
      </c>
      <c r="J137" s="74">
        <v>1</v>
      </c>
      <c r="K137" s="74">
        <v>1</v>
      </c>
      <c r="L137" s="74">
        <v>3</v>
      </c>
    </row>
    <row r="138" spans="1:12" ht="25.5" x14ac:dyDescent="0.2">
      <c r="A138" s="73" t="s">
        <v>168</v>
      </c>
      <c r="B138" s="73" t="s">
        <v>82</v>
      </c>
      <c r="C138" s="73" t="s">
        <v>165</v>
      </c>
      <c r="D138" s="73" t="s">
        <v>173</v>
      </c>
      <c r="E138" s="73" t="s">
        <v>164</v>
      </c>
      <c r="F138" s="73" t="s">
        <v>165</v>
      </c>
      <c r="G138" s="73" t="s">
        <v>317</v>
      </c>
      <c r="H138" s="73" t="s">
        <v>318</v>
      </c>
      <c r="I138" s="73" t="s">
        <v>189</v>
      </c>
      <c r="J138" s="74">
        <v>1</v>
      </c>
      <c r="K138" s="74">
        <v>1</v>
      </c>
      <c r="L138" s="74">
        <v>3</v>
      </c>
    </row>
    <row r="139" spans="1:12" ht="25.5" x14ac:dyDescent="0.2">
      <c r="A139" s="73" t="s">
        <v>168</v>
      </c>
      <c r="B139" s="73" t="s">
        <v>82</v>
      </c>
      <c r="C139" s="73" t="s">
        <v>165</v>
      </c>
      <c r="D139" s="73" t="s">
        <v>175</v>
      </c>
      <c r="E139" s="73" t="s">
        <v>164</v>
      </c>
      <c r="F139" s="73" t="s">
        <v>165</v>
      </c>
      <c r="G139" s="73" t="s">
        <v>319</v>
      </c>
      <c r="H139" s="73" t="s">
        <v>320</v>
      </c>
      <c r="I139" s="73" t="s">
        <v>189</v>
      </c>
      <c r="J139" s="74">
        <v>2</v>
      </c>
      <c r="K139" s="74">
        <v>2</v>
      </c>
      <c r="L139" s="74">
        <v>7</v>
      </c>
    </row>
    <row r="140" spans="1:12" ht="25.5" x14ac:dyDescent="0.2">
      <c r="A140" s="73" t="s">
        <v>168</v>
      </c>
      <c r="B140" s="73" t="s">
        <v>82</v>
      </c>
      <c r="C140" s="73" t="s">
        <v>165</v>
      </c>
      <c r="D140" s="73" t="s">
        <v>186</v>
      </c>
      <c r="E140" s="73" t="s">
        <v>164</v>
      </c>
      <c r="F140" s="73" t="s">
        <v>165</v>
      </c>
      <c r="G140" s="73" t="s">
        <v>321</v>
      </c>
      <c r="H140" s="73" t="s">
        <v>322</v>
      </c>
      <c r="I140" s="73" t="s">
        <v>86</v>
      </c>
      <c r="J140" s="74">
        <v>1</v>
      </c>
      <c r="K140" s="74">
        <v>1</v>
      </c>
      <c r="L140" s="74">
        <v>4</v>
      </c>
    </row>
    <row r="141" spans="1:12" ht="25.5" x14ac:dyDescent="0.2">
      <c r="A141" s="73" t="s">
        <v>168</v>
      </c>
      <c r="B141" s="73" t="s">
        <v>82</v>
      </c>
      <c r="C141" s="73" t="s">
        <v>165</v>
      </c>
      <c r="D141" s="73" t="s">
        <v>194</v>
      </c>
      <c r="E141" s="73" t="s">
        <v>164</v>
      </c>
      <c r="F141" s="73" t="s">
        <v>165</v>
      </c>
      <c r="G141" s="73" t="s">
        <v>323</v>
      </c>
      <c r="H141" s="73" t="s">
        <v>324</v>
      </c>
      <c r="I141" s="73" t="s">
        <v>189</v>
      </c>
      <c r="J141" s="74">
        <v>1</v>
      </c>
      <c r="K141" s="74">
        <v>1</v>
      </c>
      <c r="L141" s="74">
        <v>3</v>
      </c>
    </row>
    <row r="142" spans="1:12" ht="25.5" x14ac:dyDescent="0.2">
      <c r="A142" s="73" t="s">
        <v>168</v>
      </c>
      <c r="B142" s="73" t="s">
        <v>82</v>
      </c>
      <c r="C142" s="73" t="s">
        <v>165</v>
      </c>
      <c r="D142" s="73" t="s">
        <v>177</v>
      </c>
      <c r="E142" s="73" t="s">
        <v>164</v>
      </c>
      <c r="F142" s="73" t="s">
        <v>165</v>
      </c>
      <c r="G142" s="73" t="s">
        <v>325</v>
      </c>
      <c r="H142" s="73" t="s">
        <v>326</v>
      </c>
      <c r="I142" s="73" t="s">
        <v>189</v>
      </c>
      <c r="J142" s="74">
        <v>1</v>
      </c>
      <c r="K142" s="74">
        <v>1</v>
      </c>
      <c r="L142" s="74">
        <v>2</v>
      </c>
    </row>
    <row r="143" spans="1:12" ht="25.5" x14ac:dyDescent="0.2">
      <c r="A143" s="73" t="s">
        <v>168</v>
      </c>
      <c r="B143" s="73" t="s">
        <v>82</v>
      </c>
      <c r="C143" s="73" t="s">
        <v>165</v>
      </c>
      <c r="D143" s="73" t="s">
        <v>279</v>
      </c>
      <c r="E143" s="73" t="s">
        <v>164</v>
      </c>
      <c r="F143" s="73" t="s">
        <v>165</v>
      </c>
      <c r="G143" s="73" t="s">
        <v>327</v>
      </c>
      <c r="H143" s="73" t="s">
        <v>328</v>
      </c>
      <c r="I143" s="73" t="s">
        <v>86</v>
      </c>
      <c r="J143" s="74">
        <v>1</v>
      </c>
      <c r="K143" s="74">
        <v>1</v>
      </c>
      <c r="L143" s="74">
        <v>2</v>
      </c>
    </row>
    <row r="144" spans="1:12" ht="25.5" x14ac:dyDescent="0.2">
      <c r="A144" s="73" t="s">
        <v>168</v>
      </c>
      <c r="B144" s="73" t="s">
        <v>82</v>
      </c>
      <c r="C144" s="73" t="s">
        <v>165</v>
      </c>
      <c r="D144" s="73" t="s">
        <v>173</v>
      </c>
      <c r="E144" s="73" t="s">
        <v>164</v>
      </c>
      <c r="F144" s="73" t="s">
        <v>165</v>
      </c>
      <c r="G144" s="73" t="s">
        <v>329</v>
      </c>
      <c r="H144" s="73" t="s">
        <v>330</v>
      </c>
      <c r="I144" s="73" t="s">
        <v>189</v>
      </c>
      <c r="J144" s="74">
        <v>1</v>
      </c>
      <c r="K144" s="74">
        <v>1</v>
      </c>
      <c r="L144" s="74">
        <v>3</v>
      </c>
    </row>
    <row r="145" spans="1:12" ht="25.5" x14ac:dyDescent="0.2">
      <c r="A145" s="73" t="s">
        <v>168</v>
      </c>
      <c r="B145" s="73" t="s">
        <v>82</v>
      </c>
      <c r="C145" s="73" t="s">
        <v>165</v>
      </c>
      <c r="D145" s="73" t="s">
        <v>279</v>
      </c>
      <c r="E145" s="73" t="s">
        <v>164</v>
      </c>
      <c r="F145" s="73" t="s">
        <v>165</v>
      </c>
      <c r="G145" s="73" t="s">
        <v>331</v>
      </c>
      <c r="H145" s="73" t="s">
        <v>332</v>
      </c>
      <c r="I145" s="73" t="s">
        <v>189</v>
      </c>
      <c r="J145" s="74">
        <v>1</v>
      </c>
      <c r="K145" s="74">
        <v>1</v>
      </c>
      <c r="L145" s="74">
        <v>4</v>
      </c>
    </row>
    <row r="146" spans="1:12" ht="25.5" x14ac:dyDescent="0.2">
      <c r="A146" s="73" t="s">
        <v>168</v>
      </c>
      <c r="B146" s="73" t="s">
        <v>82</v>
      </c>
      <c r="C146" s="73" t="s">
        <v>165</v>
      </c>
      <c r="D146" s="73" t="s">
        <v>232</v>
      </c>
      <c r="E146" s="73" t="s">
        <v>164</v>
      </c>
      <c r="F146" s="73" t="s">
        <v>165</v>
      </c>
      <c r="G146" s="73" t="s">
        <v>333</v>
      </c>
      <c r="H146" s="73" t="s">
        <v>334</v>
      </c>
      <c r="I146" s="73" t="s">
        <v>86</v>
      </c>
      <c r="J146" s="74">
        <v>1</v>
      </c>
      <c r="K146" s="74">
        <v>1</v>
      </c>
      <c r="L146" s="74">
        <v>3</v>
      </c>
    </row>
    <row r="147" spans="1:12" ht="25.5" x14ac:dyDescent="0.2">
      <c r="A147" s="73" t="s">
        <v>168</v>
      </c>
      <c r="B147" s="73" t="s">
        <v>82</v>
      </c>
      <c r="C147" s="73" t="s">
        <v>165</v>
      </c>
      <c r="D147" s="73" t="s">
        <v>257</v>
      </c>
      <c r="E147" s="73" t="s">
        <v>164</v>
      </c>
      <c r="F147" s="73" t="s">
        <v>165</v>
      </c>
      <c r="G147" s="73" t="s">
        <v>335</v>
      </c>
      <c r="H147" s="73" t="s">
        <v>336</v>
      </c>
      <c r="I147" s="73" t="s">
        <v>86</v>
      </c>
      <c r="J147" s="74">
        <v>2</v>
      </c>
      <c r="K147" s="74">
        <v>2</v>
      </c>
      <c r="L147" s="74">
        <v>9</v>
      </c>
    </row>
    <row r="148" spans="1:12" ht="25.5" x14ac:dyDescent="0.2">
      <c r="A148" s="73" t="s">
        <v>168</v>
      </c>
      <c r="B148" s="73" t="s">
        <v>82</v>
      </c>
      <c r="C148" s="73" t="s">
        <v>165</v>
      </c>
      <c r="D148" s="73" t="s">
        <v>194</v>
      </c>
      <c r="E148" s="73" t="s">
        <v>164</v>
      </c>
      <c r="F148" s="73" t="s">
        <v>165</v>
      </c>
      <c r="G148" s="73" t="s">
        <v>337</v>
      </c>
      <c r="H148" s="73" t="s">
        <v>338</v>
      </c>
      <c r="I148" s="73" t="s">
        <v>189</v>
      </c>
      <c r="J148" s="74">
        <v>1</v>
      </c>
      <c r="K148" s="74">
        <v>1</v>
      </c>
      <c r="L148" s="74">
        <v>6</v>
      </c>
    </row>
    <row r="149" spans="1:12" ht="25.5" x14ac:dyDescent="0.2">
      <c r="A149" s="73" t="s">
        <v>168</v>
      </c>
      <c r="B149" s="73" t="s">
        <v>82</v>
      </c>
      <c r="C149" s="73" t="s">
        <v>165</v>
      </c>
      <c r="D149" s="73" t="s">
        <v>213</v>
      </c>
      <c r="E149" s="73" t="s">
        <v>164</v>
      </c>
      <c r="F149" s="73" t="s">
        <v>165</v>
      </c>
      <c r="G149" s="73" t="s">
        <v>339</v>
      </c>
      <c r="H149" s="73" t="s">
        <v>340</v>
      </c>
      <c r="I149" s="73" t="s">
        <v>189</v>
      </c>
      <c r="J149" s="74">
        <v>1</v>
      </c>
      <c r="K149" s="74">
        <v>1</v>
      </c>
      <c r="L149" s="74">
        <v>4</v>
      </c>
    </row>
    <row r="150" spans="1:12" ht="25.5" x14ac:dyDescent="0.2">
      <c r="A150" s="73" t="s">
        <v>168</v>
      </c>
      <c r="B150" s="73" t="s">
        <v>82</v>
      </c>
      <c r="C150" s="73" t="s">
        <v>165</v>
      </c>
      <c r="D150" s="73" t="s">
        <v>257</v>
      </c>
      <c r="E150" s="73" t="s">
        <v>164</v>
      </c>
      <c r="F150" s="73" t="s">
        <v>165</v>
      </c>
      <c r="G150" s="73" t="s">
        <v>341</v>
      </c>
      <c r="H150" s="73" t="s">
        <v>257</v>
      </c>
      <c r="I150" s="73" t="s">
        <v>79</v>
      </c>
      <c r="J150" s="74">
        <v>2</v>
      </c>
      <c r="K150" s="74">
        <v>28</v>
      </c>
      <c r="L150" s="74">
        <v>161</v>
      </c>
    </row>
    <row r="151" spans="1:12" ht="25.5" x14ac:dyDescent="0.2">
      <c r="A151" s="73" t="s">
        <v>168</v>
      </c>
      <c r="B151" s="73" t="s">
        <v>82</v>
      </c>
      <c r="C151" s="73" t="s">
        <v>165</v>
      </c>
      <c r="D151" s="73" t="s">
        <v>177</v>
      </c>
      <c r="E151" s="73" t="s">
        <v>164</v>
      </c>
      <c r="F151" s="73" t="s">
        <v>165</v>
      </c>
      <c r="G151" s="73" t="s">
        <v>342</v>
      </c>
      <c r="H151" s="73" t="s">
        <v>343</v>
      </c>
      <c r="I151" s="73" t="s">
        <v>86</v>
      </c>
      <c r="J151" s="74">
        <v>1</v>
      </c>
      <c r="K151" s="74">
        <v>1</v>
      </c>
      <c r="L151" s="74">
        <v>6</v>
      </c>
    </row>
    <row r="152" spans="1:12" ht="25.5" x14ac:dyDescent="0.2">
      <c r="A152" s="73" t="s">
        <v>168</v>
      </c>
      <c r="B152" s="73" t="s">
        <v>82</v>
      </c>
      <c r="C152" s="73" t="s">
        <v>165</v>
      </c>
      <c r="D152" s="73" t="s">
        <v>218</v>
      </c>
      <c r="E152" s="73" t="s">
        <v>164</v>
      </c>
      <c r="F152" s="73" t="s">
        <v>165</v>
      </c>
      <c r="G152" s="73" t="s">
        <v>344</v>
      </c>
      <c r="H152" s="73" t="s">
        <v>345</v>
      </c>
      <c r="I152" s="73" t="s">
        <v>86</v>
      </c>
      <c r="J152" s="74">
        <v>1</v>
      </c>
      <c r="K152" s="74">
        <v>1</v>
      </c>
      <c r="L152" s="74">
        <v>4</v>
      </c>
    </row>
    <row r="153" spans="1:12" ht="25.5" x14ac:dyDescent="0.2">
      <c r="A153" s="73" t="s">
        <v>168</v>
      </c>
      <c r="B153" s="73" t="s">
        <v>82</v>
      </c>
      <c r="C153" s="73" t="s">
        <v>165</v>
      </c>
      <c r="D153" s="73" t="s">
        <v>232</v>
      </c>
      <c r="E153" s="73" t="s">
        <v>164</v>
      </c>
      <c r="F153" s="73" t="s">
        <v>165</v>
      </c>
      <c r="G153" s="73" t="s">
        <v>346</v>
      </c>
      <c r="H153" s="73" t="s">
        <v>347</v>
      </c>
      <c r="I153" s="73" t="s">
        <v>86</v>
      </c>
      <c r="J153" s="74">
        <v>1</v>
      </c>
      <c r="K153" s="74">
        <v>1</v>
      </c>
      <c r="L153" s="74">
        <v>4</v>
      </c>
    </row>
    <row r="154" spans="1:12" ht="25.5" x14ac:dyDescent="0.2">
      <c r="A154" s="73" t="s">
        <v>168</v>
      </c>
      <c r="B154" s="73" t="s">
        <v>82</v>
      </c>
      <c r="C154" s="73" t="s">
        <v>165</v>
      </c>
      <c r="D154" s="73" t="s">
        <v>236</v>
      </c>
      <c r="E154" s="73" t="s">
        <v>164</v>
      </c>
      <c r="F154" s="73" t="s">
        <v>165</v>
      </c>
      <c r="G154" s="73" t="s">
        <v>348</v>
      </c>
      <c r="H154" s="73" t="s">
        <v>349</v>
      </c>
      <c r="I154" s="73" t="s">
        <v>189</v>
      </c>
      <c r="J154" s="74">
        <v>1</v>
      </c>
      <c r="K154" s="74">
        <v>1</v>
      </c>
      <c r="L154" s="74">
        <v>2</v>
      </c>
    </row>
    <row r="155" spans="1:12" ht="25.5" x14ac:dyDescent="0.2">
      <c r="A155" s="73" t="s">
        <v>168</v>
      </c>
      <c r="B155" s="73" t="s">
        <v>82</v>
      </c>
      <c r="C155" s="73" t="s">
        <v>165</v>
      </c>
      <c r="D155" s="73" t="s">
        <v>213</v>
      </c>
      <c r="E155" s="73" t="s">
        <v>164</v>
      </c>
      <c r="F155" s="73" t="s">
        <v>165</v>
      </c>
      <c r="G155" s="73" t="s">
        <v>350</v>
      </c>
      <c r="H155" s="73" t="s">
        <v>351</v>
      </c>
      <c r="I155" s="73" t="s">
        <v>189</v>
      </c>
      <c r="J155" s="74">
        <v>1</v>
      </c>
      <c r="K155" s="74">
        <v>1</v>
      </c>
      <c r="L155" s="74">
        <v>3</v>
      </c>
    </row>
    <row r="156" spans="1:12" ht="25.5" x14ac:dyDescent="0.2">
      <c r="A156" s="73" t="s">
        <v>168</v>
      </c>
      <c r="B156" s="73" t="s">
        <v>82</v>
      </c>
      <c r="C156" s="73" t="s">
        <v>165</v>
      </c>
      <c r="D156" s="73" t="s">
        <v>213</v>
      </c>
      <c r="E156" s="73" t="s">
        <v>164</v>
      </c>
      <c r="F156" s="73" t="s">
        <v>165</v>
      </c>
      <c r="G156" s="73" t="s">
        <v>352</v>
      </c>
      <c r="H156" s="73" t="s">
        <v>353</v>
      </c>
      <c r="I156" s="73" t="s">
        <v>86</v>
      </c>
      <c r="J156" s="74">
        <v>1</v>
      </c>
      <c r="K156" s="74">
        <v>1</v>
      </c>
      <c r="L156" s="74">
        <v>2</v>
      </c>
    </row>
    <row r="157" spans="1:12" ht="25.5" x14ac:dyDescent="0.2">
      <c r="A157" s="73" t="s">
        <v>168</v>
      </c>
      <c r="B157" s="73" t="s">
        <v>82</v>
      </c>
      <c r="C157" s="73" t="s">
        <v>165</v>
      </c>
      <c r="D157" s="73" t="s">
        <v>177</v>
      </c>
      <c r="E157" s="73" t="s">
        <v>164</v>
      </c>
      <c r="F157" s="73" t="s">
        <v>165</v>
      </c>
      <c r="G157" s="73" t="s">
        <v>354</v>
      </c>
      <c r="H157" s="73" t="s">
        <v>355</v>
      </c>
      <c r="I157" s="73" t="s">
        <v>86</v>
      </c>
      <c r="J157" s="74">
        <v>1</v>
      </c>
      <c r="K157" s="74">
        <v>1</v>
      </c>
      <c r="L157" s="74">
        <v>6</v>
      </c>
    </row>
    <row r="158" spans="1:12" ht="25.5" x14ac:dyDescent="0.2">
      <c r="A158" s="73" t="s">
        <v>168</v>
      </c>
      <c r="B158" s="73" t="s">
        <v>82</v>
      </c>
      <c r="C158" s="73" t="s">
        <v>165</v>
      </c>
      <c r="D158" s="73" t="s">
        <v>213</v>
      </c>
      <c r="E158" s="73" t="s">
        <v>164</v>
      </c>
      <c r="F158" s="73" t="s">
        <v>165</v>
      </c>
      <c r="G158" s="73" t="s">
        <v>356</v>
      </c>
      <c r="H158" s="73" t="s">
        <v>357</v>
      </c>
      <c r="I158" s="73" t="s">
        <v>86</v>
      </c>
      <c r="J158" s="74">
        <v>1</v>
      </c>
      <c r="K158" s="74">
        <v>1</v>
      </c>
      <c r="L158" s="74">
        <v>3</v>
      </c>
    </row>
    <row r="159" spans="1:12" ht="25.5" x14ac:dyDescent="0.2">
      <c r="A159" s="73" t="s">
        <v>168</v>
      </c>
      <c r="B159" s="73" t="s">
        <v>82</v>
      </c>
      <c r="C159" s="73" t="s">
        <v>165</v>
      </c>
      <c r="D159" s="73" t="s">
        <v>186</v>
      </c>
      <c r="E159" s="73" t="s">
        <v>164</v>
      </c>
      <c r="F159" s="73" t="s">
        <v>165</v>
      </c>
      <c r="G159" s="73" t="s">
        <v>358</v>
      </c>
      <c r="H159" s="73" t="s">
        <v>359</v>
      </c>
      <c r="I159" s="73" t="s">
        <v>86</v>
      </c>
      <c r="J159" s="74">
        <v>1</v>
      </c>
      <c r="K159" s="74">
        <v>1</v>
      </c>
      <c r="L159" s="74">
        <v>3</v>
      </c>
    </row>
    <row r="160" spans="1:12" ht="25.5" x14ac:dyDescent="0.2">
      <c r="A160" s="73" t="s">
        <v>168</v>
      </c>
      <c r="B160" s="73" t="s">
        <v>82</v>
      </c>
      <c r="C160" s="73" t="s">
        <v>165</v>
      </c>
      <c r="D160" s="73" t="s">
        <v>218</v>
      </c>
      <c r="E160" s="73" t="s">
        <v>164</v>
      </c>
      <c r="F160" s="73" t="s">
        <v>165</v>
      </c>
      <c r="G160" s="73" t="s">
        <v>360</v>
      </c>
      <c r="H160" s="73" t="s">
        <v>361</v>
      </c>
      <c r="I160" s="73" t="s">
        <v>86</v>
      </c>
      <c r="J160" s="74">
        <v>1</v>
      </c>
      <c r="K160" s="74">
        <v>1</v>
      </c>
      <c r="L160" s="74">
        <v>5</v>
      </c>
    </row>
    <row r="161" spans="1:12" ht="25.5" x14ac:dyDescent="0.2">
      <c r="A161" s="73" t="s">
        <v>168</v>
      </c>
      <c r="B161" s="73" t="s">
        <v>82</v>
      </c>
      <c r="C161" s="73" t="s">
        <v>165</v>
      </c>
      <c r="D161" s="73" t="s">
        <v>194</v>
      </c>
      <c r="E161" s="73" t="s">
        <v>164</v>
      </c>
      <c r="F161" s="73" t="s">
        <v>165</v>
      </c>
      <c r="G161" s="73" t="s">
        <v>362</v>
      </c>
      <c r="H161" s="73" t="s">
        <v>363</v>
      </c>
      <c r="I161" s="73" t="s">
        <v>189</v>
      </c>
      <c r="J161" s="74">
        <v>1</v>
      </c>
      <c r="K161" s="74">
        <v>1</v>
      </c>
      <c r="L161" s="74">
        <v>3</v>
      </c>
    </row>
    <row r="162" spans="1:12" ht="25.5" x14ac:dyDescent="0.2">
      <c r="A162" s="73" t="s">
        <v>168</v>
      </c>
      <c r="B162" s="73" t="s">
        <v>82</v>
      </c>
      <c r="C162" s="73" t="s">
        <v>165</v>
      </c>
      <c r="D162" s="73" t="s">
        <v>232</v>
      </c>
      <c r="E162" s="73" t="s">
        <v>164</v>
      </c>
      <c r="F162" s="73" t="s">
        <v>165</v>
      </c>
      <c r="G162" s="73" t="s">
        <v>364</v>
      </c>
      <c r="H162" s="73" t="s">
        <v>365</v>
      </c>
      <c r="I162" s="73" t="s">
        <v>86</v>
      </c>
      <c r="J162" s="74">
        <v>1</v>
      </c>
      <c r="K162" s="74">
        <v>1</v>
      </c>
      <c r="L162" s="74">
        <v>4</v>
      </c>
    </row>
    <row r="163" spans="1:12" ht="25.5" x14ac:dyDescent="0.2">
      <c r="A163" s="73" t="s">
        <v>168</v>
      </c>
      <c r="B163" s="73" t="s">
        <v>82</v>
      </c>
      <c r="C163" s="73" t="s">
        <v>165</v>
      </c>
      <c r="D163" s="73" t="s">
        <v>175</v>
      </c>
      <c r="E163" s="73" t="s">
        <v>164</v>
      </c>
      <c r="F163" s="73" t="s">
        <v>165</v>
      </c>
      <c r="G163" s="73" t="s">
        <v>366</v>
      </c>
      <c r="H163" s="73" t="s">
        <v>367</v>
      </c>
      <c r="I163" s="73" t="s">
        <v>189</v>
      </c>
      <c r="J163" s="74">
        <v>1</v>
      </c>
      <c r="K163" s="74">
        <v>1</v>
      </c>
      <c r="L163" s="74">
        <v>4</v>
      </c>
    </row>
    <row r="164" spans="1:12" ht="25.5" x14ac:dyDescent="0.2">
      <c r="A164" s="73" t="s">
        <v>168</v>
      </c>
      <c r="B164" s="73" t="s">
        <v>82</v>
      </c>
      <c r="C164" s="73" t="s">
        <v>165</v>
      </c>
      <c r="D164" s="73" t="s">
        <v>177</v>
      </c>
      <c r="E164" s="73" t="s">
        <v>164</v>
      </c>
      <c r="F164" s="73" t="s">
        <v>165</v>
      </c>
      <c r="G164" s="73" t="s">
        <v>368</v>
      </c>
      <c r="H164" s="73" t="s">
        <v>369</v>
      </c>
      <c r="I164" s="73" t="s">
        <v>86</v>
      </c>
      <c r="J164" s="74">
        <v>1</v>
      </c>
      <c r="K164" s="74">
        <v>1</v>
      </c>
      <c r="L164" s="74">
        <v>5</v>
      </c>
    </row>
    <row r="165" spans="1:12" ht="25.5" x14ac:dyDescent="0.2">
      <c r="A165" s="73" t="s">
        <v>168</v>
      </c>
      <c r="B165" s="73" t="s">
        <v>82</v>
      </c>
      <c r="C165" s="73" t="s">
        <v>165</v>
      </c>
      <c r="D165" s="73" t="s">
        <v>236</v>
      </c>
      <c r="E165" s="73" t="s">
        <v>164</v>
      </c>
      <c r="F165" s="73" t="s">
        <v>165</v>
      </c>
      <c r="G165" s="73" t="s">
        <v>370</v>
      </c>
      <c r="H165" s="73" t="s">
        <v>371</v>
      </c>
      <c r="I165" s="73" t="s">
        <v>189</v>
      </c>
      <c r="J165" s="74">
        <v>1</v>
      </c>
      <c r="K165" s="74">
        <v>1</v>
      </c>
      <c r="L165" s="74">
        <v>2</v>
      </c>
    </row>
    <row r="166" spans="1:12" ht="25.5" x14ac:dyDescent="0.2">
      <c r="A166" s="73" t="s">
        <v>168</v>
      </c>
      <c r="B166" s="73" t="s">
        <v>82</v>
      </c>
      <c r="C166" s="73" t="s">
        <v>165</v>
      </c>
      <c r="D166" s="73" t="s">
        <v>249</v>
      </c>
      <c r="E166" s="73" t="s">
        <v>164</v>
      </c>
      <c r="F166" s="73" t="s">
        <v>165</v>
      </c>
      <c r="G166" s="73" t="s">
        <v>372</v>
      </c>
      <c r="H166" s="73" t="s">
        <v>373</v>
      </c>
      <c r="I166" s="73" t="s">
        <v>189</v>
      </c>
      <c r="J166" s="74">
        <v>1</v>
      </c>
      <c r="K166" s="74">
        <v>1</v>
      </c>
      <c r="L166" s="74">
        <v>4</v>
      </c>
    </row>
    <row r="167" spans="1:12" ht="25.5" x14ac:dyDescent="0.2">
      <c r="A167" s="73" t="s">
        <v>168</v>
      </c>
      <c r="B167" s="73" t="s">
        <v>82</v>
      </c>
      <c r="C167" s="73" t="s">
        <v>165</v>
      </c>
      <c r="D167" s="73" t="s">
        <v>211</v>
      </c>
      <c r="E167" s="73" t="s">
        <v>164</v>
      </c>
      <c r="F167" s="73" t="s">
        <v>165</v>
      </c>
      <c r="G167" s="73" t="s">
        <v>374</v>
      </c>
      <c r="H167" s="73" t="s">
        <v>375</v>
      </c>
      <c r="I167" s="73" t="s">
        <v>86</v>
      </c>
      <c r="J167" s="74">
        <v>1</v>
      </c>
      <c r="K167" s="74">
        <v>1</v>
      </c>
      <c r="L167" s="74">
        <v>2</v>
      </c>
    </row>
    <row r="168" spans="1:12" ht="25.5" x14ac:dyDescent="0.2">
      <c r="A168" s="73" t="s">
        <v>168</v>
      </c>
      <c r="B168" s="73" t="s">
        <v>82</v>
      </c>
      <c r="C168" s="73" t="s">
        <v>165</v>
      </c>
      <c r="D168" s="73" t="s">
        <v>211</v>
      </c>
      <c r="E168" s="73" t="s">
        <v>164</v>
      </c>
      <c r="F168" s="73" t="s">
        <v>165</v>
      </c>
      <c r="G168" s="73" t="s">
        <v>376</v>
      </c>
      <c r="H168" s="73" t="s">
        <v>377</v>
      </c>
      <c r="I168" s="73" t="s">
        <v>189</v>
      </c>
      <c r="J168" s="74">
        <v>1</v>
      </c>
      <c r="K168" s="74">
        <v>1</v>
      </c>
      <c r="L168" s="74">
        <v>3</v>
      </c>
    </row>
    <row r="169" spans="1:12" ht="25.5" x14ac:dyDescent="0.2">
      <c r="A169" s="73" t="s">
        <v>168</v>
      </c>
      <c r="B169" s="73" t="s">
        <v>82</v>
      </c>
      <c r="C169" s="73" t="s">
        <v>165</v>
      </c>
      <c r="D169" s="73" t="s">
        <v>279</v>
      </c>
      <c r="E169" s="73" t="s">
        <v>164</v>
      </c>
      <c r="F169" s="73" t="s">
        <v>165</v>
      </c>
      <c r="G169" s="73" t="s">
        <v>378</v>
      </c>
      <c r="H169" s="73" t="s">
        <v>379</v>
      </c>
      <c r="I169" s="73" t="s">
        <v>189</v>
      </c>
      <c r="J169" s="74">
        <v>1</v>
      </c>
      <c r="K169" s="74">
        <v>1</v>
      </c>
      <c r="L169" s="74">
        <v>4</v>
      </c>
    </row>
    <row r="170" spans="1:12" ht="25.5" x14ac:dyDescent="0.2">
      <c r="A170" s="73" t="s">
        <v>168</v>
      </c>
      <c r="B170" s="73" t="s">
        <v>82</v>
      </c>
      <c r="C170" s="73" t="s">
        <v>165</v>
      </c>
      <c r="D170" s="73" t="s">
        <v>194</v>
      </c>
      <c r="E170" s="73" t="s">
        <v>164</v>
      </c>
      <c r="F170" s="73" t="s">
        <v>165</v>
      </c>
      <c r="G170" s="73" t="s">
        <v>380</v>
      </c>
      <c r="H170" s="73" t="s">
        <v>381</v>
      </c>
      <c r="I170" s="73" t="s">
        <v>203</v>
      </c>
      <c r="J170" s="74">
        <v>1</v>
      </c>
      <c r="K170" s="74">
        <v>1</v>
      </c>
      <c r="L170" s="74">
        <v>3</v>
      </c>
    </row>
    <row r="171" spans="1:12" ht="25.5" x14ac:dyDescent="0.2">
      <c r="A171" s="73" t="s">
        <v>168</v>
      </c>
      <c r="B171" s="73" t="s">
        <v>82</v>
      </c>
      <c r="C171" s="73" t="s">
        <v>165</v>
      </c>
      <c r="D171" s="73" t="s">
        <v>279</v>
      </c>
      <c r="E171" s="73" t="s">
        <v>164</v>
      </c>
      <c r="F171" s="73" t="s">
        <v>165</v>
      </c>
      <c r="G171" s="73" t="s">
        <v>382</v>
      </c>
      <c r="H171" s="73" t="s">
        <v>383</v>
      </c>
      <c r="I171" s="73" t="s">
        <v>189</v>
      </c>
      <c r="J171" s="74">
        <v>1</v>
      </c>
      <c r="K171" s="74">
        <v>1</v>
      </c>
      <c r="L171" s="74">
        <v>3</v>
      </c>
    </row>
    <row r="172" spans="1:12" ht="25.5" x14ac:dyDescent="0.2">
      <c r="A172" s="73" t="s">
        <v>168</v>
      </c>
      <c r="B172" s="73" t="s">
        <v>82</v>
      </c>
      <c r="C172" s="73" t="s">
        <v>165</v>
      </c>
      <c r="D172" s="73" t="s">
        <v>173</v>
      </c>
      <c r="E172" s="73" t="s">
        <v>164</v>
      </c>
      <c r="F172" s="73" t="s">
        <v>165</v>
      </c>
      <c r="G172" s="73" t="s">
        <v>384</v>
      </c>
      <c r="H172" s="73" t="s">
        <v>385</v>
      </c>
      <c r="I172" s="73" t="s">
        <v>189</v>
      </c>
      <c r="J172" s="74">
        <v>1</v>
      </c>
      <c r="K172" s="74">
        <v>1</v>
      </c>
      <c r="L172" s="74">
        <v>3</v>
      </c>
    </row>
    <row r="173" spans="1:12" ht="25.5" x14ac:dyDescent="0.2">
      <c r="A173" s="73" t="s">
        <v>168</v>
      </c>
      <c r="B173" s="73" t="s">
        <v>82</v>
      </c>
      <c r="C173" s="73" t="s">
        <v>165</v>
      </c>
      <c r="D173" s="73" t="s">
        <v>213</v>
      </c>
      <c r="E173" s="73" t="s">
        <v>164</v>
      </c>
      <c r="F173" s="73" t="s">
        <v>165</v>
      </c>
      <c r="G173" s="73" t="s">
        <v>386</v>
      </c>
      <c r="H173" s="73" t="s">
        <v>387</v>
      </c>
      <c r="I173" s="73" t="s">
        <v>86</v>
      </c>
      <c r="J173" s="74">
        <v>4</v>
      </c>
      <c r="K173" s="74">
        <v>6</v>
      </c>
      <c r="L173" s="74">
        <v>33</v>
      </c>
    </row>
    <row r="174" spans="1:12" ht="25.5" x14ac:dyDescent="0.2">
      <c r="A174" s="73" t="s">
        <v>168</v>
      </c>
      <c r="B174" s="73" t="s">
        <v>82</v>
      </c>
      <c r="C174" s="73" t="s">
        <v>165</v>
      </c>
      <c r="D174" s="73" t="s">
        <v>236</v>
      </c>
      <c r="E174" s="73" t="s">
        <v>164</v>
      </c>
      <c r="F174" s="73" t="s">
        <v>165</v>
      </c>
      <c r="G174" s="73" t="s">
        <v>388</v>
      </c>
      <c r="H174" s="73" t="s">
        <v>389</v>
      </c>
      <c r="I174" s="73" t="s">
        <v>189</v>
      </c>
      <c r="J174" s="74">
        <v>1</v>
      </c>
      <c r="K174" s="74">
        <v>1</v>
      </c>
      <c r="L174" s="74">
        <v>3</v>
      </c>
    </row>
    <row r="175" spans="1:12" ht="25.5" x14ac:dyDescent="0.2">
      <c r="A175" s="73" t="s">
        <v>168</v>
      </c>
      <c r="B175" s="73" t="s">
        <v>82</v>
      </c>
      <c r="C175" s="73" t="s">
        <v>165</v>
      </c>
      <c r="D175" s="73" t="s">
        <v>232</v>
      </c>
      <c r="E175" s="73" t="s">
        <v>164</v>
      </c>
      <c r="F175" s="73" t="s">
        <v>165</v>
      </c>
      <c r="G175" s="73" t="s">
        <v>390</v>
      </c>
      <c r="H175" s="73" t="s">
        <v>391</v>
      </c>
      <c r="I175" s="73" t="s">
        <v>86</v>
      </c>
      <c r="J175" s="74">
        <v>1</v>
      </c>
      <c r="K175" s="74">
        <v>1</v>
      </c>
      <c r="L175" s="74">
        <v>6</v>
      </c>
    </row>
    <row r="176" spans="1:12" ht="25.5" x14ac:dyDescent="0.2">
      <c r="A176" s="73" t="s">
        <v>168</v>
      </c>
      <c r="B176" s="73" t="s">
        <v>82</v>
      </c>
      <c r="C176" s="73" t="s">
        <v>165</v>
      </c>
      <c r="D176" s="73" t="s">
        <v>279</v>
      </c>
      <c r="E176" s="73" t="s">
        <v>164</v>
      </c>
      <c r="F176" s="73" t="s">
        <v>165</v>
      </c>
      <c r="G176" s="73" t="s">
        <v>392</v>
      </c>
      <c r="H176" s="73" t="s">
        <v>279</v>
      </c>
      <c r="I176" s="73" t="s">
        <v>86</v>
      </c>
      <c r="J176" s="74">
        <v>2</v>
      </c>
      <c r="K176" s="74">
        <v>5</v>
      </c>
      <c r="L176" s="74">
        <v>26</v>
      </c>
    </row>
    <row r="177" spans="1:12" ht="25.5" x14ac:dyDescent="0.2">
      <c r="A177" s="73" t="s">
        <v>168</v>
      </c>
      <c r="B177" s="73" t="s">
        <v>82</v>
      </c>
      <c r="C177" s="73" t="s">
        <v>165</v>
      </c>
      <c r="D177" s="73" t="s">
        <v>175</v>
      </c>
      <c r="E177" s="73" t="s">
        <v>164</v>
      </c>
      <c r="F177" s="73" t="s">
        <v>165</v>
      </c>
      <c r="G177" s="73" t="s">
        <v>393</v>
      </c>
      <c r="H177" s="73" t="s">
        <v>394</v>
      </c>
      <c r="I177" s="73" t="s">
        <v>189</v>
      </c>
      <c r="J177" s="74">
        <v>1</v>
      </c>
      <c r="K177" s="74">
        <v>1</v>
      </c>
      <c r="L177" s="74">
        <v>4</v>
      </c>
    </row>
    <row r="178" spans="1:12" ht="25.5" x14ac:dyDescent="0.2">
      <c r="A178" s="73" t="s">
        <v>168</v>
      </c>
      <c r="B178" s="73" t="s">
        <v>82</v>
      </c>
      <c r="C178" s="73" t="s">
        <v>165</v>
      </c>
      <c r="D178" s="73" t="s">
        <v>208</v>
      </c>
      <c r="E178" s="73" t="s">
        <v>164</v>
      </c>
      <c r="F178" s="73" t="s">
        <v>165</v>
      </c>
      <c r="G178" s="73" t="s">
        <v>395</v>
      </c>
      <c r="H178" s="73" t="s">
        <v>396</v>
      </c>
      <c r="I178" s="73" t="s">
        <v>189</v>
      </c>
      <c r="J178" s="74">
        <v>1</v>
      </c>
      <c r="K178" s="74">
        <v>1</v>
      </c>
      <c r="L178" s="74">
        <v>4</v>
      </c>
    </row>
    <row r="179" spans="1:12" ht="25.5" x14ac:dyDescent="0.2">
      <c r="A179" s="73" t="s">
        <v>168</v>
      </c>
      <c r="B179" s="73" t="s">
        <v>82</v>
      </c>
      <c r="C179" s="73" t="s">
        <v>165</v>
      </c>
      <c r="D179" s="73" t="s">
        <v>173</v>
      </c>
      <c r="E179" s="73" t="s">
        <v>164</v>
      </c>
      <c r="F179" s="73" t="s">
        <v>165</v>
      </c>
      <c r="G179" s="73" t="s">
        <v>397</v>
      </c>
      <c r="H179" s="73" t="s">
        <v>398</v>
      </c>
      <c r="I179" s="73" t="s">
        <v>86</v>
      </c>
      <c r="J179" s="74">
        <v>1</v>
      </c>
      <c r="K179" s="74">
        <v>1</v>
      </c>
      <c r="L179" s="74">
        <v>3</v>
      </c>
    </row>
    <row r="180" spans="1:12" ht="25.5" x14ac:dyDescent="0.2">
      <c r="A180" s="73" t="s">
        <v>168</v>
      </c>
      <c r="B180" s="73" t="s">
        <v>82</v>
      </c>
      <c r="C180" s="73" t="s">
        <v>165</v>
      </c>
      <c r="D180" s="73" t="s">
        <v>177</v>
      </c>
      <c r="E180" s="73" t="s">
        <v>164</v>
      </c>
      <c r="F180" s="73" t="s">
        <v>165</v>
      </c>
      <c r="G180" s="73" t="s">
        <v>178</v>
      </c>
      <c r="H180" s="73" t="s">
        <v>177</v>
      </c>
      <c r="I180" s="73" t="s">
        <v>79</v>
      </c>
      <c r="J180" s="74">
        <v>9</v>
      </c>
      <c r="K180" s="74">
        <v>25</v>
      </c>
      <c r="L180" s="74">
        <v>144</v>
      </c>
    </row>
    <row r="181" spans="1:12" ht="25.5" x14ac:dyDescent="0.2">
      <c r="A181" s="73" t="s">
        <v>168</v>
      </c>
      <c r="B181" s="73" t="s">
        <v>82</v>
      </c>
      <c r="C181" s="73" t="s">
        <v>165</v>
      </c>
      <c r="D181" s="73" t="s">
        <v>175</v>
      </c>
      <c r="E181" s="73" t="s">
        <v>399</v>
      </c>
      <c r="F181" s="73" t="s">
        <v>400</v>
      </c>
      <c r="G181" s="73" t="s">
        <v>401</v>
      </c>
      <c r="H181" s="73" t="s">
        <v>402</v>
      </c>
      <c r="I181" s="73" t="s">
        <v>86</v>
      </c>
      <c r="J181" s="74">
        <v>1</v>
      </c>
      <c r="K181" s="74">
        <v>2</v>
      </c>
      <c r="L181" s="74">
        <v>10</v>
      </c>
    </row>
    <row r="182" spans="1:12" ht="12.75" x14ac:dyDescent="0.2">
      <c r="A182" s="73" t="s">
        <v>403</v>
      </c>
      <c r="B182" s="73" t="s">
        <v>75</v>
      </c>
      <c r="C182" s="73" t="s">
        <v>404</v>
      </c>
      <c r="D182" s="73" t="s">
        <v>404</v>
      </c>
      <c r="E182" s="73" t="s">
        <v>405</v>
      </c>
      <c r="F182" s="73" t="s">
        <v>404</v>
      </c>
      <c r="G182" s="73" t="s">
        <v>406</v>
      </c>
      <c r="H182" s="73" t="s">
        <v>403</v>
      </c>
      <c r="I182" s="73" t="s">
        <v>79</v>
      </c>
      <c r="J182" s="74">
        <v>8</v>
      </c>
      <c r="K182" s="74">
        <v>194</v>
      </c>
      <c r="L182" s="74">
        <v>1280</v>
      </c>
    </row>
    <row r="183" spans="1:12" ht="12.75" x14ac:dyDescent="0.2">
      <c r="A183" s="73" t="s">
        <v>403</v>
      </c>
      <c r="B183" s="73" t="s">
        <v>80</v>
      </c>
      <c r="C183" s="73" t="s">
        <v>404</v>
      </c>
      <c r="D183" s="73" t="s">
        <v>407</v>
      </c>
      <c r="E183" s="73" t="s">
        <v>405</v>
      </c>
      <c r="F183" s="73" t="s">
        <v>404</v>
      </c>
      <c r="G183" s="73" t="s">
        <v>408</v>
      </c>
      <c r="H183" s="73" t="s">
        <v>407</v>
      </c>
      <c r="I183" s="73" t="s">
        <v>79</v>
      </c>
      <c r="J183" s="74">
        <v>1</v>
      </c>
      <c r="K183" s="74">
        <v>32</v>
      </c>
      <c r="L183" s="74">
        <v>171</v>
      </c>
    </row>
    <row r="184" spans="1:12" ht="12.75" x14ac:dyDescent="0.2">
      <c r="A184" s="73" t="s">
        <v>403</v>
      </c>
      <c r="B184" s="73" t="s">
        <v>80</v>
      </c>
      <c r="C184" s="73" t="s">
        <v>404</v>
      </c>
      <c r="D184" s="73" t="s">
        <v>403</v>
      </c>
      <c r="E184" s="73" t="s">
        <v>405</v>
      </c>
      <c r="F184" s="73" t="s">
        <v>404</v>
      </c>
      <c r="G184" s="73" t="s">
        <v>406</v>
      </c>
      <c r="H184" s="73" t="s">
        <v>403</v>
      </c>
      <c r="I184" s="73" t="s">
        <v>79</v>
      </c>
      <c r="J184" s="74">
        <v>8</v>
      </c>
      <c r="K184" s="74">
        <v>194</v>
      </c>
      <c r="L184" s="74">
        <v>1280</v>
      </c>
    </row>
    <row r="185" spans="1:12" ht="12.75" x14ac:dyDescent="0.2">
      <c r="A185" s="73" t="s">
        <v>403</v>
      </c>
      <c r="B185" s="73" t="s">
        <v>80</v>
      </c>
      <c r="C185" s="73" t="s">
        <v>404</v>
      </c>
      <c r="D185" s="73" t="s">
        <v>409</v>
      </c>
      <c r="E185" s="73" t="s">
        <v>405</v>
      </c>
      <c r="F185" s="73" t="s">
        <v>404</v>
      </c>
      <c r="G185" s="73" t="s">
        <v>410</v>
      </c>
      <c r="H185" s="73" t="s">
        <v>409</v>
      </c>
      <c r="I185" s="73" t="s">
        <v>79</v>
      </c>
      <c r="J185" s="74">
        <v>1</v>
      </c>
      <c r="K185" s="74">
        <v>26</v>
      </c>
      <c r="L185" s="74">
        <v>137</v>
      </c>
    </row>
    <row r="186" spans="1:12" ht="12.75" x14ac:dyDescent="0.2">
      <c r="A186" s="73" t="s">
        <v>403</v>
      </c>
      <c r="B186" s="73" t="s">
        <v>81</v>
      </c>
      <c r="C186" s="73" t="s">
        <v>404</v>
      </c>
      <c r="D186" s="73" t="s">
        <v>404</v>
      </c>
      <c r="E186" s="73" t="s">
        <v>405</v>
      </c>
      <c r="F186" s="73" t="s">
        <v>404</v>
      </c>
      <c r="G186" s="73" t="s">
        <v>406</v>
      </c>
      <c r="H186" s="73" t="s">
        <v>403</v>
      </c>
      <c r="I186" s="73" t="s">
        <v>79</v>
      </c>
      <c r="J186" s="74">
        <v>8</v>
      </c>
      <c r="K186" s="74">
        <v>194</v>
      </c>
      <c r="L186" s="74">
        <v>1280</v>
      </c>
    </row>
    <row r="187" spans="1:12" ht="25.5" x14ac:dyDescent="0.2">
      <c r="A187" s="73" t="s">
        <v>403</v>
      </c>
      <c r="B187" s="73" t="s">
        <v>82</v>
      </c>
      <c r="C187" s="73" t="s">
        <v>403</v>
      </c>
      <c r="D187" s="73" t="s">
        <v>403</v>
      </c>
      <c r="E187" s="73" t="s">
        <v>411</v>
      </c>
      <c r="F187" s="73" t="s">
        <v>412</v>
      </c>
      <c r="G187" s="73" t="s">
        <v>413</v>
      </c>
      <c r="H187" s="73" t="s">
        <v>414</v>
      </c>
      <c r="I187" s="73" t="s">
        <v>415</v>
      </c>
      <c r="J187" s="74">
        <v>1</v>
      </c>
      <c r="K187" s="74">
        <v>1</v>
      </c>
      <c r="L187" s="74">
        <v>3</v>
      </c>
    </row>
    <row r="188" spans="1:12" ht="25.5" x14ac:dyDescent="0.2">
      <c r="A188" s="73" t="s">
        <v>403</v>
      </c>
      <c r="B188" s="73" t="s">
        <v>82</v>
      </c>
      <c r="C188" s="73" t="s">
        <v>403</v>
      </c>
      <c r="D188" s="73" t="s">
        <v>403</v>
      </c>
      <c r="E188" s="73" t="s">
        <v>411</v>
      </c>
      <c r="F188" s="73" t="s">
        <v>412</v>
      </c>
      <c r="G188" s="73" t="s">
        <v>416</v>
      </c>
      <c r="H188" s="73" t="s">
        <v>417</v>
      </c>
      <c r="I188" s="73" t="s">
        <v>189</v>
      </c>
      <c r="J188" s="74">
        <v>1</v>
      </c>
      <c r="K188" s="74">
        <v>1</v>
      </c>
      <c r="L188" s="74">
        <v>3</v>
      </c>
    </row>
    <row r="189" spans="1:12" ht="12.75" x14ac:dyDescent="0.2">
      <c r="A189" s="73" t="s">
        <v>403</v>
      </c>
      <c r="B189" s="73" t="s">
        <v>82</v>
      </c>
      <c r="C189" s="73" t="s">
        <v>409</v>
      </c>
      <c r="D189" s="73" t="s">
        <v>418</v>
      </c>
      <c r="E189" s="73" t="s">
        <v>405</v>
      </c>
      <c r="F189" s="73" t="s">
        <v>404</v>
      </c>
      <c r="G189" s="73" t="s">
        <v>419</v>
      </c>
      <c r="H189" s="73" t="s">
        <v>420</v>
      </c>
      <c r="I189" s="73" t="s">
        <v>189</v>
      </c>
      <c r="J189" s="74">
        <v>1</v>
      </c>
      <c r="K189" s="74">
        <v>1</v>
      </c>
      <c r="L189" s="74">
        <v>3</v>
      </c>
    </row>
    <row r="190" spans="1:12" ht="12.75" x14ac:dyDescent="0.2">
      <c r="A190" s="73" t="s">
        <v>403</v>
      </c>
      <c r="B190" s="73" t="s">
        <v>82</v>
      </c>
      <c r="C190" s="73" t="s">
        <v>409</v>
      </c>
      <c r="D190" s="73" t="s">
        <v>421</v>
      </c>
      <c r="E190" s="73" t="s">
        <v>405</v>
      </c>
      <c r="F190" s="73" t="s">
        <v>404</v>
      </c>
      <c r="G190" s="73" t="s">
        <v>422</v>
      </c>
      <c r="H190" s="73" t="s">
        <v>423</v>
      </c>
      <c r="I190" s="73" t="s">
        <v>415</v>
      </c>
      <c r="J190" s="74">
        <v>1</v>
      </c>
      <c r="K190" s="74">
        <v>1</v>
      </c>
      <c r="L190" s="74">
        <v>3</v>
      </c>
    </row>
    <row r="191" spans="1:12" ht="12.75" x14ac:dyDescent="0.2">
      <c r="A191" s="73" t="s">
        <v>403</v>
      </c>
      <c r="B191" s="73" t="s">
        <v>82</v>
      </c>
      <c r="C191" s="73" t="s">
        <v>409</v>
      </c>
      <c r="D191" s="73" t="s">
        <v>409</v>
      </c>
      <c r="E191" s="73" t="s">
        <v>405</v>
      </c>
      <c r="F191" s="73" t="s">
        <v>404</v>
      </c>
      <c r="G191" s="73" t="s">
        <v>424</v>
      </c>
      <c r="H191" s="73" t="s">
        <v>425</v>
      </c>
      <c r="I191" s="73" t="s">
        <v>189</v>
      </c>
      <c r="J191" s="74">
        <v>1</v>
      </c>
      <c r="K191" s="74">
        <v>1</v>
      </c>
      <c r="L191" s="74">
        <v>3</v>
      </c>
    </row>
    <row r="192" spans="1:12" ht="12.75" x14ac:dyDescent="0.2">
      <c r="A192" s="73" t="s">
        <v>403</v>
      </c>
      <c r="B192" s="73" t="s">
        <v>82</v>
      </c>
      <c r="C192" s="73" t="s">
        <v>409</v>
      </c>
      <c r="D192" s="73" t="s">
        <v>426</v>
      </c>
      <c r="E192" s="73" t="s">
        <v>405</v>
      </c>
      <c r="F192" s="73" t="s">
        <v>404</v>
      </c>
      <c r="G192" s="73" t="s">
        <v>427</v>
      </c>
      <c r="H192" s="73" t="s">
        <v>428</v>
      </c>
      <c r="I192" s="73" t="s">
        <v>189</v>
      </c>
      <c r="J192" s="74">
        <v>1</v>
      </c>
      <c r="K192" s="74">
        <v>3</v>
      </c>
      <c r="L192" s="74">
        <v>15</v>
      </c>
    </row>
    <row r="193" spans="1:12" ht="12.75" x14ac:dyDescent="0.2">
      <c r="A193" s="73" t="s">
        <v>403</v>
      </c>
      <c r="B193" s="73" t="s">
        <v>82</v>
      </c>
      <c r="C193" s="73" t="s">
        <v>409</v>
      </c>
      <c r="D193" s="73" t="s">
        <v>409</v>
      </c>
      <c r="E193" s="73" t="s">
        <v>405</v>
      </c>
      <c r="F193" s="73" t="s">
        <v>404</v>
      </c>
      <c r="G193" s="73" t="s">
        <v>429</v>
      </c>
      <c r="H193" s="73" t="s">
        <v>430</v>
      </c>
      <c r="I193" s="73" t="s">
        <v>86</v>
      </c>
      <c r="J193" s="74">
        <v>1</v>
      </c>
      <c r="K193" s="74">
        <v>1</v>
      </c>
      <c r="L193" s="74">
        <v>3</v>
      </c>
    </row>
    <row r="194" spans="1:12" ht="12.75" x14ac:dyDescent="0.2">
      <c r="A194" s="73" t="s">
        <v>403</v>
      </c>
      <c r="B194" s="73" t="s">
        <v>82</v>
      </c>
      <c r="C194" s="73" t="s">
        <v>403</v>
      </c>
      <c r="D194" s="73" t="s">
        <v>407</v>
      </c>
      <c r="E194" s="73" t="s">
        <v>405</v>
      </c>
      <c r="F194" s="73" t="s">
        <v>404</v>
      </c>
      <c r="G194" s="73" t="s">
        <v>408</v>
      </c>
      <c r="H194" s="73" t="s">
        <v>407</v>
      </c>
      <c r="I194" s="73" t="s">
        <v>79</v>
      </c>
      <c r="J194" s="74">
        <v>1</v>
      </c>
      <c r="K194" s="74">
        <v>32</v>
      </c>
      <c r="L194" s="74">
        <v>171</v>
      </c>
    </row>
    <row r="195" spans="1:12" ht="12.75" x14ac:dyDescent="0.2">
      <c r="A195" s="73" t="s">
        <v>403</v>
      </c>
      <c r="B195" s="73" t="s">
        <v>82</v>
      </c>
      <c r="C195" s="73" t="s">
        <v>403</v>
      </c>
      <c r="D195" s="73" t="s">
        <v>403</v>
      </c>
      <c r="E195" s="73" t="s">
        <v>405</v>
      </c>
      <c r="F195" s="73" t="s">
        <v>404</v>
      </c>
      <c r="G195" s="73" t="s">
        <v>431</v>
      </c>
      <c r="H195" s="73" t="s">
        <v>432</v>
      </c>
      <c r="I195" s="73" t="s">
        <v>189</v>
      </c>
      <c r="J195" s="74">
        <v>1</v>
      </c>
      <c r="K195" s="74">
        <v>1</v>
      </c>
      <c r="L195" s="74">
        <v>2</v>
      </c>
    </row>
    <row r="196" spans="1:12" ht="12.75" x14ac:dyDescent="0.2">
      <c r="A196" s="73" t="s">
        <v>403</v>
      </c>
      <c r="B196" s="73" t="s">
        <v>82</v>
      </c>
      <c r="C196" s="73" t="s">
        <v>409</v>
      </c>
      <c r="D196" s="73" t="s">
        <v>426</v>
      </c>
      <c r="E196" s="73" t="s">
        <v>405</v>
      </c>
      <c r="F196" s="73" t="s">
        <v>404</v>
      </c>
      <c r="G196" s="73" t="s">
        <v>433</v>
      </c>
      <c r="H196" s="73" t="s">
        <v>434</v>
      </c>
      <c r="I196" s="73" t="s">
        <v>189</v>
      </c>
      <c r="J196" s="74">
        <v>1</v>
      </c>
      <c r="K196" s="74">
        <v>1</v>
      </c>
      <c r="L196" s="74">
        <v>3</v>
      </c>
    </row>
    <row r="197" spans="1:12" ht="12.75" x14ac:dyDescent="0.2">
      <c r="A197" s="73" t="s">
        <v>403</v>
      </c>
      <c r="B197" s="73" t="s">
        <v>82</v>
      </c>
      <c r="C197" s="73" t="s">
        <v>403</v>
      </c>
      <c r="D197" s="73" t="s">
        <v>403</v>
      </c>
      <c r="E197" s="73" t="s">
        <v>405</v>
      </c>
      <c r="F197" s="73" t="s">
        <v>404</v>
      </c>
      <c r="G197" s="73" t="s">
        <v>406</v>
      </c>
      <c r="H197" s="73" t="s">
        <v>403</v>
      </c>
      <c r="I197" s="73" t="s">
        <v>79</v>
      </c>
      <c r="J197" s="74">
        <v>8</v>
      </c>
      <c r="K197" s="74">
        <v>194</v>
      </c>
      <c r="L197" s="74">
        <v>1280</v>
      </c>
    </row>
    <row r="198" spans="1:12" ht="12.75" x14ac:dyDescent="0.2">
      <c r="A198" s="73" t="s">
        <v>403</v>
      </c>
      <c r="B198" s="73" t="s">
        <v>82</v>
      </c>
      <c r="C198" s="73" t="s">
        <v>409</v>
      </c>
      <c r="D198" s="73" t="s">
        <v>409</v>
      </c>
      <c r="E198" s="73" t="s">
        <v>405</v>
      </c>
      <c r="F198" s="73" t="s">
        <v>404</v>
      </c>
      <c r="G198" s="73" t="s">
        <v>435</v>
      </c>
      <c r="H198" s="73" t="s">
        <v>202</v>
      </c>
      <c r="I198" s="73" t="s">
        <v>86</v>
      </c>
      <c r="J198" s="74">
        <v>1</v>
      </c>
      <c r="K198" s="74">
        <v>1</v>
      </c>
      <c r="L198" s="74">
        <v>3</v>
      </c>
    </row>
    <row r="199" spans="1:12" ht="12.75" x14ac:dyDescent="0.2">
      <c r="A199" s="73" t="s">
        <v>403</v>
      </c>
      <c r="B199" s="73" t="s">
        <v>82</v>
      </c>
      <c r="C199" s="73" t="s">
        <v>403</v>
      </c>
      <c r="D199" s="73" t="s">
        <v>403</v>
      </c>
      <c r="E199" s="73" t="s">
        <v>405</v>
      </c>
      <c r="F199" s="73" t="s">
        <v>404</v>
      </c>
      <c r="G199" s="73" t="s">
        <v>436</v>
      </c>
      <c r="H199" s="73" t="s">
        <v>437</v>
      </c>
      <c r="I199" s="73" t="s">
        <v>86</v>
      </c>
      <c r="J199" s="74">
        <v>1</v>
      </c>
      <c r="K199" s="74">
        <v>1</v>
      </c>
      <c r="L199" s="74">
        <v>3</v>
      </c>
    </row>
    <row r="200" spans="1:12" ht="12.75" x14ac:dyDescent="0.2">
      <c r="A200" s="73" t="s">
        <v>403</v>
      </c>
      <c r="B200" s="73" t="s">
        <v>82</v>
      </c>
      <c r="C200" s="73" t="s">
        <v>403</v>
      </c>
      <c r="D200" s="73" t="s">
        <v>438</v>
      </c>
      <c r="E200" s="73" t="s">
        <v>405</v>
      </c>
      <c r="F200" s="73" t="s">
        <v>404</v>
      </c>
      <c r="G200" s="73" t="s">
        <v>439</v>
      </c>
      <c r="H200" s="73" t="s">
        <v>440</v>
      </c>
      <c r="I200" s="73" t="s">
        <v>415</v>
      </c>
      <c r="J200" s="74">
        <v>1</v>
      </c>
      <c r="K200" s="74">
        <v>1</v>
      </c>
      <c r="L200" s="74">
        <v>3</v>
      </c>
    </row>
    <row r="201" spans="1:12" ht="12.75" x14ac:dyDescent="0.2">
      <c r="A201" s="73" t="s">
        <v>403</v>
      </c>
      <c r="B201" s="73" t="s">
        <v>82</v>
      </c>
      <c r="C201" s="73" t="s">
        <v>403</v>
      </c>
      <c r="D201" s="73" t="s">
        <v>438</v>
      </c>
      <c r="E201" s="73" t="s">
        <v>405</v>
      </c>
      <c r="F201" s="73" t="s">
        <v>404</v>
      </c>
      <c r="G201" s="73" t="s">
        <v>441</v>
      </c>
      <c r="H201" s="73" t="s">
        <v>442</v>
      </c>
      <c r="I201" s="73" t="s">
        <v>415</v>
      </c>
      <c r="J201" s="74">
        <v>1</v>
      </c>
      <c r="K201" s="74">
        <v>1</v>
      </c>
      <c r="L201" s="74">
        <v>3</v>
      </c>
    </row>
    <row r="202" spans="1:12" ht="12.75" x14ac:dyDescent="0.2">
      <c r="A202" s="73" t="s">
        <v>403</v>
      </c>
      <c r="B202" s="73" t="s">
        <v>82</v>
      </c>
      <c r="C202" s="73" t="s">
        <v>403</v>
      </c>
      <c r="D202" s="73" t="s">
        <v>403</v>
      </c>
      <c r="E202" s="73" t="s">
        <v>405</v>
      </c>
      <c r="F202" s="73" t="s">
        <v>404</v>
      </c>
      <c r="G202" s="73" t="s">
        <v>443</v>
      </c>
      <c r="H202" s="73" t="s">
        <v>444</v>
      </c>
      <c r="I202" s="73" t="s">
        <v>189</v>
      </c>
      <c r="J202" s="74">
        <v>1</v>
      </c>
      <c r="K202" s="74">
        <v>1</v>
      </c>
      <c r="L202" s="74">
        <v>2</v>
      </c>
    </row>
    <row r="203" spans="1:12" ht="12.75" x14ac:dyDescent="0.2">
      <c r="A203" s="73" t="s">
        <v>403</v>
      </c>
      <c r="B203" s="73" t="s">
        <v>82</v>
      </c>
      <c r="C203" s="73" t="s">
        <v>403</v>
      </c>
      <c r="D203" s="73" t="s">
        <v>438</v>
      </c>
      <c r="E203" s="73" t="s">
        <v>405</v>
      </c>
      <c r="F203" s="73" t="s">
        <v>404</v>
      </c>
      <c r="G203" s="73" t="s">
        <v>445</v>
      </c>
      <c r="H203" s="73" t="s">
        <v>446</v>
      </c>
      <c r="I203" s="73" t="s">
        <v>203</v>
      </c>
      <c r="J203" s="74">
        <v>1</v>
      </c>
      <c r="K203" s="74">
        <v>1</v>
      </c>
      <c r="L203" s="74">
        <v>2</v>
      </c>
    </row>
    <row r="204" spans="1:12" ht="12.75" x14ac:dyDescent="0.2">
      <c r="A204" s="73" t="s">
        <v>403</v>
      </c>
      <c r="B204" s="73" t="s">
        <v>82</v>
      </c>
      <c r="C204" s="73" t="s">
        <v>409</v>
      </c>
      <c r="D204" s="73" t="s">
        <v>447</v>
      </c>
      <c r="E204" s="73" t="s">
        <v>405</v>
      </c>
      <c r="F204" s="73" t="s">
        <v>404</v>
      </c>
      <c r="G204" s="73" t="s">
        <v>448</v>
      </c>
      <c r="H204" s="73" t="s">
        <v>447</v>
      </c>
      <c r="I204" s="73" t="s">
        <v>415</v>
      </c>
      <c r="J204" s="74">
        <v>4</v>
      </c>
      <c r="K204" s="74">
        <v>4</v>
      </c>
      <c r="L204" s="74">
        <v>22</v>
      </c>
    </row>
    <row r="205" spans="1:12" ht="12.75" x14ac:dyDescent="0.2">
      <c r="A205" s="73" t="s">
        <v>403</v>
      </c>
      <c r="B205" s="73" t="s">
        <v>82</v>
      </c>
      <c r="C205" s="73" t="s">
        <v>403</v>
      </c>
      <c r="D205" s="73" t="s">
        <v>438</v>
      </c>
      <c r="E205" s="73" t="s">
        <v>405</v>
      </c>
      <c r="F205" s="73" t="s">
        <v>404</v>
      </c>
      <c r="G205" s="73" t="s">
        <v>449</v>
      </c>
      <c r="H205" s="73" t="s">
        <v>450</v>
      </c>
      <c r="I205" s="73" t="s">
        <v>203</v>
      </c>
      <c r="J205" s="74">
        <v>1</v>
      </c>
      <c r="K205" s="74">
        <v>1</v>
      </c>
      <c r="L205" s="74">
        <v>3</v>
      </c>
    </row>
    <row r="206" spans="1:12" ht="12.75" x14ac:dyDescent="0.2">
      <c r="A206" s="73" t="s">
        <v>403</v>
      </c>
      <c r="B206" s="73" t="s">
        <v>82</v>
      </c>
      <c r="C206" s="73" t="s">
        <v>409</v>
      </c>
      <c r="D206" s="73" t="s">
        <v>418</v>
      </c>
      <c r="E206" s="73" t="s">
        <v>405</v>
      </c>
      <c r="F206" s="73" t="s">
        <v>404</v>
      </c>
      <c r="G206" s="73" t="s">
        <v>451</v>
      </c>
      <c r="H206" s="73" t="s">
        <v>452</v>
      </c>
      <c r="I206" s="73" t="s">
        <v>86</v>
      </c>
      <c r="J206" s="74">
        <v>1</v>
      </c>
      <c r="K206" s="74">
        <v>1</v>
      </c>
      <c r="L206" s="74">
        <v>3</v>
      </c>
    </row>
    <row r="207" spans="1:12" ht="12.75" x14ac:dyDescent="0.2">
      <c r="A207" s="73" t="s">
        <v>403</v>
      </c>
      <c r="B207" s="73" t="s">
        <v>82</v>
      </c>
      <c r="C207" s="73" t="s">
        <v>409</v>
      </c>
      <c r="D207" s="73" t="s">
        <v>418</v>
      </c>
      <c r="E207" s="73" t="s">
        <v>405</v>
      </c>
      <c r="F207" s="73" t="s">
        <v>404</v>
      </c>
      <c r="G207" s="73" t="s">
        <v>453</v>
      </c>
      <c r="H207" s="73" t="s">
        <v>454</v>
      </c>
      <c r="I207" s="73" t="s">
        <v>189</v>
      </c>
      <c r="J207" s="74">
        <v>1</v>
      </c>
      <c r="K207" s="74">
        <v>1</v>
      </c>
      <c r="L207" s="74">
        <v>3</v>
      </c>
    </row>
    <row r="208" spans="1:12" ht="12.75" x14ac:dyDescent="0.2">
      <c r="A208" s="73" t="s">
        <v>403</v>
      </c>
      <c r="B208" s="73" t="s">
        <v>82</v>
      </c>
      <c r="C208" s="73" t="s">
        <v>409</v>
      </c>
      <c r="D208" s="73" t="s">
        <v>455</v>
      </c>
      <c r="E208" s="73" t="s">
        <v>405</v>
      </c>
      <c r="F208" s="73" t="s">
        <v>404</v>
      </c>
      <c r="G208" s="73" t="s">
        <v>456</v>
      </c>
      <c r="H208" s="73" t="s">
        <v>457</v>
      </c>
      <c r="I208" s="73" t="s">
        <v>86</v>
      </c>
      <c r="J208" s="74">
        <v>1</v>
      </c>
      <c r="K208" s="74">
        <v>1</v>
      </c>
      <c r="L208" s="74">
        <v>3</v>
      </c>
    </row>
    <row r="209" spans="1:12" ht="12.75" x14ac:dyDescent="0.2">
      <c r="A209" s="73" t="s">
        <v>403</v>
      </c>
      <c r="B209" s="73" t="s">
        <v>82</v>
      </c>
      <c r="C209" s="73" t="s">
        <v>409</v>
      </c>
      <c r="D209" s="73" t="s">
        <v>409</v>
      </c>
      <c r="E209" s="73" t="s">
        <v>405</v>
      </c>
      <c r="F209" s="73" t="s">
        <v>404</v>
      </c>
      <c r="G209" s="73" t="s">
        <v>458</v>
      </c>
      <c r="H209" s="73" t="s">
        <v>459</v>
      </c>
      <c r="I209" s="73" t="s">
        <v>86</v>
      </c>
      <c r="J209" s="74">
        <v>1</v>
      </c>
      <c r="K209" s="74">
        <v>1</v>
      </c>
      <c r="L209" s="74">
        <v>3</v>
      </c>
    </row>
    <row r="210" spans="1:12" ht="12.75" x14ac:dyDescent="0.2">
      <c r="A210" s="73" t="s">
        <v>403</v>
      </c>
      <c r="B210" s="73" t="s">
        <v>82</v>
      </c>
      <c r="C210" s="73" t="s">
        <v>409</v>
      </c>
      <c r="D210" s="73" t="s">
        <v>455</v>
      </c>
      <c r="E210" s="73" t="s">
        <v>405</v>
      </c>
      <c r="F210" s="73" t="s">
        <v>404</v>
      </c>
      <c r="G210" s="73" t="s">
        <v>460</v>
      </c>
      <c r="H210" s="73" t="s">
        <v>455</v>
      </c>
      <c r="I210" s="73" t="s">
        <v>86</v>
      </c>
      <c r="J210" s="74">
        <v>1</v>
      </c>
      <c r="K210" s="74">
        <v>3</v>
      </c>
      <c r="L210" s="74">
        <v>11</v>
      </c>
    </row>
    <row r="211" spans="1:12" ht="12.75" x14ac:dyDescent="0.2">
      <c r="A211" s="73" t="s">
        <v>403</v>
      </c>
      <c r="B211" s="73" t="s">
        <v>82</v>
      </c>
      <c r="C211" s="73" t="s">
        <v>403</v>
      </c>
      <c r="D211" s="73" t="s">
        <v>403</v>
      </c>
      <c r="E211" s="73" t="s">
        <v>405</v>
      </c>
      <c r="F211" s="73" t="s">
        <v>404</v>
      </c>
      <c r="G211" s="73" t="s">
        <v>461</v>
      </c>
      <c r="H211" s="73" t="s">
        <v>462</v>
      </c>
      <c r="I211" s="73" t="s">
        <v>86</v>
      </c>
      <c r="J211" s="74">
        <v>1</v>
      </c>
      <c r="K211" s="74">
        <v>1</v>
      </c>
      <c r="L211" s="74">
        <v>2</v>
      </c>
    </row>
    <row r="212" spans="1:12" ht="12.75" x14ac:dyDescent="0.2">
      <c r="A212" s="73" t="s">
        <v>403</v>
      </c>
      <c r="B212" s="73" t="s">
        <v>82</v>
      </c>
      <c r="C212" s="73" t="s">
        <v>409</v>
      </c>
      <c r="D212" s="73" t="s">
        <v>418</v>
      </c>
      <c r="E212" s="73" t="s">
        <v>405</v>
      </c>
      <c r="F212" s="73" t="s">
        <v>404</v>
      </c>
      <c r="G212" s="73" t="s">
        <v>463</v>
      </c>
      <c r="H212" s="73" t="s">
        <v>464</v>
      </c>
      <c r="I212" s="73" t="s">
        <v>86</v>
      </c>
      <c r="J212" s="74">
        <v>1</v>
      </c>
      <c r="K212" s="74">
        <v>1</v>
      </c>
      <c r="L212" s="74">
        <v>3</v>
      </c>
    </row>
    <row r="213" spans="1:12" ht="12.75" x14ac:dyDescent="0.2">
      <c r="A213" s="73" t="s">
        <v>403</v>
      </c>
      <c r="B213" s="73" t="s">
        <v>82</v>
      </c>
      <c r="C213" s="73" t="s">
        <v>409</v>
      </c>
      <c r="D213" s="73" t="s">
        <v>426</v>
      </c>
      <c r="E213" s="73" t="s">
        <v>405</v>
      </c>
      <c r="F213" s="73" t="s">
        <v>404</v>
      </c>
      <c r="G213" s="73" t="s">
        <v>465</v>
      </c>
      <c r="H213" s="73" t="s">
        <v>466</v>
      </c>
      <c r="I213" s="73" t="s">
        <v>189</v>
      </c>
      <c r="J213" s="74">
        <v>1</v>
      </c>
      <c r="K213" s="74">
        <v>1</v>
      </c>
      <c r="L213" s="74">
        <v>3</v>
      </c>
    </row>
    <row r="214" spans="1:12" ht="12.75" x14ac:dyDescent="0.2">
      <c r="A214" s="73" t="s">
        <v>403</v>
      </c>
      <c r="B214" s="73" t="s">
        <v>82</v>
      </c>
      <c r="C214" s="73" t="s">
        <v>403</v>
      </c>
      <c r="D214" s="73" t="s">
        <v>467</v>
      </c>
      <c r="E214" s="73" t="s">
        <v>405</v>
      </c>
      <c r="F214" s="73" t="s">
        <v>404</v>
      </c>
      <c r="G214" s="73" t="s">
        <v>468</v>
      </c>
      <c r="H214" s="73" t="s">
        <v>469</v>
      </c>
      <c r="I214" s="73" t="s">
        <v>189</v>
      </c>
      <c r="J214" s="74">
        <v>1</v>
      </c>
      <c r="K214" s="74">
        <v>1</v>
      </c>
      <c r="L214" s="74">
        <v>3</v>
      </c>
    </row>
    <row r="215" spans="1:12" ht="12.75" x14ac:dyDescent="0.2">
      <c r="A215" s="73" t="s">
        <v>403</v>
      </c>
      <c r="B215" s="73" t="s">
        <v>82</v>
      </c>
      <c r="C215" s="73" t="s">
        <v>409</v>
      </c>
      <c r="D215" s="73" t="s">
        <v>418</v>
      </c>
      <c r="E215" s="73" t="s">
        <v>405</v>
      </c>
      <c r="F215" s="73" t="s">
        <v>404</v>
      </c>
      <c r="G215" s="73" t="s">
        <v>470</v>
      </c>
      <c r="H215" s="73" t="s">
        <v>471</v>
      </c>
      <c r="I215" s="73" t="s">
        <v>189</v>
      </c>
      <c r="J215" s="74">
        <v>1</v>
      </c>
      <c r="K215" s="74">
        <v>1</v>
      </c>
      <c r="L215" s="74">
        <v>2</v>
      </c>
    </row>
    <row r="216" spans="1:12" ht="12.75" x14ac:dyDescent="0.2">
      <c r="A216" s="73" t="s">
        <v>403</v>
      </c>
      <c r="B216" s="73" t="s">
        <v>82</v>
      </c>
      <c r="C216" s="73" t="s">
        <v>409</v>
      </c>
      <c r="D216" s="73" t="s">
        <v>426</v>
      </c>
      <c r="E216" s="73" t="s">
        <v>405</v>
      </c>
      <c r="F216" s="73" t="s">
        <v>404</v>
      </c>
      <c r="G216" s="73" t="s">
        <v>472</v>
      </c>
      <c r="H216" s="73" t="s">
        <v>238</v>
      </c>
      <c r="I216" s="73" t="s">
        <v>203</v>
      </c>
      <c r="J216" s="74">
        <v>1</v>
      </c>
      <c r="K216" s="74">
        <v>1</v>
      </c>
      <c r="L216" s="74">
        <v>4</v>
      </c>
    </row>
    <row r="217" spans="1:12" ht="12.75" x14ac:dyDescent="0.2">
      <c r="A217" s="73" t="s">
        <v>403</v>
      </c>
      <c r="B217" s="73" t="s">
        <v>82</v>
      </c>
      <c r="C217" s="73" t="s">
        <v>403</v>
      </c>
      <c r="D217" s="73" t="s">
        <v>403</v>
      </c>
      <c r="E217" s="73" t="s">
        <v>405</v>
      </c>
      <c r="F217" s="73" t="s">
        <v>404</v>
      </c>
      <c r="G217" s="73" t="s">
        <v>473</v>
      </c>
      <c r="H217" s="73" t="s">
        <v>474</v>
      </c>
      <c r="I217" s="73" t="s">
        <v>86</v>
      </c>
      <c r="J217" s="74">
        <v>1</v>
      </c>
      <c r="K217" s="74">
        <v>1</v>
      </c>
      <c r="L217" s="74">
        <v>4</v>
      </c>
    </row>
    <row r="218" spans="1:12" ht="12.75" x14ac:dyDescent="0.2">
      <c r="A218" s="73" t="s">
        <v>403</v>
      </c>
      <c r="B218" s="73" t="s">
        <v>82</v>
      </c>
      <c r="C218" s="73" t="s">
        <v>409</v>
      </c>
      <c r="D218" s="73" t="s">
        <v>455</v>
      </c>
      <c r="E218" s="73" t="s">
        <v>405</v>
      </c>
      <c r="F218" s="73" t="s">
        <v>404</v>
      </c>
      <c r="G218" s="73" t="s">
        <v>475</v>
      </c>
      <c r="H218" s="73" t="s">
        <v>476</v>
      </c>
      <c r="I218" s="73" t="s">
        <v>203</v>
      </c>
      <c r="J218" s="74">
        <v>1</v>
      </c>
      <c r="K218" s="74">
        <v>1</v>
      </c>
      <c r="L218" s="74">
        <v>4</v>
      </c>
    </row>
    <row r="219" spans="1:12" ht="12.75" x14ac:dyDescent="0.2">
      <c r="A219" s="73" t="s">
        <v>403</v>
      </c>
      <c r="B219" s="73" t="s">
        <v>82</v>
      </c>
      <c r="C219" s="73" t="s">
        <v>403</v>
      </c>
      <c r="D219" s="73" t="s">
        <v>438</v>
      </c>
      <c r="E219" s="73" t="s">
        <v>405</v>
      </c>
      <c r="F219" s="73" t="s">
        <v>404</v>
      </c>
      <c r="G219" s="73" t="s">
        <v>477</v>
      </c>
      <c r="H219" s="73" t="s">
        <v>478</v>
      </c>
      <c r="I219" s="73" t="s">
        <v>203</v>
      </c>
      <c r="J219" s="74">
        <v>1</v>
      </c>
      <c r="K219" s="74">
        <v>1</v>
      </c>
      <c r="L219" s="74">
        <v>3</v>
      </c>
    </row>
    <row r="220" spans="1:12" ht="12.75" x14ac:dyDescent="0.2">
      <c r="A220" s="73" t="s">
        <v>403</v>
      </c>
      <c r="B220" s="73" t="s">
        <v>82</v>
      </c>
      <c r="C220" s="73" t="s">
        <v>409</v>
      </c>
      <c r="D220" s="73" t="s">
        <v>421</v>
      </c>
      <c r="E220" s="73" t="s">
        <v>405</v>
      </c>
      <c r="F220" s="73" t="s">
        <v>404</v>
      </c>
      <c r="G220" s="73" t="s">
        <v>479</v>
      </c>
      <c r="H220" s="73" t="s">
        <v>480</v>
      </c>
      <c r="I220" s="73" t="s">
        <v>415</v>
      </c>
      <c r="J220" s="74">
        <v>1</v>
      </c>
      <c r="K220" s="74">
        <v>1</v>
      </c>
      <c r="L220" s="74">
        <v>3</v>
      </c>
    </row>
    <row r="221" spans="1:12" ht="12.75" x14ac:dyDescent="0.2">
      <c r="A221" s="73" t="s">
        <v>403</v>
      </c>
      <c r="B221" s="73" t="s">
        <v>82</v>
      </c>
      <c r="C221" s="73" t="s">
        <v>403</v>
      </c>
      <c r="D221" s="73" t="s">
        <v>403</v>
      </c>
      <c r="E221" s="73" t="s">
        <v>405</v>
      </c>
      <c r="F221" s="73" t="s">
        <v>404</v>
      </c>
      <c r="G221" s="73" t="s">
        <v>481</v>
      </c>
      <c r="H221" s="73" t="s">
        <v>482</v>
      </c>
      <c r="I221" s="73" t="s">
        <v>79</v>
      </c>
      <c r="J221" s="74">
        <v>2</v>
      </c>
      <c r="K221" s="74">
        <v>11</v>
      </c>
      <c r="L221" s="74">
        <v>58</v>
      </c>
    </row>
    <row r="222" spans="1:12" ht="12.75" x14ac:dyDescent="0.2">
      <c r="A222" s="73" t="s">
        <v>403</v>
      </c>
      <c r="B222" s="73" t="s">
        <v>82</v>
      </c>
      <c r="C222" s="73" t="s">
        <v>409</v>
      </c>
      <c r="D222" s="73" t="s">
        <v>409</v>
      </c>
      <c r="E222" s="73" t="s">
        <v>405</v>
      </c>
      <c r="F222" s="73" t="s">
        <v>404</v>
      </c>
      <c r="G222" s="73" t="s">
        <v>483</v>
      </c>
      <c r="H222" s="73" t="s">
        <v>484</v>
      </c>
      <c r="I222" s="73" t="s">
        <v>203</v>
      </c>
      <c r="J222" s="74">
        <v>1</v>
      </c>
      <c r="K222" s="74">
        <v>1</v>
      </c>
      <c r="L222" s="74">
        <v>3</v>
      </c>
    </row>
    <row r="223" spans="1:12" ht="12.75" x14ac:dyDescent="0.2">
      <c r="A223" s="73" t="s">
        <v>403</v>
      </c>
      <c r="B223" s="73" t="s">
        <v>82</v>
      </c>
      <c r="C223" s="73" t="s">
        <v>409</v>
      </c>
      <c r="D223" s="73" t="s">
        <v>418</v>
      </c>
      <c r="E223" s="73" t="s">
        <v>405</v>
      </c>
      <c r="F223" s="73" t="s">
        <v>404</v>
      </c>
      <c r="G223" s="73" t="s">
        <v>485</v>
      </c>
      <c r="H223" s="73" t="s">
        <v>486</v>
      </c>
      <c r="I223" s="73" t="s">
        <v>189</v>
      </c>
      <c r="J223" s="74">
        <v>1</v>
      </c>
      <c r="K223" s="74">
        <v>1</v>
      </c>
      <c r="L223" s="74">
        <v>3</v>
      </c>
    </row>
    <row r="224" spans="1:12" ht="12.75" x14ac:dyDescent="0.2">
      <c r="A224" s="73" t="s">
        <v>403</v>
      </c>
      <c r="B224" s="73" t="s">
        <v>82</v>
      </c>
      <c r="C224" s="73" t="s">
        <v>403</v>
      </c>
      <c r="D224" s="73" t="s">
        <v>403</v>
      </c>
      <c r="E224" s="73" t="s">
        <v>405</v>
      </c>
      <c r="F224" s="73" t="s">
        <v>404</v>
      </c>
      <c r="G224" s="73" t="s">
        <v>487</v>
      </c>
      <c r="H224" s="73" t="s">
        <v>488</v>
      </c>
      <c r="I224" s="73" t="s">
        <v>86</v>
      </c>
      <c r="J224" s="74">
        <v>4</v>
      </c>
      <c r="K224" s="74">
        <v>7</v>
      </c>
      <c r="L224" s="74">
        <v>37</v>
      </c>
    </row>
    <row r="225" spans="1:12" ht="12.75" x14ac:dyDescent="0.2">
      <c r="A225" s="73" t="s">
        <v>403</v>
      </c>
      <c r="B225" s="73" t="s">
        <v>82</v>
      </c>
      <c r="C225" s="73" t="s">
        <v>403</v>
      </c>
      <c r="D225" s="73" t="s">
        <v>438</v>
      </c>
      <c r="E225" s="73" t="s">
        <v>405</v>
      </c>
      <c r="F225" s="73" t="s">
        <v>404</v>
      </c>
      <c r="G225" s="73" t="s">
        <v>489</v>
      </c>
      <c r="H225" s="73" t="s">
        <v>490</v>
      </c>
      <c r="I225" s="73" t="s">
        <v>189</v>
      </c>
      <c r="J225" s="74">
        <v>1</v>
      </c>
      <c r="K225" s="74">
        <v>1</v>
      </c>
      <c r="L225" s="74">
        <v>2</v>
      </c>
    </row>
    <row r="226" spans="1:12" ht="12.75" x14ac:dyDescent="0.2">
      <c r="A226" s="73" t="s">
        <v>403</v>
      </c>
      <c r="B226" s="73" t="s">
        <v>82</v>
      </c>
      <c r="C226" s="73" t="s">
        <v>409</v>
      </c>
      <c r="D226" s="73" t="s">
        <v>418</v>
      </c>
      <c r="E226" s="73" t="s">
        <v>405</v>
      </c>
      <c r="F226" s="73" t="s">
        <v>404</v>
      </c>
      <c r="G226" s="73" t="s">
        <v>491</v>
      </c>
      <c r="H226" s="73" t="s">
        <v>492</v>
      </c>
      <c r="I226" s="73" t="s">
        <v>86</v>
      </c>
      <c r="J226" s="74">
        <v>1</v>
      </c>
      <c r="K226" s="74">
        <v>1</v>
      </c>
      <c r="L226" s="74">
        <v>3</v>
      </c>
    </row>
    <row r="227" spans="1:12" ht="12.75" x14ac:dyDescent="0.2">
      <c r="A227" s="73" t="s">
        <v>403</v>
      </c>
      <c r="B227" s="73" t="s">
        <v>82</v>
      </c>
      <c r="C227" s="73" t="s">
        <v>409</v>
      </c>
      <c r="D227" s="73" t="s">
        <v>418</v>
      </c>
      <c r="E227" s="73" t="s">
        <v>405</v>
      </c>
      <c r="F227" s="73" t="s">
        <v>404</v>
      </c>
      <c r="G227" s="73" t="s">
        <v>493</v>
      </c>
      <c r="H227" s="73" t="s">
        <v>494</v>
      </c>
      <c r="I227" s="73" t="s">
        <v>86</v>
      </c>
      <c r="J227" s="74">
        <v>1</v>
      </c>
      <c r="K227" s="74">
        <v>1</v>
      </c>
      <c r="L227" s="74">
        <v>3</v>
      </c>
    </row>
    <row r="228" spans="1:12" ht="12.75" x14ac:dyDescent="0.2">
      <c r="A228" s="73" t="s">
        <v>403</v>
      </c>
      <c r="B228" s="73" t="s">
        <v>82</v>
      </c>
      <c r="C228" s="73" t="s">
        <v>409</v>
      </c>
      <c r="D228" s="73" t="s">
        <v>426</v>
      </c>
      <c r="E228" s="73" t="s">
        <v>405</v>
      </c>
      <c r="F228" s="73" t="s">
        <v>404</v>
      </c>
      <c r="G228" s="73" t="s">
        <v>495</v>
      </c>
      <c r="H228" s="73" t="s">
        <v>496</v>
      </c>
      <c r="I228" s="73" t="s">
        <v>189</v>
      </c>
      <c r="J228" s="74">
        <v>1</v>
      </c>
      <c r="K228" s="74">
        <v>1</v>
      </c>
      <c r="L228" s="74">
        <v>2</v>
      </c>
    </row>
    <row r="229" spans="1:12" ht="12.75" x14ac:dyDescent="0.2">
      <c r="A229" s="73" t="s">
        <v>403</v>
      </c>
      <c r="B229" s="73" t="s">
        <v>82</v>
      </c>
      <c r="C229" s="73" t="s">
        <v>409</v>
      </c>
      <c r="D229" s="73" t="s">
        <v>426</v>
      </c>
      <c r="E229" s="73" t="s">
        <v>405</v>
      </c>
      <c r="F229" s="73" t="s">
        <v>404</v>
      </c>
      <c r="G229" s="73" t="s">
        <v>497</v>
      </c>
      <c r="H229" s="73" t="s">
        <v>498</v>
      </c>
      <c r="I229" s="73" t="s">
        <v>189</v>
      </c>
      <c r="J229" s="74">
        <v>1</v>
      </c>
      <c r="K229" s="74">
        <v>1</v>
      </c>
      <c r="L229" s="74">
        <v>3</v>
      </c>
    </row>
    <row r="230" spans="1:12" ht="12.75" x14ac:dyDescent="0.2">
      <c r="A230" s="73" t="s">
        <v>403</v>
      </c>
      <c r="B230" s="73" t="s">
        <v>82</v>
      </c>
      <c r="C230" s="73" t="s">
        <v>409</v>
      </c>
      <c r="D230" s="73" t="s">
        <v>418</v>
      </c>
      <c r="E230" s="73" t="s">
        <v>405</v>
      </c>
      <c r="F230" s="73" t="s">
        <v>404</v>
      </c>
      <c r="G230" s="73" t="s">
        <v>499</v>
      </c>
      <c r="H230" s="73" t="s">
        <v>500</v>
      </c>
      <c r="I230" s="73" t="s">
        <v>86</v>
      </c>
      <c r="J230" s="74">
        <v>1</v>
      </c>
      <c r="K230" s="74">
        <v>1</v>
      </c>
      <c r="L230" s="74">
        <v>3</v>
      </c>
    </row>
    <row r="231" spans="1:12" ht="12.75" x14ac:dyDescent="0.2">
      <c r="A231" s="73" t="s">
        <v>403</v>
      </c>
      <c r="B231" s="73" t="s">
        <v>82</v>
      </c>
      <c r="C231" s="73" t="s">
        <v>409</v>
      </c>
      <c r="D231" s="73" t="s">
        <v>421</v>
      </c>
      <c r="E231" s="73" t="s">
        <v>405</v>
      </c>
      <c r="F231" s="73" t="s">
        <v>404</v>
      </c>
      <c r="G231" s="73" t="s">
        <v>501</v>
      </c>
      <c r="H231" s="73" t="s">
        <v>502</v>
      </c>
      <c r="I231" s="73" t="s">
        <v>189</v>
      </c>
      <c r="J231" s="74">
        <v>1</v>
      </c>
      <c r="K231" s="74">
        <v>1</v>
      </c>
      <c r="L231" s="74">
        <v>3</v>
      </c>
    </row>
    <row r="232" spans="1:12" ht="12.75" x14ac:dyDescent="0.2">
      <c r="A232" s="73" t="s">
        <v>403</v>
      </c>
      <c r="B232" s="73" t="s">
        <v>82</v>
      </c>
      <c r="C232" s="73" t="s">
        <v>409</v>
      </c>
      <c r="D232" s="73" t="s">
        <v>409</v>
      </c>
      <c r="E232" s="73" t="s">
        <v>405</v>
      </c>
      <c r="F232" s="73" t="s">
        <v>404</v>
      </c>
      <c r="G232" s="73" t="s">
        <v>503</v>
      </c>
      <c r="H232" s="73" t="s">
        <v>504</v>
      </c>
      <c r="I232" s="73" t="s">
        <v>86</v>
      </c>
      <c r="J232" s="74">
        <v>1</v>
      </c>
      <c r="K232" s="74">
        <v>1</v>
      </c>
      <c r="L232" s="74">
        <v>2</v>
      </c>
    </row>
    <row r="233" spans="1:12" ht="12.75" x14ac:dyDescent="0.2">
      <c r="A233" s="73" t="s">
        <v>403</v>
      </c>
      <c r="B233" s="73" t="s">
        <v>82</v>
      </c>
      <c r="C233" s="73" t="s">
        <v>409</v>
      </c>
      <c r="D233" s="73" t="s">
        <v>421</v>
      </c>
      <c r="E233" s="73" t="s">
        <v>405</v>
      </c>
      <c r="F233" s="73" t="s">
        <v>404</v>
      </c>
      <c r="G233" s="73" t="s">
        <v>505</v>
      </c>
      <c r="H233" s="73" t="s">
        <v>506</v>
      </c>
      <c r="I233" s="73" t="s">
        <v>203</v>
      </c>
      <c r="J233" s="74">
        <v>1</v>
      </c>
      <c r="K233" s="74">
        <v>1</v>
      </c>
      <c r="L233" s="74">
        <v>3</v>
      </c>
    </row>
    <row r="234" spans="1:12" ht="12.75" x14ac:dyDescent="0.2">
      <c r="A234" s="73" t="s">
        <v>403</v>
      </c>
      <c r="B234" s="73" t="s">
        <v>82</v>
      </c>
      <c r="C234" s="73" t="s">
        <v>409</v>
      </c>
      <c r="D234" s="73" t="s">
        <v>426</v>
      </c>
      <c r="E234" s="73" t="s">
        <v>405</v>
      </c>
      <c r="F234" s="73" t="s">
        <v>404</v>
      </c>
      <c r="G234" s="73" t="s">
        <v>507</v>
      </c>
      <c r="H234" s="73" t="s">
        <v>508</v>
      </c>
      <c r="I234" s="73" t="s">
        <v>189</v>
      </c>
      <c r="J234" s="74">
        <v>1</v>
      </c>
      <c r="K234" s="74">
        <v>1</v>
      </c>
      <c r="L234" s="74">
        <v>3</v>
      </c>
    </row>
    <row r="235" spans="1:12" ht="12.75" x14ac:dyDescent="0.2">
      <c r="A235" s="73" t="s">
        <v>403</v>
      </c>
      <c r="B235" s="73" t="s">
        <v>82</v>
      </c>
      <c r="C235" s="73" t="s">
        <v>409</v>
      </c>
      <c r="D235" s="73" t="s">
        <v>447</v>
      </c>
      <c r="E235" s="73" t="s">
        <v>405</v>
      </c>
      <c r="F235" s="73" t="s">
        <v>404</v>
      </c>
      <c r="G235" s="73" t="s">
        <v>509</v>
      </c>
      <c r="H235" s="73" t="s">
        <v>510</v>
      </c>
      <c r="I235" s="73" t="s">
        <v>203</v>
      </c>
      <c r="J235" s="74">
        <v>1</v>
      </c>
      <c r="K235" s="74">
        <v>1</v>
      </c>
      <c r="L235" s="74">
        <v>3</v>
      </c>
    </row>
    <row r="236" spans="1:12" ht="12.75" x14ac:dyDescent="0.2">
      <c r="A236" s="73" t="s">
        <v>403</v>
      </c>
      <c r="B236" s="73" t="s">
        <v>82</v>
      </c>
      <c r="C236" s="73" t="s">
        <v>403</v>
      </c>
      <c r="D236" s="73" t="s">
        <v>403</v>
      </c>
      <c r="E236" s="73" t="s">
        <v>405</v>
      </c>
      <c r="F236" s="73" t="s">
        <v>404</v>
      </c>
      <c r="G236" s="73" t="s">
        <v>511</v>
      </c>
      <c r="H236" s="73" t="s">
        <v>512</v>
      </c>
      <c r="I236" s="73" t="s">
        <v>86</v>
      </c>
      <c r="J236" s="74">
        <v>1</v>
      </c>
      <c r="K236" s="74">
        <v>1</v>
      </c>
      <c r="L236" s="74">
        <v>5</v>
      </c>
    </row>
    <row r="237" spans="1:12" ht="12.75" x14ac:dyDescent="0.2">
      <c r="A237" s="73" t="s">
        <v>403</v>
      </c>
      <c r="B237" s="73" t="s">
        <v>82</v>
      </c>
      <c r="C237" s="73" t="s">
        <v>403</v>
      </c>
      <c r="D237" s="73" t="s">
        <v>403</v>
      </c>
      <c r="E237" s="73" t="s">
        <v>405</v>
      </c>
      <c r="F237" s="73" t="s">
        <v>404</v>
      </c>
      <c r="G237" s="73" t="s">
        <v>513</v>
      </c>
      <c r="H237" s="73" t="s">
        <v>514</v>
      </c>
      <c r="I237" s="73" t="s">
        <v>86</v>
      </c>
      <c r="J237" s="74">
        <v>1</v>
      </c>
      <c r="K237" s="74">
        <v>1</v>
      </c>
      <c r="L237" s="74">
        <v>5</v>
      </c>
    </row>
    <row r="238" spans="1:12" ht="12.75" x14ac:dyDescent="0.2">
      <c r="A238" s="73" t="s">
        <v>403</v>
      </c>
      <c r="B238" s="73" t="s">
        <v>82</v>
      </c>
      <c r="C238" s="73" t="s">
        <v>403</v>
      </c>
      <c r="D238" s="73" t="s">
        <v>438</v>
      </c>
      <c r="E238" s="73" t="s">
        <v>405</v>
      </c>
      <c r="F238" s="73" t="s">
        <v>404</v>
      </c>
      <c r="G238" s="73" t="s">
        <v>515</v>
      </c>
      <c r="H238" s="73" t="s">
        <v>516</v>
      </c>
      <c r="I238" s="73" t="s">
        <v>415</v>
      </c>
      <c r="J238" s="74">
        <v>1</v>
      </c>
      <c r="K238" s="74">
        <v>1</v>
      </c>
      <c r="L238" s="74">
        <v>3</v>
      </c>
    </row>
    <row r="239" spans="1:12" ht="12.75" x14ac:dyDescent="0.2">
      <c r="A239" s="73" t="s">
        <v>403</v>
      </c>
      <c r="B239" s="73" t="s">
        <v>82</v>
      </c>
      <c r="C239" s="73" t="s">
        <v>403</v>
      </c>
      <c r="D239" s="73" t="s">
        <v>438</v>
      </c>
      <c r="E239" s="73" t="s">
        <v>405</v>
      </c>
      <c r="F239" s="73" t="s">
        <v>404</v>
      </c>
      <c r="G239" s="73" t="s">
        <v>517</v>
      </c>
      <c r="H239" s="73" t="s">
        <v>438</v>
      </c>
      <c r="I239" s="73" t="s">
        <v>203</v>
      </c>
      <c r="J239" s="74">
        <v>1</v>
      </c>
      <c r="K239" s="74">
        <v>5</v>
      </c>
      <c r="L239" s="74">
        <v>25</v>
      </c>
    </row>
    <row r="240" spans="1:12" ht="12.75" x14ac:dyDescent="0.2">
      <c r="A240" s="73" t="s">
        <v>403</v>
      </c>
      <c r="B240" s="73" t="s">
        <v>82</v>
      </c>
      <c r="C240" s="73" t="s">
        <v>403</v>
      </c>
      <c r="D240" s="73" t="s">
        <v>403</v>
      </c>
      <c r="E240" s="73" t="s">
        <v>405</v>
      </c>
      <c r="F240" s="73" t="s">
        <v>404</v>
      </c>
      <c r="G240" s="73" t="s">
        <v>518</v>
      </c>
      <c r="H240" s="73" t="s">
        <v>519</v>
      </c>
      <c r="I240" s="73" t="s">
        <v>86</v>
      </c>
      <c r="J240" s="74">
        <v>1</v>
      </c>
      <c r="K240" s="74">
        <v>1</v>
      </c>
      <c r="L240" s="74">
        <v>3</v>
      </c>
    </row>
    <row r="241" spans="1:12" ht="12.75" x14ac:dyDescent="0.2">
      <c r="A241" s="73" t="s">
        <v>403</v>
      </c>
      <c r="B241" s="73" t="s">
        <v>82</v>
      </c>
      <c r="C241" s="73" t="s">
        <v>409</v>
      </c>
      <c r="D241" s="73" t="s">
        <v>409</v>
      </c>
      <c r="E241" s="73" t="s">
        <v>405</v>
      </c>
      <c r="F241" s="73" t="s">
        <v>404</v>
      </c>
      <c r="G241" s="73" t="s">
        <v>520</v>
      </c>
      <c r="H241" s="73" t="s">
        <v>521</v>
      </c>
      <c r="I241" s="73" t="s">
        <v>86</v>
      </c>
      <c r="J241" s="74">
        <v>1</v>
      </c>
      <c r="K241" s="74">
        <v>1</v>
      </c>
      <c r="L241" s="74">
        <v>3</v>
      </c>
    </row>
    <row r="242" spans="1:12" ht="12.75" x14ac:dyDescent="0.2">
      <c r="A242" s="73" t="s">
        <v>403</v>
      </c>
      <c r="B242" s="73" t="s">
        <v>82</v>
      </c>
      <c r="C242" s="73" t="s">
        <v>403</v>
      </c>
      <c r="D242" s="73" t="s">
        <v>438</v>
      </c>
      <c r="E242" s="73" t="s">
        <v>405</v>
      </c>
      <c r="F242" s="73" t="s">
        <v>404</v>
      </c>
      <c r="G242" s="73" t="s">
        <v>522</v>
      </c>
      <c r="H242" s="73" t="s">
        <v>523</v>
      </c>
      <c r="I242" s="73" t="s">
        <v>203</v>
      </c>
      <c r="J242" s="74">
        <v>1</v>
      </c>
      <c r="K242" s="74">
        <v>1</v>
      </c>
      <c r="L242" s="74">
        <v>1</v>
      </c>
    </row>
    <row r="243" spans="1:12" ht="12.75" x14ac:dyDescent="0.2">
      <c r="A243" s="73" t="s">
        <v>403</v>
      </c>
      <c r="B243" s="73" t="s">
        <v>82</v>
      </c>
      <c r="C243" s="73" t="s">
        <v>409</v>
      </c>
      <c r="D243" s="73" t="s">
        <v>455</v>
      </c>
      <c r="E243" s="73" t="s">
        <v>405</v>
      </c>
      <c r="F243" s="73" t="s">
        <v>404</v>
      </c>
      <c r="G243" s="73" t="s">
        <v>524</v>
      </c>
      <c r="H243" s="73" t="s">
        <v>525</v>
      </c>
      <c r="I243" s="73" t="s">
        <v>86</v>
      </c>
      <c r="J243" s="74">
        <v>1</v>
      </c>
      <c r="K243" s="74">
        <v>1</v>
      </c>
      <c r="L243" s="74">
        <v>3</v>
      </c>
    </row>
    <row r="244" spans="1:12" ht="12.75" x14ac:dyDescent="0.2">
      <c r="A244" s="73" t="s">
        <v>403</v>
      </c>
      <c r="B244" s="73" t="s">
        <v>82</v>
      </c>
      <c r="C244" s="73" t="s">
        <v>409</v>
      </c>
      <c r="D244" s="73" t="s">
        <v>418</v>
      </c>
      <c r="E244" s="73" t="s">
        <v>405</v>
      </c>
      <c r="F244" s="73" t="s">
        <v>404</v>
      </c>
      <c r="G244" s="73" t="s">
        <v>526</v>
      </c>
      <c r="H244" s="73" t="s">
        <v>527</v>
      </c>
      <c r="I244" s="73" t="s">
        <v>86</v>
      </c>
      <c r="J244" s="74">
        <v>1</v>
      </c>
      <c r="K244" s="74">
        <v>2</v>
      </c>
      <c r="L244" s="74">
        <v>8</v>
      </c>
    </row>
    <row r="245" spans="1:12" ht="12.75" x14ac:dyDescent="0.2">
      <c r="A245" s="73" t="s">
        <v>403</v>
      </c>
      <c r="B245" s="73" t="s">
        <v>82</v>
      </c>
      <c r="C245" s="73" t="s">
        <v>409</v>
      </c>
      <c r="D245" s="73" t="s">
        <v>409</v>
      </c>
      <c r="E245" s="73" t="s">
        <v>405</v>
      </c>
      <c r="F245" s="73" t="s">
        <v>404</v>
      </c>
      <c r="G245" s="73" t="s">
        <v>528</v>
      </c>
      <c r="H245" s="73" t="s">
        <v>529</v>
      </c>
      <c r="I245" s="73" t="s">
        <v>189</v>
      </c>
      <c r="J245" s="74">
        <v>1</v>
      </c>
      <c r="K245" s="74">
        <v>1</v>
      </c>
      <c r="L245" s="74">
        <v>3</v>
      </c>
    </row>
    <row r="246" spans="1:12" ht="12.75" x14ac:dyDescent="0.2">
      <c r="A246" s="73" t="s">
        <v>403</v>
      </c>
      <c r="B246" s="73" t="s">
        <v>82</v>
      </c>
      <c r="C246" s="73" t="s">
        <v>409</v>
      </c>
      <c r="D246" s="73" t="s">
        <v>418</v>
      </c>
      <c r="E246" s="73" t="s">
        <v>405</v>
      </c>
      <c r="F246" s="73" t="s">
        <v>404</v>
      </c>
      <c r="G246" s="73" t="s">
        <v>530</v>
      </c>
      <c r="H246" s="73" t="s">
        <v>531</v>
      </c>
      <c r="I246" s="73" t="s">
        <v>86</v>
      </c>
      <c r="J246" s="74">
        <v>1</v>
      </c>
      <c r="K246" s="74">
        <v>1</v>
      </c>
      <c r="L246" s="74">
        <v>3</v>
      </c>
    </row>
    <row r="247" spans="1:12" ht="12.75" x14ac:dyDescent="0.2">
      <c r="A247" s="73" t="s">
        <v>403</v>
      </c>
      <c r="B247" s="73" t="s">
        <v>82</v>
      </c>
      <c r="C247" s="73" t="s">
        <v>409</v>
      </c>
      <c r="D247" s="73" t="s">
        <v>418</v>
      </c>
      <c r="E247" s="73" t="s">
        <v>405</v>
      </c>
      <c r="F247" s="73" t="s">
        <v>404</v>
      </c>
      <c r="G247" s="73" t="s">
        <v>532</v>
      </c>
      <c r="H247" s="73" t="s">
        <v>533</v>
      </c>
      <c r="I247" s="73" t="s">
        <v>86</v>
      </c>
      <c r="J247" s="74">
        <v>1</v>
      </c>
      <c r="K247" s="74">
        <v>1</v>
      </c>
      <c r="L247" s="74">
        <v>2</v>
      </c>
    </row>
    <row r="248" spans="1:12" ht="12.75" x14ac:dyDescent="0.2">
      <c r="A248" s="73" t="s">
        <v>403</v>
      </c>
      <c r="B248" s="73" t="s">
        <v>82</v>
      </c>
      <c r="C248" s="73" t="s">
        <v>409</v>
      </c>
      <c r="D248" s="73" t="s">
        <v>409</v>
      </c>
      <c r="E248" s="73" t="s">
        <v>405</v>
      </c>
      <c r="F248" s="73" t="s">
        <v>404</v>
      </c>
      <c r="G248" s="73" t="s">
        <v>534</v>
      </c>
      <c r="H248" s="73" t="s">
        <v>535</v>
      </c>
      <c r="I248" s="73" t="s">
        <v>86</v>
      </c>
      <c r="J248" s="74">
        <v>1</v>
      </c>
      <c r="K248" s="74">
        <v>1</v>
      </c>
      <c r="L248" s="74">
        <v>5</v>
      </c>
    </row>
    <row r="249" spans="1:12" ht="12.75" x14ac:dyDescent="0.2">
      <c r="A249" s="73" t="s">
        <v>403</v>
      </c>
      <c r="B249" s="73" t="s">
        <v>82</v>
      </c>
      <c r="C249" s="73" t="s">
        <v>403</v>
      </c>
      <c r="D249" s="73" t="s">
        <v>403</v>
      </c>
      <c r="E249" s="73" t="s">
        <v>405</v>
      </c>
      <c r="F249" s="73" t="s">
        <v>404</v>
      </c>
      <c r="G249" s="73" t="s">
        <v>536</v>
      </c>
      <c r="H249" s="73" t="s">
        <v>537</v>
      </c>
      <c r="I249" s="73" t="s">
        <v>86</v>
      </c>
      <c r="J249" s="74">
        <v>2</v>
      </c>
      <c r="K249" s="74">
        <v>8</v>
      </c>
      <c r="L249" s="74">
        <v>48</v>
      </c>
    </row>
    <row r="250" spans="1:12" ht="12.75" x14ac:dyDescent="0.2">
      <c r="A250" s="73" t="s">
        <v>403</v>
      </c>
      <c r="B250" s="73" t="s">
        <v>82</v>
      </c>
      <c r="C250" s="73" t="s">
        <v>409</v>
      </c>
      <c r="D250" s="73" t="s">
        <v>409</v>
      </c>
      <c r="E250" s="73" t="s">
        <v>405</v>
      </c>
      <c r="F250" s="73" t="s">
        <v>404</v>
      </c>
      <c r="G250" s="73" t="s">
        <v>538</v>
      </c>
      <c r="H250" s="73" t="s">
        <v>539</v>
      </c>
      <c r="I250" s="73" t="s">
        <v>86</v>
      </c>
      <c r="J250" s="74">
        <v>1</v>
      </c>
      <c r="K250" s="74">
        <v>1</v>
      </c>
      <c r="L250" s="74">
        <v>1</v>
      </c>
    </row>
    <row r="251" spans="1:12" ht="12.75" x14ac:dyDescent="0.2">
      <c r="A251" s="73" t="s">
        <v>403</v>
      </c>
      <c r="B251" s="73" t="s">
        <v>82</v>
      </c>
      <c r="C251" s="73" t="s">
        <v>409</v>
      </c>
      <c r="D251" s="73" t="s">
        <v>421</v>
      </c>
      <c r="E251" s="73" t="s">
        <v>405</v>
      </c>
      <c r="F251" s="73" t="s">
        <v>404</v>
      </c>
      <c r="G251" s="73" t="s">
        <v>540</v>
      </c>
      <c r="H251" s="73" t="s">
        <v>421</v>
      </c>
      <c r="I251" s="73" t="s">
        <v>189</v>
      </c>
      <c r="J251" s="74">
        <v>1</v>
      </c>
      <c r="K251" s="74">
        <v>4</v>
      </c>
      <c r="L251" s="74">
        <v>18</v>
      </c>
    </row>
    <row r="252" spans="1:12" ht="12.75" x14ac:dyDescent="0.2">
      <c r="A252" s="73" t="s">
        <v>403</v>
      </c>
      <c r="B252" s="73" t="s">
        <v>82</v>
      </c>
      <c r="C252" s="73" t="s">
        <v>403</v>
      </c>
      <c r="D252" s="73" t="s">
        <v>407</v>
      </c>
      <c r="E252" s="73" t="s">
        <v>405</v>
      </c>
      <c r="F252" s="73" t="s">
        <v>404</v>
      </c>
      <c r="G252" s="73" t="s">
        <v>541</v>
      </c>
      <c r="H252" s="73" t="s">
        <v>542</v>
      </c>
      <c r="I252" s="73" t="s">
        <v>189</v>
      </c>
      <c r="J252" s="74">
        <v>1</v>
      </c>
      <c r="K252" s="74">
        <v>1</v>
      </c>
      <c r="L252" s="74">
        <v>3</v>
      </c>
    </row>
    <row r="253" spans="1:12" ht="12.75" x14ac:dyDescent="0.2">
      <c r="A253" s="73" t="s">
        <v>403</v>
      </c>
      <c r="B253" s="73" t="s">
        <v>82</v>
      </c>
      <c r="C253" s="73" t="s">
        <v>403</v>
      </c>
      <c r="D253" s="73" t="s">
        <v>407</v>
      </c>
      <c r="E253" s="73" t="s">
        <v>405</v>
      </c>
      <c r="F253" s="73" t="s">
        <v>404</v>
      </c>
      <c r="G253" s="73" t="s">
        <v>543</v>
      </c>
      <c r="H253" s="73" t="s">
        <v>544</v>
      </c>
      <c r="I253" s="73" t="s">
        <v>189</v>
      </c>
      <c r="J253" s="74">
        <v>1</v>
      </c>
      <c r="K253" s="74">
        <v>1</v>
      </c>
      <c r="L253" s="74">
        <v>5</v>
      </c>
    </row>
    <row r="254" spans="1:12" ht="12.75" x14ac:dyDescent="0.2">
      <c r="A254" s="73" t="s">
        <v>403</v>
      </c>
      <c r="B254" s="73" t="s">
        <v>82</v>
      </c>
      <c r="C254" s="73" t="s">
        <v>403</v>
      </c>
      <c r="D254" s="73" t="s">
        <v>403</v>
      </c>
      <c r="E254" s="73" t="s">
        <v>405</v>
      </c>
      <c r="F254" s="73" t="s">
        <v>404</v>
      </c>
      <c r="G254" s="73" t="s">
        <v>545</v>
      </c>
      <c r="H254" s="73" t="s">
        <v>546</v>
      </c>
      <c r="I254" s="73" t="s">
        <v>86</v>
      </c>
      <c r="J254" s="74">
        <v>1</v>
      </c>
      <c r="K254" s="74">
        <v>1</v>
      </c>
      <c r="L254" s="74">
        <v>4</v>
      </c>
    </row>
    <row r="255" spans="1:12" ht="12.75" x14ac:dyDescent="0.2">
      <c r="A255" s="73" t="s">
        <v>403</v>
      </c>
      <c r="B255" s="73" t="s">
        <v>82</v>
      </c>
      <c r="C255" s="73" t="s">
        <v>403</v>
      </c>
      <c r="D255" s="73" t="s">
        <v>407</v>
      </c>
      <c r="E255" s="73" t="s">
        <v>405</v>
      </c>
      <c r="F255" s="73" t="s">
        <v>404</v>
      </c>
      <c r="G255" s="73" t="s">
        <v>547</v>
      </c>
      <c r="H255" s="73" t="s">
        <v>548</v>
      </c>
      <c r="I255" s="73" t="s">
        <v>189</v>
      </c>
      <c r="J255" s="74">
        <v>1</v>
      </c>
      <c r="K255" s="74">
        <v>1</v>
      </c>
      <c r="L255" s="74">
        <v>3</v>
      </c>
    </row>
    <row r="256" spans="1:12" ht="12.75" x14ac:dyDescent="0.2">
      <c r="A256" s="73" t="s">
        <v>403</v>
      </c>
      <c r="B256" s="73" t="s">
        <v>82</v>
      </c>
      <c r="C256" s="73" t="s">
        <v>403</v>
      </c>
      <c r="D256" s="73" t="s">
        <v>438</v>
      </c>
      <c r="E256" s="73" t="s">
        <v>405</v>
      </c>
      <c r="F256" s="73" t="s">
        <v>404</v>
      </c>
      <c r="G256" s="73" t="s">
        <v>549</v>
      </c>
      <c r="H256" s="73" t="s">
        <v>550</v>
      </c>
      <c r="I256" s="73" t="s">
        <v>189</v>
      </c>
      <c r="J256" s="74">
        <v>1</v>
      </c>
      <c r="K256" s="74">
        <v>1</v>
      </c>
      <c r="L256" s="74">
        <v>3</v>
      </c>
    </row>
    <row r="257" spans="1:12" ht="12.75" x14ac:dyDescent="0.2">
      <c r="A257" s="73" t="s">
        <v>403</v>
      </c>
      <c r="B257" s="73" t="s">
        <v>82</v>
      </c>
      <c r="C257" s="73" t="s">
        <v>409</v>
      </c>
      <c r="D257" s="73" t="s">
        <v>426</v>
      </c>
      <c r="E257" s="73" t="s">
        <v>405</v>
      </c>
      <c r="F257" s="73" t="s">
        <v>404</v>
      </c>
      <c r="G257" s="73" t="s">
        <v>551</v>
      </c>
      <c r="H257" s="73" t="s">
        <v>552</v>
      </c>
      <c r="I257" s="73" t="s">
        <v>189</v>
      </c>
      <c r="J257" s="74">
        <v>1</v>
      </c>
      <c r="K257" s="74">
        <v>1</v>
      </c>
      <c r="L257" s="74">
        <v>2</v>
      </c>
    </row>
    <row r="258" spans="1:12" ht="12.75" x14ac:dyDescent="0.2">
      <c r="A258" s="73" t="s">
        <v>403</v>
      </c>
      <c r="B258" s="73" t="s">
        <v>82</v>
      </c>
      <c r="C258" s="73" t="s">
        <v>409</v>
      </c>
      <c r="D258" s="73" t="s">
        <v>409</v>
      </c>
      <c r="E258" s="73" t="s">
        <v>405</v>
      </c>
      <c r="F258" s="73" t="s">
        <v>404</v>
      </c>
      <c r="G258" s="73" t="s">
        <v>410</v>
      </c>
      <c r="H258" s="73" t="s">
        <v>409</v>
      </c>
      <c r="I258" s="73" t="s">
        <v>79</v>
      </c>
      <c r="J258" s="74">
        <v>1</v>
      </c>
      <c r="K258" s="74">
        <v>26</v>
      </c>
      <c r="L258" s="74">
        <v>137</v>
      </c>
    </row>
    <row r="259" spans="1:12" ht="12.75" x14ac:dyDescent="0.2">
      <c r="A259" s="73" t="s">
        <v>403</v>
      </c>
      <c r="B259" s="73" t="s">
        <v>82</v>
      </c>
      <c r="C259" s="73" t="s">
        <v>409</v>
      </c>
      <c r="D259" s="73" t="s">
        <v>409</v>
      </c>
      <c r="E259" s="73" t="s">
        <v>405</v>
      </c>
      <c r="F259" s="73" t="s">
        <v>404</v>
      </c>
      <c r="G259" s="73" t="s">
        <v>553</v>
      </c>
      <c r="H259" s="73" t="s">
        <v>554</v>
      </c>
      <c r="I259" s="73" t="s">
        <v>189</v>
      </c>
      <c r="J259" s="74">
        <v>1</v>
      </c>
      <c r="K259" s="74">
        <v>1</v>
      </c>
      <c r="L259" s="74">
        <v>3</v>
      </c>
    </row>
    <row r="260" spans="1:12" ht="12.75" x14ac:dyDescent="0.2">
      <c r="A260" s="73" t="s">
        <v>403</v>
      </c>
      <c r="B260" s="73" t="s">
        <v>82</v>
      </c>
      <c r="C260" s="73" t="s">
        <v>403</v>
      </c>
      <c r="D260" s="73" t="s">
        <v>438</v>
      </c>
      <c r="E260" s="73" t="s">
        <v>405</v>
      </c>
      <c r="F260" s="73" t="s">
        <v>404</v>
      </c>
      <c r="G260" s="73" t="s">
        <v>555</v>
      </c>
      <c r="H260" s="73" t="s">
        <v>556</v>
      </c>
      <c r="I260" s="73" t="s">
        <v>203</v>
      </c>
      <c r="J260" s="74">
        <v>1</v>
      </c>
      <c r="K260" s="74">
        <v>1</v>
      </c>
      <c r="L260" s="74">
        <v>2</v>
      </c>
    </row>
    <row r="261" spans="1:12" ht="12.75" x14ac:dyDescent="0.2">
      <c r="A261" s="73" t="s">
        <v>403</v>
      </c>
      <c r="B261" s="73" t="s">
        <v>82</v>
      </c>
      <c r="C261" s="73" t="s">
        <v>403</v>
      </c>
      <c r="D261" s="73" t="s">
        <v>438</v>
      </c>
      <c r="E261" s="73" t="s">
        <v>405</v>
      </c>
      <c r="F261" s="73" t="s">
        <v>404</v>
      </c>
      <c r="G261" s="73" t="s">
        <v>557</v>
      </c>
      <c r="H261" s="73" t="s">
        <v>558</v>
      </c>
      <c r="I261" s="73" t="s">
        <v>415</v>
      </c>
      <c r="J261" s="74">
        <v>1</v>
      </c>
      <c r="K261" s="74">
        <v>1</v>
      </c>
      <c r="L261" s="74">
        <v>3</v>
      </c>
    </row>
    <row r="262" spans="1:12" ht="12.75" x14ac:dyDescent="0.2">
      <c r="A262" s="73" t="s">
        <v>403</v>
      </c>
      <c r="B262" s="73" t="s">
        <v>82</v>
      </c>
      <c r="C262" s="73" t="s">
        <v>403</v>
      </c>
      <c r="D262" s="73" t="s">
        <v>467</v>
      </c>
      <c r="E262" s="73" t="s">
        <v>405</v>
      </c>
      <c r="F262" s="73" t="s">
        <v>404</v>
      </c>
      <c r="G262" s="73" t="s">
        <v>559</v>
      </c>
      <c r="H262" s="73" t="s">
        <v>467</v>
      </c>
      <c r="I262" s="73" t="s">
        <v>189</v>
      </c>
      <c r="J262" s="74">
        <v>1</v>
      </c>
      <c r="K262" s="74">
        <v>3</v>
      </c>
      <c r="L262" s="74">
        <v>13</v>
      </c>
    </row>
    <row r="263" spans="1:12" ht="12.75" x14ac:dyDescent="0.2">
      <c r="A263" s="73" t="s">
        <v>403</v>
      </c>
      <c r="B263" s="73" t="s">
        <v>82</v>
      </c>
      <c r="C263" s="73" t="s">
        <v>403</v>
      </c>
      <c r="D263" s="73" t="s">
        <v>403</v>
      </c>
      <c r="E263" s="73" t="s">
        <v>405</v>
      </c>
      <c r="F263" s="73" t="s">
        <v>404</v>
      </c>
      <c r="G263" s="73" t="s">
        <v>560</v>
      </c>
      <c r="H263" s="73" t="s">
        <v>561</v>
      </c>
      <c r="I263" s="73" t="s">
        <v>189</v>
      </c>
      <c r="J263" s="74">
        <v>1</v>
      </c>
      <c r="K263" s="74">
        <v>1</v>
      </c>
      <c r="L263" s="74">
        <v>3</v>
      </c>
    </row>
    <row r="264" spans="1:12" ht="12.75" x14ac:dyDescent="0.2">
      <c r="A264" s="73" t="s">
        <v>403</v>
      </c>
      <c r="B264" s="73" t="s">
        <v>82</v>
      </c>
      <c r="C264" s="73" t="s">
        <v>409</v>
      </c>
      <c r="D264" s="73" t="s">
        <v>426</v>
      </c>
      <c r="E264" s="73" t="s">
        <v>405</v>
      </c>
      <c r="F264" s="73" t="s">
        <v>404</v>
      </c>
      <c r="G264" s="73" t="s">
        <v>562</v>
      </c>
      <c r="H264" s="73" t="s">
        <v>563</v>
      </c>
      <c r="I264" s="73" t="s">
        <v>203</v>
      </c>
      <c r="J264" s="74">
        <v>1</v>
      </c>
      <c r="K264" s="74">
        <v>1</v>
      </c>
      <c r="L264" s="74">
        <v>3</v>
      </c>
    </row>
    <row r="265" spans="1:12" ht="12.75" x14ac:dyDescent="0.2">
      <c r="A265" s="73" t="s">
        <v>403</v>
      </c>
      <c r="B265" s="73" t="s">
        <v>82</v>
      </c>
      <c r="C265" s="73" t="s">
        <v>409</v>
      </c>
      <c r="D265" s="73" t="s">
        <v>418</v>
      </c>
      <c r="E265" s="73" t="s">
        <v>405</v>
      </c>
      <c r="F265" s="73" t="s">
        <v>404</v>
      </c>
      <c r="G265" s="73" t="s">
        <v>564</v>
      </c>
      <c r="H265" s="73" t="s">
        <v>565</v>
      </c>
      <c r="I265" s="73" t="s">
        <v>86</v>
      </c>
      <c r="J265" s="74">
        <v>1</v>
      </c>
      <c r="K265" s="74">
        <v>1</v>
      </c>
      <c r="L265" s="74">
        <v>3</v>
      </c>
    </row>
    <row r="266" spans="1:12" ht="12.75" x14ac:dyDescent="0.2">
      <c r="A266" s="73" t="s">
        <v>403</v>
      </c>
      <c r="B266" s="73" t="s">
        <v>82</v>
      </c>
      <c r="C266" s="73" t="s">
        <v>409</v>
      </c>
      <c r="D266" s="73" t="s">
        <v>418</v>
      </c>
      <c r="E266" s="73" t="s">
        <v>405</v>
      </c>
      <c r="F266" s="73" t="s">
        <v>404</v>
      </c>
      <c r="G266" s="73" t="s">
        <v>566</v>
      </c>
      <c r="H266" s="73" t="s">
        <v>418</v>
      </c>
      <c r="I266" s="73" t="s">
        <v>79</v>
      </c>
      <c r="J266" s="74">
        <v>1</v>
      </c>
      <c r="K266" s="74">
        <v>10</v>
      </c>
      <c r="L266" s="74">
        <v>54</v>
      </c>
    </row>
    <row r="267" spans="1:12" ht="12.75" x14ac:dyDescent="0.2">
      <c r="A267" s="73" t="s">
        <v>403</v>
      </c>
      <c r="B267" s="73" t="s">
        <v>82</v>
      </c>
      <c r="C267" s="73" t="s">
        <v>409</v>
      </c>
      <c r="D267" s="73" t="s">
        <v>418</v>
      </c>
      <c r="E267" s="73" t="s">
        <v>405</v>
      </c>
      <c r="F267" s="73" t="s">
        <v>404</v>
      </c>
      <c r="G267" s="73" t="s">
        <v>567</v>
      </c>
      <c r="H267" s="73" t="s">
        <v>568</v>
      </c>
      <c r="I267" s="73" t="s">
        <v>86</v>
      </c>
      <c r="J267" s="74">
        <v>1</v>
      </c>
      <c r="K267" s="74">
        <v>2</v>
      </c>
      <c r="L267" s="74">
        <v>6</v>
      </c>
    </row>
    <row r="268" spans="1:12" ht="12.75" x14ac:dyDescent="0.2">
      <c r="A268" s="73" t="s">
        <v>403</v>
      </c>
      <c r="B268" s="73" t="s">
        <v>82</v>
      </c>
      <c r="C268" s="73" t="s">
        <v>409</v>
      </c>
      <c r="D268" s="73" t="s">
        <v>421</v>
      </c>
      <c r="E268" s="73" t="s">
        <v>405</v>
      </c>
      <c r="F268" s="73" t="s">
        <v>404</v>
      </c>
      <c r="G268" s="73" t="s">
        <v>569</v>
      </c>
      <c r="H268" s="73" t="s">
        <v>570</v>
      </c>
      <c r="I268" s="73" t="s">
        <v>203</v>
      </c>
      <c r="J268" s="74">
        <v>1</v>
      </c>
      <c r="K268" s="74">
        <v>1</v>
      </c>
      <c r="L268" s="74">
        <v>3</v>
      </c>
    </row>
    <row r="269" spans="1:12" ht="12.75" x14ac:dyDescent="0.2">
      <c r="A269" s="73" t="s">
        <v>403</v>
      </c>
      <c r="B269" s="73" t="s">
        <v>82</v>
      </c>
      <c r="C269" s="73" t="s">
        <v>403</v>
      </c>
      <c r="D269" s="73" t="s">
        <v>403</v>
      </c>
      <c r="E269" s="73" t="s">
        <v>405</v>
      </c>
      <c r="F269" s="73" t="s">
        <v>404</v>
      </c>
      <c r="G269" s="73" t="s">
        <v>571</v>
      </c>
      <c r="H269" s="73" t="s">
        <v>572</v>
      </c>
      <c r="I269" s="73" t="s">
        <v>86</v>
      </c>
      <c r="J269" s="74">
        <v>1</v>
      </c>
      <c r="K269" s="74">
        <v>1</v>
      </c>
      <c r="L269" s="74">
        <v>2</v>
      </c>
    </row>
    <row r="270" spans="1:12" ht="12.75" x14ac:dyDescent="0.2">
      <c r="A270" s="73" t="s">
        <v>403</v>
      </c>
      <c r="B270" s="73" t="s">
        <v>82</v>
      </c>
      <c r="C270" s="73" t="s">
        <v>403</v>
      </c>
      <c r="D270" s="73" t="s">
        <v>403</v>
      </c>
      <c r="E270" s="73" t="s">
        <v>405</v>
      </c>
      <c r="F270" s="73" t="s">
        <v>404</v>
      </c>
      <c r="G270" s="73" t="s">
        <v>573</v>
      </c>
      <c r="H270" s="73" t="s">
        <v>574</v>
      </c>
      <c r="I270" s="73" t="s">
        <v>86</v>
      </c>
      <c r="J270" s="74">
        <v>1</v>
      </c>
      <c r="K270" s="74">
        <v>1</v>
      </c>
      <c r="L270" s="74">
        <v>2</v>
      </c>
    </row>
    <row r="271" spans="1:12" ht="12.75" x14ac:dyDescent="0.2">
      <c r="A271" s="73" t="s">
        <v>403</v>
      </c>
      <c r="B271" s="73" t="s">
        <v>82</v>
      </c>
      <c r="C271" s="73" t="s">
        <v>409</v>
      </c>
      <c r="D271" s="73" t="s">
        <v>409</v>
      </c>
      <c r="E271" s="73" t="s">
        <v>405</v>
      </c>
      <c r="F271" s="73" t="s">
        <v>404</v>
      </c>
      <c r="G271" s="73" t="s">
        <v>575</v>
      </c>
      <c r="H271" s="73" t="s">
        <v>576</v>
      </c>
      <c r="I271" s="73" t="s">
        <v>86</v>
      </c>
      <c r="J271" s="74">
        <v>1</v>
      </c>
      <c r="K271" s="74">
        <v>1</v>
      </c>
      <c r="L271" s="74">
        <v>3</v>
      </c>
    </row>
    <row r="272" spans="1:12" ht="12.75" x14ac:dyDescent="0.2">
      <c r="A272" s="73" t="s">
        <v>403</v>
      </c>
      <c r="B272" s="73" t="s">
        <v>82</v>
      </c>
      <c r="C272" s="73" t="s">
        <v>409</v>
      </c>
      <c r="D272" s="73" t="s">
        <v>426</v>
      </c>
      <c r="E272" s="73" t="s">
        <v>405</v>
      </c>
      <c r="F272" s="73" t="s">
        <v>404</v>
      </c>
      <c r="G272" s="73" t="s">
        <v>577</v>
      </c>
      <c r="H272" s="73" t="s">
        <v>426</v>
      </c>
      <c r="I272" s="73" t="s">
        <v>189</v>
      </c>
      <c r="J272" s="74">
        <v>1</v>
      </c>
      <c r="K272" s="74">
        <v>9</v>
      </c>
      <c r="L272" s="74">
        <v>44</v>
      </c>
    </row>
    <row r="273" spans="1:12" ht="12.75" x14ac:dyDescent="0.2">
      <c r="A273" s="73" t="s">
        <v>403</v>
      </c>
      <c r="B273" s="73" t="s">
        <v>82</v>
      </c>
      <c r="C273" s="73" t="s">
        <v>403</v>
      </c>
      <c r="D273" s="73" t="s">
        <v>403</v>
      </c>
      <c r="E273" s="73" t="s">
        <v>405</v>
      </c>
      <c r="F273" s="73" t="s">
        <v>404</v>
      </c>
      <c r="G273" s="73" t="s">
        <v>578</v>
      </c>
      <c r="H273" s="73" t="s">
        <v>579</v>
      </c>
      <c r="I273" s="73" t="s">
        <v>189</v>
      </c>
      <c r="J273" s="74">
        <v>1</v>
      </c>
      <c r="K273" s="74">
        <v>1</v>
      </c>
      <c r="L273" s="74">
        <v>3</v>
      </c>
    </row>
    <row r="274" spans="1:12" ht="12.75" x14ac:dyDescent="0.2">
      <c r="A274" s="73" t="s">
        <v>403</v>
      </c>
      <c r="B274" s="73" t="s">
        <v>82</v>
      </c>
      <c r="C274" s="73" t="s">
        <v>409</v>
      </c>
      <c r="D274" s="73" t="s">
        <v>409</v>
      </c>
      <c r="E274" s="73" t="s">
        <v>405</v>
      </c>
      <c r="F274" s="73" t="s">
        <v>404</v>
      </c>
      <c r="G274" s="73" t="s">
        <v>580</v>
      </c>
      <c r="H274" s="73" t="s">
        <v>581</v>
      </c>
      <c r="I274" s="73" t="s">
        <v>86</v>
      </c>
      <c r="J274" s="74">
        <v>1</v>
      </c>
      <c r="K274" s="74">
        <v>1</v>
      </c>
      <c r="L274" s="74">
        <v>2</v>
      </c>
    </row>
    <row r="275" spans="1:12" ht="12.75" x14ac:dyDescent="0.2">
      <c r="A275" s="73" t="s">
        <v>403</v>
      </c>
      <c r="B275" s="73" t="s">
        <v>82</v>
      </c>
      <c r="C275" s="73" t="s">
        <v>403</v>
      </c>
      <c r="D275" s="73" t="s">
        <v>403</v>
      </c>
      <c r="E275" s="73" t="s">
        <v>405</v>
      </c>
      <c r="F275" s="73" t="s">
        <v>404</v>
      </c>
      <c r="G275" s="73" t="s">
        <v>582</v>
      </c>
      <c r="H275" s="73" t="s">
        <v>583</v>
      </c>
      <c r="I275" s="73" t="s">
        <v>189</v>
      </c>
      <c r="J275" s="74">
        <v>1</v>
      </c>
      <c r="K275" s="74">
        <v>1</v>
      </c>
      <c r="L275" s="74">
        <v>2</v>
      </c>
    </row>
    <row r="276" spans="1:12" ht="12.75" x14ac:dyDescent="0.2">
      <c r="A276" s="73" t="s">
        <v>584</v>
      </c>
      <c r="B276" s="73" t="s">
        <v>75</v>
      </c>
      <c r="C276" s="73" t="s">
        <v>585</v>
      </c>
      <c r="D276" s="73" t="s">
        <v>585</v>
      </c>
      <c r="E276" s="73" t="s">
        <v>586</v>
      </c>
      <c r="F276" s="73" t="s">
        <v>585</v>
      </c>
      <c r="G276" s="73" t="s">
        <v>587</v>
      </c>
      <c r="H276" s="73" t="s">
        <v>588</v>
      </c>
      <c r="I276" s="73" t="s">
        <v>79</v>
      </c>
      <c r="J276" s="74">
        <v>16</v>
      </c>
      <c r="K276" s="74">
        <v>327</v>
      </c>
      <c r="L276" s="74">
        <v>2054</v>
      </c>
    </row>
    <row r="277" spans="1:12" ht="12.75" x14ac:dyDescent="0.2">
      <c r="A277" s="73" t="s">
        <v>584</v>
      </c>
      <c r="B277" s="73" t="s">
        <v>80</v>
      </c>
      <c r="C277" s="73" t="s">
        <v>585</v>
      </c>
      <c r="D277" s="73" t="s">
        <v>589</v>
      </c>
      <c r="E277" s="73" t="s">
        <v>586</v>
      </c>
      <c r="F277" s="73" t="s">
        <v>585</v>
      </c>
      <c r="G277" s="73" t="s">
        <v>590</v>
      </c>
      <c r="H277" s="73" t="s">
        <v>589</v>
      </c>
      <c r="I277" s="73" t="s">
        <v>79</v>
      </c>
      <c r="J277" s="74">
        <v>5</v>
      </c>
      <c r="K277" s="74">
        <v>33</v>
      </c>
      <c r="L277" s="74">
        <v>175</v>
      </c>
    </row>
    <row r="278" spans="1:12" ht="12.75" x14ac:dyDescent="0.2">
      <c r="A278" s="73" t="s">
        <v>584</v>
      </c>
      <c r="B278" s="73" t="s">
        <v>80</v>
      </c>
      <c r="C278" s="73" t="s">
        <v>585</v>
      </c>
      <c r="D278" s="73" t="s">
        <v>591</v>
      </c>
      <c r="E278" s="73" t="s">
        <v>586</v>
      </c>
      <c r="F278" s="73" t="s">
        <v>585</v>
      </c>
      <c r="G278" s="73" t="s">
        <v>592</v>
      </c>
      <c r="H278" s="73" t="s">
        <v>591</v>
      </c>
      <c r="I278" s="73" t="s">
        <v>79</v>
      </c>
      <c r="J278" s="74">
        <v>2</v>
      </c>
      <c r="K278" s="74">
        <v>21</v>
      </c>
      <c r="L278" s="74">
        <v>126</v>
      </c>
    </row>
    <row r="279" spans="1:12" ht="12.75" x14ac:dyDescent="0.2">
      <c r="A279" s="73" t="s">
        <v>584</v>
      </c>
      <c r="B279" s="73" t="s">
        <v>80</v>
      </c>
      <c r="C279" s="73" t="s">
        <v>585</v>
      </c>
      <c r="D279" s="73" t="s">
        <v>593</v>
      </c>
      <c r="E279" s="73" t="s">
        <v>586</v>
      </c>
      <c r="F279" s="73" t="s">
        <v>585</v>
      </c>
      <c r="G279" s="73" t="s">
        <v>594</v>
      </c>
      <c r="H279" s="73" t="s">
        <v>595</v>
      </c>
      <c r="I279" s="73" t="s">
        <v>79</v>
      </c>
      <c r="J279" s="74">
        <v>6</v>
      </c>
      <c r="K279" s="74">
        <v>54</v>
      </c>
      <c r="L279" s="74">
        <v>301</v>
      </c>
    </row>
    <row r="280" spans="1:12" ht="12.75" x14ac:dyDescent="0.2">
      <c r="A280" s="73" t="s">
        <v>584</v>
      </c>
      <c r="B280" s="73" t="s">
        <v>80</v>
      </c>
      <c r="C280" s="73" t="s">
        <v>585</v>
      </c>
      <c r="D280" s="73" t="s">
        <v>584</v>
      </c>
      <c r="E280" s="73" t="s">
        <v>586</v>
      </c>
      <c r="F280" s="73" t="s">
        <v>585</v>
      </c>
      <c r="G280" s="73" t="s">
        <v>587</v>
      </c>
      <c r="H280" s="73" t="s">
        <v>588</v>
      </c>
      <c r="I280" s="73" t="s">
        <v>79</v>
      </c>
      <c r="J280" s="74">
        <v>16</v>
      </c>
      <c r="K280" s="74">
        <v>327</v>
      </c>
      <c r="L280" s="74">
        <v>2054</v>
      </c>
    </row>
    <row r="281" spans="1:12" ht="12.75" x14ac:dyDescent="0.2">
      <c r="A281" s="73" t="s">
        <v>584</v>
      </c>
      <c r="B281" s="73" t="s">
        <v>81</v>
      </c>
      <c r="C281" s="73" t="s">
        <v>585</v>
      </c>
      <c r="D281" s="73" t="s">
        <v>585</v>
      </c>
      <c r="E281" s="73" t="s">
        <v>586</v>
      </c>
      <c r="F281" s="73" t="s">
        <v>585</v>
      </c>
      <c r="G281" s="73" t="s">
        <v>587</v>
      </c>
      <c r="H281" s="73" t="s">
        <v>588</v>
      </c>
      <c r="I281" s="73" t="s">
        <v>79</v>
      </c>
      <c r="J281" s="74">
        <v>16</v>
      </c>
      <c r="K281" s="74">
        <v>327</v>
      </c>
      <c r="L281" s="74">
        <v>2054</v>
      </c>
    </row>
    <row r="282" spans="1:12" ht="12.75" x14ac:dyDescent="0.2">
      <c r="A282" s="73" t="s">
        <v>584</v>
      </c>
      <c r="B282" s="73" t="s">
        <v>82</v>
      </c>
      <c r="C282" s="73" t="s">
        <v>593</v>
      </c>
      <c r="D282" s="73" t="s">
        <v>591</v>
      </c>
      <c r="E282" s="73" t="s">
        <v>596</v>
      </c>
      <c r="F282" s="73" t="s">
        <v>597</v>
      </c>
      <c r="G282" s="73" t="s">
        <v>598</v>
      </c>
      <c r="H282" s="73" t="s">
        <v>599</v>
      </c>
      <c r="I282" s="73" t="s">
        <v>415</v>
      </c>
      <c r="J282" s="74">
        <v>1</v>
      </c>
      <c r="K282" s="74">
        <v>1</v>
      </c>
      <c r="L282" s="74">
        <v>3</v>
      </c>
    </row>
    <row r="283" spans="1:12" ht="12.75" x14ac:dyDescent="0.2">
      <c r="A283" s="73" t="s">
        <v>584</v>
      </c>
      <c r="B283" s="73" t="s">
        <v>82</v>
      </c>
      <c r="C283" s="73" t="s">
        <v>593</v>
      </c>
      <c r="D283" s="73" t="s">
        <v>591</v>
      </c>
      <c r="E283" s="73" t="s">
        <v>586</v>
      </c>
      <c r="F283" s="73" t="s">
        <v>585</v>
      </c>
      <c r="G283" s="73" t="s">
        <v>600</v>
      </c>
      <c r="H283" s="73" t="s">
        <v>601</v>
      </c>
      <c r="I283" s="73" t="s">
        <v>189</v>
      </c>
      <c r="J283" s="74">
        <v>1</v>
      </c>
      <c r="K283" s="74">
        <v>1</v>
      </c>
      <c r="L283" s="74">
        <v>3</v>
      </c>
    </row>
    <row r="284" spans="1:12" ht="12.75" x14ac:dyDescent="0.2">
      <c r="A284" s="73" t="s">
        <v>584</v>
      </c>
      <c r="B284" s="73" t="s">
        <v>82</v>
      </c>
      <c r="C284" s="73" t="s">
        <v>593</v>
      </c>
      <c r="D284" s="73" t="s">
        <v>602</v>
      </c>
      <c r="E284" s="73" t="s">
        <v>586</v>
      </c>
      <c r="F284" s="73" t="s">
        <v>585</v>
      </c>
      <c r="G284" s="73" t="s">
        <v>603</v>
      </c>
      <c r="H284" s="73" t="s">
        <v>604</v>
      </c>
      <c r="I284" s="73" t="s">
        <v>86</v>
      </c>
      <c r="J284" s="74">
        <v>1</v>
      </c>
      <c r="K284" s="74">
        <v>1</v>
      </c>
      <c r="L284" s="74">
        <v>4</v>
      </c>
    </row>
    <row r="285" spans="1:12" ht="12.75" x14ac:dyDescent="0.2">
      <c r="A285" s="73" t="s">
        <v>584</v>
      </c>
      <c r="B285" s="73" t="s">
        <v>82</v>
      </c>
      <c r="C285" s="73" t="s">
        <v>593</v>
      </c>
      <c r="D285" s="73" t="s">
        <v>591</v>
      </c>
      <c r="E285" s="73" t="s">
        <v>586</v>
      </c>
      <c r="F285" s="73" t="s">
        <v>585</v>
      </c>
      <c r="G285" s="73" t="s">
        <v>605</v>
      </c>
      <c r="H285" s="73" t="s">
        <v>606</v>
      </c>
      <c r="I285" s="73" t="s">
        <v>189</v>
      </c>
      <c r="J285" s="74">
        <v>1</v>
      </c>
      <c r="K285" s="74">
        <v>1</v>
      </c>
      <c r="L285" s="74">
        <v>3</v>
      </c>
    </row>
    <row r="286" spans="1:12" ht="12.75" x14ac:dyDescent="0.2">
      <c r="A286" s="73" t="s">
        <v>584</v>
      </c>
      <c r="B286" s="73" t="s">
        <v>82</v>
      </c>
      <c r="C286" s="73" t="s">
        <v>593</v>
      </c>
      <c r="D286" s="73" t="s">
        <v>591</v>
      </c>
      <c r="E286" s="73" t="s">
        <v>586</v>
      </c>
      <c r="F286" s="73" t="s">
        <v>585</v>
      </c>
      <c r="G286" s="73" t="s">
        <v>607</v>
      </c>
      <c r="H286" s="73" t="s">
        <v>608</v>
      </c>
      <c r="I286" s="73" t="s">
        <v>203</v>
      </c>
      <c r="J286" s="74">
        <v>1</v>
      </c>
      <c r="K286" s="74">
        <v>1</v>
      </c>
      <c r="L286" s="74">
        <v>2</v>
      </c>
    </row>
    <row r="287" spans="1:12" ht="12.75" x14ac:dyDescent="0.2">
      <c r="A287" s="73" t="s">
        <v>584</v>
      </c>
      <c r="B287" s="73" t="s">
        <v>82</v>
      </c>
      <c r="C287" s="73" t="s">
        <v>593</v>
      </c>
      <c r="D287" s="73" t="s">
        <v>609</v>
      </c>
      <c r="E287" s="73" t="s">
        <v>586</v>
      </c>
      <c r="F287" s="73" t="s">
        <v>585</v>
      </c>
      <c r="G287" s="73" t="s">
        <v>610</v>
      </c>
      <c r="H287" s="73" t="s">
        <v>434</v>
      </c>
      <c r="I287" s="73" t="s">
        <v>189</v>
      </c>
      <c r="J287" s="74">
        <v>1</v>
      </c>
      <c r="K287" s="74">
        <v>1</v>
      </c>
      <c r="L287" s="74">
        <v>3</v>
      </c>
    </row>
    <row r="288" spans="1:12" ht="12.75" x14ac:dyDescent="0.2">
      <c r="A288" s="73" t="s">
        <v>584</v>
      </c>
      <c r="B288" s="73" t="s">
        <v>82</v>
      </c>
      <c r="C288" s="73" t="s">
        <v>593</v>
      </c>
      <c r="D288" s="73" t="s">
        <v>589</v>
      </c>
      <c r="E288" s="73" t="s">
        <v>586</v>
      </c>
      <c r="F288" s="73" t="s">
        <v>585</v>
      </c>
      <c r="G288" s="73" t="s">
        <v>590</v>
      </c>
      <c r="H288" s="73" t="s">
        <v>589</v>
      </c>
      <c r="I288" s="73" t="s">
        <v>79</v>
      </c>
      <c r="J288" s="74">
        <v>5</v>
      </c>
      <c r="K288" s="74">
        <v>33</v>
      </c>
      <c r="L288" s="74">
        <v>175</v>
      </c>
    </row>
    <row r="289" spans="1:12" ht="12.75" x14ac:dyDescent="0.2">
      <c r="A289" s="73" t="s">
        <v>584</v>
      </c>
      <c r="B289" s="73" t="s">
        <v>82</v>
      </c>
      <c r="C289" s="73" t="s">
        <v>593</v>
      </c>
      <c r="D289" s="73" t="s">
        <v>602</v>
      </c>
      <c r="E289" s="73" t="s">
        <v>586</v>
      </c>
      <c r="F289" s="73" t="s">
        <v>585</v>
      </c>
      <c r="G289" s="73" t="s">
        <v>611</v>
      </c>
      <c r="H289" s="73" t="s">
        <v>612</v>
      </c>
      <c r="I289" s="73" t="s">
        <v>86</v>
      </c>
      <c r="J289" s="74">
        <v>1</v>
      </c>
      <c r="K289" s="74">
        <v>1</v>
      </c>
      <c r="L289" s="74">
        <v>4</v>
      </c>
    </row>
    <row r="290" spans="1:12" ht="12.75" x14ac:dyDescent="0.2">
      <c r="A290" s="73" t="s">
        <v>584</v>
      </c>
      <c r="B290" s="73" t="s">
        <v>82</v>
      </c>
      <c r="C290" s="73" t="s">
        <v>593</v>
      </c>
      <c r="D290" s="73" t="s">
        <v>613</v>
      </c>
      <c r="E290" s="73" t="s">
        <v>586</v>
      </c>
      <c r="F290" s="73" t="s">
        <v>585</v>
      </c>
      <c r="G290" s="73" t="s">
        <v>614</v>
      </c>
      <c r="H290" s="73" t="s">
        <v>615</v>
      </c>
      <c r="I290" s="73" t="s">
        <v>189</v>
      </c>
      <c r="J290" s="74">
        <v>1</v>
      </c>
      <c r="K290" s="74">
        <v>1</v>
      </c>
      <c r="L290" s="74">
        <v>5</v>
      </c>
    </row>
    <row r="291" spans="1:12" ht="12.75" x14ac:dyDescent="0.2">
      <c r="A291" s="73" t="s">
        <v>584</v>
      </c>
      <c r="B291" s="73" t="s">
        <v>82</v>
      </c>
      <c r="C291" s="73" t="s">
        <v>593</v>
      </c>
      <c r="D291" s="73" t="s">
        <v>593</v>
      </c>
      <c r="E291" s="73" t="s">
        <v>586</v>
      </c>
      <c r="F291" s="73" t="s">
        <v>585</v>
      </c>
      <c r="G291" s="73" t="s">
        <v>616</v>
      </c>
      <c r="H291" s="73" t="s">
        <v>617</v>
      </c>
      <c r="I291" s="73" t="s">
        <v>189</v>
      </c>
      <c r="J291" s="74">
        <v>1</v>
      </c>
      <c r="K291" s="74">
        <v>1</v>
      </c>
      <c r="L291" s="74">
        <v>3</v>
      </c>
    </row>
    <row r="292" spans="1:12" ht="12.75" x14ac:dyDescent="0.2">
      <c r="A292" s="73" t="s">
        <v>584</v>
      </c>
      <c r="B292" s="73" t="s">
        <v>82</v>
      </c>
      <c r="C292" s="73" t="s">
        <v>593</v>
      </c>
      <c r="D292" s="73" t="s">
        <v>618</v>
      </c>
      <c r="E292" s="73" t="s">
        <v>586</v>
      </c>
      <c r="F292" s="73" t="s">
        <v>585</v>
      </c>
      <c r="G292" s="73" t="s">
        <v>619</v>
      </c>
      <c r="H292" s="73" t="s">
        <v>116</v>
      </c>
      <c r="I292" s="73" t="s">
        <v>86</v>
      </c>
      <c r="J292" s="74">
        <v>1</v>
      </c>
      <c r="K292" s="74">
        <v>3</v>
      </c>
      <c r="L292" s="74">
        <v>15</v>
      </c>
    </row>
    <row r="293" spans="1:12" ht="12.75" x14ac:dyDescent="0.2">
      <c r="A293" s="73" t="s">
        <v>584</v>
      </c>
      <c r="B293" s="73" t="s">
        <v>82</v>
      </c>
      <c r="C293" s="73" t="s">
        <v>593</v>
      </c>
      <c r="D293" s="73" t="s">
        <v>591</v>
      </c>
      <c r="E293" s="73" t="s">
        <v>586</v>
      </c>
      <c r="F293" s="73" t="s">
        <v>585</v>
      </c>
      <c r="G293" s="73" t="s">
        <v>592</v>
      </c>
      <c r="H293" s="73" t="s">
        <v>591</v>
      </c>
      <c r="I293" s="73" t="s">
        <v>79</v>
      </c>
      <c r="J293" s="74">
        <v>2</v>
      </c>
      <c r="K293" s="74">
        <v>21</v>
      </c>
      <c r="L293" s="74">
        <v>126</v>
      </c>
    </row>
    <row r="294" spans="1:12" ht="12.75" x14ac:dyDescent="0.2">
      <c r="A294" s="73" t="s">
        <v>584</v>
      </c>
      <c r="B294" s="73" t="s">
        <v>82</v>
      </c>
      <c r="C294" s="73" t="s">
        <v>584</v>
      </c>
      <c r="D294" s="73" t="s">
        <v>584</v>
      </c>
      <c r="E294" s="73" t="s">
        <v>586</v>
      </c>
      <c r="F294" s="73" t="s">
        <v>585</v>
      </c>
      <c r="G294" s="73" t="s">
        <v>620</v>
      </c>
      <c r="H294" s="73" t="s">
        <v>621</v>
      </c>
      <c r="I294" s="73" t="s">
        <v>86</v>
      </c>
      <c r="J294" s="74">
        <v>1</v>
      </c>
      <c r="K294" s="74">
        <v>1</v>
      </c>
      <c r="L294" s="74">
        <v>6</v>
      </c>
    </row>
    <row r="295" spans="1:12" ht="12.75" x14ac:dyDescent="0.2">
      <c r="A295" s="73" t="s">
        <v>584</v>
      </c>
      <c r="B295" s="73" t="s">
        <v>82</v>
      </c>
      <c r="C295" s="73" t="s">
        <v>593</v>
      </c>
      <c r="D295" s="73" t="s">
        <v>591</v>
      </c>
      <c r="E295" s="73" t="s">
        <v>586</v>
      </c>
      <c r="F295" s="73" t="s">
        <v>585</v>
      </c>
      <c r="G295" s="73" t="s">
        <v>622</v>
      </c>
      <c r="H295" s="73" t="s">
        <v>623</v>
      </c>
      <c r="I295" s="73" t="s">
        <v>189</v>
      </c>
      <c r="J295" s="74">
        <v>1</v>
      </c>
      <c r="K295" s="74">
        <v>1</v>
      </c>
      <c r="L295" s="74">
        <v>3</v>
      </c>
    </row>
    <row r="296" spans="1:12" ht="12.75" x14ac:dyDescent="0.2">
      <c r="A296" s="73" t="s">
        <v>584</v>
      </c>
      <c r="B296" s="73" t="s">
        <v>82</v>
      </c>
      <c r="C296" s="73" t="s">
        <v>593</v>
      </c>
      <c r="D296" s="73" t="s">
        <v>591</v>
      </c>
      <c r="E296" s="73" t="s">
        <v>586</v>
      </c>
      <c r="F296" s="73" t="s">
        <v>585</v>
      </c>
      <c r="G296" s="73" t="s">
        <v>624</v>
      </c>
      <c r="H296" s="73" t="s">
        <v>625</v>
      </c>
      <c r="I296" s="73" t="s">
        <v>189</v>
      </c>
      <c r="J296" s="74">
        <v>1</v>
      </c>
      <c r="K296" s="74">
        <v>1</v>
      </c>
      <c r="L296" s="74">
        <v>2</v>
      </c>
    </row>
    <row r="297" spans="1:12" ht="12.75" x14ac:dyDescent="0.2">
      <c r="A297" s="73" t="s">
        <v>584</v>
      </c>
      <c r="B297" s="73" t="s">
        <v>82</v>
      </c>
      <c r="C297" s="73" t="s">
        <v>593</v>
      </c>
      <c r="D297" s="73" t="s">
        <v>618</v>
      </c>
      <c r="E297" s="73" t="s">
        <v>586</v>
      </c>
      <c r="F297" s="73" t="s">
        <v>585</v>
      </c>
      <c r="G297" s="73" t="s">
        <v>626</v>
      </c>
      <c r="H297" s="73" t="s">
        <v>627</v>
      </c>
      <c r="I297" s="73" t="s">
        <v>86</v>
      </c>
      <c r="J297" s="74">
        <v>1</v>
      </c>
      <c r="K297" s="74">
        <v>2</v>
      </c>
      <c r="L297" s="74">
        <v>8</v>
      </c>
    </row>
    <row r="298" spans="1:12" ht="12.75" x14ac:dyDescent="0.2">
      <c r="A298" s="73" t="s">
        <v>584</v>
      </c>
      <c r="B298" s="73" t="s">
        <v>82</v>
      </c>
      <c r="C298" s="73" t="s">
        <v>593</v>
      </c>
      <c r="D298" s="73" t="s">
        <v>609</v>
      </c>
      <c r="E298" s="73" t="s">
        <v>586</v>
      </c>
      <c r="F298" s="73" t="s">
        <v>585</v>
      </c>
      <c r="G298" s="73" t="s">
        <v>628</v>
      </c>
      <c r="H298" s="73" t="s">
        <v>629</v>
      </c>
      <c r="I298" s="73" t="s">
        <v>189</v>
      </c>
      <c r="J298" s="74">
        <v>1</v>
      </c>
      <c r="K298" s="74">
        <v>1</v>
      </c>
      <c r="L298" s="74">
        <v>3</v>
      </c>
    </row>
    <row r="299" spans="1:12" ht="12.75" x14ac:dyDescent="0.2">
      <c r="A299" s="73" t="s">
        <v>584</v>
      </c>
      <c r="B299" s="73" t="s">
        <v>82</v>
      </c>
      <c r="C299" s="73" t="s">
        <v>593</v>
      </c>
      <c r="D299" s="73" t="s">
        <v>618</v>
      </c>
      <c r="E299" s="73" t="s">
        <v>586</v>
      </c>
      <c r="F299" s="73" t="s">
        <v>585</v>
      </c>
      <c r="G299" s="73" t="s">
        <v>630</v>
      </c>
      <c r="H299" s="73" t="s">
        <v>631</v>
      </c>
      <c r="I299" s="73" t="s">
        <v>86</v>
      </c>
      <c r="J299" s="74">
        <v>2</v>
      </c>
      <c r="K299" s="74">
        <v>2</v>
      </c>
      <c r="L299" s="74">
        <v>9</v>
      </c>
    </row>
    <row r="300" spans="1:12" ht="12.75" x14ac:dyDescent="0.2">
      <c r="A300" s="73" t="s">
        <v>584</v>
      </c>
      <c r="B300" s="73" t="s">
        <v>82</v>
      </c>
      <c r="C300" s="73" t="s">
        <v>593</v>
      </c>
      <c r="D300" s="73" t="s">
        <v>593</v>
      </c>
      <c r="E300" s="73" t="s">
        <v>586</v>
      </c>
      <c r="F300" s="73" t="s">
        <v>585</v>
      </c>
      <c r="G300" s="73" t="s">
        <v>632</v>
      </c>
      <c r="H300" s="73" t="s">
        <v>633</v>
      </c>
      <c r="I300" s="73" t="s">
        <v>86</v>
      </c>
      <c r="J300" s="74">
        <v>1</v>
      </c>
      <c r="K300" s="74">
        <v>1</v>
      </c>
      <c r="L300" s="74">
        <v>5</v>
      </c>
    </row>
    <row r="301" spans="1:12" ht="12.75" x14ac:dyDescent="0.2">
      <c r="A301" s="73" t="s">
        <v>584</v>
      </c>
      <c r="B301" s="73" t="s">
        <v>82</v>
      </c>
      <c r="C301" s="73" t="s">
        <v>593</v>
      </c>
      <c r="D301" s="73" t="s">
        <v>593</v>
      </c>
      <c r="E301" s="73" t="s">
        <v>586</v>
      </c>
      <c r="F301" s="73" t="s">
        <v>585</v>
      </c>
      <c r="G301" s="73" t="s">
        <v>634</v>
      </c>
      <c r="H301" s="73" t="s">
        <v>635</v>
      </c>
      <c r="I301" s="73" t="s">
        <v>86</v>
      </c>
      <c r="J301" s="74">
        <v>1</v>
      </c>
      <c r="K301" s="74">
        <v>1</v>
      </c>
      <c r="L301" s="74">
        <v>7</v>
      </c>
    </row>
    <row r="302" spans="1:12" ht="12.75" x14ac:dyDescent="0.2">
      <c r="A302" s="73" t="s">
        <v>584</v>
      </c>
      <c r="B302" s="73" t="s">
        <v>82</v>
      </c>
      <c r="C302" s="73" t="s">
        <v>593</v>
      </c>
      <c r="D302" s="73" t="s">
        <v>593</v>
      </c>
      <c r="E302" s="73" t="s">
        <v>586</v>
      </c>
      <c r="F302" s="73" t="s">
        <v>585</v>
      </c>
      <c r="G302" s="73" t="s">
        <v>594</v>
      </c>
      <c r="H302" s="73" t="s">
        <v>595</v>
      </c>
      <c r="I302" s="73" t="s">
        <v>79</v>
      </c>
      <c r="J302" s="74">
        <v>6</v>
      </c>
      <c r="K302" s="74">
        <v>54</v>
      </c>
      <c r="L302" s="74">
        <v>301</v>
      </c>
    </row>
    <row r="303" spans="1:12" ht="12.75" x14ac:dyDescent="0.2">
      <c r="A303" s="73" t="s">
        <v>584</v>
      </c>
      <c r="B303" s="73" t="s">
        <v>82</v>
      </c>
      <c r="C303" s="73" t="s">
        <v>584</v>
      </c>
      <c r="D303" s="73" t="s">
        <v>584</v>
      </c>
      <c r="E303" s="73" t="s">
        <v>586</v>
      </c>
      <c r="F303" s="73" t="s">
        <v>585</v>
      </c>
      <c r="G303" s="73" t="s">
        <v>636</v>
      </c>
      <c r="H303" s="73" t="s">
        <v>637</v>
      </c>
      <c r="I303" s="73" t="s">
        <v>86</v>
      </c>
      <c r="J303" s="74">
        <v>2</v>
      </c>
      <c r="K303" s="74">
        <v>5</v>
      </c>
      <c r="L303" s="74">
        <v>23</v>
      </c>
    </row>
    <row r="304" spans="1:12" ht="12.75" x14ac:dyDescent="0.2">
      <c r="A304" s="73" t="s">
        <v>584</v>
      </c>
      <c r="B304" s="73" t="s">
        <v>82</v>
      </c>
      <c r="C304" s="73" t="s">
        <v>584</v>
      </c>
      <c r="D304" s="73" t="s">
        <v>584</v>
      </c>
      <c r="E304" s="73" t="s">
        <v>586</v>
      </c>
      <c r="F304" s="73" t="s">
        <v>585</v>
      </c>
      <c r="G304" s="73" t="s">
        <v>638</v>
      </c>
      <c r="H304" s="73" t="s">
        <v>639</v>
      </c>
      <c r="I304" s="73" t="s">
        <v>86</v>
      </c>
      <c r="J304" s="74">
        <v>1</v>
      </c>
      <c r="K304" s="74">
        <v>1</v>
      </c>
      <c r="L304" s="74">
        <v>3</v>
      </c>
    </row>
    <row r="305" spans="1:12" ht="12.75" x14ac:dyDescent="0.2">
      <c r="A305" s="73" t="s">
        <v>584</v>
      </c>
      <c r="B305" s="73" t="s">
        <v>82</v>
      </c>
      <c r="C305" s="73" t="s">
        <v>593</v>
      </c>
      <c r="D305" s="73" t="s">
        <v>609</v>
      </c>
      <c r="E305" s="73" t="s">
        <v>586</v>
      </c>
      <c r="F305" s="73" t="s">
        <v>585</v>
      </c>
      <c r="G305" s="73" t="s">
        <v>640</v>
      </c>
      <c r="H305" s="73" t="s">
        <v>641</v>
      </c>
      <c r="I305" s="73" t="s">
        <v>189</v>
      </c>
      <c r="J305" s="74">
        <v>1</v>
      </c>
      <c r="K305" s="74">
        <v>1</v>
      </c>
      <c r="L305" s="74">
        <v>4</v>
      </c>
    </row>
    <row r="306" spans="1:12" ht="12.75" x14ac:dyDescent="0.2">
      <c r="A306" s="73" t="s">
        <v>584</v>
      </c>
      <c r="B306" s="73" t="s">
        <v>82</v>
      </c>
      <c r="C306" s="73" t="s">
        <v>593</v>
      </c>
      <c r="D306" s="73" t="s">
        <v>591</v>
      </c>
      <c r="E306" s="73" t="s">
        <v>586</v>
      </c>
      <c r="F306" s="73" t="s">
        <v>585</v>
      </c>
      <c r="G306" s="73" t="s">
        <v>642</v>
      </c>
      <c r="H306" s="73" t="s">
        <v>643</v>
      </c>
      <c r="I306" s="73" t="s">
        <v>86</v>
      </c>
      <c r="J306" s="74">
        <v>1</v>
      </c>
      <c r="K306" s="74">
        <v>1</v>
      </c>
      <c r="L306" s="74">
        <v>3</v>
      </c>
    </row>
    <row r="307" spans="1:12" ht="12.75" x14ac:dyDescent="0.2">
      <c r="A307" s="73" t="s">
        <v>584</v>
      </c>
      <c r="B307" s="73" t="s">
        <v>82</v>
      </c>
      <c r="C307" s="73" t="s">
        <v>593</v>
      </c>
      <c r="D307" s="73" t="s">
        <v>591</v>
      </c>
      <c r="E307" s="73" t="s">
        <v>586</v>
      </c>
      <c r="F307" s="73" t="s">
        <v>585</v>
      </c>
      <c r="G307" s="73" t="s">
        <v>644</v>
      </c>
      <c r="H307" s="73" t="s">
        <v>645</v>
      </c>
      <c r="I307" s="73" t="s">
        <v>189</v>
      </c>
      <c r="J307" s="74">
        <v>1</v>
      </c>
      <c r="K307" s="74">
        <v>1</v>
      </c>
      <c r="L307" s="74">
        <v>4</v>
      </c>
    </row>
    <row r="308" spans="1:12" ht="12.75" x14ac:dyDescent="0.2">
      <c r="A308" s="73" t="s">
        <v>584</v>
      </c>
      <c r="B308" s="73" t="s">
        <v>82</v>
      </c>
      <c r="C308" s="73" t="s">
        <v>593</v>
      </c>
      <c r="D308" s="73" t="s">
        <v>618</v>
      </c>
      <c r="E308" s="73" t="s">
        <v>586</v>
      </c>
      <c r="F308" s="73" t="s">
        <v>585</v>
      </c>
      <c r="G308" s="73" t="s">
        <v>646</v>
      </c>
      <c r="H308" s="73" t="s">
        <v>618</v>
      </c>
      <c r="I308" s="73" t="s">
        <v>79</v>
      </c>
      <c r="J308" s="74">
        <v>3</v>
      </c>
      <c r="K308" s="74">
        <v>44</v>
      </c>
      <c r="L308" s="74">
        <v>228</v>
      </c>
    </row>
    <row r="309" spans="1:12" ht="12.75" x14ac:dyDescent="0.2">
      <c r="A309" s="73" t="s">
        <v>584</v>
      </c>
      <c r="B309" s="73" t="s">
        <v>82</v>
      </c>
      <c r="C309" s="73" t="s">
        <v>593</v>
      </c>
      <c r="D309" s="73" t="s">
        <v>618</v>
      </c>
      <c r="E309" s="73" t="s">
        <v>586</v>
      </c>
      <c r="F309" s="73" t="s">
        <v>585</v>
      </c>
      <c r="G309" s="73" t="s">
        <v>647</v>
      </c>
      <c r="H309" s="73" t="s">
        <v>648</v>
      </c>
      <c r="I309" s="73" t="s">
        <v>86</v>
      </c>
      <c r="J309" s="74">
        <v>1</v>
      </c>
      <c r="K309" s="74">
        <v>1</v>
      </c>
      <c r="L309" s="74">
        <v>6</v>
      </c>
    </row>
    <row r="310" spans="1:12" ht="12.75" x14ac:dyDescent="0.2">
      <c r="A310" s="73" t="s">
        <v>584</v>
      </c>
      <c r="B310" s="73" t="s">
        <v>82</v>
      </c>
      <c r="C310" s="73" t="s">
        <v>593</v>
      </c>
      <c r="D310" s="73" t="s">
        <v>593</v>
      </c>
      <c r="E310" s="73" t="s">
        <v>586</v>
      </c>
      <c r="F310" s="73" t="s">
        <v>585</v>
      </c>
      <c r="G310" s="73" t="s">
        <v>649</v>
      </c>
      <c r="H310" s="73" t="s">
        <v>650</v>
      </c>
      <c r="I310" s="73" t="s">
        <v>86</v>
      </c>
      <c r="J310" s="74">
        <v>1</v>
      </c>
      <c r="K310" s="74">
        <v>1</v>
      </c>
      <c r="L310" s="74">
        <v>4</v>
      </c>
    </row>
    <row r="311" spans="1:12" ht="12.75" x14ac:dyDescent="0.2">
      <c r="A311" s="73" t="s">
        <v>584</v>
      </c>
      <c r="B311" s="73" t="s">
        <v>82</v>
      </c>
      <c r="C311" s="73" t="s">
        <v>593</v>
      </c>
      <c r="D311" s="73" t="s">
        <v>602</v>
      </c>
      <c r="E311" s="73" t="s">
        <v>586</v>
      </c>
      <c r="F311" s="73" t="s">
        <v>585</v>
      </c>
      <c r="G311" s="73" t="s">
        <v>651</v>
      </c>
      <c r="H311" s="73" t="s">
        <v>652</v>
      </c>
      <c r="I311" s="73" t="s">
        <v>86</v>
      </c>
      <c r="J311" s="74">
        <v>1</v>
      </c>
      <c r="K311" s="74">
        <v>1</v>
      </c>
      <c r="L311" s="74">
        <v>3</v>
      </c>
    </row>
    <row r="312" spans="1:12" ht="12.75" x14ac:dyDescent="0.2">
      <c r="A312" s="73" t="s">
        <v>584</v>
      </c>
      <c r="B312" s="73" t="s">
        <v>82</v>
      </c>
      <c r="C312" s="73" t="s">
        <v>593</v>
      </c>
      <c r="D312" s="73" t="s">
        <v>609</v>
      </c>
      <c r="E312" s="73" t="s">
        <v>586</v>
      </c>
      <c r="F312" s="73" t="s">
        <v>585</v>
      </c>
      <c r="G312" s="73" t="s">
        <v>653</v>
      </c>
      <c r="H312" s="73" t="s">
        <v>609</v>
      </c>
      <c r="I312" s="73" t="s">
        <v>79</v>
      </c>
      <c r="J312" s="74">
        <v>2</v>
      </c>
      <c r="K312" s="74">
        <v>8</v>
      </c>
      <c r="L312" s="74">
        <v>42</v>
      </c>
    </row>
    <row r="313" spans="1:12" ht="12.75" x14ac:dyDescent="0.2">
      <c r="A313" s="73" t="s">
        <v>584</v>
      </c>
      <c r="B313" s="73" t="s">
        <v>82</v>
      </c>
      <c r="C313" s="73" t="s">
        <v>593</v>
      </c>
      <c r="D313" s="73" t="s">
        <v>602</v>
      </c>
      <c r="E313" s="73" t="s">
        <v>586</v>
      </c>
      <c r="F313" s="73" t="s">
        <v>585</v>
      </c>
      <c r="G313" s="73" t="s">
        <v>654</v>
      </c>
      <c r="H313" s="73" t="s">
        <v>655</v>
      </c>
      <c r="I313" s="73" t="s">
        <v>86</v>
      </c>
      <c r="J313" s="74">
        <v>1</v>
      </c>
      <c r="K313" s="74">
        <v>1</v>
      </c>
      <c r="L313" s="74">
        <v>2</v>
      </c>
    </row>
    <row r="314" spans="1:12" ht="12.75" x14ac:dyDescent="0.2">
      <c r="A314" s="73" t="s">
        <v>584</v>
      </c>
      <c r="B314" s="73" t="s">
        <v>82</v>
      </c>
      <c r="C314" s="73" t="s">
        <v>584</v>
      </c>
      <c r="D314" s="73" t="s">
        <v>584</v>
      </c>
      <c r="E314" s="73" t="s">
        <v>586</v>
      </c>
      <c r="F314" s="73" t="s">
        <v>585</v>
      </c>
      <c r="G314" s="73" t="s">
        <v>587</v>
      </c>
      <c r="H314" s="73" t="s">
        <v>588</v>
      </c>
      <c r="I314" s="73" t="s">
        <v>79</v>
      </c>
      <c r="J314" s="74">
        <v>16</v>
      </c>
      <c r="K314" s="74">
        <v>327</v>
      </c>
      <c r="L314" s="74">
        <v>2054</v>
      </c>
    </row>
    <row r="315" spans="1:12" ht="12.75" x14ac:dyDescent="0.2">
      <c r="A315" s="73" t="s">
        <v>584</v>
      </c>
      <c r="B315" s="73" t="s">
        <v>82</v>
      </c>
      <c r="C315" s="73" t="s">
        <v>593</v>
      </c>
      <c r="D315" s="73" t="s">
        <v>613</v>
      </c>
      <c r="E315" s="73" t="s">
        <v>586</v>
      </c>
      <c r="F315" s="73" t="s">
        <v>585</v>
      </c>
      <c r="G315" s="73" t="s">
        <v>656</v>
      </c>
      <c r="H315" s="73" t="s">
        <v>613</v>
      </c>
      <c r="I315" s="73" t="s">
        <v>79</v>
      </c>
      <c r="J315" s="74">
        <v>1</v>
      </c>
      <c r="K315" s="74">
        <v>7</v>
      </c>
      <c r="L315" s="74">
        <v>36</v>
      </c>
    </row>
    <row r="316" spans="1:12" ht="12.75" x14ac:dyDescent="0.2">
      <c r="A316" s="73" t="s">
        <v>584</v>
      </c>
      <c r="B316" s="73" t="s">
        <v>82</v>
      </c>
      <c r="C316" s="73" t="s">
        <v>593</v>
      </c>
      <c r="D316" s="73" t="s">
        <v>609</v>
      </c>
      <c r="E316" s="73" t="s">
        <v>586</v>
      </c>
      <c r="F316" s="73" t="s">
        <v>585</v>
      </c>
      <c r="G316" s="73" t="s">
        <v>657</v>
      </c>
      <c r="H316" s="73" t="s">
        <v>658</v>
      </c>
      <c r="I316" s="73" t="s">
        <v>189</v>
      </c>
      <c r="J316" s="74">
        <v>1</v>
      </c>
      <c r="K316" s="74">
        <v>1</v>
      </c>
      <c r="L316" s="74">
        <v>3</v>
      </c>
    </row>
    <row r="317" spans="1:12" ht="12.75" x14ac:dyDescent="0.2">
      <c r="A317" s="73" t="s">
        <v>584</v>
      </c>
      <c r="B317" s="73" t="s">
        <v>82</v>
      </c>
      <c r="C317" s="73" t="s">
        <v>593</v>
      </c>
      <c r="D317" s="73" t="s">
        <v>602</v>
      </c>
      <c r="E317" s="73" t="s">
        <v>586</v>
      </c>
      <c r="F317" s="73" t="s">
        <v>585</v>
      </c>
      <c r="G317" s="73" t="s">
        <v>659</v>
      </c>
      <c r="H317" s="73" t="s">
        <v>660</v>
      </c>
      <c r="I317" s="73" t="s">
        <v>86</v>
      </c>
      <c r="J317" s="74">
        <v>1</v>
      </c>
      <c r="K317" s="74">
        <v>1</v>
      </c>
      <c r="L317" s="74">
        <v>4</v>
      </c>
    </row>
    <row r="318" spans="1:12" ht="12.75" x14ac:dyDescent="0.2">
      <c r="A318" s="73" t="s">
        <v>584</v>
      </c>
      <c r="B318" s="73" t="s">
        <v>82</v>
      </c>
      <c r="C318" s="73" t="s">
        <v>593</v>
      </c>
      <c r="D318" s="73" t="s">
        <v>602</v>
      </c>
      <c r="E318" s="73" t="s">
        <v>586</v>
      </c>
      <c r="F318" s="73" t="s">
        <v>585</v>
      </c>
      <c r="G318" s="73" t="s">
        <v>661</v>
      </c>
      <c r="H318" s="73" t="s">
        <v>602</v>
      </c>
      <c r="I318" s="73" t="s">
        <v>79</v>
      </c>
      <c r="J318" s="74">
        <v>4</v>
      </c>
      <c r="K318" s="74">
        <v>28</v>
      </c>
      <c r="L318" s="74">
        <v>142</v>
      </c>
    </row>
    <row r="319" spans="1:12" ht="12.75" x14ac:dyDescent="0.2">
      <c r="A319" s="73" t="s">
        <v>584</v>
      </c>
      <c r="B319" s="73" t="s">
        <v>82</v>
      </c>
      <c r="C319" s="73" t="s">
        <v>593</v>
      </c>
      <c r="D319" s="73" t="s">
        <v>591</v>
      </c>
      <c r="E319" s="73" t="s">
        <v>586</v>
      </c>
      <c r="F319" s="73" t="s">
        <v>585</v>
      </c>
      <c r="G319" s="73" t="s">
        <v>662</v>
      </c>
      <c r="H319" s="73" t="s">
        <v>663</v>
      </c>
      <c r="I319" s="73" t="s">
        <v>189</v>
      </c>
      <c r="J319" s="74">
        <v>1</v>
      </c>
      <c r="K319" s="74">
        <v>1</v>
      </c>
      <c r="L319" s="74">
        <v>3</v>
      </c>
    </row>
    <row r="320" spans="1:12" ht="12.75" x14ac:dyDescent="0.2">
      <c r="A320" s="73" t="s">
        <v>584</v>
      </c>
      <c r="B320" s="73" t="s">
        <v>82</v>
      </c>
      <c r="C320" s="73" t="s">
        <v>593</v>
      </c>
      <c r="D320" s="73" t="s">
        <v>609</v>
      </c>
      <c r="E320" s="73" t="s">
        <v>586</v>
      </c>
      <c r="F320" s="73" t="s">
        <v>585</v>
      </c>
      <c r="G320" s="73" t="s">
        <v>664</v>
      </c>
      <c r="H320" s="73" t="s">
        <v>665</v>
      </c>
      <c r="I320" s="73" t="s">
        <v>86</v>
      </c>
      <c r="J320" s="74">
        <v>1</v>
      </c>
      <c r="K320" s="74">
        <v>1</v>
      </c>
      <c r="L320" s="74">
        <v>3</v>
      </c>
    </row>
    <row r="321" spans="1:12" ht="12.75" x14ac:dyDescent="0.2">
      <c r="A321" s="73" t="s">
        <v>584</v>
      </c>
      <c r="B321" s="73" t="s">
        <v>82</v>
      </c>
      <c r="C321" s="73" t="s">
        <v>584</v>
      </c>
      <c r="D321" s="73" t="s">
        <v>584</v>
      </c>
      <c r="E321" s="73" t="s">
        <v>586</v>
      </c>
      <c r="F321" s="73" t="s">
        <v>585</v>
      </c>
      <c r="G321" s="73" t="s">
        <v>666</v>
      </c>
      <c r="H321" s="73" t="s">
        <v>667</v>
      </c>
      <c r="I321" s="73" t="s">
        <v>86</v>
      </c>
      <c r="J321" s="74">
        <v>1</v>
      </c>
      <c r="K321" s="74">
        <v>1</v>
      </c>
      <c r="L321" s="74">
        <v>3</v>
      </c>
    </row>
    <row r="322" spans="1:12" ht="12.75" x14ac:dyDescent="0.2">
      <c r="A322" s="73" t="s">
        <v>584</v>
      </c>
      <c r="B322" s="73" t="s">
        <v>82</v>
      </c>
      <c r="C322" s="73" t="s">
        <v>593</v>
      </c>
      <c r="D322" s="73" t="s">
        <v>593</v>
      </c>
      <c r="E322" s="73" t="s">
        <v>586</v>
      </c>
      <c r="F322" s="73" t="s">
        <v>585</v>
      </c>
      <c r="G322" s="73" t="s">
        <v>668</v>
      </c>
      <c r="H322" s="73" t="s">
        <v>669</v>
      </c>
      <c r="I322" s="73" t="s">
        <v>86</v>
      </c>
      <c r="J322" s="74">
        <v>1</v>
      </c>
      <c r="K322" s="74">
        <v>1</v>
      </c>
      <c r="L322" s="74">
        <v>4</v>
      </c>
    </row>
    <row r="323" spans="1:12" ht="12.75" x14ac:dyDescent="0.2">
      <c r="A323" s="73" t="s">
        <v>584</v>
      </c>
      <c r="B323" s="73" t="s">
        <v>82</v>
      </c>
      <c r="C323" s="73" t="s">
        <v>584</v>
      </c>
      <c r="D323" s="73" t="s">
        <v>584</v>
      </c>
      <c r="E323" s="73" t="s">
        <v>586</v>
      </c>
      <c r="F323" s="73" t="s">
        <v>585</v>
      </c>
      <c r="G323" s="73" t="s">
        <v>670</v>
      </c>
      <c r="H323" s="73" t="s">
        <v>671</v>
      </c>
      <c r="I323" s="73" t="s">
        <v>86</v>
      </c>
      <c r="J323" s="74">
        <v>1</v>
      </c>
      <c r="K323" s="74">
        <v>4</v>
      </c>
      <c r="L323" s="74">
        <v>18</v>
      </c>
    </row>
    <row r="324" spans="1:12" ht="12.75" x14ac:dyDescent="0.2">
      <c r="A324" s="73" t="s">
        <v>584</v>
      </c>
      <c r="B324" s="73" t="s">
        <v>82</v>
      </c>
      <c r="C324" s="73" t="s">
        <v>593</v>
      </c>
      <c r="D324" s="73" t="s">
        <v>609</v>
      </c>
      <c r="E324" s="73" t="s">
        <v>586</v>
      </c>
      <c r="F324" s="73" t="s">
        <v>585</v>
      </c>
      <c r="G324" s="73" t="s">
        <v>672</v>
      </c>
      <c r="H324" s="73" t="s">
        <v>673</v>
      </c>
      <c r="I324" s="73" t="s">
        <v>86</v>
      </c>
      <c r="J324" s="74">
        <v>1</v>
      </c>
      <c r="K324" s="74">
        <v>2</v>
      </c>
      <c r="L324" s="74">
        <v>10</v>
      </c>
    </row>
    <row r="325" spans="1:12" ht="12.75" x14ac:dyDescent="0.2">
      <c r="A325" s="73" t="s">
        <v>674</v>
      </c>
      <c r="B325" s="73" t="s">
        <v>75</v>
      </c>
      <c r="C325" s="73" t="s">
        <v>434</v>
      </c>
      <c r="D325" s="73" t="s">
        <v>434</v>
      </c>
      <c r="E325" s="73" t="s">
        <v>675</v>
      </c>
      <c r="F325" s="73" t="s">
        <v>434</v>
      </c>
      <c r="G325" s="73" t="s">
        <v>676</v>
      </c>
      <c r="H325" s="73" t="s">
        <v>677</v>
      </c>
      <c r="I325" s="73" t="s">
        <v>79</v>
      </c>
      <c r="J325" s="74">
        <v>12</v>
      </c>
      <c r="K325" s="74">
        <v>165</v>
      </c>
      <c r="L325" s="74">
        <v>1045</v>
      </c>
    </row>
    <row r="326" spans="1:12" ht="51" x14ac:dyDescent="0.2">
      <c r="A326" s="73" t="s">
        <v>674</v>
      </c>
      <c r="B326" s="73" t="s">
        <v>80</v>
      </c>
      <c r="C326" s="73" t="s">
        <v>550</v>
      </c>
      <c r="D326" s="73" t="s">
        <v>550</v>
      </c>
      <c r="E326" s="73" t="s">
        <v>678</v>
      </c>
      <c r="F326" s="73" t="s">
        <v>679</v>
      </c>
      <c r="G326" s="73" t="s">
        <v>680</v>
      </c>
      <c r="H326" s="73" t="s">
        <v>681</v>
      </c>
      <c r="I326" s="73" t="s">
        <v>79</v>
      </c>
      <c r="J326" s="74">
        <v>2</v>
      </c>
      <c r="K326" s="74">
        <v>27</v>
      </c>
      <c r="L326" s="74">
        <v>127</v>
      </c>
    </row>
    <row r="327" spans="1:12" ht="12.75" x14ac:dyDescent="0.2">
      <c r="A327" s="73" t="s">
        <v>674</v>
      </c>
      <c r="B327" s="73" t="s">
        <v>80</v>
      </c>
      <c r="C327" s="73" t="s">
        <v>434</v>
      </c>
      <c r="D327" s="73" t="s">
        <v>674</v>
      </c>
      <c r="E327" s="73" t="s">
        <v>675</v>
      </c>
      <c r="F327" s="73" t="s">
        <v>434</v>
      </c>
      <c r="G327" s="73" t="s">
        <v>676</v>
      </c>
      <c r="H327" s="73" t="s">
        <v>677</v>
      </c>
      <c r="I327" s="73" t="s">
        <v>79</v>
      </c>
      <c r="J327" s="74">
        <v>12</v>
      </c>
      <c r="K327" s="74">
        <v>165</v>
      </c>
      <c r="L327" s="74">
        <v>1045</v>
      </c>
    </row>
    <row r="328" spans="1:12" ht="12.75" x14ac:dyDescent="0.2">
      <c r="A328" s="73" t="s">
        <v>674</v>
      </c>
      <c r="B328" s="73" t="s">
        <v>80</v>
      </c>
      <c r="C328" s="73" t="s">
        <v>434</v>
      </c>
      <c r="D328" s="73" t="s">
        <v>682</v>
      </c>
      <c r="E328" s="73" t="s">
        <v>675</v>
      </c>
      <c r="F328" s="73" t="s">
        <v>434</v>
      </c>
      <c r="G328" s="73" t="s">
        <v>683</v>
      </c>
      <c r="H328" s="73" t="s">
        <v>682</v>
      </c>
      <c r="I328" s="73" t="s">
        <v>86</v>
      </c>
      <c r="J328" s="74">
        <v>2</v>
      </c>
      <c r="K328" s="74">
        <v>9</v>
      </c>
      <c r="L328" s="74">
        <v>49</v>
      </c>
    </row>
    <row r="329" spans="1:12" ht="12.75" x14ac:dyDescent="0.2">
      <c r="A329" s="73" t="s">
        <v>674</v>
      </c>
      <c r="B329" s="73" t="s">
        <v>81</v>
      </c>
      <c r="C329" s="73" t="s">
        <v>434</v>
      </c>
      <c r="D329" s="73" t="s">
        <v>434</v>
      </c>
      <c r="E329" s="73" t="s">
        <v>675</v>
      </c>
      <c r="F329" s="73" t="s">
        <v>434</v>
      </c>
      <c r="G329" s="73" t="s">
        <v>676</v>
      </c>
      <c r="H329" s="73" t="s">
        <v>677</v>
      </c>
      <c r="I329" s="73" t="s">
        <v>79</v>
      </c>
      <c r="J329" s="74">
        <v>12</v>
      </c>
      <c r="K329" s="74">
        <v>165</v>
      </c>
      <c r="L329" s="74">
        <v>1045</v>
      </c>
    </row>
    <row r="330" spans="1:12" ht="51" x14ac:dyDescent="0.2">
      <c r="A330" s="73" t="s">
        <v>674</v>
      </c>
      <c r="B330" s="73" t="s">
        <v>82</v>
      </c>
      <c r="C330" s="73" t="s">
        <v>550</v>
      </c>
      <c r="D330" s="73" t="s">
        <v>550</v>
      </c>
      <c r="E330" s="73" t="s">
        <v>678</v>
      </c>
      <c r="F330" s="73" t="s">
        <v>679</v>
      </c>
      <c r="G330" s="73" t="s">
        <v>684</v>
      </c>
      <c r="H330" s="73" t="s">
        <v>685</v>
      </c>
      <c r="I330" s="73" t="s">
        <v>189</v>
      </c>
      <c r="J330" s="74">
        <v>1</v>
      </c>
      <c r="K330" s="74">
        <v>1</v>
      </c>
      <c r="L330" s="74">
        <v>3</v>
      </c>
    </row>
    <row r="331" spans="1:12" ht="51" x14ac:dyDescent="0.2">
      <c r="A331" s="73" t="s">
        <v>674</v>
      </c>
      <c r="B331" s="73" t="s">
        <v>82</v>
      </c>
      <c r="C331" s="73" t="s">
        <v>550</v>
      </c>
      <c r="D331" s="73" t="s">
        <v>550</v>
      </c>
      <c r="E331" s="73" t="s">
        <v>678</v>
      </c>
      <c r="F331" s="73" t="s">
        <v>679</v>
      </c>
      <c r="G331" s="73" t="s">
        <v>680</v>
      </c>
      <c r="H331" s="73" t="s">
        <v>681</v>
      </c>
      <c r="I331" s="73" t="s">
        <v>79</v>
      </c>
      <c r="J331" s="74">
        <v>2</v>
      </c>
      <c r="K331" s="74">
        <v>27</v>
      </c>
      <c r="L331" s="74">
        <v>127</v>
      </c>
    </row>
    <row r="332" spans="1:12" ht="12.75" x14ac:dyDescent="0.2">
      <c r="A332" s="73" t="s">
        <v>674</v>
      </c>
      <c r="B332" s="73" t="s">
        <v>82</v>
      </c>
      <c r="C332" s="73" t="s">
        <v>674</v>
      </c>
      <c r="D332" s="73" t="s">
        <v>682</v>
      </c>
      <c r="E332" s="73" t="s">
        <v>675</v>
      </c>
      <c r="F332" s="73" t="s">
        <v>434</v>
      </c>
      <c r="G332" s="73" t="s">
        <v>686</v>
      </c>
      <c r="H332" s="73" t="s">
        <v>687</v>
      </c>
      <c r="I332" s="73" t="s">
        <v>415</v>
      </c>
      <c r="J332" s="74">
        <v>1</v>
      </c>
      <c r="K332" s="74">
        <v>1</v>
      </c>
      <c r="L332" s="74">
        <v>2</v>
      </c>
    </row>
    <row r="333" spans="1:12" ht="12.75" x14ac:dyDescent="0.2">
      <c r="A333" s="73" t="s">
        <v>674</v>
      </c>
      <c r="B333" s="73" t="s">
        <v>82</v>
      </c>
      <c r="C333" s="73" t="s">
        <v>674</v>
      </c>
      <c r="D333" s="73" t="s">
        <v>688</v>
      </c>
      <c r="E333" s="73" t="s">
        <v>675</v>
      </c>
      <c r="F333" s="73" t="s">
        <v>434</v>
      </c>
      <c r="G333" s="73" t="s">
        <v>689</v>
      </c>
      <c r="H333" s="73" t="s">
        <v>690</v>
      </c>
      <c r="I333" s="73" t="s">
        <v>415</v>
      </c>
      <c r="J333" s="74">
        <v>1</v>
      </c>
      <c r="K333" s="74">
        <v>1</v>
      </c>
      <c r="L333" s="74">
        <v>4</v>
      </c>
    </row>
    <row r="334" spans="1:12" ht="12.75" x14ac:dyDescent="0.2">
      <c r="A334" s="73" t="s">
        <v>674</v>
      </c>
      <c r="B334" s="73" t="s">
        <v>82</v>
      </c>
      <c r="C334" s="73" t="s">
        <v>674</v>
      </c>
      <c r="D334" s="73" t="s">
        <v>691</v>
      </c>
      <c r="E334" s="73" t="s">
        <v>675</v>
      </c>
      <c r="F334" s="73" t="s">
        <v>434</v>
      </c>
      <c r="G334" s="73" t="s">
        <v>692</v>
      </c>
      <c r="H334" s="73" t="s">
        <v>693</v>
      </c>
      <c r="I334" s="73" t="s">
        <v>415</v>
      </c>
      <c r="J334" s="74">
        <v>1</v>
      </c>
      <c r="K334" s="74">
        <v>1</v>
      </c>
      <c r="L334" s="74">
        <v>1</v>
      </c>
    </row>
    <row r="335" spans="1:12" ht="12.75" x14ac:dyDescent="0.2">
      <c r="A335" s="73" t="s">
        <v>674</v>
      </c>
      <c r="B335" s="73" t="s">
        <v>82</v>
      </c>
      <c r="C335" s="73" t="s">
        <v>674</v>
      </c>
      <c r="D335" s="73" t="s">
        <v>694</v>
      </c>
      <c r="E335" s="73" t="s">
        <v>675</v>
      </c>
      <c r="F335" s="73" t="s">
        <v>434</v>
      </c>
      <c r="G335" s="73" t="s">
        <v>695</v>
      </c>
      <c r="H335" s="73" t="s">
        <v>696</v>
      </c>
      <c r="I335" s="73" t="s">
        <v>86</v>
      </c>
      <c r="J335" s="74">
        <v>1</v>
      </c>
      <c r="K335" s="74">
        <v>1</v>
      </c>
      <c r="L335" s="74">
        <v>4</v>
      </c>
    </row>
    <row r="336" spans="1:12" ht="12.75" x14ac:dyDescent="0.2">
      <c r="A336" s="73" t="s">
        <v>674</v>
      </c>
      <c r="B336" s="73" t="s">
        <v>82</v>
      </c>
      <c r="C336" s="73" t="s">
        <v>674</v>
      </c>
      <c r="D336" s="73" t="s">
        <v>694</v>
      </c>
      <c r="E336" s="73" t="s">
        <v>675</v>
      </c>
      <c r="F336" s="73" t="s">
        <v>434</v>
      </c>
      <c r="G336" s="73" t="s">
        <v>697</v>
      </c>
      <c r="H336" s="73" t="s">
        <v>698</v>
      </c>
      <c r="I336" s="73" t="s">
        <v>86</v>
      </c>
      <c r="J336" s="74">
        <v>1</v>
      </c>
      <c r="K336" s="74">
        <v>1</v>
      </c>
      <c r="L336" s="74">
        <v>3</v>
      </c>
    </row>
    <row r="337" spans="1:12" ht="12.75" x14ac:dyDescent="0.2">
      <c r="A337" s="73" t="s">
        <v>674</v>
      </c>
      <c r="B337" s="73" t="s">
        <v>82</v>
      </c>
      <c r="C337" s="73" t="s">
        <v>674</v>
      </c>
      <c r="D337" s="73" t="s">
        <v>688</v>
      </c>
      <c r="E337" s="73" t="s">
        <v>675</v>
      </c>
      <c r="F337" s="73" t="s">
        <v>434</v>
      </c>
      <c r="G337" s="73" t="s">
        <v>699</v>
      </c>
      <c r="H337" s="73" t="s">
        <v>700</v>
      </c>
      <c r="I337" s="73" t="s">
        <v>415</v>
      </c>
      <c r="J337" s="74">
        <v>1</v>
      </c>
      <c r="K337" s="74">
        <v>1</v>
      </c>
      <c r="L337" s="74">
        <v>2</v>
      </c>
    </row>
    <row r="338" spans="1:12" ht="12.75" x14ac:dyDescent="0.2">
      <c r="A338" s="73" t="s">
        <v>674</v>
      </c>
      <c r="B338" s="73" t="s">
        <v>82</v>
      </c>
      <c r="C338" s="73" t="s">
        <v>674</v>
      </c>
      <c r="D338" s="73" t="s">
        <v>694</v>
      </c>
      <c r="E338" s="73" t="s">
        <v>675</v>
      </c>
      <c r="F338" s="73" t="s">
        <v>434</v>
      </c>
      <c r="G338" s="73" t="s">
        <v>701</v>
      </c>
      <c r="H338" s="73" t="s">
        <v>702</v>
      </c>
      <c r="I338" s="73" t="s">
        <v>86</v>
      </c>
      <c r="J338" s="74">
        <v>1</v>
      </c>
      <c r="K338" s="74">
        <v>1</v>
      </c>
      <c r="L338" s="74">
        <v>2</v>
      </c>
    </row>
    <row r="339" spans="1:12" ht="12.75" x14ac:dyDescent="0.2">
      <c r="A339" s="73" t="s">
        <v>674</v>
      </c>
      <c r="B339" s="73" t="s">
        <v>82</v>
      </c>
      <c r="C339" s="73" t="s">
        <v>674</v>
      </c>
      <c r="D339" s="73" t="s">
        <v>691</v>
      </c>
      <c r="E339" s="73" t="s">
        <v>675</v>
      </c>
      <c r="F339" s="73" t="s">
        <v>434</v>
      </c>
      <c r="G339" s="73" t="s">
        <v>703</v>
      </c>
      <c r="H339" s="73" t="s">
        <v>704</v>
      </c>
      <c r="I339" s="73" t="s">
        <v>415</v>
      </c>
      <c r="J339" s="74">
        <v>1</v>
      </c>
      <c r="K339" s="74">
        <v>1</v>
      </c>
      <c r="L339" s="74">
        <v>4</v>
      </c>
    </row>
    <row r="340" spans="1:12" ht="12.75" x14ac:dyDescent="0.2">
      <c r="A340" s="73" t="s">
        <v>674</v>
      </c>
      <c r="B340" s="73" t="s">
        <v>82</v>
      </c>
      <c r="C340" s="73" t="s">
        <v>674</v>
      </c>
      <c r="D340" s="73" t="s">
        <v>674</v>
      </c>
      <c r="E340" s="73" t="s">
        <v>675</v>
      </c>
      <c r="F340" s="73" t="s">
        <v>434</v>
      </c>
      <c r="G340" s="73" t="s">
        <v>676</v>
      </c>
      <c r="H340" s="73" t="s">
        <v>677</v>
      </c>
      <c r="I340" s="73" t="s">
        <v>79</v>
      </c>
      <c r="J340" s="74">
        <v>12</v>
      </c>
      <c r="K340" s="74">
        <v>165</v>
      </c>
      <c r="L340" s="74">
        <v>1045</v>
      </c>
    </row>
    <row r="341" spans="1:12" ht="12.75" x14ac:dyDescent="0.2">
      <c r="A341" s="73" t="s">
        <v>674</v>
      </c>
      <c r="B341" s="73" t="s">
        <v>82</v>
      </c>
      <c r="C341" s="73" t="s">
        <v>674</v>
      </c>
      <c r="D341" s="73" t="s">
        <v>688</v>
      </c>
      <c r="E341" s="73" t="s">
        <v>675</v>
      </c>
      <c r="F341" s="73" t="s">
        <v>434</v>
      </c>
      <c r="G341" s="73" t="s">
        <v>705</v>
      </c>
      <c r="H341" s="73" t="s">
        <v>706</v>
      </c>
      <c r="I341" s="73" t="s">
        <v>203</v>
      </c>
      <c r="J341" s="74">
        <v>1</v>
      </c>
      <c r="K341" s="74">
        <v>1</v>
      </c>
      <c r="L341" s="74">
        <v>4</v>
      </c>
    </row>
    <row r="342" spans="1:12" ht="12.75" x14ac:dyDescent="0.2">
      <c r="A342" s="73" t="s">
        <v>674</v>
      </c>
      <c r="B342" s="73" t="s">
        <v>82</v>
      </c>
      <c r="C342" s="73" t="s">
        <v>674</v>
      </c>
      <c r="D342" s="73" t="s">
        <v>674</v>
      </c>
      <c r="E342" s="73" t="s">
        <v>675</v>
      </c>
      <c r="F342" s="73" t="s">
        <v>434</v>
      </c>
      <c r="G342" s="73" t="s">
        <v>707</v>
      </c>
      <c r="H342" s="73" t="s">
        <v>708</v>
      </c>
      <c r="I342" s="73" t="s">
        <v>86</v>
      </c>
      <c r="J342" s="74">
        <v>1</v>
      </c>
      <c r="K342" s="74">
        <v>1</v>
      </c>
      <c r="L342" s="74">
        <v>3</v>
      </c>
    </row>
    <row r="343" spans="1:12" ht="12.75" x14ac:dyDescent="0.2">
      <c r="A343" s="73" t="s">
        <v>674</v>
      </c>
      <c r="B343" s="73" t="s">
        <v>82</v>
      </c>
      <c r="C343" s="73" t="s">
        <v>674</v>
      </c>
      <c r="D343" s="73" t="s">
        <v>709</v>
      </c>
      <c r="E343" s="73" t="s">
        <v>675</v>
      </c>
      <c r="F343" s="73" t="s">
        <v>434</v>
      </c>
      <c r="G343" s="73" t="s">
        <v>710</v>
      </c>
      <c r="H343" s="73" t="s">
        <v>91</v>
      </c>
      <c r="I343" s="73" t="s">
        <v>189</v>
      </c>
      <c r="J343" s="74">
        <v>1</v>
      </c>
      <c r="K343" s="74">
        <v>1</v>
      </c>
      <c r="L343" s="74">
        <v>3</v>
      </c>
    </row>
    <row r="344" spans="1:12" ht="12.75" x14ac:dyDescent="0.2">
      <c r="A344" s="73" t="s">
        <v>674</v>
      </c>
      <c r="B344" s="73" t="s">
        <v>82</v>
      </c>
      <c r="C344" s="73" t="s">
        <v>674</v>
      </c>
      <c r="D344" s="73" t="s">
        <v>709</v>
      </c>
      <c r="E344" s="73" t="s">
        <v>675</v>
      </c>
      <c r="F344" s="73" t="s">
        <v>434</v>
      </c>
      <c r="G344" s="73" t="s">
        <v>711</v>
      </c>
      <c r="H344" s="73" t="s">
        <v>712</v>
      </c>
      <c r="I344" s="73" t="s">
        <v>189</v>
      </c>
      <c r="J344" s="74">
        <v>1</v>
      </c>
      <c r="K344" s="74">
        <v>9</v>
      </c>
      <c r="L344" s="74">
        <v>47</v>
      </c>
    </row>
    <row r="345" spans="1:12" ht="12.75" x14ac:dyDescent="0.2">
      <c r="A345" s="73" t="s">
        <v>674</v>
      </c>
      <c r="B345" s="73" t="s">
        <v>82</v>
      </c>
      <c r="C345" s="73" t="s">
        <v>674</v>
      </c>
      <c r="D345" s="73" t="s">
        <v>709</v>
      </c>
      <c r="E345" s="73" t="s">
        <v>675</v>
      </c>
      <c r="F345" s="73" t="s">
        <v>434</v>
      </c>
      <c r="G345" s="73" t="s">
        <v>713</v>
      </c>
      <c r="H345" s="73" t="s">
        <v>714</v>
      </c>
      <c r="I345" s="73" t="s">
        <v>86</v>
      </c>
      <c r="J345" s="74">
        <v>1</v>
      </c>
      <c r="K345" s="74">
        <v>1</v>
      </c>
      <c r="L345" s="74">
        <v>5</v>
      </c>
    </row>
    <row r="346" spans="1:12" ht="12.75" x14ac:dyDescent="0.2">
      <c r="A346" s="73" t="s">
        <v>674</v>
      </c>
      <c r="B346" s="73" t="s">
        <v>82</v>
      </c>
      <c r="C346" s="73" t="s">
        <v>674</v>
      </c>
      <c r="D346" s="73" t="s">
        <v>688</v>
      </c>
      <c r="E346" s="73" t="s">
        <v>675</v>
      </c>
      <c r="F346" s="73" t="s">
        <v>434</v>
      </c>
      <c r="G346" s="73" t="s">
        <v>715</v>
      </c>
      <c r="H346" s="73" t="s">
        <v>238</v>
      </c>
      <c r="I346" s="73" t="s">
        <v>415</v>
      </c>
      <c r="J346" s="74">
        <v>1</v>
      </c>
      <c r="K346" s="74">
        <v>1</v>
      </c>
      <c r="L346" s="74">
        <v>1</v>
      </c>
    </row>
    <row r="347" spans="1:12" ht="12.75" x14ac:dyDescent="0.2">
      <c r="A347" s="73" t="s">
        <v>674</v>
      </c>
      <c r="B347" s="73" t="s">
        <v>82</v>
      </c>
      <c r="C347" s="73" t="s">
        <v>674</v>
      </c>
      <c r="D347" s="73" t="s">
        <v>688</v>
      </c>
      <c r="E347" s="73" t="s">
        <v>675</v>
      </c>
      <c r="F347" s="73" t="s">
        <v>434</v>
      </c>
      <c r="G347" s="73" t="s">
        <v>716</v>
      </c>
      <c r="H347" s="73" t="s">
        <v>717</v>
      </c>
      <c r="I347" s="73" t="s">
        <v>415</v>
      </c>
      <c r="J347" s="74">
        <v>1</v>
      </c>
      <c r="K347" s="74">
        <v>1</v>
      </c>
      <c r="L347" s="74">
        <v>2</v>
      </c>
    </row>
    <row r="348" spans="1:12" ht="12.75" x14ac:dyDescent="0.2">
      <c r="A348" s="73" t="s">
        <v>674</v>
      </c>
      <c r="B348" s="73" t="s">
        <v>82</v>
      </c>
      <c r="C348" s="73" t="s">
        <v>674</v>
      </c>
      <c r="D348" s="73" t="s">
        <v>682</v>
      </c>
      <c r="E348" s="73" t="s">
        <v>675</v>
      </c>
      <c r="F348" s="73" t="s">
        <v>434</v>
      </c>
      <c r="G348" s="73" t="s">
        <v>683</v>
      </c>
      <c r="H348" s="73" t="s">
        <v>682</v>
      </c>
      <c r="I348" s="73" t="s">
        <v>86</v>
      </c>
      <c r="J348" s="74">
        <v>2</v>
      </c>
      <c r="K348" s="74">
        <v>9</v>
      </c>
      <c r="L348" s="74">
        <v>49</v>
      </c>
    </row>
    <row r="349" spans="1:12" ht="12.75" x14ac:dyDescent="0.2">
      <c r="A349" s="73" t="s">
        <v>674</v>
      </c>
      <c r="B349" s="73" t="s">
        <v>82</v>
      </c>
      <c r="C349" s="73" t="s">
        <v>674</v>
      </c>
      <c r="D349" s="73" t="s">
        <v>694</v>
      </c>
      <c r="E349" s="73" t="s">
        <v>675</v>
      </c>
      <c r="F349" s="73" t="s">
        <v>434</v>
      </c>
      <c r="G349" s="73" t="s">
        <v>718</v>
      </c>
      <c r="H349" s="73" t="s">
        <v>719</v>
      </c>
      <c r="I349" s="73" t="s">
        <v>86</v>
      </c>
      <c r="J349" s="74">
        <v>1</v>
      </c>
      <c r="K349" s="74">
        <v>1</v>
      </c>
      <c r="L349" s="74">
        <v>3</v>
      </c>
    </row>
    <row r="350" spans="1:12" ht="12.75" x14ac:dyDescent="0.2">
      <c r="A350" s="73" t="s">
        <v>674</v>
      </c>
      <c r="B350" s="73" t="s">
        <v>82</v>
      </c>
      <c r="C350" s="73" t="s">
        <v>674</v>
      </c>
      <c r="D350" s="73" t="s">
        <v>688</v>
      </c>
      <c r="E350" s="73" t="s">
        <v>675</v>
      </c>
      <c r="F350" s="73" t="s">
        <v>434</v>
      </c>
      <c r="G350" s="73" t="s">
        <v>720</v>
      </c>
      <c r="H350" s="73" t="s">
        <v>721</v>
      </c>
      <c r="I350" s="73" t="s">
        <v>415</v>
      </c>
      <c r="J350" s="74">
        <v>1</v>
      </c>
      <c r="K350" s="74">
        <v>1</v>
      </c>
      <c r="L350" s="74">
        <v>3</v>
      </c>
    </row>
    <row r="351" spans="1:12" ht="12.75" x14ac:dyDescent="0.2">
      <c r="A351" s="73" t="s">
        <v>674</v>
      </c>
      <c r="B351" s="73" t="s">
        <v>82</v>
      </c>
      <c r="C351" s="73" t="s">
        <v>674</v>
      </c>
      <c r="D351" s="73" t="s">
        <v>694</v>
      </c>
      <c r="E351" s="73" t="s">
        <v>675</v>
      </c>
      <c r="F351" s="73" t="s">
        <v>434</v>
      </c>
      <c r="G351" s="73" t="s">
        <v>722</v>
      </c>
      <c r="H351" s="73" t="s">
        <v>723</v>
      </c>
      <c r="I351" s="73" t="s">
        <v>86</v>
      </c>
      <c r="J351" s="74">
        <v>1</v>
      </c>
      <c r="K351" s="74">
        <v>1</v>
      </c>
      <c r="L351" s="74">
        <v>3</v>
      </c>
    </row>
    <row r="352" spans="1:12" ht="12.75" x14ac:dyDescent="0.2">
      <c r="A352" s="73" t="s">
        <v>674</v>
      </c>
      <c r="B352" s="73" t="s">
        <v>82</v>
      </c>
      <c r="C352" s="73" t="s">
        <v>674</v>
      </c>
      <c r="D352" s="73" t="s">
        <v>682</v>
      </c>
      <c r="E352" s="73" t="s">
        <v>675</v>
      </c>
      <c r="F352" s="73" t="s">
        <v>434</v>
      </c>
      <c r="G352" s="73" t="s">
        <v>724</v>
      </c>
      <c r="H352" s="73" t="s">
        <v>725</v>
      </c>
      <c r="I352" s="73" t="s">
        <v>415</v>
      </c>
      <c r="J352" s="74">
        <v>1</v>
      </c>
      <c r="K352" s="74">
        <v>1</v>
      </c>
      <c r="L352" s="74">
        <v>3</v>
      </c>
    </row>
    <row r="353" spans="1:12" ht="12.75" x14ac:dyDescent="0.2">
      <c r="A353" s="73" t="s">
        <v>674</v>
      </c>
      <c r="B353" s="73" t="s">
        <v>82</v>
      </c>
      <c r="C353" s="73" t="s">
        <v>674</v>
      </c>
      <c r="D353" s="73" t="s">
        <v>691</v>
      </c>
      <c r="E353" s="73" t="s">
        <v>675</v>
      </c>
      <c r="F353" s="73" t="s">
        <v>434</v>
      </c>
      <c r="G353" s="73" t="s">
        <v>726</v>
      </c>
      <c r="H353" s="73" t="s">
        <v>727</v>
      </c>
      <c r="I353" s="73" t="s">
        <v>415</v>
      </c>
      <c r="J353" s="74">
        <v>1</v>
      </c>
      <c r="K353" s="74">
        <v>1</v>
      </c>
      <c r="L353" s="74">
        <v>4</v>
      </c>
    </row>
    <row r="354" spans="1:12" ht="12.75" x14ac:dyDescent="0.2">
      <c r="A354" s="73" t="s">
        <v>674</v>
      </c>
      <c r="B354" s="73" t="s">
        <v>82</v>
      </c>
      <c r="C354" s="73" t="s">
        <v>674</v>
      </c>
      <c r="D354" s="73" t="s">
        <v>691</v>
      </c>
      <c r="E354" s="73" t="s">
        <v>675</v>
      </c>
      <c r="F354" s="73" t="s">
        <v>434</v>
      </c>
      <c r="G354" s="73" t="s">
        <v>728</v>
      </c>
      <c r="H354" s="73" t="s">
        <v>729</v>
      </c>
      <c r="I354" s="73" t="s">
        <v>415</v>
      </c>
      <c r="J354" s="74">
        <v>1</v>
      </c>
      <c r="K354" s="74">
        <v>1</v>
      </c>
      <c r="L354" s="74">
        <v>1</v>
      </c>
    </row>
    <row r="355" spans="1:12" ht="12.75" x14ac:dyDescent="0.2">
      <c r="A355" s="73" t="s">
        <v>674</v>
      </c>
      <c r="B355" s="73" t="s">
        <v>82</v>
      </c>
      <c r="C355" s="73" t="s">
        <v>674</v>
      </c>
      <c r="D355" s="73" t="s">
        <v>682</v>
      </c>
      <c r="E355" s="73" t="s">
        <v>675</v>
      </c>
      <c r="F355" s="73" t="s">
        <v>434</v>
      </c>
      <c r="G355" s="73" t="s">
        <v>730</v>
      </c>
      <c r="H355" s="73" t="s">
        <v>731</v>
      </c>
      <c r="I355" s="73" t="s">
        <v>415</v>
      </c>
      <c r="J355" s="74">
        <v>1</v>
      </c>
      <c r="K355" s="74">
        <v>1</v>
      </c>
      <c r="L355" s="74">
        <v>3</v>
      </c>
    </row>
    <row r="356" spans="1:12" ht="12.75" x14ac:dyDescent="0.2">
      <c r="A356" s="73" t="s">
        <v>674</v>
      </c>
      <c r="B356" s="73" t="s">
        <v>82</v>
      </c>
      <c r="C356" s="73" t="s">
        <v>674</v>
      </c>
      <c r="D356" s="73" t="s">
        <v>691</v>
      </c>
      <c r="E356" s="73" t="s">
        <v>675</v>
      </c>
      <c r="F356" s="73" t="s">
        <v>434</v>
      </c>
      <c r="G356" s="73" t="s">
        <v>732</v>
      </c>
      <c r="H356" s="73" t="s">
        <v>733</v>
      </c>
      <c r="I356" s="73" t="s">
        <v>415</v>
      </c>
      <c r="J356" s="74">
        <v>1</v>
      </c>
      <c r="K356" s="74">
        <v>1</v>
      </c>
      <c r="L356" s="74">
        <v>3</v>
      </c>
    </row>
    <row r="357" spans="1:12" ht="12.75" x14ac:dyDescent="0.2">
      <c r="A357" s="73" t="s">
        <v>674</v>
      </c>
      <c r="B357" s="73" t="s">
        <v>82</v>
      </c>
      <c r="C357" s="73" t="s">
        <v>674</v>
      </c>
      <c r="D357" s="73" t="s">
        <v>691</v>
      </c>
      <c r="E357" s="73" t="s">
        <v>675</v>
      </c>
      <c r="F357" s="73" t="s">
        <v>434</v>
      </c>
      <c r="G357" s="73" t="s">
        <v>734</v>
      </c>
      <c r="H357" s="73" t="s">
        <v>735</v>
      </c>
      <c r="I357" s="73" t="s">
        <v>415</v>
      </c>
      <c r="J357" s="74">
        <v>1</v>
      </c>
      <c r="K357" s="74">
        <v>1</v>
      </c>
      <c r="L357" s="74">
        <v>3</v>
      </c>
    </row>
    <row r="358" spans="1:12" ht="12.75" x14ac:dyDescent="0.2">
      <c r="A358" s="73" t="s">
        <v>674</v>
      </c>
      <c r="B358" s="73" t="s">
        <v>82</v>
      </c>
      <c r="C358" s="73" t="s">
        <v>674</v>
      </c>
      <c r="D358" s="73" t="s">
        <v>674</v>
      </c>
      <c r="E358" s="73" t="s">
        <v>675</v>
      </c>
      <c r="F358" s="73" t="s">
        <v>434</v>
      </c>
      <c r="G358" s="73" t="s">
        <v>736</v>
      </c>
      <c r="H358" s="73" t="s">
        <v>737</v>
      </c>
      <c r="I358" s="73" t="s">
        <v>86</v>
      </c>
      <c r="J358" s="74">
        <v>1</v>
      </c>
      <c r="K358" s="74">
        <v>1</v>
      </c>
      <c r="L358" s="74">
        <v>2</v>
      </c>
    </row>
    <row r="359" spans="1:12" ht="12.75" x14ac:dyDescent="0.2">
      <c r="A359" s="73" t="s">
        <v>674</v>
      </c>
      <c r="B359" s="73" t="s">
        <v>82</v>
      </c>
      <c r="C359" s="73" t="s">
        <v>674</v>
      </c>
      <c r="D359" s="73" t="s">
        <v>674</v>
      </c>
      <c r="E359" s="73" t="s">
        <v>675</v>
      </c>
      <c r="F359" s="73" t="s">
        <v>434</v>
      </c>
      <c r="G359" s="73" t="s">
        <v>738</v>
      </c>
      <c r="H359" s="73" t="s">
        <v>739</v>
      </c>
      <c r="I359" s="73" t="s">
        <v>86</v>
      </c>
      <c r="J359" s="74">
        <v>1</v>
      </c>
      <c r="K359" s="74">
        <v>1</v>
      </c>
      <c r="L359" s="74">
        <v>3</v>
      </c>
    </row>
    <row r="360" spans="1:12" ht="12.75" x14ac:dyDescent="0.2">
      <c r="A360" s="73" t="s">
        <v>674</v>
      </c>
      <c r="B360" s="73" t="s">
        <v>82</v>
      </c>
      <c r="C360" s="73" t="s">
        <v>674</v>
      </c>
      <c r="D360" s="73" t="s">
        <v>688</v>
      </c>
      <c r="E360" s="73" t="s">
        <v>675</v>
      </c>
      <c r="F360" s="73" t="s">
        <v>434</v>
      </c>
      <c r="G360" s="73" t="s">
        <v>740</v>
      </c>
      <c r="H360" s="73" t="s">
        <v>741</v>
      </c>
      <c r="I360" s="73" t="s">
        <v>86</v>
      </c>
      <c r="J360" s="74">
        <v>1</v>
      </c>
      <c r="K360" s="74">
        <v>1</v>
      </c>
      <c r="L360" s="74">
        <v>2</v>
      </c>
    </row>
    <row r="361" spans="1:12" ht="12.75" x14ac:dyDescent="0.2">
      <c r="A361" s="73" t="s">
        <v>674</v>
      </c>
      <c r="B361" s="73" t="s">
        <v>82</v>
      </c>
      <c r="C361" s="73" t="s">
        <v>674</v>
      </c>
      <c r="D361" s="73" t="s">
        <v>709</v>
      </c>
      <c r="E361" s="73" t="s">
        <v>675</v>
      </c>
      <c r="F361" s="73" t="s">
        <v>434</v>
      </c>
      <c r="G361" s="73" t="s">
        <v>742</v>
      </c>
      <c r="H361" s="73" t="s">
        <v>743</v>
      </c>
      <c r="I361" s="73" t="s">
        <v>86</v>
      </c>
      <c r="J361" s="74">
        <v>1</v>
      </c>
      <c r="K361" s="74">
        <v>1</v>
      </c>
      <c r="L361" s="74">
        <v>3</v>
      </c>
    </row>
    <row r="362" spans="1:12" ht="12.75" x14ac:dyDescent="0.2">
      <c r="A362" s="73" t="s">
        <v>674</v>
      </c>
      <c r="B362" s="73" t="s">
        <v>82</v>
      </c>
      <c r="C362" s="73" t="s">
        <v>674</v>
      </c>
      <c r="D362" s="73" t="s">
        <v>682</v>
      </c>
      <c r="E362" s="73" t="s">
        <v>675</v>
      </c>
      <c r="F362" s="73" t="s">
        <v>434</v>
      </c>
      <c r="G362" s="73" t="s">
        <v>744</v>
      </c>
      <c r="H362" s="73" t="s">
        <v>745</v>
      </c>
      <c r="I362" s="73" t="s">
        <v>415</v>
      </c>
      <c r="J362" s="74">
        <v>1</v>
      </c>
      <c r="K362" s="74">
        <v>1</v>
      </c>
      <c r="L362" s="74">
        <v>2</v>
      </c>
    </row>
    <row r="363" spans="1:12" ht="12.75" x14ac:dyDescent="0.2">
      <c r="A363" s="73" t="s">
        <v>674</v>
      </c>
      <c r="B363" s="73" t="s">
        <v>82</v>
      </c>
      <c r="C363" s="73" t="s">
        <v>674</v>
      </c>
      <c r="D363" s="73" t="s">
        <v>709</v>
      </c>
      <c r="E363" s="73" t="s">
        <v>675</v>
      </c>
      <c r="F363" s="73" t="s">
        <v>434</v>
      </c>
      <c r="G363" s="73" t="s">
        <v>746</v>
      </c>
      <c r="H363" s="73" t="s">
        <v>747</v>
      </c>
      <c r="I363" s="73" t="s">
        <v>86</v>
      </c>
      <c r="J363" s="74">
        <v>1</v>
      </c>
      <c r="K363" s="74">
        <v>1</v>
      </c>
      <c r="L363" s="74">
        <v>3</v>
      </c>
    </row>
    <row r="364" spans="1:12" ht="12.75" x14ac:dyDescent="0.2">
      <c r="A364" s="73" t="s">
        <v>674</v>
      </c>
      <c r="B364" s="73" t="s">
        <v>82</v>
      </c>
      <c r="C364" s="73" t="s">
        <v>674</v>
      </c>
      <c r="D364" s="73" t="s">
        <v>688</v>
      </c>
      <c r="E364" s="73" t="s">
        <v>675</v>
      </c>
      <c r="F364" s="73" t="s">
        <v>434</v>
      </c>
      <c r="G364" s="73" t="s">
        <v>748</v>
      </c>
      <c r="H364" s="73" t="s">
        <v>749</v>
      </c>
      <c r="I364" s="73" t="s">
        <v>415</v>
      </c>
      <c r="J364" s="74">
        <v>1</v>
      </c>
      <c r="K364" s="74">
        <v>1</v>
      </c>
      <c r="L364" s="74">
        <v>3</v>
      </c>
    </row>
    <row r="365" spans="1:12" ht="12.75" x14ac:dyDescent="0.2">
      <c r="A365" s="73" t="s">
        <v>674</v>
      </c>
      <c r="B365" s="73" t="s">
        <v>82</v>
      </c>
      <c r="C365" s="73" t="s">
        <v>674</v>
      </c>
      <c r="D365" s="73" t="s">
        <v>691</v>
      </c>
      <c r="E365" s="73" t="s">
        <v>675</v>
      </c>
      <c r="F365" s="73" t="s">
        <v>434</v>
      </c>
      <c r="G365" s="73" t="s">
        <v>750</v>
      </c>
      <c r="H365" s="73" t="s">
        <v>751</v>
      </c>
      <c r="I365" s="73" t="s">
        <v>86</v>
      </c>
      <c r="J365" s="74">
        <v>1</v>
      </c>
      <c r="K365" s="74">
        <v>1</v>
      </c>
      <c r="L365" s="74">
        <v>4</v>
      </c>
    </row>
    <row r="366" spans="1:12" ht="12.75" x14ac:dyDescent="0.2">
      <c r="A366" s="73" t="s">
        <v>674</v>
      </c>
      <c r="B366" s="73" t="s">
        <v>82</v>
      </c>
      <c r="C366" s="73" t="s">
        <v>674</v>
      </c>
      <c r="D366" s="73" t="s">
        <v>674</v>
      </c>
      <c r="E366" s="73" t="s">
        <v>675</v>
      </c>
      <c r="F366" s="73" t="s">
        <v>434</v>
      </c>
      <c r="G366" s="73" t="s">
        <v>752</v>
      </c>
      <c r="H366" s="73" t="s">
        <v>753</v>
      </c>
      <c r="I366" s="73" t="s">
        <v>86</v>
      </c>
      <c r="J366" s="74">
        <v>1</v>
      </c>
      <c r="K366" s="74">
        <v>1</v>
      </c>
      <c r="L366" s="74">
        <v>3</v>
      </c>
    </row>
    <row r="367" spans="1:12" ht="12.75" x14ac:dyDescent="0.2">
      <c r="A367" s="73" t="s">
        <v>674</v>
      </c>
      <c r="B367" s="73" t="s">
        <v>82</v>
      </c>
      <c r="C367" s="73" t="s">
        <v>674</v>
      </c>
      <c r="D367" s="73" t="s">
        <v>688</v>
      </c>
      <c r="E367" s="73" t="s">
        <v>675</v>
      </c>
      <c r="F367" s="73" t="s">
        <v>434</v>
      </c>
      <c r="G367" s="73" t="s">
        <v>754</v>
      </c>
      <c r="H367" s="73" t="s">
        <v>755</v>
      </c>
      <c r="I367" s="73" t="s">
        <v>86</v>
      </c>
      <c r="J367" s="74">
        <v>1</v>
      </c>
      <c r="K367" s="74">
        <v>5</v>
      </c>
      <c r="L367" s="74">
        <v>21</v>
      </c>
    </row>
    <row r="368" spans="1:12" ht="12.75" x14ac:dyDescent="0.2">
      <c r="A368" s="73" t="s">
        <v>674</v>
      </c>
      <c r="B368" s="73" t="s">
        <v>82</v>
      </c>
      <c r="C368" s="73" t="s">
        <v>674</v>
      </c>
      <c r="D368" s="73" t="s">
        <v>674</v>
      </c>
      <c r="E368" s="73" t="s">
        <v>675</v>
      </c>
      <c r="F368" s="73" t="s">
        <v>434</v>
      </c>
      <c r="G368" s="73" t="s">
        <v>756</v>
      </c>
      <c r="H368" s="73" t="s">
        <v>757</v>
      </c>
      <c r="I368" s="73" t="s">
        <v>86</v>
      </c>
      <c r="J368" s="74">
        <v>1</v>
      </c>
      <c r="K368" s="74">
        <v>1</v>
      </c>
      <c r="L368" s="74">
        <v>2</v>
      </c>
    </row>
    <row r="369" spans="1:12" ht="12.75" x14ac:dyDescent="0.2">
      <c r="A369" s="73" t="s">
        <v>674</v>
      </c>
      <c r="B369" s="73" t="s">
        <v>82</v>
      </c>
      <c r="C369" s="73" t="s">
        <v>674</v>
      </c>
      <c r="D369" s="73" t="s">
        <v>691</v>
      </c>
      <c r="E369" s="73" t="s">
        <v>675</v>
      </c>
      <c r="F369" s="73" t="s">
        <v>434</v>
      </c>
      <c r="G369" s="73" t="s">
        <v>758</v>
      </c>
      <c r="H369" s="73" t="s">
        <v>759</v>
      </c>
      <c r="I369" s="73" t="s">
        <v>415</v>
      </c>
      <c r="J369" s="74">
        <v>1</v>
      </c>
      <c r="K369" s="74">
        <v>1</v>
      </c>
      <c r="L369" s="74">
        <v>4</v>
      </c>
    </row>
    <row r="370" spans="1:12" ht="12.75" x14ac:dyDescent="0.2">
      <c r="A370" s="73" t="s">
        <v>674</v>
      </c>
      <c r="B370" s="73" t="s">
        <v>82</v>
      </c>
      <c r="C370" s="73" t="s">
        <v>674</v>
      </c>
      <c r="D370" s="73" t="s">
        <v>691</v>
      </c>
      <c r="E370" s="73" t="s">
        <v>675</v>
      </c>
      <c r="F370" s="73" t="s">
        <v>434</v>
      </c>
      <c r="G370" s="73" t="s">
        <v>760</v>
      </c>
      <c r="H370" s="73" t="s">
        <v>691</v>
      </c>
      <c r="I370" s="73" t="s">
        <v>86</v>
      </c>
      <c r="J370" s="74">
        <v>3</v>
      </c>
      <c r="K370" s="74">
        <v>7</v>
      </c>
      <c r="L370" s="74">
        <v>26</v>
      </c>
    </row>
    <row r="371" spans="1:12" ht="12.75" x14ac:dyDescent="0.2">
      <c r="A371" s="73" t="s">
        <v>674</v>
      </c>
      <c r="B371" s="73" t="s">
        <v>82</v>
      </c>
      <c r="C371" s="73" t="s">
        <v>674</v>
      </c>
      <c r="D371" s="73" t="s">
        <v>674</v>
      </c>
      <c r="E371" s="73" t="s">
        <v>675</v>
      </c>
      <c r="F371" s="73" t="s">
        <v>434</v>
      </c>
      <c r="G371" s="73" t="s">
        <v>761</v>
      </c>
      <c r="H371" s="73" t="s">
        <v>762</v>
      </c>
      <c r="I371" s="73" t="s">
        <v>86</v>
      </c>
      <c r="J371" s="74">
        <v>1</v>
      </c>
      <c r="K371" s="74">
        <v>1</v>
      </c>
      <c r="L371" s="74">
        <v>3</v>
      </c>
    </row>
    <row r="372" spans="1:12" ht="12.75" x14ac:dyDescent="0.2">
      <c r="A372" s="73" t="s">
        <v>674</v>
      </c>
      <c r="B372" s="73" t="s">
        <v>82</v>
      </c>
      <c r="C372" s="73" t="s">
        <v>674</v>
      </c>
      <c r="D372" s="73" t="s">
        <v>688</v>
      </c>
      <c r="E372" s="73" t="s">
        <v>675</v>
      </c>
      <c r="F372" s="73" t="s">
        <v>434</v>
      </c>
      <c r="G372" s="73" t="s">
        <v>763</v>
      </c>
      <c r="H372" s="73" t="s">
        <v>764</v>
      </c>
      <c r="I372" s="73" t="s">
        <v>203</v>
      </c>
      <c r="J372" s="74">
        <v>1</v>
      </c>
      <c r="K372" s="74">
        <v>1</v>
      </c>
      <c r="L372" s="74">
        <v>3</v>
      </c>
    </row>
    <row r="373" spans="1:12" ht="12.75" x14ac:dyDescent="0.2">
      <c r="A373" s="73" t="s">
        <v>674</v>
      </c>
      <c r="B373" s="73" t="s">
        <v>82</v>
      </c>
      <c r="C373" s="73" t="s">
        <v>674</v>
      </c>
      <c r="D373" s="73" t="s">
        <v>682</v>
      </c>
      <c r="E373" s="73" t="s">
        <v>675</v>
      </c>
      <c r="F373" s="73" t="s">
        <v>434</v>
      </c>
      <c r="G373" s="73" t="s">
        <v>765</v>
      </c>
      <c r="H373" s="73" t="s">
        <v>766</v>
      </c>
      <c r="I373" s="73" t="s">
        <v>415</v>
      </c>
      <c r="J373" s="74">
        <v>1</v>
      </c>
      <c r="K373" s="74">
        <v>1</v>
      </c>
      <c r="L373" s="74">
        <v>5</v>
      </c>
    </row>
    <row r="374" spans="1:12" ht="12.75" x14ac:dyDescent="0.2">
      <c r="A374" s="73" t="s">
        <v>674</v>
      </c>
      <c r="B374" s="73" t="s">
        <v>82</v>
      </c>
      <c r="C374" s="73" t="s">
        <v>674</v>
      </c>
      <c r="D374" s="73" t="s">
        <v>694</v>
      </c>
      <c r="E374" s="73" t="s">
        <v>675</v>
      </c>
      <c r="F374" s="73" t="s">
        <v>434</v>
      </c>
      <c r="G374" s="73" t="s">
        <v>767</v>
      </c>
      <c r="H374" s="73" t="s">
        <v>694</v>
      </c>
      <c r="I374" s="73" t="s">
        <v>86</v>
      </c>
      <c r="J374" s="74">
        <v>1</v>
      </c>
      <c r="K374" s="74">
        <v>7</v>
      </c>
      <c r="L374" s="74">
        <v>38</v>
      </c>
    </row>
    <row r="375" spans="1:12" ht="12.75" x14ac:dyDescent="0.2">
      <c r="A375" s="73" t="s">
        <v>674</v>
      </c>
      <c r="B375" s="73" t="s">
        <v>82</v>
      </c>
      <c r="C375" s="73" t="s">
        <v>674</v>
      </c>
      <c r="D375" s="73" t="s">
        <v>694</v>
      </c>
      <c r="E375" s="73" t="s">
        <v>675</v>
      </c>
      <c r="F375" s="73" t="s">
        <v>434</v>
      </c>
      <c r="G375" s="73" t="s">
        <v>768</v>
      </c>
      <c r="H375" s="73" t="s">
        <v>769</v>
      </c>
      <c r="I375" s="73" t="s">
        <v>86</v>
      </c>
      <c r="J375" s="74">
        <v>1</v>
      </c>
      <c r="K375" s="74">
        <v>1</v>
      </c>
      <c r="L375" s="74">
        <v>3</v>
      </c>
    </row>
    <row r="376" spans="1:12" ht="12.75" x14ac:dyDescent="0.2">
      <c r="A376" s="73" t="s">
        <v>674</v>
      </c>
      <c r="B376" s="73" t="s">
        <v>82</v>
      </c>
      <c r="C376" s="73" t="s">
        <v>674</v>
      </c>
      <c r="D376" s="73" t="s">
        <v>674</v>
      </c>
      <c r="E376" s="73" t="s">
        <v>675</v>
      </c>
      <c r="F376" s="73" t="s">
        <v>434</v>
      </c>
      <c r="G376" s="73" t="s">
        <v>770</v>
      </c>
      <c r="H376" s="73" t="s">
        <v>581</v>
      </c>
      <c r="I376" s="73" t="s">
        <v>86</v>
      </c>
      <c r="J376" s="74">
        <v>1</v>
      </c>
      <c r="K376" s="74">
        <v>1</v>
      </c>
      <c r="L376" s="74">
        <v>4</v>
      </c>
    </row>
    <row r="377" spans="1:12" ht="12.75" x14ac:dyDescent="0.2">
      <c r="A377" s="73" t="s">
        <v>674</v>
      </c>
      <c r="B377" s="73" t="s">
        <v>82</v>
      </c>
      <c r="C377" s="73" t="s">
        <v>674</v>
      </c>
      <c r="D377" s="73" t="s">
        <v>709</v>
      </c>
      <c r="E377" s="73" t="s">
        <v>675</v>
      </c>
      <c r="F377" s="73" t="s">
        <v>434</v>
      </c>
      <c r="G377" s="73" t="s">
        <v>771</v>
      </c>
      <c r="H377" s="73" t="s">
        <v>772</v>
      </c>
      <c r="I377" s="73" t="s">
        <v>189</v>
      </c>
      <c r="J377" s="74">
        <v>1</v>
      </c>
      <c r="K377" s="74">
        <v>1</v>
      </c>
      <c r="L377" s="74">
        <v>3</v>
      </c>
    </row>
    <row r="378" spans="1:12" ht="25.5" x14ac:dyDescent="0.2">
      <c r="A378" s="73" t="s">
        <v>773</v>
      </c>
      <c r="B378" s="73" t="s">
        <v>75</v>
      </c>
      <c r="C378" s="73" t="s">
        <v>412</v>
      </c>
      <c r="D378" s="73" t="s">
        <v>412</v>
      </c>
      <c r="E378" s="73" t="s">
        <v>411</v>
      </c>
      <c r="F378" s="73" t="s">
        <v>412</v>
      </c>
      <c r="G378" s="73" t="s">
        <v>774</v>
      </c>
      <c r="H378" s="73" t="s">
        <v>775</v>
      </c>
      <c r="I378" s="73" t="s">
        <v>79</v>
      </c>
      <c r="J378" s="74">
        <v>9</v>
      </c>
      <c r="K378" s="74">
        <v>133</v>
      </c>
      <c r="L378" s="74">
        <v>872</v>
      </c>
    </row>
    <row r="379" spans="1:12" ht="12.75" x14ac:dyDescent="0.2">
      <c r="A379" s="73" t="s">
        <v>773</v>
      </c>
      <c r="B379" s="73" t="s">
        <v>80</v>
      </c>
      <c r="C379" s="73" t="s">
        <v>776</v>
      </c>
      <c r="D379" s="73" t="s">
        <v>776</v>
      </c>
      <c r="E379" s="73" t="s">
        <v>777</v>
      </c>
      <c r="F379" s="73" t="s">
        <v>776</v>
      </c>
      <c r="G379" s="73" t="s">
        <v>778</v>
      </c>
      <c r="H379" s="73" t="s">
        <v>776</v>
      </c>
      <c r="I379" s="73" t="s">
        <v>79</v>
      </c>
      <c r="J379" s="74">
        <v>4</v>
      </c>
      <c r="K379" s="74">
        <v>33</v>
      </c>
      <c r="L379" s="74">
        <v>196</v>
      </c>
    </row>
    <row r="380" spans="1:12" ht="25.5" x14ac:dyDescent="0.2">
      <c r="A380" s="73" t="s">
        <v>773</v>
      </c>
      <c r="B380" s="73" t="s">
        <v>80</v>
      </c>
      <c r="C380" s="73" t="s">
        <v>412</v>
      </c>
      <c r="D380" s="73" t="s">
        <v>779</v>
      </c>
      <c r="E380" s="73" t="s">
        <v>411</v>
      </c>
      <c r="F380" s="73" t="s">
        <v>412</v>
      </c>
      <c r="G380" s="73" t="s">
        <v>780</v>
      </c>
      <c r="H380" s="73" t="s">
        <v>779</v>
      </c>
      <c r="I380" s="73" t="s">
        <v>79</v>
      </c>
      <c r="J380" s="74">
        <v>2</v>
      </c>
      <c r="K380" s="74">
        <v>19</v>
      </c>
      <c r="L380" s="74">
        <v>111</v>
      </c>
    </row>
    <row r="381" spans="1:12" ht="25.5" x14ac:dyDescent="0.2">
      <c r="A381" s="73" t="s">
        <v>773</v>
      </c>
      <c r="B381" s="73" t="s">
        <v>80</v>
      </c>
      <c r="C381" s="73" t="s">
        <v>412</v>
      </c>
      <c r="D381" s="73" t="s">
        <v>781</v>
      </c>
      <c r="E381" s="73" t="s">
        <v>411</v>
      </c>
      <c r="F381" s="73" t="s">
        <v>412</v>
      </c>
      <c r="G381" s="73" t="s">
        <v>782</v>
      </c>
      <c r="H381" s="73" t="s">
        <v>781</v>
      </c>
      <c r="I381" s="73" t="s">
        <v>79</v>
      </c>
      <c r="J381" s="74">
        <v>1</v>
      </c>
      <c r="K381" s="74">
        <v>16</v>
      </c>
      <c r="L381" s="74">
        <v>86</v>
      </c>
    </row>
    <row r="382" spans="1:12" ht="25.5" x14ac:dyDescent="0.2">
      <c r="A382" s="73" t="s">
        <v>773</v>
      </c>
      <c r="B382" s="73" t="s">
        <v>80</v>
      </c>
      <c r="C382" s="73" t="s">
        <v>412</v>
      </c>
      <c r="D382" s="73" t="s">
        <v>773</v>
      </c>
      <c r="E382" s="73" t="s">
        <v>411</v>
      </c>
      <c r="F382" s="73" t="s">
        <v>412</v>
      </c>
      <c r="G382" s="73" t="s">
        <v>774</v>
      </c>
      <c r="H382" s="73" t="s">
        <v>775</v>
      </c>
      <c r="I382" s="73" t="s">
        <v>79</v>
      </c>
      <c r="J382" s="74">
        <v>9</v>
      </c>
      <c r="K382" s="74">
        <v>133</v>
      </c>
      <c r="L382" s="74">
        <v>872</v>
      </c>
    </row>
    <row r="383" spans="1:12" ht="25.5" x14ac:dyDescent="0.2">
      <c r="A383" s="73" t="s">
        <v>773</v>
      </c>
      <c r="B383" s="73" t="s">
        <v>81</v>
      </c>
      <c r="C383" s="73" t="s">
        <v>412</v>
      </c>
      <c r="D383" s="73" t="s">
        <v>412</v>
      </c>
      <c r="E383" s="73" t="s">
        <v>411</v>
      </c>
      <c r="F383" s="73" t="s">
        <v>412</v>
      </c>
      <c r="G383" s="73" t="s">
        <v>774</v>
      </c>
      <c r="H383" s="73" t="s">
        <v>775</v>
      </c>
      <c r="I383" s="73" t="s">
        <v>79</v>
      </c>
      <c r="J383" s="74">
        <v>9</v>
      </c>
      <c r="K383" s="74">
        <v>133</v>
      </c>
      <c r="L383" s="74">
        <v>872</v>
      </c>
    </row>
    <row r="384" spans="1:12" ht="12.75" x14ac:dyDescent="0.2">
      <c r="A384" s="73" t="s">
        <v>773</v>
      </c>
      <c r="B384" s="73" t="s">
        <v>82</v>
      </c>
      <c r="C384" s="73" t="s">
        <v>776</v>
      </c>
      <c r="D384" s="73" t="s">
        <v>776</v>
      </c>
      <c r="E384" s="73" t="s">
        <v>777</v>
      </c>
      <c r="F384" s="73" t="s">
        <v>776</v>
      </c>
      <c r="G384" s="73" t="s">
        <v>778</v>
      </c>
      <c r="H384" s="73" t="s">
        <v>776</v>
      </c>
      <c r="I384" s="73" t="s">
        <v>79</v>
      </c>
      <c r="J384" s="74">
        <v>4</v>
      </c>
      <c r="K384" s="74">
        <v>33</v>
      </c>
      <c r="L384" s="74">
        <v>196</v>
      </c>
    </row>
    <row r="385" spans="1:12" ht="12.75" x14ac:dyDescent="0.2">
      <c r="A385" s="73" t="s">
        <v>773</v>
      </c>
      <c r="B385" s="73" t="s">
        <v>82</v>
      </c>
      <c r="C385" s="73" t="s">
        <v>776</v>
      </c>
      <c r="D385" s="73" t="s">
        <v>783</v>
      </c>
      <c r="E385" s="73" t="s">
        <v>777</v>
      </c>
      <c r="F385" s="73" t="s">
        <v>776</v>
      </c>
      <c r="G385" s="73" t="s">
        <v>784</v>
      </c>
      <c r="H385" s="73" t="s">
        <v>785</v>
      </c>
      <c r="I385" s="73" t="s">
        <v>86</v>
      </c>
      <c r="J385" s="74">
        <v>1</v>
      </c>
      <c r="K385" s="74">
        <v>1</v>
      </c>
      <c r="L385" s="74">
        <v>4</v>
      </c>
    </row>
    <row r="386" spans="1:12" ht="12.75" x14ac:dyDescent="0.2">
      <c r="A386" s="73" t="s">
        <v>773</v>
      </c>
      <c r="B386" s="73" t="s">
        <v>82</v>
      </c>
      <c r="C386" s="73" t="s">
        <v>776</v>
      </c>
      <c r="D386" s="73" t="s">
        <v>776</v>
      </c>
      <c r="E386" s="73" t="s">
        <v>777</v>
      </c>
      <c r="F386" s="73" t="s">
        <v>776</v>
      </c>
      <c r="G386" s="73" t="s">
        <v>786</v>
      </c>
      <c r="H386" s="73" t="s">
        <v>787</v>
      </c>
      <c r="I386" s="73" t="s">
        <v>203</v>
      </c>
      <c r="J386" s="74">
        <v>1</v>
      </c>
      <c r="K386" s="74">
        <v>1</v>
      </c>
      <c r="L386" s="74">
        <v>2</v>
      </c>
    </row>
    <row r="387" spans="1:12" ht="12.75" x14ac:dyDescent="0.2">
      <c r="A387" s="73" t="s">
        <v>773</v>
      </c>
      <c r="B387" s="73" t="s">
        <v>82</v>
      </c>
      <c r="C387" s="73" t="s">
        <v>776</v>
      </c>
      <c r="D387" s="73" t="s">
        <v>783</v>
      </c>
      <c r="E387" s="73" t="s">
        <v>777</v>
      </c>
      <c r="F387" s="73" t="s">
        <v>776</v>
      </c>
      <c r="G387" s="73" t="s">
        <v>788</v>
      </c>
      <c r="H387" s="73" t="s">
        <v>789</v>
      </c>
      <c r="I387" s="73" t="s">
        <v>189</v>
      </c>
      <c r="J387" s="74">
        <v>1</v>
      </c>
      <c r="K387" s="74">
        <v>1</v>
      </c>
      <c r="L387" s="74">
        <v>5</v>
      </c>
    </row>
    <row r="388" spans="1:12" ht="12.75" x14ac:dyDescent="0.2">
      <c r="A388" s="73" t="s">
        <v>773</v>
      </c>
      <c r="B388" s="73" t="s">
        <v>82</v>
      </c>
      <c r="C388" s="73" t="s">
        <v>776</v>
      </c>
      <c r="D388" s="73" t="s">
        <v>776</v>
      </c>
      <c r="E388" s="73" t="s">
        <v>777</v>
      </c>
      <c r="F388" s="73" t="s">
        <v>776</v>
      </c>
      <c r="G388" s="73" t="s">
        <v>790</v>
      </c>
      <c r="H388" s="73" t="s">
        <v>791</v>
      </c>
      <c r="I388" s="73" t="s">
        <v>86</v>
      </c>
      <c r="J388" s="74">
        <v>1</v>
      </c>
      <c r="K388" s="74">
        <v>1</v>
      </c>
      <c r="L388" s="74">
        <v>2</v>
      </c>
    </row>
    <row r="389" spans="1:12" ht="12.75" x14ac:dyDescent="0.2">
      <c r="A389" s="73" t="s">
        <v>773</v>
      </c>
      <c r="B389" s="73" t="s">
        <v>82</v>
      </c>
      <c r="C389" s="73" t="s">
        <v>776</v>
      </c>
      <c r="D389" s="73" t="s">
        <v>783</v>
      </c>
      <c r="E389" s="73" t="s">
        <v>777</v>
      </c>
      <c r="F389" s="73" t="s">
        <v>776</v>
      </c>
      <c r="G389" s="73" t="s">
        <v>792</v>
      </c>
      <c r="H389" s="73" t="s">
        <v>783</v>
      </c>
      <c r="I389" s="73" t="s">
        <v>79</v>
      </c>
      <c r="J389" s="74">
        <v>2</v>
      </c>
      <c r="K389" s="74">
        <v>6</v>
      </c>
      <c r="L389" s="74">
        <v>32</v>
      </c>
    </row>
    <row r="390" spans="1:12" ht="12.75" x14ac:dyDescent="0.2">
      <c r="A390" s="73" t="s">
        <v>773</v>
      </c>
      <c r="B390" s="73" t="s">
        <v>82</v>
      </c>
      <c r="C390" s="73" t="s">
        <v>776</v>
      </c>
      <c r="D390" s="73" t="s">
        <v>783</v>
      </c>
      <c r="E390" s="73" t="s">
        <v>777</v>
      </c>
      <c r="F390" s="73" t="s">
        <v>776</v>
      </c>
      <c r="G390" s="73" t="s">
        <v>793</v>
      </c>
      <c r="H390" s="73" t="s">
        <v>794</v>
      </c>
      <c r="I390" s="73" t="s">
        <v>189</v>
      </c>
      <c r="J390" s="74">
        <v>1</v>
      </c>
      <c r="K390" s="74">
        <v>3</v>
      </c>
      <c r="L390" s="74">
        <v>17</v>
      </c>
    </row>
    <row r="391" spans="1:12" ht="12.75" x14ac:dyDescent="0.2">
      <c r="A391" s="73" t="s">
        <v>773</v>
      </c>
      <c r="B391" s="73" t="s">
        <v>82</v>
      </c>
      <c r="C391" s="73" t="s">
        <v>776</v>
      </c>
      <c r="D391" s="73" t="s">
        <v>783</v>
      </c>
      <c r="E391" s="73" t="s">
        <v>795</v>
      </c>
      <c r="F391" s="73" t="s">
        <v>796</v>
      </c>
      <c r="G391" s="73" t="s">
        <v>797</v>
      </c>
      <c r="H391" s="73" t="s">
        <v>798</v>
      </c>
      <c r="I391" s="73" t="s">
        <v>203</v>
      </c>
      <c r="J391" s="74">
        <v>1</v>
      </c>
      <c r="K391" s="74">
        <v>1</v>
      </c>
      <c r="L391" s="74">
        <v>3</v>
      </c>
    </row>
    <row r="392" spans="1:12" ht="12.75" x14ac:dyDescent="0.2">
      <c r="A392" s="73" t="s">
        <v>773</v>
      </c>
      <c r="B392" s="73" t="s">
        <v>82</v>
      </c>
      <c r="C392" s="73" t="s">
        <v>773</v>
      </c>
      <c r="D392" s="73" t="s">
        <v>779</v>
      </c>
      <c r="E392" s="73" t="s">
        <v>799</v>
      </c>
      <c r="F392" s="73" t="s">
        <v>800</v>
      </c>
      <c r="G392" s="73" t="s">
        <v>801</v>
      </c>
      <c r="H392" s="73" t="s">
        <v>802</v>
      </c>
      <c r="I392" s="73" t="s">
        <v>203</v>
      </c>
      <c r="J392" s="74">
        <v>1</v>
      </c>
      <c r="K392" s="74">
        <v>1</v>
      </c>
      <c r="L392" s="74">
        <v>0</v>
      </c>
    </row>
    <row r="393" spans="1:12" ht="12.75" x14ac:dyDescent="0.2">
      <c r="A393" s="73" t="s">
        <v>773</v>
      </c>
      <c r="B393" s="73" t="s">
        <v>82</v>
      </c>
      <c r="C393" s="73" t="s">
        <v>773</v>
      </c>
      <c r="D393" s="73" t="s">
        <v>779</v>
      </c>
      <c r="E393" s="73" t="s">
        <v>799</v>
      </c>
      <c r="F393" s="73" t="s">
        <v>800</v>
      </c>
      <c r="G393" s="73" t="s">
        <v>803</v>
      </c>
      <c r="H393" s="73" t="s">
        <v>804</v>
      </c>
      <c r="I393" s="73" t="s">
        <v>203</v>
      </c>
      <c r="J393" s="74">
        <v>1</v>
      </c>
      <c r="K393" s="74">
        <v>1</v>
      </c>
      <c r="L393" s="74">
        <v>0</v>
      </c>
    </row>
    <row r="394" spans="1:12" ht="25.5" x14ac:dyDescent="0.2">
      <c r="A394" s="73" t="s">
        <v>773</v>
      </c>
      <c r="B394" s="73" t="s">
        <v>82</v>
      </c>
      <c r="C394" s="73" t="s">
        <v>773</v>
      </c>
      <c r="D394" s="73" t="s">
        <v>779</v>
      </c>
      <c r="E394" s="73" t="s">
        <v>411</v>
      </c>
      <c r="F394" s="73" t="s">
        <v>412</v>
      </c>
      <c r="G394" s="73" t="s">
        <v>805</v>
      </c>
      <c r="H394" s="73" t="s">
        <v>806</v>
      </c>
      <c r="I394" s="73" t="s">
        <v>203</v>
      </c>
      <c r="J394" s="74">
        <v>1</v>
      </c>
      <c r="K394" s="74">
        <v>1</v>
      </c>
      <c r="L394" s="74">
        <v>4</v>
      </c>
    </row>
    <row r="395" spans="1:12" ht="25.5" x14ac:dyDescent="0.2">
      <c r="A395" s="73" t="s">
        <v>773</v>
      </c>
      <c r="B395" s="73" t="s">
        <v>82</v>
      </c>
      <c r="C395" s="73" t="s">
        <v>773</v>
      </c>
      <c r="D395" s="73" t="s">
        <v>773</v>
      </c>
      <c r="E395" s="73" t="s">
        <v>411</v>
      </c>
      <c r="F395" s="73" t="s">
        <v>412</v>
      </c>
      <c r="G395" s="73" t="s">
        <v>807</v>
      </c>
      <c r="H395" s="73" t="s">
        <v>808</v>
      </c>
      <c r="I395" s="73" t="s">
        <v>189</v>
      </c>
      <c r="J395" s="74">
        <v>1</v>
      </c>
      <c r="K395" s="74">
        <v>1</v>
      </c>
      <c r="L395" s="74">
        <v>3</v>
      </c>
    </row>
    <row r="396" spans="1:12" ht="25.5" x14ac:dyDescent="0.2">
      <c r="A396" s="73" t="s">
        <v>773</v>
      </c>
      <c r="B396" s="73" t="s">
        <v>82</v>
      </c>
      <c r="C396" s="73" t="s">
        <v>781</v>
      </c>
      <c r="D396" s="73" t="s">
        <v>781</v>
      </c>
      <c r="E396" s="73" t="s">
        <v>411</v>
      </c>
      <c r="F396" s="73" t="s">
        <v>412</v>
      </c>
      <c r="G396" s="73" t="s">
        <v>809</v>
      </c>
      <c r="H396" s="73" t="s">
        <v>810</v>
      </c>
      <c r="I396" s="73" t="s">
        <v>86</v>
      </c>
      <c r="J396" s="74">
        <v>1</v>
      </c>
      <c r="K396" s="74">
        <v>1</v>
      </c>
      <c r="L396" s="74">
        <v>2</v>
      </c>
    </row>
    <row r="397" spans="1:12" ht="25.5" x14ac:dyDescent="0.2">
      <c r="A397" s="73" t="s">
        <v>773</v>
      </c>
      <c r="B397" s="73" t="s">
        <v>82</v>
      </c>
      <c r="C397" s="73" t="s">
        <v>773</v>
      </c>
      <c r="D397" s="73" t="s">
        <v>773</v>
      </c>
      <c r="E397" s="73" t="s">
        <v>411</v>
      </c>
      <c r="F397" s="73" t="s">
        <v>412</v>
      </c>
      <c r="G397" s="73" t="s">
        <v>811</v>
      </c>
      <c r="H397" s="73" t="s">
        <v>812</v>
      </c>
      <c r="I397" s="73" t="s">
        <v>189</v>
      </c>
      <c r="J397" s="74">
        <v>1</v>
      </c>
      <c r="K397" s="74">
        <v>1</v>
      </c>
      <c r="L397" s="74">
        <v>3</v>
      </c>
    </row>
    <row r="398" spans="1:12" ht="25.5" x14ac:dyDescent="0.2">
      <c r="A398" s="73" t="s">
        <v>773</v>
      </c>
      <c r="B398" s="73" t="s">
        <v>82</v>
      </c>
      <c r="C398" s="73" t="s">
        <v>781</v>
      </c>
      <c r="D398" s="73" t="s">
        <v>781</v>
      </c>
      <c r="E398" s="73" t="s">
        <v>411</v>
      </c>
      <c r="F398" s="73" t="s">
        <v>412</v>
      </c>
      <c r="G398" s="73" t="s">
        <v>813</v>
      </c>
      <c r="H398" s="73" t="s">
        <v>814</v>
      </c>
      <c r="I398" s="73" t="s">
        <v>189</v>
      </c>
      <c r="J398" s="74">
        <v>1</v>
      </c>
      <c r="K398" s="74">
        <v>1</v>
      </c>
      <c r="L398" s="74">
        <v>2</v>
      </c>
    </row>
    <row r="399" spans="1:12" ht="25.5" x14ac:dyDescent="0.2">
      <c r="A399" s="73" t="s">
        <v>773</v>
      </c>
      <c r="B399" s="73" t="s">
        <v>82</v>
      </c>
      <c r="C399" s="73" t="s">
        <v>773</v>
      </c>
      <c r="D399" s="73" t="s">
        <v>779</v>
      </c>
      <c r="E399" s="73" t="s">
        <v>411</v>
      </c>
      <c r="F399" s="73" t="s">
        <v>412</v>
      </c>
      <c r="G399" s="73" t="s">
        <v>815</v>
      </c>
      <c r="H399" s="73" t="s">
        <v>816</v>
      </c>
      <c r="I399" s="73" t="s">
        <v>203</v>
      </c>
      <c r="J399" s="74">
        <v>1</v>
      </c>
      <c r="K399" s="74">
        <v>1</v>
      </c>
      <c r="L399" s="74">
        <v>3</v>
      </c>
    </row>
    <row r="400" spans="1:12" ht="25.5" x14ac:dyDescent="0.2">
      <c r="A400" s="73" t="s">
        <v>773</v>
      </c>
      <c r="B400" s="73" t="s">
        <v>82</v>
      </c>
      <c r="C400" s="73" t="s">
        <v>781</v>
      </c>
      <c r="D400" s="73" t="s">
        <v>781</v>
      </c>
      <c r="E400" s="73" t="s">
        <v>411</v>
      </c>
      <c r="F400" s="73" t="s">
        <v>412</v>
      </c>
      <c r="G400" s="73" t="s">
        <v>817</v>
      </c>
      <c r="H400" s="73" t="s">
        <v>818</v>
      </c>
      <c r="I400" s="73" t="s">
        <v>86</v>
      </c>
      <c r="J400" s="74">
        <v>1</v>
      </c>
      <c r="K400" s="74">
        <v>1</v>
      </c>
      <c r="L400" s="74">
        <v>3</v>
      </c>
    </row>
    <row r="401" spans="1:12" ht="25.5" x14ac:dyDescent="0.2">
      <c r="A401" s="73" t="s">
        <v>773</v>
      </c>
      <c r="B401" s="73" t="s">
        <v>82</v>
      </c>
      <c r="C401" s="73" t="s">
        <v>781</v>
      </c>
      <c r="D401" s="73" t="s">
        <v>781</v>
      </c>
      <c r="E401" s="73" t="s">
        <v>411</v>
      </c>
      <c r="F401" s="73" t="s">
        <v>412</v>
      </c>
      <c r="G401" s="73" t="s">
        <v>819</v>
      </c>
      <c r="H401" s="73" t="s">
        <v>820</v>
      </c>
      <c r="I401" s="73" t="s">
        <v>86</v>
      </c>
      <c r="J401" s="74">
        <v>1</v>
      </c>
      <c r="K401" s="74">
        <v>1</v>
      </c>
      <c r="L401" s="74">
        <v>3</v>
      </c>
    </row>
    <row r="402" spans="1:12" ht="25.5" x14ac:dyDescent="0.2">
      <c r="A402" s="73" t="s">
        <v>773</v>
      </c>
      <c r="B402" s="73" t="s">
        <v>82</v>
      </c>
      <c r="C402" s="73" t="s">
        <v>781</v>
      </c>
      <c r="D402" s="73" t="s">
        <v>781</v>
      </c>
      <c r="E402" s="73" t="s">
        <v>411</v>
      </c>
      <c r="F402" s="73" t="s">
        <v>412</v>
      </c>
      <c r="G402" s="73" t="s">
        <v>821</v>
      </c>
      <c r="H402" s="73" t="s">
        <v>822</v>
      </c>
      <c r="I402" s="73" t="s">
        <v>86</v>
      </c>
      <c r="J402" s="74">
        <v>1</v>
      </c>
      <c r="K402" s="74">
        <v>1</v>
      </c>
      <c r="L402" s="74">
        <v>3</v>
      </c>
    </row>
    <row r="403" spans="1:12" ht="25.5" x14ac:dyDescent="0.2">
      <c r="A403" s="73" t="s">
        <v>773</v>
      </c>
      <c r="B403" s="73" t="s">
        <v>82</v>
      </c>
      <c r="C403" s="73" t="s">
        <v>773</v>
      </c>
      <c r="D403" s="73" t="s">
        <v>823</v>
      </c>
      <c r="E403" s="73" t="s">
        <v>411</v>
      </c>
      <c r="F403" s="73" t="s">
        <v>412</v>
      </c>
      <c r="G403" s="73" t="s">
        <v>824</v>
      </c>
      <c r="H403" s="73" t="s">
        <v>825</v>
      </c>
      <c r="I403" s="73" t="s">
        <v>86</v>
      </c>
      <c r="J403" s="74">
        <v>1</v>
      </c>
      <c r="K403" s="74">
        <v>1</v>
      </c>
      <c r="L403" s="74">
        <v>3</v>
      </c>
    </row>
    <row r="404" spans="1:12" ht="25.5" x14ac:dyDescent="0.2">
      <c r="A404" s="73" t="s">
        <v>773</v>
      </c>
      <c r="B404" s="73" t="s">
        <v>82</v>
      </c>
      <c r="C404" s="73" t="s">
        <v>773</v>
      </c>
      <c r="D404" s="73" t="s">
        <v>779</v>
      </c>
      <c r="E404" s="73" t="s">
        <v>411</v>
      </c>
      <c r="F404" s="73" t="s">
        <v>412</v>
      </c>
      <c r="G404" s="73" t="s">
        <v>826</v>
      </c>
      <c r="H404" s="73" t="s">
        <v>827</v>
      </c>
      <c r="I404" s="73" t="s">
        <v>415</v>
      </c>
      <c r="J404" s="74">
        <v>1</v>
      </c>
      <c r="K404" s="74">
        <v>1</v>
      </c>
      <c r="L404" s="74">
        <v>2</v>
      </c>
    </row>
    <row r="405" spans="1:12" ht="25.5" x14ac:dyDescent="0.2">
      <c r="A405" s="73" t="s">
        <v>773</v>
      </c>
      <c r="B405" s="73" t="s">
        <v>82</v>
      </c>
      <c r="C405" s="73" t="s">
        <v>773</v>
      </c>
      <c r="D405" s="73" t="s">
        <v>779</v>
      </c>
      <c r="E405" s="73" t="s">
        <v>411</v>
      </c>
      <c r="F405" s="73" t="s">
        <v>412</v>
      </c>
      <c r="G405" s="73" t="s">
        <v>828</v>
      </c>
      <c r="H405" s="73" t="s">
        <v>829</v>
      </c>
      <c r="I405" s="73" t="s">
        <v>189</v>
      </c>
      <c r="J405" s="74">
        <v>1</v>
      </c>
      <c r="K405" s="74">
        <v>1</v>
      </c>
      <c r="L405" s="74">
        <v>4</v>
      </c>
    </row>
    <row r="406" spans="1:12" ht="25.5" x14ac:dyDescent="0.2">
      <c r="A406" s="73" t="s">
        <v>773</v>
      </c>
      <c r="B406" s="73" t="s">
        <v>82</v>
      </c>
      <c r="C406" s="73" t="s">
        <v>773</v>
      </c>
      <c r="D406" s="73" t="s">
        <v>773</v>
      </c>
      <c r="E406" s="73" t="s">
        <v>411</v>
      </c>
      <c r="F406" s="73" t="s">
        <v>412</v>
      </c>
      <c r="G406" s="73" t="s">
        <v>830</v>
      </c>
      <c r="H406" s="73" t="s">
        <v>831</v>
      </c>
      <c r="I406" s="73" t="s">
        <v>86</v>
      </c>
      <c r="J406" s="74">
        <v>1</v>
      </c>
      <c r="K406" s="74">
        <v>1</v>
      </c>
      <c r="L406" s="74">
        <v>5</v>
      </c>
    </row>
    <row r="407" spans="1:12" ht="25.5" x14ac:dyDescent="0.2">
      <c r="A407" s="73" t="s">
        <v>773</v>
      </c>
      <c r="B407" s="73" t="s">
        <v>82</v>
      </c>
      <c r="C407" s="73" t="s">
        <v>773</v>
      </c>
      <c r="D407" s="73" t="s">
        <v>773</v>
      </c>
      <c r="E407" s="73" t="s">
        <v>411</v>
      </c>
      <c r="F407" s="73" t="s">
        <v>412</v>
      </c>
      <c r="G407" s="73" t="s">
        <v>832</v>
      </c>
      <c r="H407" s="73" t="s">
        <v>833</v>
      </c>
      <c r="I407" s="73" t="s">
        <v>86</v>
      </c>
      <c r="J407" s="74">
        <v>1</v>
      </c>
      <c r="K407" s="74">
        <v>1</v>
      </c>
      <c r="L407" s="74">
        <v>3</v>
      </c>
    </row>
    <row r="408" spans="1:12" ht="25.5" x14ac:dyDescent="0.2">
      <c r="A408" s="73" t="s">
        <v>773</v>
      </c>
      <c r="B408" s="73" t="s">
        <v>82</v>
      </c>
      <c r="C408" s="73" t="s">
        <v>773</v>
      </c>
      <c r="D408" s="73" t="s">
        <v>779</v>
      </c>
      <c r="E408" s="73" t="s">
        <v>411</v>
      </c>
      <c r="F408" s="73" t="s">
        <v>412</v>
      </c>
      <c r="G408" s="73" t="s">
        <v>834</v>
      </c>
      <c r="H408" s="73" t="s">
        <v>835</v>
      </c>
      <c r="I408" s="73" t="s">
        <v>203</v>
      </c>
      <c r="J408" s="74">
        <v>1</v>
      </c>
      <c r="K408" s="74">
        <v>1</v>
      </c>
      <c r="L408" s="74">
        <v>2</v>
      </c>
    </row>
    <row r="409" spans="1:12" ht="25.5" x14ac:dyDescent="0.2">
      <c r="A409" s="73" t="s">
        <v>773</v>
      </c>
      <c r="B409" s="73" t="s">
        <v>82</v>
      </c>
      <c r="C409" s="73" t="s">
        <v>781</v>
      </c>
      <c r="D409" s="73" t="s">
        <v>781</v>
      </c>
      <c r="E409" s="73" t="s">
        <v>411</v>
      </c>
      <c r="F409" s="73" t="s">
        <v>412</v>
      </c>
      <c r="G409" s="73" t="s">
        <v>836</v>
      </c>
      <c r="H409" s="73" t="s">
        <v>837</v>
      </c>
      <c r="I409" s="73" t="s">
        <v>189</v>
      </c>
      <c r="J409" s="74">
        <v>1</v>
      </c>
      <c r="K409" s="74">
        <v>1</v>
      </c>
      <c r="L409" s="74">
        <v>2</v>
      </c>
    </row>
    <row r="410" spans="1:12" ht="25.5" x14ac:dyDescent="0.2">
      <c r="A410" s="73" t="s">
        <v>773</v>
      </c>
      <c r="B410" s="73" t="s">
        <v>82</v>
      </c>
      <c r="C410" s="73" t="s">
        <v>773</v>
      </c>
      <c r="D410" s="73" t="s">
        <v>779</v>
      </c>
      <c r="E410" s="73" t="s">
        <v>411</v>
      </c>
      <c r="F410" s="73" t="s">
        <v>412</v>
      </c>
      <c r="G410" s="73" t="s">
        <v>838</v>
      </c>
      <c r="H410" s="73" t="s">
        <v>839</v>
      </c>
      <c r="I410" s="73" t="s">
        <v>203</v>
      </c>
      <c r="J410" s="74">
        <v>1</v>
      </c>
      <c r="K410" s="74">
        <v>1</v>
      </c>
      <c r="L410" s="74">
        <v>2</v>
      </c>
    </row>
    <row r="411" spans="1:12" ht="25.5" x14ac:dyDescent="0.2">
      <c r="A411" s="73" t="s">
        <v>773</v>
      </c>
      <c r="B411" s="73" t="s">
        <v>82</v>
      </c>
      <c r="C411" s="73" t="s">
        <v>781</v>
      </c>
      <c r="D411" s="73" t="s">
        <v>781</v>
      </c>
      <c r="E411" s="73" t="s">
        <v>411</v>
      </c>
      <c r="F411" s="73" t="s">
        <v>412</v>
      </c>
      <c r="G411" s="73" t="s">
        <v>840</v>
      </c>
      <c r="H411" s="73" t="s">
        <v>841</v>
      </c>
      <c r="I411" s="73" t="s">
        <v>86</v>
      </c>
      <c r="J411" s="74">
        <v>1</v>
      </c>
      <c r="K411" s="74">
        <v>1</v>
      </c>
      <c r="L411" s="74">
        <v>3</v>
      </c>
    </row>
    <row r="412" spans="1:12" ht="25.5" x14ac:dyDescent="0.2">
      <c r="A412" s="73" t="s">
        <v>773</v>
      </c>
      <c r="B412" s="73" t="s">
        <v>82</v>
      </c>
      <c r="C412" s="73" t="s">
        <v>773</v>
      </c>
      <c r="D412" s="73" t="s">
        <v>823</v>
      </c>
      <c r="E412" s="73" t="s">
        <v>411</v>
      </c>
      <c r="F412" s="73" t="s">
        <v>412</v>
      </c>
      <c r="G412" s="73" t="s">
        <v>842</v>
      </c>
      <c r="H412" s="73" t="s">
        <v>823</v>
      </c>
      <c r="I412" s="73" t="s">
        <v>86</v>
      </c>
      <c r="J412" s="74">
        <v>1</v>
      </c>
      <c r="K412" s="74">
        <v>8</v>
      </c>
      <c r="L412" s="74">
        <v>49</v>
      </c>
    </row>
    <row r="413" spans="1:12" ht="25.5" x14ac:dyDescent="0.2">
      <c r="A413" s="73" t="s">
        <v>773</v>
      </c>
      <c r="B413" s="73" t="s">
        <v>82</v>
      </c>
      <c r="C413" s="73" t="s">
        <v>773</v>
      </c>
      <c r="D413" s="73" t="s">
        <v>773</v>
      </c>
      <c r="E413" s="73" t="s">
        <v>411</v>
      </c>
      <c r="F413" s="73" t="s">
        <v>412</v>
      </c>
      <c r="G413" s="73" t="s">
        <v>843</v>
      </c>
      <c r="H413" s="73" t="s">
        <v>844</v>
      </c>
      <c r="I413" s="73" t="s">
        <v>189</v>
      </c>
      <c r="J413" s="74">
        <v>1</v>
      </c>
      <c r="K413" s="74">
        <v>1</v>
      </c>
      <c r="L413" s="74">
        <v>3</v>
      </c>
    </row>
    <row r="414" spans="1:12" ht="25.5" x14ac:dyDescent="0.2">
      <c r="A414" s="73" t="s">
        <v>773</v>
      </c>
      <c r="B414" s="73" t="s">
        <v>82</v>
      </c>
      <c r="C414" s="73" t="s">
        <v>781</v>
      </c>
      <c r="D414" s="73" t="s">
        <v>781</v>
      </c>
      <c r="E414" s="73" t="s">
        <v>411</v>
      </c>
      <c r="F414" s="73" t="s">
        <v>412</v>
      </c>
      <c r="G414" s="73" t="s">
        <v>845</v>
      </c>
      <c r="H414" s="73" t="s">
        <v>846</v>
      </c>
      <c r="I414" s="73" t="s">
        <v>86</v>
      </c>
      <c r="J414" s="74">
        <v>1</v>
      </c>
      <c r="K414" s="74">
        <v>1</v>
      </c>
      <c r="L414" s="74">
        <v>3</v>
      </c>
    </row>
    <row r="415" spans="1:12" ht="25.5" x14ac:dyDescent="0.2">
      <c r="A415" s="73" t="s">
        <v>773</v>
      </c>
      <c r="B415" s="73" t="s">
        <v>82</v>
      </c>
      <c r="C415" s="73" t="s">
        <v>773</v>
      </c>
      <c r="D415" s="73" t="s">
        <v>779</v>
      </c>
      <c r="E415" s="73" t="s">
        <v>411</v>
      </c>
      <c r="F415" s="73" t="s">
        <v>412</v>
      </c>
      <c r="G415" s="73" t="s">
        <v>780</v>
      </c>
      <c r="H415" s="73" t="s">
        <v>779</v>
      </c>
      <c r="I415" s="73" t="s">
        <v>79</v>
      </c>
      <c r="J415" s="74">
        <v>2</v>
      </c>
      <c r="K415" s="74">
        <v>19</v>
      </c>
      <c r="L415" s="74">
        <v>111</v>
      </c>
    </row>
    <row r="416" spans="1:12" ht="25.5" x14ac:dyDescent="0.2">
      <c r="A416" s="73" t="s">
        <v>773</v>
      </c>
      <c r="B416" s="73" t="s">
        <v>82</v>
      </c>
      <c r="C416" s="73" t="s">
        <v>781</v>
      </c>
      <c r="D416" s="73" t="s">
        <v>781</v>
      </c>
      <c r="E416" s="73" t="s">
        <v>411</v>
      </c>
      <c r="F416" s="73" t="s">
        <v>412</v>
      </c>
      <c r="G416" s="73" t="s">
        <v>782</v>
      </c>
      <c r="H416" s="73" t="s">
        <v>781</v>
      </c>
      <c r="I416" s="73" t="s">
        <v>79</v>
      </c>
      <c r="J416" s="74">
        <v>1</v>
      </c>
      <c r="K416" s="74">
        <v>16</v>
      </c>
      <c r="L416" s="74">
        <v>86</v>
      </c>
    </row>
    <row r="417" spans="1:12" ht="25.5" x14ac:dyDescent="0.2">
      <c r="A417" s="73" t="s">
        <v>773</v>
      </c>
      <c r="B417" s="73" t="s">
        <v>82</v>
      </c>
      <c r="C417" s="73" t="s">
        <v>781</v>
      </c>
      <c r="D417" s="73" t="s">
        <v>781</v>
      </c>
      <c r="E417" s="73" t="s">
        <v>411</v>
      </c>
      <c r="F417" s="73" t="s">
        <v>412</v>
      </c>
      <c r="G417" s="73" t="s">
        <v>847</v>
      </c>
      <c r="H417" s="73" t="s">
        <v>848</v>
      </c>
      <c r="I417" s="73" t="s">
        <v>86</v>
      </c>
      <c r="J417" s="74">
        <v>1</v>
      </c>
      <c r="K417" s="74">
        <v>1</v>
      </c>
      <c r="L417" s="74">
        <v>3</v>
      </c>
    </row>
    <row r="418" spans="1:12" ht="25.5" x14ac:dyDescent="0.2">
      <c r="A418" s="73" t="s">
        <v>773</v>
      </c>
      <c r="B418" s="73" t="s">
        <v>82</v>
      </c>
      <c r="C418" s="73" t="s">
        <v>773</v>
      </c>
      <c r="D418" s="73" t="s">
        <v>773</v>
      </c>
      <c r="E418" s="73" t="s">
        <v>411</v>
      </c>
      <c r="F418" s="73" t="s">
        <v>412</v>
      </c>
      <c r="G418" s="73" t="s">
        <v>849</v>
      </c>
      <c r="H418" s="73" t="s">
        <v>850</v>
      </c>
      <c r="I418" s="73" t="s">
        <v>86</v>
      </c>
      <c r="J418" s="74">
        <v>1</v>
      </c>
      <c r="K418" s="74">
        <v>1</v>
      </c>
      <c r="L418" s="74">
        <v>3</v>
      </c>
    </row>
    <row r="419" spans="1:12" ht="25.5" x14ac:dyDescent="0.2">
      <c r="A419" s="73" t="s">
        <v>773</v>
      </c>
      <c r="B419" s="73" t="s">
        <v>82</v>
      </c>
      <c r="C419" s="73" t="s">
        <v>781</v>
      </c>
      <c r="D419" s="73" t="s">
        <v>781</v>
      </c>
      <c r="E419" s="73" t="s">
        <v>411</v>
      </c>
      <c r="F419" s="73" t="s">
        <v>412</v>
      </c>
      <c r="G419" s="73" t="s">
        <v>851</v>
      </c>
      <c r="H419" s="73" t="s">
        <v>852</v>
      </c>
      <c r="I419" s="73" t="s">
        <v>189</v>
      </c>
      <c r="J419" s="74">
        <v>1</v>
      </c>
      <c r="K419" s="74">
        <v>1</v>
      </c>
      <c r="L419" s="74">
        <v>3</v>
      </c>
    </row>
    <row r="420" spans="1:12" ht="25.5" x14ac:dyDescent="0.2">
      <c r="A420" s="73" t="s">
        <v>773</v>
      </c>
      <c r="B420" s="73" t="s">
        <v>82</v>
      </c>
      <c r="C420" s="73" t="s">
        <v>773</v>
      </c>
      <c r="D420" s="73" t="s">
        <v>773</v>
      </c>
      <c r="E420" s="73" t="s">
        <v>411</v>
      </c>
      <c r="F420" s="73" t="s">
        <v>412</v>
      </c>
      <c r="G420" s="73" t="s">
        <v>853</v>
      </c>
      <c r="H420" s="73" t="s">
        <v>854</v>
      </c>
      <c r="I420" s="73" t="s">
        <v>86</v>
      </c>
      <c r="J420" s="74">
        <v>1</v>
      </c>
      <c r="K420" s="74">
        <v>1</v>
      </c>
      <c r="L420" s="74">
        <v>4</v>
      </c>
    </row>
    <row r="421" spans="1:12" ht="25.5" x14ac:dyDescent="0.2">
      <c r="A421" s="73" t="s">
        <v>773</v>
      </c>
      <c r="B421" s="73" t="s">
        <v>82</v>
      </c>
      <c r="C421" s="73" t="s">
        <v>773</v>
      </c>
      <c r="D421" s="73" t="s">
        <v>779</v>
      </c>
      <c r="E421" s="73" t="s">
        <v>411</v>
      </c>
      <c r="F421" s="73" t="s">
        <v>412</v>
      </c>
      <c r="G421" s="73" t="s">
        <v>855</v>
      </c>
      <c r="H421" s="73" t="s">
        <v>856</v>
      </c>
      <c r="I421" s="73" t="s">
        <v>415</v>
      </c>
      <c r="J421" s="74">
        <v>1</v>
      </c>
      <c r="K421" s="74">
        <v>1</v>
      </c>
      <c r="L421" s="74">
        <v>3</v>
      </c>
    </row>
    <row r="422" spans="1:12" ht="25.5" x14ac:dyDescent="0.2">
      <c r="A422" s="73" t="s">
        <v>773</v>
      </c>
      <c r="B422" s="73" t="s">
        <v>82</v>
      </c>
      <c r="C422" s="73" t="s">
        <v>773</v>
      </c>
      <c r="D422" s="73" t="s">
        <v>773</v>
      </c>
      <c r="E422" s="73" t="s">
        <v>411</v>
      </c>
      <c r="F422" s="73" t="s">
        <v>412</v>
      </c>
      <c r="G422" s="73" t="s">
        <v>857</v>
      </c>
      <c r="H422" s="73" t="s">
        <v>326</v>
      </c>
      <c r="I422" s="73" t="s">
        <v>86</v>
      </c>
      <c r="J422" s="74">
        <v>1</v>
      </c>
      <c r="K422" s="74">
        <v>1</v>
      </c>
      <c r="L422" s="74">
        <v>3</v>
      </c>
    </row>
    <row r="423" spans="1:12" ht="25.5" x14ac:dyDescent="0.2">
      <c r="A423" s="73" t="s">
        <v>773</v>
      </c>
      <c r="B423" s="73" t="s">
        <v>82</v>
      </c>
      <c r="C423" s="73" t="s">
        <v>773</v>
      </c>
      <c r="D423" s="73" t="s">
        <v>773</v>
      </c>
      <c r="E423" s="73" t="s">
        <v>411</v>
      </c>
      <c r="F423" s="73" t="s">
        <v>412</v>
      </c>
      <c r="G423" s="73" t="s">
        <v>774</v>
      </c>
      <c r="H423" s="73" t="s">
        <v>775</v>
      </c>
      <c r="I423" s="73" t="s">
        <v>79</v>
      </c>
      <c r="J423" s="74">
        <v>9</v>
      </c>
      <c r="K423" s="74">
        <v>133</v>
      </c>
      <c r="L423" s="74">
        <v>872</v>
      </c>
    </row>
    <row r="424" spans="1:12" ht="25.5" x14ac:dyDescent="0.2">
      <c r="A424" s="73" t="s">
        <v>773</v>
      </c>
      <c r="B424" s="73" t="s">
        <v>82</v>
      </c>
      <c r="C424" s="73" t="s">
        <v>773</v>
      </c>
      <c r="D424" s="73" t="s">
        <v>773</v>
      </c>
      <c r="E424" s="73" t="s">
        <v>411</v>
      </c>
      <c r="F424" s="73" t="s">
        <v>412</v>
      </c>
      <c r="G424" s="73" t="s">
        <v>858</v>
      </c>
      <c r="H424" s="73" t="s">
        <v>859</v>
      </c>
      <c r="I424" s="73" t="s">
        <v>86</v>
      </c>
      <c r="J424" s="74">
        <v>1</v>
      </c>
      <c r="K424" s="74">
        <v>1</v>
      </c>
      <c r="L424" s="74">
        <v>2</v>
      </c>
    </row>
    <row r="425" spans="1:12" ht="25.5" x14ac:dyDescent="0.2">
      <c r="A425" s="73" t="s">
        <v>773</v>
      </c>
      <c r="B425" s="73" t="s">
        <v>82</v>
      </c>
      <c r="C425" s="73" t="s">
        <v>773</v>
      </c>
      <c r="D425" s="73" t="s">
        <v>773</v>
      </c>
      <c r="E425" s="73" t="s">
        <v>411</v>
      </c>
      <c r="F425" s="73" t="s">
        <v>412</v>
      </c>
      <c r="G425" s="73" t="s">
        <v>860</v>
      </c>
      <c r="H425" s="73" t="s">
        <v>861</v>
      </c>
      <c r="I425" s="73" t="s">
        <v>86</v>
      </c>
      <c r="J425" s="74">
        <v>1</v>
      </c>
      <c r="K425" s="74">
        <v>1</v>
      </c>
      <c r="L425" s="74">
        <v>3</v>
      </c>
    </row>
    <row r="426" spans="1:12" ht="25.5" x14ac:dyDescent="0.2">
      <c r="A426" s="73" t="s">
        <v>773</v>
      </c>
      <c r="B426" s="73" t="s">
        <v>82</v>
      </c>
      <c r="C426" s="73" t="s">
        <v>781</v>
      </c>
      <c r="D426" s="73" t="s">
        <v>781</v>
      </c>
      <c r="E426" s="73" t="s">
        <v>411</v>
      </c>
      <c r="F426" s="73" t="s">
        <v>412</v>
      </c>
      <c r="G426" s="73" t="s">
        <v>862</v>
      </c>
      <c r="H426" s="73" t="s">
        <v>863</v>
      </c>
      <c r="I426" s="73" t="s">
        <v>189</v>
      </c>
      <c r="J426" s="74">
        <v>1</v>
      </c>
      <c r="K426" s="74">
        <v>1</v>
      </c>
      <c r="L426" s="74">
        <v>3</v>
      </c>
    </row>
    <row r="427" spans="1:12" ht="25.5" x14ac:dyDescent="0.2">
      <c r="A427" s="73" t="s">
        <v>773</v>
      </c>
      <c r="B427" s="73" t="s">
        <v>82</v>
      </c>
      <c r="C427" s="73" t="s">
        <v>773</v>
      </c>
      <c r="D427" s="73" t="s">
        <v>779</v>
      </c>
      <c r="E427" s="73" t="s">
        <v>411</v>
      </c>
      <c r="F427" s="73" t="s">
        <v>412</v>
      </c>
      <c r="G427" s="73" t="s">
        <v>864</v>
      </c>
      <c r="H427" s="73" t="s">
        <v>865</v>
      </c>
      <c r="I427" s="73" t="s">
        <v>415</v>
      </c>
      <c r="J427" s="74">
        <v>1</v>
      </c>
      <c r="K427" s="74">
        <v>1</v>
      </c>
      <c r="L427" s="74">
        <v>2</v>
      </c>
    </row>
    <row r="428" spans="1:12" ht="25.5" x14ac:dyDescent="0.2">
      <c r="A428" s="73" t="s">
        <v>773</v>
      </c>
      <c r="B428" s="73" t="s">
        <v>82</v>
      </c>
      <c r="C428" s="73" t="s">
        <v>773</v>
      </c>
      <c r="D428" s="73" t="s">
        <v>773</v>
      </c>
      <c r="E428" s="73" t="s">
        <v>411</v>
      </c>
      <c r="F428" s="73" t="s">
        <v>412</v>
      </c>
      <c r="G428" s="73" t="s">
        <v>866</v>
      </c>
      <c r="H428" s="73" t="s">
        <v>867</v>
      </c>
      <c r="I428" s="73" t="s">
        <v>189</v>
      </c>
      <c r="J428" s="74">
        <v>1</v>
      </c>
      <c r="K428" s="74">
        <v>1</v>
      </c>
      <c r="L428" s="74">
        <v>5</v>
      </c>
    </row>
    <row r="429" spans="1:12" ht="25.5" x14ac:dyDescent="0.2">
      <c r="A429" s="73" t="s">
        <v>773</v>
      </c>
      <c r="B429" s="73" t="s">
        <v>82</v>
      </c>
      <c r="C429" s="73" t="s">
        <v>781</v>
      </c>
      <c r="D429" s="73" t="s">
        <v>781</v>
      </c>
      <c r="E429" s="73" t="s">
        <v>411</v>
      </c>
      <c r="F429" s="73" t="s">
        <v>412</v>
      </c>
      <c r="G429" s="73" t="s">
        <v>868</v>
      </c>
      <c r="H429" s="73" t="s">
        <v>869</v>
      </c>
      <c r="I429" s="73" t="s">
        <v>86</v>
      </c>
      <c r="J429" s="74">
        <v>1</v>
      </c>
      <c r="K429" s="74">
        <v>1</v>
      </c>
      <c r="L429" s="74">
        <v>3</v>
      </c>
    </row>
    <row r="430" spans="1:12" ht="25.5" x14ac:dyDescent="0.2">
      <c r="A430" s="73" t="s">
        <v>773</v>
      </c>
      <c r="B430" s="73" t="s">
        <v>82</v>
      </c>
      <c r="C430" s="73" t="s">
        <v>773</v>
      </c>
      <c r="D430" s="73" t="s">
        <v>773</v>
      </c>
      <c r="E430" s="73" t="s">
        <v>411</v>
      </c>
      <c r="F430" s="73" t="s">
        <v>412</v>
      </c>
      <c r="G430" s="73" t="s">
        <v>870</v>
      </c>
      <c r="H430" s="73" t="s">
        <v>871</v>
      </c>
      <c r="I430" s="73" t="s">
        <v>189</v>
      </c>
      <c r="J430" s="74">
        <v>1</v>
      </c>
      <c r="K430" s="74">
        <v>1</v>
      </c>
      <c r="L430" s="74">
        <v>3</v>
      </c>
    </row>
    <row r="431" spans="1:12" ht="25.5" x14ac:dyDescent="0.2">
      <c r="A431" s="73" t="s">
        <v>773</v>
      </c>
      <c r="B431" s="73" t="s">
        <v>82</v>
      </c>
      <c r="C431" s="73" t="s">
        <v>773</v>
      </c>
      <c r="D431" s="73" t="s">
        <v>823</v>
      </c>
      <c r="E431" s="73" t="s">
        <v>411</v>
      </c>
      <c r="F431" s="73" t="s">
        <v>412</v>
      </c>
      <c r="G431" s="73" t="s">
        <v>872</v>
      </c>
      <c r="H431" s="73" t="s">
        <v>873</v>
      </c>
      <c r="I431" s="73" t="s">
        <v>86</v>
      </c>
      <c r="J431" s="74">
        <v>1</v>
      </c>
      <c r="K431" s="74">
        <v>3</v>
      </c>
      <c r="L431" s="74">
        <v>19</v>
      </c>
    </row>
    <row r="432" spans="1:12" ht="12.75" x14ac:dyDescent="0.2">
      <c r="A432" s="73" t="s">
        <v>874</v>
      </c>
      <c r="B432" s="73" t="s">
        <v>75</v>
      </c>
      <c r="C432" s="73" t="s">
        <v>400</v>
      </c>
      <c r="D432" s="73" t="s">
        <v>400</v>
      </c>
      <c r="E432" s="73" t="s">
        <v>399</v>
      </c>
      <c r="F432" s="73" t="s">
        <v>400</v>
      </c>
      <c r="G432" s="73" t="s">
        <v>875</v>
      </c>
      <c r="H432" s="73" t="s">
        <v>874</v>
      </c>
      <c r="I432" s="73" t="s">
        <v>79</v>
      </c>
      <c r="J432" s="74">
        <v>6</v>
      </c>
      <c r="K432" s="74">
        <v>137</v>
      </c>
      <c r="L432" s="74">
        <v>903</v>
      </c>
    </row>
    <row r="433" spans="1:12" ht="12.75" x14ac:dyDescent="0.2">
      <c r="A433" s="73" t="s">
        <v>874</v>
      </c>
      <c r="B433" s="73" t="s">
        <v>80</v>
      </c>
      <c r="C433" s="73" t="s">
        <v>400</v>
      </c>
      <c r="D433" s="73" t="s">
        <v>874</v>
      </c>
      <c r="E433" s="73" t="s">
        <v>399</v>
      </c>
      <c r="F433" s="73" t="s">
        <v>400</v>
      </c>
      <c r="G433" s="73" t="s">
        <v>875</v>
      </c>
      <c r="H433" s="73" t="s">
        <v>874</v>
      </c>
      <c r="I433" s="73" t="s">
        <v>79</v>
      </c>
      <c r="J433" s="74">
        <v>6</v>
      </c>
      <c r="K433" s="74">
        <v>137</v>
      </c>
      <c r="L433" s="74">
        <v>903</v>
      </c>
    </row>
    <row r="434" spans="1:12" ht="12.75" x14ac:dyDescent="0.2">
      <c r="A434" s="73" t="s">
        <v>874</v>
      </c>
      <c r="B434" s="73" t="s">
        <v>81</v>
      </c>
      <c r="C434" s="73" t="s">
        <v>400</v>
      </c>
      <c r="D434" s="73" t="s">
        <v>400</v>
      </c>
      <c r="E434" s="73" t="s">
        <v>399</v>
      </c>
      <c r="F434" s="73" t="s">
        <v>400</v>
      </c>
      <c r="G434" s="73" t="s">
        <v>875</v>
      </c>
      <c r="H434" s="73" t="s">
        <v>874</v>
      </c>
      <c r="I434" s="73" t="s">
        <v>79</v>
      </c>
      <c r="J434" s="74">
        <v>6</v>
      </c>
      <c r="K434" s="74">
        <v>137</v>
      </c>
      <c r="L434" s="74">
        <v>903</v>
      </c>
    </row>
    <row r="435" spans="1:12" ht="12.75" x14ac:dyDescent="0.2">
      <c r="A435" s="73" t="s">
        <v>874</v>
      </c>
      <c r="B435" s="73" t="s">
        <v>82</v>
      </c>
      <c r="C435" s="73" t="s">
        <v>874</v>
      </c>
      <c r="D435" s="73" t="s">
        <v>876</v>
      </c>
      <c r="E435" s="73" t="s">
        <v>164</v>
      </c>
      <c r="F435" s="73" t="s">
        <v>165</v>
      </c>
      <c r="G435" s="73" t="s">
        <v>877</v>
      </c>
      <c r="H435" s="73" t="s">
        <v>878</v>
      </c>
      <c r="I435" s="73" t="s">
        <v>86</v>
      </c>
      <c r="J435" s="74">
        <v>1</v>
      </c>
      <c r="K435" s="74">
        <v>1</v>
      </c>
      <c r="L435" s="74">
        <v>1</v>
      </c>
    </row>
    <row r="436" spans="1:12" ht="12.75" x14ac:dyDescent="0.2">
      <c r="A436" s="73" t="s">
        <v>874</v>
      </c>
      <c r="B436" s="73" t="s">
        <v>82</v>
      </c>
      <c r="C436" s="73" t="s">
        <v>874</v>
      </c>
      <c r="D436" s="73" t="s">
        <v>879</v>
      </c>
      <c r="E436" s="73" t="s">
        <v>399</v>
      </c>
      <c r="F436" s="73" t="s">
        <v>400</v>
      </c>
      <c r="G436" s="73" t="s">
        <v>880</v>
      </c>
      <c r="H436" s="73" t="s">
        <v>881</v>
      </c>
      <c r="I436" s="73" t="s">
        <v>415</v>
      </c>
      <c r="J436" s="74">
        <v>1</v>
      </c>
      <c r="K436" s="74">
        <v>1</v>
      </c>
      <c r="L436" s="74">
        <v>3</v>
      </c>
    </row>
    <row r="437" spans="1:12" ht="12.75" x14ac:dyDescent="0.2">
      <c r="A437" s="73" t="s">
        <v>874</v>
      </c>
      <c r="B437" s="73" t="s">
        <v>82</v>
      </c>
      <c r="C437" s="73" t="s">
        <v>874</v>
      </c>
      <c r="D437" s="73" t="s">
        <v>874</v>
      </c>
      <c r="E437" s="73" t="s">
        <v>399</v>
      </c>
      <c r="F437" s="73" t="s">
        <v>400</v>
      </c>
      <c r="G437" s="73" t="s">
        <v>882</v>
      </c>
      <c r="H437" s="73" t="s">
        <v>883</v>
      </c>
      <c r="I437" s="73" t="s">
        <v>86</v>
      </c>
      <c r="J437" s="74">
        <v>1</v>
      </c>
      <c r="K437" s="74">
        <v>1</v>
      </c>
      <c r="L437" s="74">
        <v>2</v>
      </c>
    </row>
    <row r="438" spans="1:12" ht="12.75" x14ac:dyDescent="0.2">
      <c r="A438" s="73" t="s">
        <v>874</v>
      </c>
      <c r="B438" s="73" t="s">
        <v>82</v>
      </c>
      <c r="C438" s="73" t="s">
        <v>874</v>
      </c>
      <c r="D438" s="73" t="s">
        <v>876</v>
      </c>
      <c r="E438" s="73" t="s">
        <v>399</v>
      </c>
      <c r="F438" s="73" t="s">
        <v>400</v>
      </c>
      <c r="G438" s="73" t="s">
        <v>884</v>
      </c>
      <c r="H438" s="73" t="s">
        <v>885</v>
      </c>
      <c r="I438" s="73" t="s">
        <v>86</v>
      </c>
      <c r="J438" s="74">
        <v>1</v>
      </c>
      <c r="K438" s="74">
        <v>1</v>
      </c>
      <c r="L438" s="74">
        <v>5</v>
      </c>
    </row>
    <row r="439" spans="1:12" ht="12.75" x14ac:dyDescent="0.2">
      <c r="A439" s="73" t="s">
        <v>874</v>
      </c>
      <c r="B439" s="73" t="s">
        <v>82</v>
      </c>
      <c r="C439" s="73" t="s">
        <v>874</v>
      </c>
      <c r="D439" s="73" t="s">
        <v>876</v>
      </c>
      <c r="E439" s="73" t="s">
        <v>399</v>
      </c>
      <c r="F439" s="73" t="s">
        <v>400</v>
      </c>
      <c r="G439" s="73" t="s">
        <v>886</v>
      </c>
      <c r="H439" s="73" t="s">
        <v>887</v>
      </c>
      <c r="I439" s="73" t="s">
        <v>189</v>
      </c>
      <c r="J439" s="74">
        <v>1</v>
      </c>
      <c r="K439" s="74">
        <v>1</v>
      </c>
      <c r="L439" s="74">
        <v>3</v>
      </c>
    </row>
    <row r="440" spans="1:12" ht="12.75" x14ac:dyDescent="0.2">
      <c r="A440" s="73" t="s">
        <v>874</v>
      </c>
      <c r="B440" s="73" t="s">
        <v>82</v>
      </c>
      <c r="C440" s="73" t="s">
        <v>874</v>
      </c>
      <c r="D440" s="73" t="s">
        <v>876</v>
      </c>
      <c r="E440" s="73" t="s">
        <v>399</v>
      </c>
      <c r="F440" s="73" t="s">
        <v>400</v>
      </c>
      <c r="G440" s="73" t="s">
        <v>888</v>
      </c>
      <c r="H440" s="73" t="s">
        <v>889</v>
      </c>
      <c r="I440" s="73" t="s">
        <v>86</v>
      </c>
      <c r="J440" s="74">
        <v>1</v>
      </c>
      <c r="K440" s="74">
        <v>2</v>
      </c>
      <c r="L440" s="74">
        <v>9</v>
      </c>
    </row>
    <row r="441" spans="1:12" ht="12.75" x14ac:dyDescent="0.2">
      <c r="A441" s="73" t="s">
        <v>874</v>
      </c>
      <c r="B441" s="73" t="s">
        <v>82</v>
      </c>
      <c r="C441" s="73" t="s">
        <v>874</v>
      </c>
      <c r="D441" s="73" t="s">
        <v>890</v>
      </c>
      <c r="E441" s="73" t="s">
        <v>399</v>
      </c>
      <c r="F441" s="73" t="s">
        <v>400</v>
      </c>
      <c r="G441" s="73" t="s">
        <v>891</v>
      </c>
      <c r="H441" s="73" t="s">
        <v>892</v>
      </c>
      <c r="I441" s="73" t="s">
        <v>189</v>
      </c>
      <c r="J441" s="74">
        <v>1</v>
      </c>
      <c r="K441" s="74">
        <v>1</v>
      </c>
      <c r="L441" s="74">
        <v>4</v>
      </c>
    </row>
    <row r="442" spans="1:12" ht="12.75" x14ac:dyDescent="0.2">
      <c r="A442" s="73" t="s">
        <v>874</v>
      </c>
      <c r="B442" s="73" t="s">
        <v>82</v>
      </c>
      <c r="C442" s="73" t="s">
        <v>874</v>
      </c>
      <c r="D442" s="73" t="s">
        <v>874</v>
      </c>
      <c r="E442" s="73" t="s">
        <v>399</v>
      </c>
      <c r="F442" s="73" t="s">
        <v>400</v>
      </c>
      <c r="G442" s="73" t="s">
        <v>893</v>
      </c>
      <c r="H442" s="73" t="s">
        <v>894</v>
      </c>
      <c r="I442" s="73" t="s">
        <v>86</v>
      </c>
      <c r="J442" s="74">
        <v>1</v>
      </c>
      <c r="K442" s="74">
        <v>1</v>
      </c>
      <c r="L442" s="74">
        <v>3</v>
      </c>
    </row>
    <row r="443" spans="1:12" ht="12.75" x14ac:dyDescent="0.2">
      <c r="A443" s="73" t="s">
        <v>874</v>
      </c>
      <c r="B443" s="73" t="s">
        <v>82</v>
      </c>
      <c r="C443" s="73" t="s">
        <v>874</v>
      </c>
      <c r="D443" s="73" t="s">
        <v>895</v>
      </c>
      <c r="E443" s="73" t="s">
        <v>399</v>
      </c>
      <c r="F443" s="73" t="s">
        <v>400</v>
      </c>
      <c r="G443" s="73" t="s">
        <v>896</v>
      </c>
      <c r="H443" s="73" t="s">
        <v>897</v>
      </c>
      <c r="I443" s="73" t="s">
        <v>86</v>
      </c>
      <c r="J443" s="74">
        <v>1</v>
      </c>
      <c r="K443" s="74">
        <v>1</v>
      </c>
      <c r="L443" s="74">
        <v>4</v>
      </c>
    </row>
    <row r="444" spans="1:12" ht="12.75" x14ac:dyDescent="0.2">
      <c r="A444" s="73" t="s">
        <v>874</v>
      </c>
      <c r="B444" s="73" t="s">
        <v>82</v>
      </c>
      <c r="C444" s="73" t="s">
        <v>874</v>
      </c>
      <c r="D444" s="73" t="s">
        <v>898</v>
      </c>
      <c r="E444" s="73" t="s">
        <v>399</v>
      </c>
      <c r="F444" s="73" t="s">
        <v>400</v>
      </c>
      <c r="G444" s="73" t="s">
        <v>899</v>
      </c>
      <c r="H444" s="73" t="s">
        <v>900</v>
      </c>
      <c r="I444" s="73" t="s">
        <v>189</v>
      </c>
      <c r="J444" s="74">
        <v>1</v>
      </c>
      <c r="K444" s="74">
        <v>1</v>
      </c>
      <c r="L444" s="74">
        <v>3</v>
      </c>
    </row>
    <row r="445" spans="1:12" ht="12.75" x14ac:dyDescent="0.2">
      <c r="A445" s="73" t="s">
        <v>874</v>
      </c>
      <c r="B445" s="73" t="s">
        <v>82</v>
      </c>
      <c r="C445" s="73" t="s">
        <v>874</v>
      </c>
      <c r="D445" s="73" t="s">
        <v>901</v>
      </c>
      <c r="E445" s="73" t="s">
        <v>399</v>
      </c>
      <c r="F445" s="73" t="s">
        <v>400</v>
      </c>
      <c r="G445" s="73" t="s">
        <v>902</v>
      </c>
      <c r="H445" s="73" t="s">
        <v>903</v>
      </c>
      <c r="I445" s="73" t="s">
        <v>86</v>
      </c>
      <c r="J445" s="74">
        <v>1</v>
      </c>
      <c r="K445" s="74">
        <v>1</v>
      </c>
      <c r="L445" s="74">
        <v>3</v>
      </c>
    </row>
    <row r="446" spans="1:12" ht="12.75" x14ac:dyDescent="0.2">
      <c r="A446" s="73" t="s">
        <v>874</v>
      </c>
      <c r="B446" s="73" t="s">
        <v>82</v>
      </c>
      <c r="C446" s="73" t="s">
        <v>874</v>
      </c>
      <c r="D446" s="73" t="s">
        <v>904</v>
      </c>
      <c r="E446" s="73" t="s">
        <v>399</v>
      </c>
      <c r="F446" s="73" t="s">
        <v>400</v>
      </c>
      <c r="G446" s="73" t="s">
        <v>905</v>
      </c>
      <c r="H446" s="73" t="s">
        <v>906</v>
      </c>
      <c r="I446" s="73" t="s">
        <v>86</v>
      </c>
      <c r="J446" s="74">
        <v>1</v>
      </c>
      <c r="K446" s="74">
        <v>1</v>
      </c>
      <c r="L446" s="74">
        <v>3</v>
      </c>
    </row>
    <row r="447" spans="1:12" ht="12.75" x14ac:dyDescent="0.2">
      <c r="A447" s="73" t="s">
        <v>874</v>
      </c>
      <c r="B447" s="73" t="s">
        <v>82</v>
      </c>
      <c r="C447" s="73" t="s">
        <v>874</v>
      </c>
      <c r="D447" s="73" t="s">
        <v>895</v>
      </c>
      <c r="E447" s="73" t="s">
        <v>399</v>
      </c>
      <c r="F447" s="73" t="s">
        <v>400</v>
      </c>
      <c r="G447" s="73" t="s">
        <v>907</v>
      </c>
      <c r="H447" s="73" t="s">
        <v>908</v>
      </c>
      <c r="I447" s="73" t="s">
        <v>189</v>
      </c>
      <c r="J447" s="74">
        <v>1</v>
      </c>
      <c r="K447" s="74">
        <v>1</v>
      </c>
      <c r="L447" s="74">
        <v>2</v>
      </c>
    </row>
    <row r="448" spans="1:12" ht="12.75" x14ac:dyDescent="0.2">
      <c r="A448" s="73" t="s">
        <v>874</v>
      </c>
      <c r="B448" s="73" t="s">
        <v>82</v>
      </c>
      <c r="C448" s="73" t="s">
        <v>874</v>
      </c>
      <c r="D448" s="73" t="s">
        <v>890</v>
      </c>
      <c r="E448" s="73" t="s">
        <v>399</v>
      </c>
      <c r="F448" s="73" t="s">
        <v>400</v>
      </c>
      <c r="G448" s="73" t="s">
        <v>909</v>
      </c>
      <c r="H448" s="73" t="s">
        <v>890</v>
      </c>
      <c r="I448" s="73" t="s">
        <v>189</v>
      </c>
      <c r="J448" s="74">
        <v>1</v>
      </c>
      <c r="K448" s="74">
        <v>7</v>
      </c>
      <c r="L448" s="74">
        <v>31</v>
      </c>
    </row>
    <row r="449" spans="1:12" ht="12.75" x14ac:dyDescent="0.2">
      <c r="A449" s="73" t="s">
        <v>874</v>
      </c>
      <c r="B449" s="73" t="s">
        <v>82</v>
      </c>
      <c r="C449" s="73" t="s">
        <v>874</v>
      </c>
      <c r="D449" s="73" t="s">
        <v>879</v>
      </c>
      <c r="E449" s="73" t="s">
        <v>399</v>
      </c>
      <c r="F449" s="73" t="s">
        <v>400</v>
      </c>
      <c r="G449" s="73" t="s">
        <v>910</v>
      </c>
      <c r="H449" s="73" t="s">
        <v>911</v>
      </c>
      <c r="I449" s="73" t="s">
        <v>203</v>
      </c>
      <c r="J449" s="74">
        <v>1</v>
      </c>
      <c r="K449" s="74">
        <v>1</v>
      </c>
      <c r="L449" s="74">
        <v>4</v>
      </c>
    </row>
    <row r="450" spans="1:12" ht="12.75" x14ac:dyDescent="0.2">
      <c r="A450" s="73" t="s">
        <v>874</v>
      </c>
      <c r="B450" s="73" t="s">
        <v>82</v>
      </c>
      <c r="C450" s="73" t="s">
        <v>874</v>
      </c>
      <c r="D450" s="73" t="s">
        <v>901</v>
      </c>
      <c r="E450" s="73" t="s">
        <v>399</v>
      </c>
      <c r="F450" s="73" t="s">
        <v>400</v>
      </c>
      <c r="G450" s="73" t="s">
        <v>912</v>
      </c>
      <c r="H450" s="73" t="s">
        <v>901</v>
      </c>
      <c r="I450" s="73" t="s">
        <v>79</v>
      </c>
      <c r="J450" s="74">
        <v>1</v>
      </c>
      <c r="K450" s="74">
        <v>14</v>
      </c>
      <c r="L450" s="74">
        <v>61</v>
      </c>
    </row>
    <row r="451" spans="1:12" ht="12.75" x14ac:dyDescent="0.2">
      <c r="A451" s="73" t="s">
        <v>874</v>
      </c>
      <c r="B451" s="73" t="s">
        <v>82</v>
      </c>
      <c r="C451" s="73" t="s">
        <v>874</v>
      </c>
      <c r="D451" s="73" t="s">
        <v>913</v>
      </c>
      <c r="E451" s="73" t="s">
        <v>399</v>
      </c>
      <c r="F451" s="73" t="s">
        <v>400</v>
      </c>
      <c r="G451" s="73" t="s">
        <v>914</v>
      </c>
      <c r="H451" s="73" t="s">
        <v>915</v>
      </c>
      <c r="I451" s="73" t="s">
        <v>189</v>
      </c>
      <c r="J451" s="74">
        <v>1</v>
      </c>
      <c r="K451" s="74">
        <v>1</v>
      </c>
      <c r="L451" s="74">
        <v>3</v>
      </c>
    </row>
    <row r="452" spans="1:12" ht="12.75" x14ac:dyDescent="0.2">
      <c r="A452" s="73" t="s">
        <v>874</v>
      </c>
      <c r="B452" s="73" t="s">
        <v>82</v>
      </c>
      <c r="C452" s="73" t="s">
        <v>874</v>
      </c>
      <c r="D452" s="73" t="s">
        <v>898</v>
      </c>
      <c r="E452" s="73" t="s">
        <v>399</v>
      </c>
      <c r="F452" s="73" t="s">
        <v>400</v>
      </c>
      <c r="G452" s="73" t="s">
        <v>916</v>
      </c>
      <c r="H452" s="73" t="s">
        <v>898</v>
      </c>
      <c r="I452" s="73" t="s">
        <v>189</v>
      </c>
      <c r="J452" s="74">
        <v>1</v>
      </c>
      <c r="K452" s="74">
        <v>6</v>
      </c>
      <c r="L452" s="74">
        <v>26</v>
      </c>
    </row>
    <row r="453" spans="1:12" ht="12.75" x14ac:dyDescent="0.2">
      <c r="A453" s="73" t="s">
        <v>874</v>
      </c>
      <c r="B453" s="73" t="s">
        <v>82</v>
      </c>
      <c r="C453" s="73" t="s">
        <v>874</v>
      </c>
      <c r="D453" s="73" t="s">
        <v>904</v>
      </c>
      <c r="E453" s="73" t="s">
        <v>399</v>
      </c>
      <c r="F453" s="73" t="s">
        <v>400</v>
      </c>
      <c r="G453" s="73" t="s">
        <v>917</v>
      </c>
      <c r="H453" s="73" t="s">
        <v>904</v>
      </c>
      <c r="I453" s="73" t="s">
        <v>86</v>
      </c>
      <c r="J453" s="74">
        <v>1</v>
      </c>
      <c r="K453" s="74">
        <v>7</v>
      </c>
      <c r="L453" s="74">
        <v>32</v>
      </c>
    </row>
    <row r="454" spans="1:12" ht="12.75" x14ac:dyDescent="0.2">
      <c r="A454" s="73" t="s">
        <v>874</v>
      </c>
      <c r="B454" s="73" t="s">
        <v>82</v>
      </c>
      <c r="C454" s="73" t="s">
        <v>874</v>
      </c>
      <c r="D454" s="73" t="s">
        <v>898</v>
      </c>
      <c r="E454" s="73" t="s">
        <v>399</v>
      </c>
      <c r="F454" s="73" t="s">
        <v>400</v>
      </c>
      <c r="G454" s="73" t="s">
        <v>918</v>
      </c>
      <c r="H454" s="73" t="s">
        <v>919</v>
      </c>
      <c r="I454" s="73" t="s">
        <v>203</v>
      </c>
      <c r="J454" s="74">
        <v>1</v>
      </c>
      <c r="K454" s="74">
        <v>1</v>
      </c>
      <c r="L454" s="74">
        <v>4</v>
      </c>
    </row>
    <row r="455" spans="1:12" ht="12.75" x14ac:dyDescent="0.2">
      <c r="A455" s="73" t="s">
        <v>874</v>
      </c>
      <c r="B455" s="73" t="s">
        <v>82</v>
      </c>
      <c r="C455" s="73" t="s">
        <v>874</v>
      </c>
      <c r="D455" s="73" t="s">
        <v>913</v>
      </c>
      <c r="E455" s="73" t="s">
        <v>399</v>
      </c>
      <c r="F455" s="73" t="s">
        <v>400</v>
      </c>
      <c r="G455" s="73" t="s">
        <v>920</v>
      </c>
      <c r="H455" s="73" t="s">
        <v>913</v>
      </c>
      <c r="I455" s="73" t="s">
        <v>189</v>
      </c>
      <c r="J455" s="74">
        <v>1</v>
      </c>
      <c r="K455" s="74">
        <v>9</v>
      </c>
      <c r="L455" s="74">
        <v>39</v>
      </c>
    </row>
    <row r="456" spans="1:12" ht="12.75" x14ac:dyDescent="0.2">
      <c r="A456" s="73" t="s">
        <v>874</v>
      </c>
      <c r="B456" s="73" t="s">
        <v>82</v>
      </c>
      <c r="C456" s="73" t="s">
        <v>874</v>
      </c>
      <c r="D456" s="73" t="s">
        <v>874</v>
      </c>
      <c r="E456" s="73" t="s">
        <v>399</v>
      </c>
      <c r="F456" s="73" t="s">
        <v>400</v>
      </c>
      <c r="G456" s="73" t="s">
        <v>875</v>
      </c>
      <c r="H456" s="73" t="s">
        <v>874</v>
      </c>
      <c r="I456" s="73" t="s">
        <v>79</v>
      </c>
      <c r="J456" s="74">
        <v>6</v>
      </c>
      <c r="K456" s="74">
        <v>137</v>
      </c>
      <c r="L456" s="74">
        <v>903</v>
      </c>
    </row>
    <row r="457" spans="1:12" ht="12.75" x14ac:dyDescent="0.2">
      <c r="A457" s="73" t="s">
        <v>874</v>
      </c>
      <c r="B457" s="73" t="s">
        <v>82</v>
      </c>
      <c r="C457" s="73" t="s">
        <v>874</v>
      </c>
      <c r="D457" s="73" t="s">
        <v>895</v>
      </c>
      <c r="E457" s="73" t="s">
        <v>399</v>
      </c>
      <c r="F457" s="73" t="s">
        <v>400</v>
      </c>
      <c r="G457" s="73" t="s">
        <v>921</v>
      </c>
      <c r="H457" s="73" t="s">
        <v>922</v>
      </c>
      <c r="I457" s="73" t="s">
        <v>189</v>
      </c>
      <c r="J457" s="74">
        <v>1</v>
      </c>
      <c r="K457" s="74">
        <v>1</v>
      </c>
      <c r="L457" s="74">
        <v>3</v>
      </c>
    </row>
    <row r="458" spans="1:12" ht="12.75" x14ac:dyDescent="0.2">
      <c r="A458" s="73" t="s">
        <v>874</v>
      </c>
      <c r="B458" s="73" t="s">
        <v>82</v>
      </c>
      <c r="C458" s="73" t="s">
        <v>874</v>
      </c>
      <c r="D458" s="73" t="s">
        <v>876</v>
      </c>
      <c r="E458" s="73" t="s">
        <v>399</v>
      </c>
      <c r="F458" s="73" t="s">
        <v>400</v>
      </c>
      <c r="G458" s="73" t="s">
        <v>923</v>
      </c>
      <c r="H458" s="73" t="s">
        <v>876</v>
      </c>
      <c r="I458" s="73" t="s">
        <v>86</v>
      </c>
      <c r="J458" s="74">
        <v>1</v>
      </c>
      <c r="K458" s="74">
        <v>5</v>
      </c>
      <c r="L458" s="74">
        <v>24</v>
      </c>
    </row>
    <row r="459" spans="1:12" ht="12.75" x14ac:dyDescent="0.2">
      <c r="A459" s="73" t="s">
        <v>874</v>
      </c>
      <c r="B459" s="73" t="s">
        <v>82</v>
      </c>
      <c r="C459" s="73" t="s">
        <v>874</v>
      </c>
      <c r="D459" s="73" t="s">
        <v>924</v>
      </c>
      <c r="E459" s="73" t="s">
        <v>399</v>
      </c>
      <c r="F459" s="73" t="s">
        <v>400</v>
      </c>
      <c r="G459" s="73" t="s">
        <v>925</v>
      </c>
      <c r="H459" s="73" t="s">
        <v>924</v>
      </c>
      <c r="I459" s="73" t="s">
        <v>189</v>
      </c>
      <c r="J459" s="74">
        <v>1</v>
      </c>
      <c r="K459" s="74">
        <v>6</v>
      </c>
      <c r="L459" s="74">
        <v>24</v>
      </c>
    </row>
    <row r="460" spans="1:12" ht="12.75" x14ac:dyDescent="0.2">
      <c r="A460" s="73" t="s">
        <v>874</v>
      </c>
      <c r="B460" s="73" t="s">
        <v>82</v>
      </c>
      <c r="C460" s="73" t="s">
        <v>874</v>
      </c>
      <c r="D460" s="73" t="s">
        <v>895</v>
      </c>
      <c r="E460" s="73" t="s">
        <v>399</v>
      </c>
      <c r="F460" s="73" t="s">
        <v>400</v>
      </c>
      <c r="G460" s="73" t="s">
        <v>926</v>
      </c>
      <c r="H460" s="73" t="s">
        <v>895</v>
      </c>
      <c r="I460" s="73" t="s">
        <v>86</v>
      </c>
      <c r="J460" s="74">
        <v>1</v>
      </c>
      <c r="K460" s="74">
        <v>8</v>
      </c>
      <c r="L460" s="74">
        <v>39</v>
      </c>
    </row>
    <row r="461" spans="1:12" ht="12.75" x14ac:dyDescent="0.2">
      <c r="A461" s="73" t="s">
        <v>874</v>
      </c>
      <c r="B461" s="73" t="s">
        <v>82</v>
      </c>
      <c r="C461" s="73" t="s">
        <v>874</v>
      </c>
      <c r="D461" s="73" t="s">
        <v>924</v>
      </c>
      <c r="E461" s="73" t="s">
        <v>399</v>
      </c>
      <c r="F461" s="73" t="s">
        <v>400</v>
      </c>
      <c r="G461" s="73" t="s">
        <v>927</v>
      </c>
      <c r="H461" s="73" t="s">
        <v>928</v>
      </c>
      <c r="I461" s="73" t="s">
        <v>189</v>
      </c>
      <c r="J461" s="74">
        <v>1</v>
      </c>
      <c r="K461" s="74">
        <v>1</v>
      </c>
      <c r="L461" s="74">
        <v>3</v>
      </c>
    </row>
    <row r="462" spans="1:12" ht="12.75" x14ac:dyDescent="0.2">
      <c r="A462" s="73" t="s">
        <v>874</v>
      </c>
      <c r="B462" s="73" t="s">
        <v>82</v>
      </c>
      <c r="C462" s="73" t="s">
        <v>874</v>
      </c>
      <c r="D462" s="73" t="s">
        <v>904</v>
      </c>
      <c r="E462" s="73" t="s">
        <v>399</v>
      </c>
      <c r="F462" s="73" t="s">
        <v>400</v>
      </c>
      <c r="G462" s="73" t="s">
        <v>929</v>
      </c>
      <c r="H462" s="73" t="s">
        <v>930</v>
      </c>
      <c r="I462" s="73" t="s">
        <v>189</v>
      </c>
      <c r="J462" s="74">
        <v>2</v>
      </c>
      <c r="K462" s="74">
        <v>2</v>
      </c>
      <c r="L462" s="74">
        <v>8</v>
      </c>
    </row>
    <row r="463" spans="1:12" ht="12.75" x14ac:dyDescent="0.2">
      <c r="A463" s="73" t="s">
        <v>874</v>
      </c>
      <c r="B463" s="73" t="s">
        <v>82</v>
      </c>
      <c r="C463" s="73" t="s">
        <v>874</v>
      </c>
      <c r="D463" s="73" t="s">
        <v>904</v>
      </c>
      <c r="E463" s="73" t="s">
        <v>399</v>
      </c>
      <c r="F463" s="73" t="s">
        <v>400</v>
      </c>
      <c r="G463" s="73" t="s">
        <v>931</v>
      </c>
      <c r="H463" s="73" t="s">
        <v>932</v>
      </c>
      <c r="I463" s="73" t="s">
        <v>86</v>
      </c>
      <c r="J463" s="74">
        <v>1</v>
      </c>
      <c r="K463" s="74">
        <v>2</v>
      </c>
      <c r="L463" s="74">
        <v>8</v>
      </c>
    </row>
    <row r="464" spans="1:12" ht="12.75" x14ac:dyDescent="0.2">
      <c r="A464" s="73" t="s">
        <v>874</v>
      </c>
      <c r="B464" s="73" t="s">
        <v>82</v>
      </c>
      <c r="C464" s="73" t="s">
        <v>874</v>
      </c>
      <c r="D464" s="73" t="s">
        <v>913</v>
      </c>
      <c r="E464" s="73" t="s">
        <v>399</v>
      </c>
      <c r="F464" s="73" t="s">
        <v>400</v>
      </c>
      <c r="G464" s="73" t="s">
        <v>933</v>
      </c>
      <c r="H464" s="73" t="s">
        <v>934</v>
      </c>
      <c r="I464" s="73" t="s">
        <v>189</v>
      </c>
      <c r="J464" s="74">
        <v>1</v>
      </c>
      <c r="K464" s="74">
        <v>1</v>
      </c>
      <c r="L464" s="74">
        <v>4</v>
      </c>
    </row>
    <row r="465" spans="1:12" ht="12.75" x14ac:dyDescent="0.2">
      <c r="A465" s="73" t="s">
        <v>874</v>
      </c>
      <c r="B465" s="73" t="s">
        <v>82</v>
      </c>
      <c r="C465" s="73" t="s">
        <v>874</v>
      </c>
      <c r="D465" s="73" t="s">
        <v>874</v>
      </c>
      <c r="E465" s="73" t="s">
        <v>399</v>
      </c>
      <c r="F465" s="73" t="s">
        <v>400</v>
      </c>
      <c r="G465" s="73" t="s">
        <v>935</v>
      </c>
      <c r="H465" s="73" t="s">
        <v>936</v>
      </c>
      <c r="I465" s="73" t="s">
        <v>86</v>
      </c>
      <c r="J465" s="74">
        <v>1</v>
      </c>
      <c r="K465" s="74">
        <v>1</v>
      </c>
      <c r="L465" s="74">
        <v>2</v>
      </c>
    </row>
    <row r="466" spans="1:12" ht="12.75" x14ac:dyDescent="0.2">
      <c r="A466" s="73" t="s">
        <v>874</v>
      </c>
      <c r="B466" s="73" t="s">
        <v>82</v>
      </c>
      <c r="C466" s="73" t="s">
        <v>874</v>
      </c>
      <c r="D466" s="73" t="s">
        <v>890</v>
      </c>
      <c r="E466" s="73" t="s">
        <v>399</v>
      </c>
      <c r="F466" s="73" t="s">
        <v>400</v>
      </c>
      <c r="G466" s="73" t="s">
        <v>937</v>
      </c>
      <c r="H466" s="73" t="s">
        <v>938</v>
      </c>
      <c r="I466" s="73" t="s">
        <v>203</v>
      </c>
      <c r="J466" s="74">
        <v>1</v>
      </c>
      <c r="K466" s="74">
        <v>1</v>
      </c>
      <c r="L466" s="74">
        <v>3</v>
      </c>
    </row>
    <row r="467" spans="1:12" ht="12.75" x14ac:dyDescent="0.2">
      <c r="A467" s="73" t="s">
        <v>874</v>
      </c>
      <c r="B467" s="73" t="s">
        <v>82</v>
      </c>
      <c r="C467" s="73" t="s">
        <v>874</v>
      </c>
      <c r="D467" s="73" t="s">
        <v>879</v>
      </c>
      <c r="E467" s="73" t="s">
        <v>399</v>
      </c>
      <c r="F467" s="73" t="s">
        <v>400</v>
      </c>
      <c r="G467" s="73" t="s">
        <v>939</v>
      </c>
      <c r="H467" s="73" t="s">
        <v>940</v>
      </c>
      <c r="I467" s="73" t="s">
        <v>189</v>
      </c>
      <c r="J467" s="74">
        <v>1</v>
      </c>
      <c r="K467" s="74">
        <v>1</v>
      </c>
      <c r="L467" s="74">
        <v>3</v>
      </c>
    </row>
    <row r="468" spans="1:12" ht="12.75" x14ac:dyDescent="0.2">
      <c r="A468" s="73" t="s">
        <v>874</v>
      </c>
      <c r="B468" s="73" t="s">
        <v>82</v>
      </c>
      <c r="C468" s="73" t="s">
        <v>874</v>
      </c>
      <c r="D468" s="73" t="s">
        <v>879</v>
      </c>
      <c r="E468" s="73" t="s">
        <v>399</v>
      </c>
      <c r="F468" s="73" t="s">
        <v>400</v>
      </c>
      <c r="G468" s="73" t="s">
        <v>941</v>
      </c>
      <c r="H468" s="73" t="s">
        <v>879</v>
      </c>
      <c r="I468" s="73" t="s">
        <v>86</v>
      </c>
      <c r="J468" s="74">
        <v>1</v>
      </c>
      <c r="K468" s="74">
        <v>6</v>
      </c>
      <c r="L468" s="74">
        <v>26</v>
      </c>
    </row>
    <row r="469" spans="1:12" ht="12.75" x14ac:dyDescent="0.2">
      <c r="A469" s="73" t="s">
        <v>874</v>
      </c>
      <c r="B469" s="73" t="s">
        <v>82</v>
      </c>
      <c r="C469" s="73" t="s">
        <v>874</v>
      </c>
      <c r="D469" s="73" t="s">
        <v>890</v>
      </c>
      <c r="E469" s="73" t="s">
        <v>399</v>
      </c>
      <c r="F469" s="73" t="s">
        <v>400</v>
      </c>
      <c r="G469" s="73" t="s">
        <v>942</v>
      </c>
      <c r="H469" s="73" t="s">
        <v>943</v>
      </c>
      <c r="I469" s="73" t="s">
        <v>203</v>
      </c>
      <c r="J469" s="74">
        <v>1</v>
      </c>
      <c r="K469" s="74">
        <v>1</v>
      </c>
      <c r="L469" s="74">
        <v>2</v>
      </c>
    </row>
    <row r="470" spans="1:12" ht="12.75" x14ac:dyDescent="0.2">
      <c r="A470" s="73" t="s">
        <v>874</v>
      </c>
      <c r="B470" s="73" t="s">
        <v>82</v>
      </c>
      <c r="C470" s="73" t="s">
        <v>874</v>
      </c>
      <c r="D470" s="73" t="s">
        <v>874</v>
      </c>
      <c r="E470" s="73" t="s">
        <v>399</v>
      </c>
      <c r="F470" s="73" t="s">
        <v>400</v>
      </c>
      <c r="G470" s="73" t="s">
        <v>944</v>
      </c>
      <c r="H470" s="73" t="s">
        <v>945</v>
      </c>
      <c r="I470" s="73" t="s">
        <v>203</v>
      </c>
      <c r="J470" s="74">
        <v>1</v>
      </c>
      <c r="K470" s="74">
        <v>1</v>
      </c>
      <c r="L470" s="74">
        <v>3</v>
      </c>
    </row>
    <row r="471" spans="1:12" ht="12.75" x14ac:dyDescent="0.2">
      <c r="A471" s="73" t="s">
        <v>874</v>
      </c>
      <c r="B471" s="73" t="s">
        <v>82</v>
      </c>
      <c r="C471" s="73" t="s">
        <v>874</v>
      </c>
      <c r="D471" s="73" t="s">
        <v>874</v>
      </c>
      <c r="E471" s="73" t="s">
        <v>399</v>
      </c>
      <c r="F471" s="73" t="s">
        <v>400</v>
      </c>
      <c r="G471" s="73" t="s">
        <v>946</v>
      </c>
      <c r="H471" s="73" t="s">
        <v>947</v>
      </c>
      <c r="I471" s="73" t="s">
        <v>86</v>
      </c>
      <c r="J471" s="74">
        <v>1</v>
      </c>
      <c r="K471" s="74">
        <v>2</v>
      </c>
      <c r="L471" s="74">
        <v>8</v>
      </c>
    </row>
    <row r="472" spans="1:12" ht="12.75" x14ac:dyDescent="0.2">
      <c r="A472" s="73" t="s">
        <v>874</v>
      </c>
      <c r="B472" s="73" t="s">
        <v>82</v>
      </c>
      <c r="C472" s="73" t="s">
        <v>874</v>
      </c>
      <c r="D472" s="73" t="s">
        <v>904</v>
      </c>
      <c r="E472" s="73" t="s">
        <v>399</v>
      </c>
      <c r="F472" s="73" t="s">
        <v>400</v>
      </c>
      <c r="G472" s="73" t="s">
        <v>948</v>
      </c>
      <c r="H472" s="73" t="s">
        <v>949</v>
      </c>
      <c r="I472" s="73" t="s">
        <v>86</v>
      </c>
      <c r="J472" s="74">
        <v>1</v>
      </c>
      <c r="K472" s="74">
        <v>2</v>
      </c>
      <c r="L472" s="74">
        <v>6</v>
      </c>
    </row>
    <row r="473" spans="1:12" ht="12.75" x14ac:dyDescent="0.2">
      <c r="A473" s="73" t="s">
        <v>874</v>
      </c>
      <c r="B473" s="73" t="s">
        <v>82</v>
      </c>
      <c r="C473" s="73" t="s">
        <v>874</v>
      </c>
      <c r="D473" s="73" t="s">
        <v>890</v>
      </c>
      <c r="E473" s="73" t="s">
        <v>399</v>
      </c>
      <c r="F473" s="73" t="s">
        <v>400</v>
      </c>
      <c r="G473" s="73" t="s">
        <v>950</v>
      </c>
      <c r="H473" s="73" t="s">
        <v>951</v>
      </c>
      <c r="I473" s="73" t="s">
        <v>189</v>
      </c>
      <c r="J473" s="74">
        <v>1</v>
      </c>
      <c r="K473" s="74">
        <v>1</v>
      </c>
      <c r="L473" s="74">
        <v>4</v>
      </c>
    </row>
    <row r="474" spans="1:12" ht="12.75" x14ac:dyDescent="0.2">
      <c r="A474" s="73" t="s">
        <v>874</v>
      </c>
      <c r="B474" s="73" t="s">
        <v>82</v>
      </c>
      <c r="C474" s="73" t="s">
        <v>874</v>
      </c>
      <c r="D474" s="73" t="s">
        <v>904</v>
      </c>
      <c r="E474" s="73" t="s">
        <v>399</v>
      </c>
      <c r="F474" s="73" t="s">
        <v>400</v>
      </c>
      <c r="G474" s="73" t="s">
        <v>952</v>
      </c>
      <c r="H474" s="73" t="s">
        <v>953</v>
      </c>
      <c r="I474" s="73" t="s">
        <v>86</v>
      </c>
      <c r="J474" s="74">
        <v>1</v>
      </c>
      <c r="K474" s="74">
        <v>1</v>
      </c>
      <c r="L474" s="74">
        <v>3</v>
      </c>
    </row>
    <row r="475" spans="1:12" ht="25.5" x14ac:dyDescent="0.2">
      <c r="A475" s="73" t="s">
        <v>874</v>
      </c>
      <c r="B475" s="73" t="s">
        <v>82</v>
      </c>
      <c r="C475" s="73" t="s">
        <v>874</v>
      </c>
      <c r="D475" s="73" t="s">
        <v>913</v>
      </c>
      <c r="E475" s="73" t="s">
        <v>399</v>
      </c>
      <c r="F475" s="73" t="s">
        <v>400</v>
      </c>
      <c r="G475" s="73" t="s">
        <v>954</v>
      </c>
      <c r="H475" s="73" t="s">
        <v>955</v>
      </c>
      <c r="I475" s="73" t="s">
        <v>189</v>
      </c>
      <c r="J475" s="74">
        <v>1</v>
      </c>
      <c r="K475" s="74">
        <v>2</v>
      </c>
      <c r="L475" s="74">
        <v>12</v>
      </c>
    </row>
    <row r="476" spans="1:12" ht="12.75" x14ac:dyDescent="0.2">
      <c r="A476" s="73" t="s">
        <v>874</v>
      </c>
      <c r="B476" s="73" t="s">
        <v>82</v>
      </c>
      <c r="C476" s="73" t="s">
        <v>874</v>
      </c>
      <c r="D476" s="73" t="s">
        <v>876</v>
      </c>
      <c r="E476" s="73" t="s">
        <v>399</v>
      </c>
      <c r="F476" s="73" t="s">
        <v>400</v>
      </c>
      <c r="G476" s="73" t="s">
        <v>956</v>
      </c>
      <c r="H476" s="73" t="s">
        <v>957</v>
      </c>
      <c r="I476" s="73" t="s">
        <v>189</v>
      </c>
      <c r="J476" s="74">
        <v>1</v>
      </c>
      <c r="K476" s="74">
        <v>1</v>
      </c>
      <c r="L476" s="74">
        <v>3</v>
      </c>
    </row>
    <row r="477" spans="1:12" ht="12.75" x14ac:dyDescent="0.2">
      <c r="A477" s="73" t="s">
        <v>874</v>
      </c>
      <c r="B477" s="73" t="s">
        <v>82</v>
      </c>
      <c r="C477" s="73" t="s">
        <v>874</v>
      </c>
      <c r="D477" s="73" t="s">
        <v>901</v>
      </c>
      <c r="E477" s="73" t="s">
        <v>399</v>
      </c>
      <c r="F477" s="73" t="s">
        <v>400</v>
      </c>
      <c r="G477" s="73" t="s">
        <v>958</v>
      </c>
      <c r="H477" s="73" t="s">
        <v>959</v>
      </c>
      <c r="I477" s="73" t="s">
        <v>86</v>
      </c>
      <c r="J477" s="74">
        <v>1</v>
      </c>
      <c r="K477" s="74">
        <v>1</v>
      </c>
      <c r="L477" s="74">
        <v>3</v>
      </c>
    </row>
    <row r="478" spans="1:12" ht="12.75" x14ac:dyDescent="0.2">
      <c r="A478" s="73" t="s">
        <v>874</v>
      </c>
      <c r="B478" s="73" t="s">
        <v>82</v>
      </c>
      <c r="C478" s="73" t="s">
        <v>874</v>
      </c>
      <c r="D478" s="73" t="s">
        <v>874</v>
      </c>
      <c r="E478" s="73" t="s">
        <v>399</v>
      </c>
      <c r="F478" s="73" t="s">
        <v>400</v>
      </c>
      <c r="G478" s="73" t="s">
        <v>960</v>
      </c>
      <c r="H478" s="73" t="s">
        <v>961</v>
      </c>
      <c r="I478" s="73" t="s">
        <v>86</v>
      </c>
      <c r="J478" s="74">
        <v>1</v>
      </c>
      <c r="K478" s="74">
        <v>1</v>
      </c>
      <c r="L478" s="74">
        <v>3</v>
      </c>
    </row>
    <row r="479" spans="1:12" ht="12.75" x14ac:dyDescent="0.2">
      <c r="A479" s="73" t="s">
        <v>874</v>
      </c>
      <c r="B479" s="73" t="s">
        <v>82</v>
      </c>
      <c r="C479" s="73" t="s">
        <v>874</v>
      </c>
      <c r="D479" s="73" t="s">
        <v>876</v>
      </c>
      <c r="E479" s="73" t="s">
        <v>399</v>
      </c>
      <c r="F479" s="73" t="s">
        <v>400</v>
      </c>
      <c r="G479" s="73" t="s">
        <v>962</v>
      </c>
      <c r="H479" s="73" t="s">
        <v>963</v>
      </c>
      <c r="I479" s="73" t="s">
        <v>86</v>
      </c>
      <c r="J479" s="74">
        <v>1</v>
      </c>
      <c r="K479" s="74">
        <v>2</v>
      </c>
      <c r="L479" s="74">
        <v>8</v>
      </c>
    </row>
    <row r="480" spans="1:12" ht="12.75" x14ac:dyDescent="0.2">
      <c r="A480" s="73" t="s">
        <v>874</v>
      </c>
      <c r="B480" s="73" t="s">
        <v>82</v>
      </c>
      <c r="C480" s="73" t="s">
        <v>874</v>
      </c>
      <c r="D480" s="73" t="s">
        <v>924</v>
      </c>
      <c r="E480" s="73" t="s">
        <v>399</v>
      </c>
      <c r="F480" s="73" t="s">
        <v>400</v>
      </c>
      <c r="G480" s="73" t="s">
        <v>964</v>
      </c>
      <c r="H480" s="73" t="s">
        <v>965</v>
      </c>
      <c r="I480" s="73" t="s">
        <v>189</v>
      </c>
      <c r="J480" s="74">
        <v>1</v>
      </c>
      <c r="K480" s="74">
        <v>1</v>
      </c>
      <c r="L480" s="74">
        <v>2</v>
      </c>
    </row>
    <row r="481" spans="1:12" ht="12.75" x14ac:dyDescent="0.2">
      <c r="A481" s="73" t="s">
        <v>874</v>
      </c>
      <c r="B481" s="73" t="s">
        <v>82</v>
      </c>
      <c r="C481" s="73" t="s">
        <v>874</v>
      </c>
      <c r="D481" s="73" t="s">
        <v>895</v>
      </c>
      <c r="E481" s="73" t="s">
        <v>399</v>
      </c>
      <c r="F481" s="73" t="s">
        <v>400</v>
      </c>
      <c r="G481" s="73" t="s">
        <v>966</v>
      </c>
      <c r="H481" s="73" t="s">
        <v>967</v>
      </c>
      <c r="I481" s="73" t="s">
        <v>189</v>
      </c>
      <c r="J481" s="74">
        <v>1</v>
      </c>
      <c r="K481" s="74">
        <v>1</v>
      </c>
      <c r="L481" s="74">
        <v>3</v>
      </c>
    </row>
    <row r="482" spans="1:12" ht="12.75" x14ac:dyDescent="0.2">
      <c r="A482" s="73" t="s">
        <v>968</v>
      </c>
      <c r="B482" s="73" t="s">
        <v>75</v>
      </c>
      <c r="C482" s="73" t="s">
        <v>969</v>
      </c>
      <c r="D482" s="73" t="s">
        <v>969</v>
      </c>
      <c r="E482" s="73" t="s">
        <v>970</v>
      </c>
      <c r="F482" s="73" t="s">
        <v>969</v>
      </c>
      <c r="G482" s="73" t="s">
        <v>971</v>
      </c>
      <c r="H482" s="73" t="s">
        <v>968</v>
      </c>
      <c r="I482" s="73" t="s">
        <v>79</v>
      </c>
      <c r="J482" s="74">
        <v>4</v>
      </c>
      <c r="K482" s="74">
        <v>113</v>
      </c>
      <c r="L482" s="74">
        <v>663</v>
      </c>
    </row>
    <row r="483" spans="1:12" ht="12.75" x14ac:dyDescent="0.2">
      <c r="A483" s="73" t="s">
        <v>968</v>
      </c>
      <c r="B483" s="73" t="s">
        <v>80</v>
      </c>
      <c r="C483" s="73" t="s">
        <v>969</v>
      </c>
      <c r="D483" s="73" t="s">
        <v>968</v>
      </c>
      <c r="E483" s="73" t="s">
        <v>970</v>
      </c>
      <c r="F483" s="73" t="s">
        <v>969</v>
      </c>
      <c r="G483" s="73" t="s">
        <v>971</v>
      </c>
      <c r="H483" s="73" t="s">
        <v>968</v>
      </c>
      <c r="I483" s="73" t="s">
        <v>79</v>
      </c>
      <c r="J483" s="74">
        <v>4</v>
      </c>
      <c r="K483" s="74">
        <v>113</v>
      </c>
      <c r="L483" s="74">
        <v>663</v>
      </c>
    </row>
    <row r="484" spans="1:12" ht="12.75" x14ac:dyDescent="0.2">
      <c r="A484" s="73" t="s">
        <v>968</v>
      </c>
      <c r="B484" s="73" t="s">
        <v>81</v>
      </c>
      <c r="C484" s="73" t="s">
        <v>969</v>
      </c>
      <c r="D484" s="73" t="s">
        <v>969</v>
      </c>
      <c r="E484" s="73" t="s">
        <v>970</v>
      </c>
      <c r="F484" s="73" t="s">
        <v>969</v>
      </c>
      <c r="G484" s="73" t="s">
        <v>971</v>
      </c>
      <c r="H484" s="73" t="s">
        <v>968</v>
      </c>
      <c r="I484" s="73" t="s">
        <v>79</v>
      </c>
      <c r="J484" s="74">
        <v>4</v>
      </c>
      <c r="K484" s="74">
        <v>113</v>
      </c>
      <c r="L484" s="74">
        <v>663</v>
      </c>
    </row>
    <row r="485" spans="1:12" ht="12.75" x14ac:dyDescent="0.2">
      <c r="A485" s="73" t="s">
        <v>968</v>
      </c>
      <c r="B485" s="73" t="s">
        <v>82</v>
      </c>
      <c r="C485" s="73" t="s">
        <v>968</v>
      </c>
      <c r="D485" s="73" t="s">
        <v>972</v>
      </c>
      <c r="E485" s="73" t="s">
        <v>795</v>
      </c>
      <c r="F485" s="73" t="s">
        <v>796</v>
      </c>
      <c r="G485" s="73" t="s">
        <v>973</v>
      </c>
      <c r="H485" s="73" t="s">
        <v>972</v>
      </c>
      <c r="I485" s="73" t="s">
        <v>79</v>
      </c>
      <c r="J485" s="74">
        <v>1</v>
      </c>
      <c r="K485" s="74">
        <v>6</v>
      </c>
      <c r="L485" s="74">
        <v>29</v>
      </c>
    </row>
    <row r="486" spans="1:12" ht="12.75" x14ac:dyDescent="0.2">
      <c r="A486" s="73" t="s">
        <v>968</v>
      </c>
      <c r="B486" s="73" t="s">
        <v>82</v>
      </c>
      <c r="C486" s="73" t="s">
        <v>968</v>
      </c>
      <c r="D486" s="73" t="s">
        <v>974</v>
      </c>
      <c r="E486" s="73" t="s">
        <v>970</v>
      </c>
      <c r="F486" s="73" t="s">
        <v>969</v>
      </c>
      <c r="G486" s="73" t="s">
        <v>975</v>
      </c>
      <c r="H486" s="73" t="s">
        <v>974</v>
      </c>
      <c r="I486" s="73" t="s">
        <v>86</v>
      </c>
      <c r="J486" s="74">
        <v>1</v>
      </c>
      <c r="K486" s="74">
        <v>4</v>
      </c>
      <c r="L486" s="74">
        <v>15</v>
      </c>
    </row>
    <row r="487" spans="1:12" ht="12.75" x14ac:dyDescent="0.2">
      <c r="A487" s="73" t="s">
        <v>968</v>
      </c>
      <c r="B487" s="73" t="s">
        <v>82</v>
      </c>
      <c r="C487" s="73" t="s">
        <v>968</v>
      </c>
      <c r="D487" s="73" t="s">
        <v>976</v>
      </c>
      <c r="E487" s="73" t="s">
        <v>970</v>
      </c>
      <c r="F487" s="73" t="s">
        <v>969</v>
      </c>
      <c r="G487" s="73" t="s">
        <v>977</v>
      </c>
      <c r="H487" s="73" t="s">
        <v>976</v>
      </c>
      <c r="I487" s="73" t="s">
        <v>86</v>
      </c>
      <c r="J487" s="74">
        <v>1</v>
      </c>
      <c r="K487" s="74">
        <v>5</v>
      </c>
      <c r="L487" s="74">
        <v>25</v>
      </c>
    </row>
    <row r="488" spans="1:12" ht="12.75" x14ac:dyDescent="0.2">
      <c r="A488" s="73" t="s">
        <v>968</v>
      </c>
      <c r="B488" s="73" t="s">
        <v>82</v>
      </c>
      <c r="C488" s="73" t="s">
        <v>968</v>
      </c>
      <c r="D488" s="73" t="s">
        <v>978</v>
      </c>
      <c r="E488" s="73" t="s">
        <v>970</v>
      </c>
      <c r="F488" s="73" t="s">
        <v>969</v>
      </c>
      <c r="G488" s="73" t="s">
        <v>979</v>
      </c>
      <c r="H488" s="73" t="s">
        <v>980</v>
      </c>
      <c r="I488" s="73" t="s">
        <v>86</v>
      </c>
      <c r="J488" s="74">
        <v>1</v>
      </c>
      <c r="K488" s="74">
        <v>1</v>
      </c>
      <c r="L488" s="74">
        <v>4</v>
      </c>
    </row>
    <row r="489" spans="1:12" ht="12.75" x14ac:dyDescent="0.2">
      <c r="A489" s="73" t="s">
        <v>968</v>
      </c>
      <c r="B489" s="73" t="s">
        <v>82</v>
      </c>
      <c r="C489" s="73" t="s">
        <v>968</v>
      </c>
      <c r="D489" s="73" t="s">
        <v>976</v>
      </c>
      <c r="E489" s="73" t="s">
        <v>970</v>
      </c>
      <c r="F489" s="73" t="s">
        <v>969</v>
      </c>
      <c r="G489" s="73" t="s">
        <v>981</v>
      </c>
      <c r="H489" s="73" t="s">
        <v>982</v>
      </c>
      <c r="I489" s="73" t="s">
        <v>86</v>
      </c>
      <c r="J489" s="74">
        <v>1</v>
      </c>
      <c r="K489" s="74">
        <v>1</v>
      </c>
      <c r="L489" s="74">
        <v>3</v>
      </c>
    </row>
    <row r="490" spans="1:12" ht="12.75" x14ac:dyDescent="0.2">
      <c r="A490" s="73" t="s">
        <v>968</v>
      </c>
      <c r="B490" s="73" t="s">
        <v>82</v>
      </c>
      <c r="C490" s="73" t="s">
        <v>968</v>
      </c>
      <c r="D490" s="73" t="s">
        <v>983</v>
      </c>
      <c r="E490" s="73" t="s">
        <v>970</v>
      </c>
      <c r="F490" s="73" t="s">
        <v>969</v>
      </c>
      <c r="G490" s="73" t="s">
        <v>984</v>
      </c>
      <c r="H490" s="73" t="s">
        <v>983</v>
      </c>
      <c r="I490" s="73" t="s">
        <v>79</v>
      </c>
      <c r="J490" s="74">
        <v>1</v>
      </c>
      <c r="K490" s="74">
        <v>9</v>
      </c>
      <c r="L490" s="74">
        <v>50</v>
      </c>
    </row>
    <row r="491" spans="1:12" ht="12.75" x14ac:dyDescent="0.2">
      <c r="A491" s="73" t="s">
        <v>968</v>
      </c>
      <c r="B491" s="73" t="s">
        <v>82</v>
      </c>
      <c r="C491" s="73" t="s">
        <v>968</v>
      </c>
      <c r="D491" s="73" t="s">
        <v>968</v>
      </c>
      <c r="E491" s="73" t="s">
        <v>970</v>
      </c>
      <c r="F491" s="73" t="s">
        <v>969</v>
      </c>
      <c r="G491" s="73" t="s">
        <v>985</v>
      </c>
      <c r="H491" s="73" t="s">
        <v>986</v>
      </c>
      <c r="I491" s="73" t="s">
        <v>86</v>
      </c>
      <c r="J491" s="74">
        <v>1</v>
      </c>
      <c r="K491" s="74">
        <v>1</v>
      </c>
      <c r="L491" s="74">
        <v>3</v>
      </c>
    </row>
    <row r="492" spans="1:12" ht="12.75" x14ac:dyDescent="0.2">
      <c r="A492" s="73" t="s">
        <v>968</v>
      </c>
      <c r="B492" s="73" t="s">
        <v>82</v>
      </c>
      <c r="C492" s="73" t="s">
        <v>968</v>
      </c>
      <c r="D492" s="73" t="s">
        <v>987</v>
      </c>
      <c r="E492" s="73" t="s">
        <v>970</v>
      </c>
      <c r="F492" s="73" t="s">
        <v>969</v>
      </c>
      <c r="G492" s="73" t="s">
        <v>988</v>
      </c>
      <c r="H492" s="73" t="s">
        <v>987</v>
      </c>
      <c r="I492" s="73" t="s">
        <v>79</v>
      </c>
      <c r="J492" s="74">
        <v>1</v>
      </c>
      <c r="K492" s="74">
        <v>19</v>
      </c>
      <c r="L492" s="74">
        <v>105</v>
      </c>
    </row>
    <row r="493" spans="1:12" ht="12.75" x14ac:dyDescent="0.2">
      <c r="A493" s="73" t="s">
        <v>968</v>
      </c>
      <c r="B493" s="73" t="s">
        <v>82</v>
      </c>
      <c r="C493" s="73" t="s">
        <v>968</v>
      </c>
      <c r="D493" s="73" t="s">
        <v>978</v>
      </c>
      <c r="E493" s="73" t="s">
        <v>970</v>
      </c>
      <c r="F493" s="73" t="s">
        <v>969</v>
      </c>
      <c r="G493" s="73" t="s">
        <v>989</v>
      </c>
      <c r="H493" s="73" t="s">
        <v>990</v>
      </c>
      <c r="I493" s="73" t="s">
        <v>86</v>
      </c>
      <c r="J493" s="74">
        <v>1</v>
      </c>
      <c r="K493" s="74">
        <v>1</v>
      </c>
      <c r="L493" s="74">
        <v>3</v>
      </c>
    </row>
    <row r="494" spans="1:12" ht="12.75" x14ac:dyDescent="0.2">
      <c r="A494" s="73" t="s">
        <v>968</v>
      </c>
      <c r="B494" s="73" t="s">
        <v>82</v>
      </c>
      <c r="C494" s="73" t="s">
        <v>968</v>
      </c>
      <c r="D494" s="73" t="s">
        <v>968</v>
      </c>
      <c r="E494" s="73" t="s">
        <v>970</v>
      </c>
      <c r="F494" s="73" t="s">
        <v>969</v>
      </c>
      <c r="G494" s="73" t="s">
        <v>971</v>
      </c>
      <c r="H494" s="73" t="s">
        <v>968</v>
      </c>
      <c r="I494" s="73" t="s">
        <v>79</v>
      </c>
      <c r="J494" s="74">
        <v>4</v>
      </c>
      <c r="K494" s="74">
        <v>113</v>
      </c>
      <c r="L494" s="74">
        <v>663</v>
      </c>
    </row>
    <row r="495" spans="1:12" ht="12.75" x14ac:dyDescent="0.2">
      <c r="A495" s="73" t="s">
        <v>968</v>
      </c>
      <c r="B495" s="73" t="s">
        <v>82</v>
      </c>
      <c r="C495" s="73" t="s">
        <v>968</v>
      </c>
      <c r="D495" s="73" t="s">
        <v>991</v>
      </c>
      <c r="E495" s="73" t="s">
        <v>970</v>
      </c>
      <c r="F495" s="73" t="s">
        <v>969</v>
      </c>
      <c r="G495" s="73" t="s">
        <v>992</v>
      </c>
      <c r="H495" s="73" t="s">
        <v>991</v>
      </c>
      <c r="I495" s="73" t="s">
        <v>86</v>
      </c>
      <c r="J495" s="74">
        <v>1</v>
      </c>
      <c r="K495" s="74">
        <v>2</v>
      </c>
      <c r="L495" s="74">
        <v>12</v>
      </c>
    </row>
    <row r="496" spans="1:12" ht="12.75" x14ac:dyDescent="0.2">
      <c r="A496" s="73" t="s">
        <v>968</v>
      </c>
      <c r="B496" s="73" t="s">
        <v>82</v>
      </c>
      <c r="C496" s="73" t="s">
        <v>968</v>
      </c>
      <c r="D496" s="73" t="s">
        <v>993</v>
      </c>
      <c r="E496" s="73" t="s">
        <v>970</v>
      </c>
      <c r="F496" s="73" t="s">
        <v>969</v>
      </c>
      <c r="G496" s="73" t="s">
        <v>994</v>
      </c>
      <c r="H496" s="73" t="s">
        <v>995</v>
      </c>
      <c r="I496" s="73" t="s">
        <v>86</v>
      </c>
      <c r="J496" s="74">
        <v>1</v>
      </c>
      <c r="K496" s="74">
        <v>1</v>
      </c>
      <c r="L496" s="74">
        <v>4</v>
      </c>
    </row>
    <row r="497" spans="1:12" ht="12.75" x14ac:dyDescent="0.2">
      <c r="A497" s="73" t="s">
        <v>968</v>
      </c>
      <c r="B497" s="73" t="s">
        <v>82</v>
      </c>
      <c r="C497" s="73" t="s">
        <v>968</v>
      </c>
      <c r="D497" s="73" t="s">
        <v>991</v>
      </c>
      <c r="E497" s="73" t="s">
        <v>970</v>
      </c>
      <c r="F497" s="73" t="s">
        <v>969</v>
      </c>
      <c r="G497" s="73" t="s">
        <v>996</v>
      </c>
      <c r="H497" s="73" t="s">
        <v>997</v>
      </c>
      <c r="I497" s="73" t="s">
        <v>86</v>
      </c>
      <c r="J497" s="74">
        <v>1</v>
      </c>
      <c r="K497" s="74">
        <v>1</v>
      </c>
      <c r="L497" s="74">
        <v>3</v>
      </c>
    </row>
    <row r="498" spans="1:12" ht="12.75" x14ac:dyDescent="0.2">
      <c r="A498" s="73" t="s">
        <v>968</v>
      </c>
      <c r="B498" s="73" t="s">
        <v>82</v>
      </c>
      <c r="C498" s="73" t="s">
        <v>968</v>
      </c>
      <c r="D498" s="73" t="s">
        <v>978</v>
      </c>
      <c r="E498" s="73" t="s">
        <v>970</v>
      </c>
      <c r="F498" s="73" t="s">
        <v>969</v>
      </c>
      <c r="G498" s="73" t="s">
        <v>998</v>
      </c>
      <c r="H498" s="73" t="s">
        <v>999</v>
      </c>
      <c r="I498" s="73" t="s">
        <v>86</v>
      </c>
      <c r="J498" s="74">
        <v>1</v>
      </c>
      <c r="K498" s="74">
        <v>1</v>
      </c>
      <c r="L498" s="74">
        <v>4</v>
      </c>
    </row>
    <row r="499" spans="1:12" ht="12.75" x14ac:dyDescent="0.2">
      <c r="A499" s="73" t="s">
        <v>968</v>
      </c>
      <c r="B499" s="73" t="s">
        <v>82</v>
      </c>
      <c r="C499" s="73" t="s">
        <v>968</v>
      </c>
      <c r="D499" s="73" t="s">
        <v>968</v>
      </c>
      <c r="E499" s="73" t="s">
        <v>970</v>
      </c>
      <c r="F499" s="73" t="s">
        <v>969</v>
      </c>
      <c r="G499" s="73" t="s">
        <v>1000</v>
      </c>
      <c r="H499" s="73" t="s">
        <v>1001</v>
      </c>
      <c r="I499" s="73" t="s">
        <v>86</v>
      </c>
      <c r="J499" s="74">
        <v>1</v>
      </c>
      <c r="K499" s="74">
        <v>1</v>
      </c>
      <c r="L499" s="74">
        <v>4</v>
      </c>
    </row>
    <row r="500" spans="1:12" ht="12.75" x14ac:dyDescent="0.2">
      <c r="A500" s="73" t="s">
        <v>968</v>
      </c>
      <c r="B500" s="73" t="s">
        <v>82</v>
      </c>
      <c r="C500" s="73" t="s">
        <v>968</v>
      </c>
      <c r="D500" s="73" t="s">
        <v>987</v>
      </c>
      <c r="E500" s="73" t="s">
        <v>970</v>
      </c>
      <c r="F500" s="73" t="s">
        <v>969</v>
      </c>
      <c r="G500" s="73" t="s">
        <v>1002</v>
      </c>
      <c r="H500" s="73" t="s">
        <v>1003</v>
      </c>
      <c r="I500" s="73" t="s">
        <v>86</v>
      </c>
      <c r="J500" s="74">
        <v>1</v>
      </c>
      <c r="K500" s="74">
        <v>1</v>
      </c>
      <c r="L500" s="74">
        <v>4</v>
      </c>
    </row>
    <row r="501" spans="1:12" ht="12.75" x14ac:dyDescent="0.2">
      <c r="A501" s="73" t="s">
        <v>968</v>
      </c>
      <c r="B501" s="73" t="s">
        <v>82</v>
      </c>
      <c r="C501" s="73" t="s">
        <v>968</v>
      </c>
      <c r="D501" s="73" t="s">
        <v>974</v>
      </c>
      <c r="E501" s="73" t="s">
        <v>970</v>
      </c>
      <c r="F501" s="73" t="s">
        <v>969</v>
      </c>
      <c r="G501" s="73" t="s">
        <v>1004</v>
      </c>
      <c r="H501" s="73" t="s">
        <v>1005</v>
      </c>
      <c r="I501" s="73" t="s">
        <v>86</v>
      </c>
      <c r="J501" s="74">
        <v>1</v>
      </c>
      <c r="K501" s="74">
        <v>1</v>
      </c>
      <c r="L501" s="74">
        <v>4</v>
      </c>
    </row>
    <row r="502" spans="1:12" ht="12.75" x14ac:dyDescent="0.2">
      <c r="A502" s="73" t="s">
        <v>968</v>
      </c>
      <c r="B502" s="73" t="s">
        <v>82</v>
      </c>
      <c r="C502" s="73" t="s">
        <v>968</v>
      </c>
      <c r="D502" s="73" t="s">
        <v>983</v>
      </c>
      <c r="E502" s="73" t="s">
        <v>970</v>
      </c>
      <c r="F502" s="73" t="s">
        <v>969</v>
      </c>
      <c r="G502" s="73" t="s">
        <v>1006</v>
      </c>
      <c r="H502" s="73" t="s">
        <v>1007</v>
      </c>
      <c r="I502" s="73" t="s">
        <v>86</v>
      </c>
      <c r="J502" s="74">
        <v>1</v>
      </c>
      <c r="K502" s="74">
        <v>1</v>
      </c>
      <c r="L502" s="74">
        <v>5</v>
      </c>
    </row>
    <row r="503" spans="1:12" ht="12.75" x14ac:dyDescent="0.2">
      <c r="A503" s="73" t="s">
        <v>968</v>
      </c>
      <c r="B503" s="73" t="s">
        <v>82</v>
      </c>
      <c r="C503" s="73" t="s">
        <v>968</v>
      </c>
      <c r="D503" s="73" t="s">
        <v>1008</v>
      </c>
      <c r="E503" s="73" t="s">
        <v>970</v>
      </c>
      <c r="F503" s="73" t="s">
        <v>969</v>
      </c>
      <c r="G503" s="73" t="s">
        <v>1009</v>
      </c>
      <c r="H503" s="73" t="s">
        <v>1008</v>
      </c>
      <c r="I503" s="73" t="s">
        <v>86</v>
      </c>
      <c r="J503" s="74">
        <v>1</v>
      </c>
      <c r="K503" s="74">
        <v>2</v>
      </c>
      <c r="L503" s="74">
        <v>10</v>
      </c>
    </row>
    <row r="504" spans="1:12" ht="12.75" x14ac:dyDescent="0.2">
      <c r="A504" s="73" t="s">
        <v>968</v>
      </c>
      <c r="B504" s="73" t="s">
        <v>82</v>
      </c>
      <c r="C504" s="73" t="s">
        <v>968</v>
      </c>
      <c r="D504" s="73" t="s">
        <v>993</v>
      </c>
      <c r="E504" s="73" t="s">
        <v>970</v>
      </c>
      <c r="F504" s="73" t="s">
        <v>969</v>
      </c>
      <c r="G504" s="73" t="s">
        <v>1010</v>
      </c>
      <c r="H504" s="73" t="s">
        <v>993</v>
      </c>
      <c r="I504" s="73" t="s">
        <v>86</v>
      </c>
      <c r="J504" s="74">
        <v>1</v>
      </c>
      <c r="K504" s="74">
        <v>5</v>
      </c>
      <c r="L504" s="74">
        <v>17</v>
      </c>
    </row>
    <row r="505" spans="1:12" ht="12.75" x14ac:dyDescent="0.2">
      <c r="A505" s="73" t="s">
        <v>968</v>
      </c>
      <c r="B505" s="73" t="s">
        <v>82</v>
      </c>
      <c r="C505" s="73" t="s">
        <v>968</v>
      </c>
      <c r="D505" s="73" t="s">
        <v>976</v>
      </c>
      <c r="E505" s="73" t="s">
        <v>970</v>
      </c>
      <c r="F505" s="73" t="s">
        <v>969</v>
      </c>
      <c r="G505" s="73" t="s">
        <v>1011</v>
      </c>
      <c r="H505" s="73" t="s">
        <v>1012</v>
      </c>
      <c r="I505" s="73" t="s">
        <v>86</v>
      </c>
      <c r="J505" s="74">
        <v>1</v>
      </c>
      <c r="K505" s="74">
        <v>1</v>
      </c>
      <c r="L505" s="74">
        <v>3</v>
      </c>
    </row>
    <row r="506" spans="1:12" ht="12.75" x14ac:dyDescent="0.2">
      <c r="A506" s="73" t="s">
        <v>968</v>
      </c>
      <c r="B506" s="73" t="s">
        <v>82</v>
      </c>
      <c r="C506" s="73" t="s">
        <v>968</v>
      </c>
      <c r="D506" s="73" t="s">
        <v>978</v>
      </c>
      <c r="E506" s="73" t="s">
        <v>970</v>
      </c>
      <c r="F506" s="73" t="s">
        <v>969</v>
      </c>
      <c r="G506" s="73" t="s">
        <v>1013</v>
      </c>
      <c r="H506" s="73" t="s">
        <v>978</v>
      </c>
      <c r="I506" s="73" t="s">
        <v>86</v>
      </c>
      <c r="J506" s="74">
        <v>1</v>
      </c>
      <c r="K506" s="74">
        <v>6</v>
      </c>
      <c r="L506" s="74">
        <v>25</v>
      </c>
    </row>
    <row r="507" spans="1:12" ht="12.75" x14ac:dyDescent="0.2">
      <c r="A507" s="73" t="s">
        <v>968</v>
      </c>
      <c r="B507" s="73" t="s">
        <v>82</v>
      </c>
      <c r="C507" s="73" t="s">
        <v>968</v>
      </c>
      <c r="D507" s="73" t="s">
        <v>987</v>
      </c>
      <c r="E507" s="73" t="s">
        <v>970</v>
      </c>
      <c r="F507" s="73" t="s">
        <v>969</v>
      </c>
      <c r="G507" s="73" t="s">
        <v>1014</v>
      </c>
      <c r="H507" s="73" t="s">
        <v>1015</v>
      </c>
      <c r="I507" s="73" t="s">
        <v>86</v>
      </c>
      <c r="J507" s="74">
        <v>1</v>
      </c>
      <c r="K507" s="74">
        <v>1</v>
      </c>
      <c r="L507" s="74">
        <v>4</v>
      </c>
    </row>
    <row r="508" spans="1:12" ht="12.75" x14ac:dyDescent="0.2">
      <c r="A508" s="73" t="s">
        <v>968</v>
      </c>
      <c r="B508" s="73" t="s">
        <v>82</v>
      </c>
      <c r="C508" s="73" t="s">
        <v>968</v>
      </c>
      <c r="D508" s="73" t="s">
        <v>976</v>
      </c>
      <c r="E508" s="73" t="s">
        <v>970</v>
      </c>
      <c r="F508" s="73" t="s">
        <v>969</v>
      </c>
      <c r="G508" s="73" t="s">
        <v>1016</v>
      </c>
      <c r="H508" s="73" t="s">
        <v>1017</v>
      </c>
      <c r="I508" s="73" t="s">
        <v>86</v>
      </c>
      <c r="J508" s="74">
        <v>1</v>
      </c>
      <c r="K508" s="74">
        <v>1</v>
      </c>
      <c r="L508" s="74">
        <v>3</v>
      </c>
    </row>
    <row r="509" spans="1:12" ht="12.75" x14ac:dyDescent="0.2">
      <c r="A509" s="73" t="s">
        <v>968</v>
      </c>
      <c r="B509" s="73" t="s">
        <v>82</v>
      </c>
      <c r="C509" s="73" t="s">
        <v>968</v>
      </c>
      <c r="D509" s="73" t="s">
        <v>993</v>
      </c>
      <c r="E509" s="73" t="s">
        <v>970</v>
      </c>
      <c r="F509" s="73" t="s">
        <v>969</v>
      </c>
      <c r="G509" s="73" t="s">
        <v>1018</v>
      </c>
      <c r="H509" s="73" t="s">
        <v>1019</v>
      </c>
      <c r="I509" s="73" t="s">
        <v>86</v>
      </c>
      <c r="J509" s="74">
        <v>1</v>
      </c>
      <c r="K509" s="74">
        <v>1</v>
      </c>
      <c r="L509" s="74">
        <v>3</v>
      </c>
    </row>
    <row r="510" spans="1:12" ht="12.75" x14ac:dyDescent="0.2">
      <c r="A510" s="73" t="s">
        <v>968</v>
      </c>
      <c r="B510" s="73" t="s">
        <v>82</v>
      </c>
      <c r="C510" s="73" t="s">
        <v>968</v>
      </c>
      <c r="D510" s="73" t="s">
        <v>987</v>
      </c>
      <c r="E510" s="73" t="s">
        <v>970</v>
      </c>
      <c r="F510" s="73" t="s">
        <v>969</v>
      </c>
      <c r="G510" s="73" t="s">
        <v>1020</v>
      </c>
      <c r="H510" s="73" t="s">
        <v>1021</v>
      </c>
      <c r="I510" s="73" t="s">
        <v>86</v>
      </c>
      <c r="J510" s="74">
        <v>1</v>
      </c>
      <c r="K510" s="74">
        <v>1</v>
      </c>
      <c r="L510" s="74">
        <v>3</v>
      </c>
    </row>
    <row r="511" spans="1:12" ht="12.75" x14ac:dyDescent="0.2">
      <c r="A511" s="73" t="s">
        <v>968</v>
      </c>
      <c r="B511" s="73" t="s">
        <v>82</v>
      </c>
      <c r="C511" s="73" t="s">
        <v>968</v>
      </c>
      <c r="D511" s="73" t="s">
        <v>968</v>
      </c>
      <c r="E511" s="73" t="s">
        <v>970</v>
      </c>
      <c r="F511" s="73" t="s">
        <v>969</v>
      </c>
      <c r="G511" s="73" t="s">
        <v>1022</v>
      </c>
      <c r="H511" s="73" t="s">
        <v>1023</v>
      </c>
      <c r="I511" s="73" t="s">
        <v>86</v>
      </c>
      <c r="J511" s="74">
        <v>1</v>
      </c>
      <c r="K511" s="74">
        <v>2</v>
      </c>
      <c r="L511" s="74">
        <v>12</v>
      </c>
    </row>
    <row r="512" spans="1:12" ht="12.75" x14ac:dyDescent="0.2">
      <c r="A512" s="73" t="s">
        <v>968</v>
      </c>
      <c r="B512" s="73" t="s">
        <v>82</v>
      </c>
      <c r="C512" s="73" t="s">
        <v>968</v>
      </c>
      <c r="D512" s="73" t="s">
        <v>976</v>
      </c>
      <c r="E512" s="73" t="s">
        <v>970</v>
      </c>
      <c r="F512" s="73" t="s">
        <v>969</v>
      </c>
      <c r="G512" s="73" t="s">
        <v>1024</v>
      </c>
      <c r="H512" s="73" t="s">
        <v>1025</v>
      </c>
      <c r="I512" s="73" t="s">
        <v>86</v>
      </c>
      <c r="J512" s="74">
        <v>1</v>
      </c>
      <c r="K512" s="74">
        <v>1</v>
      </c>
      <c r="L512" s="74">
        <v>4</v>
      </c>
    </row>
    <row r="513" spans="1:12" ht="12.75" x14ac:dyDescent="0.2">
      <c r="A513" s="73" t="s">
        <v>968</v>
      </c>
      <c r="B513" s="73" t="s">
        <v>82</v>
      </c>
      <c r="C513" s="73" t="s">
        <v>968</v>
      </c>
      <c r="D513" s="73" t="s">
        <v>987</v>
      </c>
      <c r="E513" s="73" t="s">
        <v>164</v>
      </c>
      <c r="F513" s="73" t="s">
        <v>165</v>
      </c>
      <c r="G513" s="73" t="s">
        <v>1026</v>
      </c>
      <c r="H513" s="73" t="s">
        <v>1027</v>
      </c>
      <c r="I513" s="73" t="s">
        <v>189</v>
      </c>
      <c r="J513" s="74">
        <v>1</v>
      </c>
      <c r="K513" s="74">
        <v>1</v>
      </c>
      <c r="L513" s="74">
        <v>5</v>
      </c>
    </row>
    <row r="514" spans="1:12" ht="12.75" x14ac:dyDescent="0.2">
      <c r="A514" s="73" t="s">
        <v>1028</v>
      </c>
      <c r="B514" s="73" t="s">
        <v>75</v>
      </c>
      <c r="C514" s="73" t="s">
        <v>1029</v>
      </c>
      <c r="D514" s="73" t="s">
        <v>1029</v>
      </c>
      <c r="E514" s="73" t="s">
        <v>1030</v>
      </c>
      <c r="F514" s="73" t="s">
        <v>1029</v>
      </c>
      <c r="G514" s="73" t="s">
        <v>1031</v>
      </c>
      <c r="H514" s="73" t="s">
        <v>1028</v>
      </c>
      <c r="I514" s="73" t="s">
        <v>79</v>
      </c>
      <c r="J514" s="74">
        <v>15</v>
      </c>
      <c r="K514" s="74">
        <v>461</v>
      </c>
      <c r="L514" s="74">
        <v>3002</v>
      </c>
    </row>
    <row r="515" spans="1:12" ht="12.75" x14ac:dyDescent="0.2">
      <c r="A515" s="73" t="s">
        <v>1028</v>
      </c>
      <c r="B515" s="73" t="s">
        <v>75</v>
      </c>
      <c r="C515" s="73" t="s">
        <v>597</v>
      </c>
      <c r="D515" s="73" t="s">
        <v>597</v>
      </c>
      <c r="E515" s="73" t="s">
        <v>596</v>
      </c>
      <c r="F515" s="73" t="s">
        <v>597</v>
      </c>
      <c r="G515" s="73" t="s">
        <v>1032</v>
      </c>
      <c r="H515" s="73" t="s">
        <v>1033</v>
      </c>
      <c r="I515" s="73" t="s">
        <v>79</v>
      </c>
      <c r="J515" s="74">
        <v>7</v>
      </c>
      <c r="K515" s="74">
        <v>61</v>
      </c>
      <c r="L515" s="74">
        <v>337</v>
      </c>
    </row>
    <row r="516" spans="1:12" ht="12.75" x14ac:dyDescent="0.2">
      <c r="A516" s="73" t="s">
        <v>1028</v>
      </c>
      <c r="B516" s="73" t="s">
        <v>80</v>
      </c>
      <c r="C516" s="73" t="s">
        <v>1029</v>
      </c>
      <c r="D516" s="73" t="s">
        <v>1028</v>
      </c>
      <c r="E516" s="73" t="s">
        <v>1030</v>
      </c>
      <c r="F516" s="73" t="s">
        <v>1029</v>
      </c>
      <c r="G516" s="73" t="s">
        <v>1031</v>
      </c>
      <c r="H516" s="73" t="s">
        <v>1028</v>
      </c>
      <c r="I516" s="73" t="s">
        <v>79</v>
      </c>
      <c r="J516" s="74">
        <v>15</v>
      </c>
      <c r="K516" s="74">
        <v>461</v>
      </c>
      <c r="L516" s="74">
        <v>3002</v>
      </c>
    </row>
    <row r="517" spans="1:12" ht="12.75" x14ac:dyDescent="0.2">
      <c r="A517" s="73" t="s">
        <v>1028</v>
      </c>
      <c r="B517" s="73" t="s">
        <v>80</v>
      </c>
      <c r="C517" s="73" t="s">
        <v>1029</v>
      </c>
      <c r="D517" s="73" t="s">
        <v>1034</v>
      </c>
      <c r="E517" s="73" t="s">
        <v>1030</v>
      </c>
      <c r="F517" s="73" t="s">
        <v>1029</v>
      </c>
      <c r="G517" s="73" t="s">
        <v>1035</v>
      </c>
      <c r="H517" s="73" t="s">
        <v>1034</v>
      </c>
      <c r="I517" s="73" t="s">
        <v>79</v>
      </c>
      <c r="J517" s="74">
        <v>1</v>
      </c>
      <c r="K517" s="74">
        <v>16</v>
      </c>
      <c r="L517" s="74">
        <v>85</v>
      </c>
    </row>
    <row r="518" spans="1:12" ht="12.75" x14ac:dyDescent="0.2">
      <c r="A518" s="73" t="s">
        <v>1028</v>
      </c>
      <c r="B518" s="73" t="s">
        <v>80</v>
      </c>
      <c r="C518" s="73" t="s">
        <v>597</v>
      </c>
      <c r="D518" s="73" t="s">
        <v>1033</v>
      </c>
      <c r="E518" s="73" t="s">
        <v>596</v>
      </c>
      <c r="F518" s="73" t="s">
        <v>597</v>
      </c>
      <c r="G518" s="73" t="s">
        <v>1032</v>
      </c>
      <c r="H518" s="73" t="s">
        <v>1033</v>
      </c>
      <c r="I518" s="73" t="s">
        <v>79</v>
      </c>
      <c r="J518" s="74">
        <v>7</v>
      </c>
      <c r="K518" s="74">
        <v>61</v>
      </c>
      <c r="L518" s="74">
        <v>337</v>
      </c>
    </row>
    <row r="519" spans="1:12" ht="12.75" x14ac:dyDescent="0.2">
      <c r="A519" s="73" t="s">
        <v>1028</v>
      </c>
      <c r="B519" s="73" t="s">
        <v>81</v>
      </c>
      <c r="C519" s="73" t="s">
        <v>1029</v>
      </c>
      <c r="D519" s="73" t="s">
        <v>1029</v>
      </c>
      <c r="E519" s="73" t="s">
        <v>1030</v>
      </c>
      <c r="F519" s="73" t="s">
        <v>1029</v>
      </c>
      <c r="G519" s="73" t="s">
        <v>1031</v>
      </c>
      <c r="H519" s="73" t="s">
        <v>1028</v>
      </c>
      <c r="I519" s="73" t="s">
        <v>79</v>
      </c>
      <c r="J519" s="74">
        <v>15</v>
      </c>
      <c r="K519" s="74">
        <v>461</v>
      </c>
      <c r="L519" s="74">
        <v>3002</v>
      </c>
    </row>
    <row r="520" spans="1:12" ht="12.75" x14ac:dyDescent="0.2">
      <c r="A520" s="73" t="s">
        <v>1028</v>
      </c>
      <c r="B520" s="73" t="s">
        <v>81</v>
      </c>
      <c r="C520" s="73" t="s">
        <v>597</v>
      </c>
      <c r="D520" s="73" t="s">
        <v>597</v>
      </c>
      <c r="E520" s="73" t="s">
        <v>596</v>
      </c>
      <c r="F520" s="73" t="s">
        <v>597</v>
      </c>
      <c r="G520" s="73" t="s">
        <v>1032</v>
      </c>
      <c r="H520" s="73" t="s">
        <v>1033</v>
      </c>
      <c r="I520" s="73" t="s">
        <v>79</v>
      </c>
      <c r="J520" s="74">
        <v>7</v>
      </c>
      <c r="K520" s="74">
        <v>61</v>
      </c>
      <c r="L520" s="74">
        <v>337</v>
      </c>
    </row>
    <row r="521" spans="1:12" ht="12.75" x14ac:dyDescent="0.2">
      <c r="A521" s="73" t="s">
        <v>1028</v>
      </c>
      <c r="B521" s="73" t="s">
        <v>82</v>
      </c>
      <c r="C521" s="73" t="s">
        <v>1029</v>
      </c>
      <c r="D521" s="73" t="s">
        <v>1036</v>
      </c>
      <c r="E521" s="73" t="s">
        <v>1030</v>
      </c>
      <c r="F521" s="73" t="s">
        <v>1029</v>
      </c>
      <c r="G521" s="73" t="s">
        <v>1037</v>
      </c>
      <c r="H521" s="73" t="s">
        <v>1036</v>
      </c>
      <c r="I521" s="73" t="s">
        <v>189</v>
      </c>
      <c r="J521" s="74">
        <v>1</v>
      </c>
      <c r="K521" s="74">
        <v>2</v>
      </c>
      <c r="L521" s="74">
        <v>7</v>
      </c>
    </row>
    <row r="522" spans="1:12" ht="12.75" x14ac:dyDescent="0.2">
      <c r="A522" s="73" t="s">
        <v>1028</v>
      </c>
      <c r="B522" s="73" t="s">
        <v>82</v>
      </c>
      <c r="C522" s="73" t="s">
        <v>1029</v>
      </c>
      <c r="D522" s="73" t="s">
        <v>1038</v>
      </c>
      <c r="E522" s="73" t="s">
        <v>1030</v>
      </c>
      <c r="F522" s="73" t="s">
        <v>1029</v>
      </c>
      <c r="G522" s="73" t="s">
        <v>1039</v>
      </c>
      <c r="H522" s="73" t="s">
        <v>1040</v>
      </c>
      <c r="I522" s="73" t="s">
        <v>203</v>
      </c>
      <c r="J522" s="74">
        <v>1</v>
      </c>
      <c r="K522" s="74">
        <v>1</v>
      </c>
      <c r="L522" s="74">
        <v>4</v>
      </c>
    </row>
    <row r="523" spans="1:12" ht="12.75" x14ac:dyDescent="0.2">
      <c r="A523" s="73" t="s">
        <v>1028</v>
      </c>
      <c r="B523" s="73" t="s">
        <v>82</v>
      </c>
      <c r="C523" s="73" t="s">
        <v>1029</v>
      </c>
      <c r="D523" s="73" t="s">
        <v>1041</v>
      </c>
      <c r="E523" s="73" t="s">
        <v>1030</v>
      </c>
      <c r="F523" s="73" t="s">
        <v>1029</v>
      </c>
      <c r="G523" s="73" t="s">
        <v>1042</v>
      </c>
      <c r="H523" s="73" t="s">
        <v>1043</v>
      </c>
      <c r="I523" s="73" t="s">
        <v>189</v>
      </c>
      <c r="J523" s="74">
        <v>1</v>
      </c>
      <c r="K523" s="74">
        <v>1</v>
      </c>
      <c r="L523" s="74">
        <v>3</v>
      </c>
    </row>
    <row r="524" spans="1:12" ht="12.75" x14ac:dyDescent="0.2">
      <c r="A524" s="73" t="s">
        <v>1028</v>
      </c>
      <c r="B524" s="73" t="s">
        <v>82</v>
      </c>
      <c r="C524" s="73" t="s">
        <v>1029</v>
      </c>
      <c r="D524" s="73" t="s">
        <v>1044</v>
      </c>
      <c r="E524" s="73" t="s">
        <v>1030</v>
      </c>
      <c r="F524" s="73" t="s">
        <v>1029</v>
      </c>
      <c r="G524" s="73" t="s">
        <v>1045</v>
      </c>
      <c r="H524" s="73" t="s">
        <v>1044</v>
      </c>
      <c r="I524" s="73" t="s">
        <v>86</v>
      </c>
      <c r="J524" s="74">
        <v>2</v>
      </c>
      <c r="K524" s="74">
        <v>4</v>
      </c>
      <c r="L524" s="74">
        <v>16</v>
      </c>
    </row>
    <row r="525" spans="1:12" ht="12.75" x14ac:dyDescent="0.2">
      <c r="A525" s="73" t="s">
        <v>1028</v>
      </c>
      <c r="B525" s="73" t="s">
        <v>82</v>
      </c>
      <c r="C525" s="73" t="s">
        <v>1029</v>
      </c>
      <c r="D525" s="73" t="s">
        <v>1046</v>
      </c>
      <c r="E525" s="73" t="s">
        <v>1030</v>
      </c>
      <c r="F525" s="73" t="s">
        <v>1029</v>
      </c>
      <c r="G525" s="73" t="s">
        <v>1047</v>
      </c>
      <c r="H525" s="73" t="s">
        <v>1046</v>
      </c>
      <c r="I525" s="73" t="s">
        <v>189</v>
      </c>
      <c r="J525" s="74">
        <v>1</v>
      </c>
      <c r="K525" s="74">
        <v>2</v>
      </c>
      <c r="L525" s="74">
        <v>8</v>
      </c>
    </row>
    <row r="526" spans="1:12" ht="12.75" x14ac:dyDescent="0.2">
      <c r="A526" s="73" t="s">
        <v>1028</v>
      </c>
      <c r="B526" s="73" t="s">
        <v>82</v>
      </c>
      <c r="C526" s="73" t="s">
        <v>1029</v>
      </c>
      <c r="D526" s="73" t="s">
        <v>1048</v>
      </c>
      <c r="E526" s="73" t="s">
        <v>1030</v>
      </c>
      <c r="F526" s="73" t="s">
        <v>1029</v>
      </c>
      <c r="G526" s="73" t="s">
        <v>1049</v>
      </c>
      <c r="H526" s="73" t="s">
        <v>1048</v>
      </c>
      <c r="I526" s="73" t="s">
        <v>189</v>
      </c>
      <c r="J526" s="74">
        <v>1</v>
      </c>
      <c r="K526" s="74">
        <v>5</v>
      </c>
      <c r="L526" s="74">
        <v>24</v>
      </c>
    </row>
    <row r="527" spans="1:12" ht="12.75" x14ac:dyDescent="0.2">
      <c r="A527" s="73" t="s">
        <v>1028</v>
      </c>
      <c r="B527" s="73" t="s">
        <v>82</v>
      </c>
      <c r="C527" s="73" t="s">
        <v>1028</v>
      </c>
      <c r="D527" s="73" t="s">
        <v>969</v>
      </c>
      <c r="E527" s="73" t="s">
        <v>1030</v>
      </c>
      <c r="F527" s="73" t="s">
        <v>1029</v>
      </c>
      <c r="G527" s="73" t="s">
        <v>1050</v>
      </c>
      <c r="H527" s="73" t="s">
        <v>1051</v>
      </c>
      <c r="I527" s="73" t="s">
        <v>86</v>
      </c>
      <c r="J527" s="74">
        <v>1</v>
      </c>
      <c r="K527" s="74">
        <v>1</v>
      </c>
      <c r="L527" s="74">
        <v>4</v>
      </c>
    </row>
    <row r="528" spans="1:12" ht="12.75" x14ac:dyDescent="0.2">
      <c r="A528" s="73" t="s">
        <v>1028</v>
      </c>
      <c r="B528" s="73" t="s">
        <v>82</v>
      </c>
      <c r="C528" s="73" t="s">
        <v>1029</v>
      </c>
      <c r="D528" s="73" t="s">
        <v>1052</v>
      </c>
      <c r="E528" s="73" t="s">
        <v>1030</v>
      </c>
      <c r="F528" s="73" t="s">
        <v>1029</v>
      </c>
      <c r="G528" s="73" t="s">
        <v>1053</v>
      </c>
      <c r="H528" s="73" t="s">
        <v>1054</v>
      </c>
      <c r="I528" s="73" t="s">
        <v>189</v>
      </c>
      <c r="J528" s="74">
        <v>1</v>
      </c>
      <c r="K528" s="74">
        <v>1</v>
      </c>
      <c r="L528" s="74">
        <v>2</v>
      </c>
    </row>
    <row r="529" spans="1:12" ht="12.75" x14ac:dyDescent="0.2">
      <c r="A529" s="73" t="s">
        <v>1028</v>
      </c>
      <c r="B529" s="73" t="s">
        <v>82</v>
      </c>
      <c r="C529" s="73" t="s">
        <v>1029</v>
      </c>
      <c r="D529" s="73" t="s">
        <v>1046</v>
      </c>
      <c r="E529" s="73" t="s">
        <v>1030</v>
      </c>
      <c r="F529" s="73" t="s">
        <v>1029</v>
      </c>
      <c r="G529" s="73" t="s">
        <v>1055</v>
      </c>
      <c r="H529" s="73" t="s">
        <v>1056</v>
      </c>
      <c r="I529" s="73" t="s">
        <v>203</v>
      </c>
      <c r="J529" s="74">
        <v>1</v>
      </c>
      <c r="K529" s="74">
        <v>1</v>
      </c>
      <c r="L529" s="74">
        <v>2</v>
      </c>
    </row>
    <row r="530" spans="1:12" ht="12.75" x14ac:dyDescent="0.2">
      <c r="A530" s="73" t="s">
        <v>1028</v>
      </c>
      <c r="B530" s="73" t="s">
        <v>82</v>
      </c>
      <c r="C530" s="73" t="s">
        <v>1029</v>
      </c>
      <c r="D530" s="73" t="s">
        <v>1057</v>
      </c>
      <c r="E530" s="73" t="s">
        <v>1030</v>
      </c>
      <c r="F530" s="73" t="s">
        <v>1029</v>
      </c>
      <c r="G530" s="73" t="s">
        <v>1058</v>
      </c>
      <c r="H530" s="73" t="s">
        <v>1059</v>
      </c>
      <c r="I530" s="73" t="s">
        <v>86</v>
      </c>
      <c r="J530" s="74">
        <v>1</v>
      </c>
      <c r="K530" s="74">
        <v>1</v>
      </c>
      <c r="L530" s="74">
        <v>3</v>
      </c>
    </row>
    <row r="531" spans="1:12" ht="12.75" x14ac:dyDescent="0.2">
      <c r="A531" s="73" t="s">
        <v>1028</v>
      </c>
      <c r="B531" s="73" t="s">
        <v>82</v>
      </c>
      <c r="C531" s="73" t="s">
        <v>1029</v>
      </c>
      <c r="D531" s="73" t="s">
        <v>1060</v>
      </c>
      <c r="E531" s="73" t="s">
        <v>1030</v>
      </c>
      <c r="F531" s="73" t="s">
        <v>1029</v>
      </c>
      <c r="G531" s="73" t="s">
        <v>1061</v>
      </c>
      <c r="H531" s="73" t="s">
        <v>1062</v>
      </c>
      <c r="I531" s="73" t="s">
        <v>79</v>
      </c>
      <c r="J531" s="74">
        <v>2</v>
      </c>
      <c r="K531" s="74">
        <v>18</v>
      </c>
      <c r="L531" s="74">
        <v>98</v>
      </c>
    </row>
    <row r="532" spans="1:12" ht="12.75" x14ac:dyDescent="0.2">
      <c r="A532" s="73" t="s">
        <v>1028</v>
      </c>
      <c r="B532" s="73" t="s">
        <v>82</v>
      </c>
      <c r="C532" s="73" t="s">
        <v>1029</v>
      </c>
      <c r="D532" s="73" t="s">
        <v>1034</v>
      </c>
      <c r="E532" s="73" t="s">
        <v>1030</v>
      </c>
      <c r="F532" s="73" t="s">
        <v>1029</v>
      </c>
      <c r="G532" s="73" t="s">
        <v>1063</v>
      </c>
      <c r="H532" s="73" t="s">
        <v>1064</v>
      </c>
      <c r="I532" s="73" t="s">
        <v>415</v>
      </c>
      <c r="J532" s="74">
        <v>1</v>
      </c>
      <c r="K532" s="74">
        <v>1</v>
      </c>
      <c r="L532" s="74">
        <v>3</v>
      </c>
    </row>
    <row r="533" spans="1:12" ht="12.75" x14ac:dyDescent="0.2">
      <c r="A533" s="73" t="s">
        <v>1028</v>
      </c>
      <c r="B533" s="73" t="s">
        <v>82</v>
      </c>
      <c r="C533" s="73" t="s">
        <v>1029</v>
      </c>
      <c r="D533" s="73" t="s">
        <v>1065</v>
      </c>
      <c r="E533" s="73" t="s">
        <v>1030</v>
      </c>
      <c r="F533" s="73" t="s">
        <v>1029</v>
      </c>
      <c r="G533" s="73" t="s">
        <v>1066</v>
      </c>
      <c r="H533" s="73" t="s">
        <v>608</v>
      </c>
      <c r="I533" s="73" t="s">
        <v>203</v>
      </c>
      <c r="J533" s="74">
        <v>1</v>
      </c>
      <c r="K533" s="74">
        <v>1</v>
      </c>
      <c r="L533" s="74">
        <v>2</v>
      </c>
    </row>
    <row r="534" spans="1:12" ht="12.75" x14ac:dyDescent="0.2">
      <c r="A534" s="73" t="s">
        <v>1028</v>
      </c>
      <c r="B534" s="73" t="s">
        <v>82</v>
      </c>
      <c r="C534" s="73" t="s">
        <v>1028</v>
      </c>
      <c r="D534" s="73" t="s">
        <v>1067</v>
      </c>
      <c r="E534" s="73" t="s">
        <v>1030</v>
      </c>
      <c r="F534" s="73" t="s">
        <v>1029</v>
      </c>
      <c r="G534" s="73" t="s">
        <v>1068</v>
      </c>
      <c r="H534" s="73" t="s">
        <v>74</v>
      </c>
      <c r="I534" s="73" t="s">
        <v>86</v>
      </c>
      <c r="J534" s="74">
        <v>1</v>
      </c>
      <c r="K534" s="74">
        <v>1</v>
      </c>
      <c r="L534" s="74">
        <v>3</v>
      </c>
    </row>
    <row r="535" spans="1:12" ht="12.75" x14ac:dyDescent="0.2">
      <c r="A535" s="73" t="s">
        <v>1028</v>
      </c>
      <c r="B535" s="73" t="s">
        <v>82</v>
      </c>
      <c r="C535" s="73" t="s">
        <v>1028</v>
      </c>
      <c r="D535" s="73" t="s">
        <v>1069</v>
      </c>
      <c r="E535" s="73" t="s">
        <v>1030</v>
      </c>
      <c r="F535" s="73" t="s">
        <v>1029</v>
      </c>
      <c r="G535" s="73" t="s">
        <v>1070</v>
      </c>
      <c r="H535" s="73" t="s">
        <v>428</v>
      </c>
      <c r="I535" s="73" t="s">
        <v>79</v>
      </c>
      <c r="J535" s="74">
        <v>2</v>
      </c>
      <c r="K535" s="74">
        <v>2</v>
      </c>
      <c r="L535" s="74">
        <v>8</v>
      </c>
    </row>
    <row r="536" spans="1:12" ht="25.5" x14ac:dyDescent="0.2">
      <c r="A536" s="73" t="s">
        <v>1028</v>
      </c>
      <c r="B536" s="73" t="s">
        <v>82</v>
      </c>
      <c r="C536" s="73" t="s">
        <v>1029</v>
      </c>
      <c r="D536" s="73" t="s">
        <v>1071</v>
      </c>
      <c r="E536" s="73" t="s">
        <v>1030</v>
      </c>
      <c r="F536" s="73" t="s">
        <v>1029</v>
      </c>
      <c r="G536" s="73" t="s">
        <v>1072</v>
      </c>
      <c r="H536" s="73" t="s">
        <v>1073</v>
      </c>
      <c r="I536" s="73" t="s">
        <v>86</v>
      </c>
      <c r="J536" s="74">
        <v>1</v>
      </c>
      <c r="K536" s="74">
        <v>1</v>
      </c>
      <c r="L536" s="74">
        <v>2</v>
      </c>
    </row>
    <row r="537" spans="1:12" ht="12.75" x14ac:dyDescent="0.2">
      <c r="A537" s="73" t="s">
        <v>1028</v>
      </c>
      <c r="B537" s="73" t="s">
        <v>82</v>
      </c>
      <c r="C537" s="73" t="s">
        <v>1028</v>
      </c>
      <c r="D537" s="73" t="s">
        <v>1074</v>
      </c>
      <c r="E537" s="73" t="s">
        <v>1030</v>
      </c>
      <c r="F537" s="73" t="s">
        <v>1029</v>
      </c>
      <c r="G537" s="73" t="s">
        <v>1075</v>
      </c>
      <c r="H537" s="73" t="s">
        <v>1074</v>
      </c>
      <c r="I537" s="73" t="s">
        <v>79</v>
      </c>
      <c r="J537" s="74">
        <v>3</v>
      </c>
      <c r="K537" s="74">
        <v>22</v>
      </c>
      <c r="L537" s="74">
        <v>116</v>
      </c>
    </row>
    <row r="538" spans="1:12" ht="12.75" x14ac:dyDescent="0.2">
      <c r="A538" s="73" t="s">
        <v>1028</v>
      </c>
      <c r="B538" s="73" t="s">
        <v>82</v>
      </c>
      <c r="C538" s="73" t="s">
        <v>1029</v>
      </c>
      <c r="D538" s="73" t="s">
        <v>1048</v>
      </c>
      <c r="E538" s="73" t="s">
        <v>1030</v>
      </c>
      <c r="F538" s="73" t="s">
        <v>1029</v>
      </c>
      <c r="G538" s="73" t="s">
        <v>1076</v>
      </c>
      <c r="H538" s="73" t="s">
        <v>1077</v>
      </c>
      <c r="I538" s="73" t="s">
        <v>189</v>
      </c>
      <c r="J538" s="74">
        <v>1</v>
      </c>
      <c r="K538" s="74">
        <v>1</v>
      </c>
      <c r="L538" s="74">
        <v>3</v>
      </c>
    </row>
    <row r="539" spans="1:12" ht="12.75" x14ac:dyDescent="0.2">
      <c r="A539" s="73" t="s">
        <v>1028</v>
      </c>
      <c r="B539" s="73" t="s">
        <v>82</v>
      </c>
      <c r="C539" s="73" t="s">
        <v>1029</v>
      </c>
      <c r="D539" s="73" t="s">
        <v>1078</v>
      </c>
      <c r="E539" s="73" t="s">
        <v>1030</v>
      </c>
      <c r="F539" s="73" t="s">
        <v>1029</v>
      </c>
      <c r="G539" s="73" t="s">
        <v>1079</v>
      </c>
      <c r="H539" s="73" t="s">
        <v>432</v>
      </c>
      <c r="I539" s="73" t="s">
        <v>189</v>
      </c>
      <c r="J539" s="74">
        <v>1</v>
      </c>
      <c r="K539" s="74">
        <v>1</v>
      </c>
      <c r="L539" s="74">
        <v>2</v>
      </c>
    </row>
    <row r="540" spans="1:12" ht="12.75" x14ac:dyDescent="0.2">
      <c r="A540" s="73" t="s">
        <v>1028</v>
      </c>
      <c r="B540" s="73" t="s">
        <v>82</v>
      </c>
      <c r="C540" s="73" t="s">
        <v>1029</v>
      </c>
      <c r="D540" s="73" t="s">
        <v>1052</v>
      </c>
      <c r="E540" s="73" t="s">
        <v>1030</v>
      </c>
      <c r="F540" s="73" t="s">
        <v>1029</v>
      </c>
      <c r="G540" s="73" t="s">
        <v>1080</v>
      </c>
      <c r="H540" s="73" t="s">
        <v>1081</v>
      </c>
      <c r="I540" s="73" t="s">
        <v>203</v>
      </c>
      <c r="J540" s="74">
        <v>1</v>
      </c>
      <c r="K540" s="74">
        <v>1</v>
      </c>
      <c r="L540" s="74">
        <v>2</v>
      </c>
    </row>
    <row r="541" spans="1:12" ht="12.75" x14ac:dyDescent="0.2">
      <c r="A541" s="73" t="s">
        <v>1028</v>
      </c>
      <c r="B541" s="73" t="s">
        <v>82</v>
      </c>
      <c r="C541" s="73" t="s">
        <v>1029</v>
      </c>
      <c r="D541" s="73" t="s">
        <v>1057</v>
      </c>
      <c r="E541" s="73" t="s">
        <v>1030</v>
      </c>
      <c r="F541" s="73" t="s">
        <v>1029</v>
      </c>
      <c r="G541" s="73" t="s">
        <v>1082</v>
      </c>
      <c r="H541" s="73" t="s">
        <v>1083</v>
      </c>
      <c r="I541" s="73" t="s">
        <v>189</v>
      </c>
      <c r="J541" s="74">
        <v>1</v>
      </c>
      <c r="K541" s="74">
        <v>1</v>
      </c>
      <c r="L541" s="74">
        <v>2</v>
      </c>
    </row>
    <row r="542" spans="1:12" ht="12.75" x14ac:dyDescent="0.2">
      <c r="A542" s="73" t="s">
        <v>1028</v>
      </c>
      <c r="B542" s="73" t="s">
        <v>82</v>
      </c>
      <c r="C542" s="73" t="s">
        <v>1029</v>
      </c>
      <c r="D542" s="73" t="s">
        <v>1084</v>
      </c>
      <c r="E542" s="73" t="s">
        <v>1030</v>
      </c>
      <c r="F542" s="73" t="s">
        <v>1029</v>
      </c>
      <c r="G542" s="73" t="s">
        <v>1085</v>
      </c>
      <c r="H542" s="73" t="s">
        <v>1086</v>
      </c>
      <c r="I542" s="73" t="s">
        <v>203</v>
      </c>
      <c r="J542" s="74">
        <v>1</v>
      </c>
      <c r="K542" s="74">
        <v>1</v>
      </c>
      <c r="L542" s="74">
        <v>3</v>
      </c>
    </row>
    <row r="543" spans="1:12" ht="12.75" x14ac:dyDescent="0.2">
      <c r="A543" s="73" t="s">
        <v>1028</v>
      </c>
      <c r="B543" s="73" t="s">
        <v>82</v>
      </c>
      <c r="C543" s="73" t="s">
        <v>1029</v>
      </c>
      <c r="D543" s="73" t="s">
        <v>1057</v>
      </c>
      <c r="E543" s="73" t="s">
        <v>1030</v>
      </c>
      <c r="F543" s="73" t="s">
        <v>1029</v>
      </c>
      <c r="G543" s="73" t="s">
        <v>1087</v>
      </c>
      <c r="H543" s="73" t="s">
        <v>1088</v>
      </c>
      <c r="I543" s="73" t="s">
        <v>189</v>
      </c>
      <c r="J543" s="74">
        <v>1</v>
      </c>
      <c r="K543" s="74">
        <v>1</v>
      </c>
      <c r="L543" s="74">
        <v>3</v>
      </c>
    </row>
    <row r="544" spans="1:12" ht="12.75" x14ac:dyDescent="0.2">
      <c r="A544" s="73" t="s">
        <v>1028</v>
      </c>
      <c r="B544" s="73" t="s">
        <v>82</v>
      </c>
      <c r="C544" s="73" t="s">
        <v>1028</v>
      </c>
      <c r="D544" s="73" t="s">
        <v>969</v>
      </c>
      <c r="E544" s="73" t="s">
        <v>1030</v>
      </c>
      <c r="F544" s="73" t="s">
        <v>1029</v>
      </c>
      <c r="G544" s="73" t="s">
        <v>1089</v>
      </c>
      <c r="H544" s="73" t="s">
        <v>969</v>
      </c>
      <c r="I544" s="73" t="s">
        <v>86</v>
      </c>
      <c r="J544" s="74">
        <v>1</v>
      </c>
      <c r="K544" s="74">
        <v>6</v>
      </c>
      <c r="L544" s="74">
        <v>25</v>
      </c>
    </row>
    <row r="545" spans="1:12" ht="12.75" x14ac:dyDescent="0.2">
      <c r="A545" s="73" t="s">
        <v>1028</v>
      </c>
      <c r="B545" s="73" t="s">
        <v>82</v>
      </c>
      <c r="C545" s="73" t="s">
        <v>1029</v>
      </c>
      <c r="D545" s="73" t="s">
        <v>1052</v>
      </c>
      <c r="E545" s="73" t="s">
        <v>1030</v>
      </c>
      <c r="F545" s="73" t="s">
        <v>1029</v>
      </c>
      <c r="G545" s="73" t="s">
        <v>1090</v>
      </c>
      <c r="H545" s="73" t="s">
        <v>1091</v>
      </c>
      <c r="I545" s="73" t="s">
        <v>189</v>
      </c>
      <c r="J545" s="74">
        <v>1</v>
      </c>
      <c r="K545" s="74">
        <v>1</v>
      </c>
      <c r="L545" s="74">
        <v>3</v>
      </c>
    </row>
    <row r="546" spans="1:12" ht="12.75" x14ac:dyDescent="0.2">
      <c r="A546" s="73" t="s">
        <v>1028</v>
      </c>
      <c r="B546" s="73" t="s">
        <v>82</v>
      </c>
      <c r="C546" s="73" t="s">
        <v>1029</v>
      </c>
      <c r="D546" s="73" t="s">
        <v>1038</v>
      </c>
      <c r="E546" s="73" t="s">
        <v>1030</v>
      </c>
      <c r="F546" s="73" t="s">
        <v>1029</v>
      </c>
      <c r="G546" s="73" t="s">
        <v>1092</v>
      </c>
      <c r="H546" s="73" t="s">
        <v>1093</v>
      </c>
      <c r="I546" s="73" t="s">
        <v>189</v>
      </c>
      <c r="J546" s="74">
        <v>1</v>
      </c>
      <c r="K546" s="74">
        <v>1</v>
      </c>
      <c r="L546" s="74">
        <v>2</v>
      </c>
    </row>
    <row r="547" spans="1:12" ht="12.75" x14ac:dyDescent="0.2">
      <c r="A547" s="73" t="s">
        <v>1028</v>
      </c>
      <c r="B547" s="73" t="s">
        <v>82</v>
      </c>
      <c r="C547" s="73" t="s">
        <v>1029</v>
      </c>
      <c r="D547" s="73" t="s">
        <v>1094</v>
      </c>
      <c r="E547" s="73" t="s">
        <v>1030</v>
      </c>
      <c r="F547" s="73" t="s">
        <v>1029</v>
      </c>
      <c r="G547" s="73" t="s">
        <v>1095</v>
      </c>
      <c r="H547" s="73" t="s">
        <v>1096</v>
      </c>
      <c r="I547" s="73" t="s">
        <v>189</v>
      </c>
      <c r="J547" s="74">
        <v>1</v>
      </c>
      <c r="K547" s="74">
        <v>1</v>
      </c>
      <c r="L547" s="74">
        <v>3</v>
      </c>
    </row>
    <row r="548" spans="1:12" ht="12.75" x14ac:dyDescent="0.2">
      <c r="A548" s="73" t="s">
        <v>1028</v>
      </c>
      <c r="B548" s="73" t="s">
        <v>82</v>
      </c>
      <c r="C548" s="73" t="s">
        <v>1029</v>
      </c>
      <c r="D548" s="73" t="s">
        <v>1097</v>
      </c>
      <c r="E548" s="73" t="s">
        <v>1030</v>
      </c>
      <c r="F548" s="73" t="s">
        <v>1029</v>
      </c>
      <c r="G548" s="73" t="s">
        <v>1098</v>
      </c>
      <c r="H548" s="73" t="s">
        <v>1099</v>
      </c>
      <c r="I548" s="73" t="s">
        <v>189</v>
      </c>
      <c r="J548" s="74">
        <v>1</v>
      </c>
      <c r="K548" s="74">
        <v>1</v>
      </c>
      <c r="L548" s="74">
        <v>4</v>
      </c>
    </row>
    <row r="549" spans="1:12" ht="12.75" x14ac:dyDescent="0.2">
      <c r="A549" s="73" t="s">
        <v>1028</v>
      </c>
      <c r="B549" s="73" t="s">
        <v>82</v>
      </c>
      <c r="C549" s="73" t="s">
        <v>1029</v>
      </c>
      <c r="D549" s="73" t="s">
        <v>1060</v>
      </c>
      <c r="E549" s="73" t="s">
        <v>1030</v>
      </c>
      <c r="F549" s="73" t="s">
        <v>1029</v>
      </c>
      <c r="G549" s="73" t="s">
        <v>1100</v>
      </c>
      <c r="H549" s="73" t="s">
        <v>1101</v>
      </c>
      <c r="I549" s="73" t="s">
        <v>415</v>
      </c>
      <c r="J549" s="74">
        <v>1</v>
      </c>
      <c r="K549" s="74">
        <v>1</v>
      </c>
      <c r="L549" s="74">
        <v>7</v>
      </c>
    </row>
    <row r="550" spans="1:12" ht="12.75" x14ac:dyDescent="0.2">
      <c r="A550" s="73" t="s">
        <v>1028</v>
      </c>
      <c r="B550" s="73" t="s">
        <v>82</v>
      </c>
      <c r="C550" s="73" t="s">
        <v>1029</v>
      </c>
      <c r="D550" s="73" t="s">
        <v>1102</v>
      </c>
      <c r="E550" s="73" t="s">
        <v>1030</v>
      </c>
      <c r="F550" s="73" t="s">
        <v>1029</v>
      </c>
      <c r="G550" s="73" t="s">
        <v>1103</v>
      </c>
      <c r="H550" s="73" t="s">
        <v>1104</v>
      </c>
      <c r="I550" s="73" t="s">
        <v>189</v>
      </c>
      <c r="J550" s="74">
        <v>1</v>
      </c>
      <c r="K550" s="74">
        <v>1</v>
      </c>
      <c r="L550" s="74">
        <v>3</v>
      </c>
    </row>
    <row r="551" spans="1:12" ht="12.75" x14ac:dyDescent="0.2">
      <c r="A551" s="73" t="s">
        <v>1028</v>
      </c>
      <c r="B551" s="73" t="s">
        <v>82</v>
      </c>
      <c r="C551" s="73" t="s">
        <v>1029</v>
      </c>
      <c r="D551" s="73" t="s">
        <v>1084</v>
      </c>
      <c r="E551" s="73" t="s">
        <v>1030</v>
      </c>
      <c r="F551" s="73" t="s">
        <v>1029</v>
      </c>
      <c r="G551" s="73" t="s">
        <v>1105</v>
      </c>
      <c r="H551" s="73" t="s">
        <v>1084</v>
      </c>
      <c r="I551" s="73" t="s">
        <v>415</v>
      </c>
      <c r="J551" s="74">
        <v>4</v>
      </c>
      <c r="K551" s="74">
        <v>6</v>
      </c>
      <c r="L551" s="74">
        <v>24</v>
      </c>
    </row>
    <row r="552" spans="1:12" ht="12.75" x14ac:dyDescent="0.2">
      <c r="A552" s="73" t="s">
        <v>1028</v>
      </c>
      <c r="B552" s="73" t="s">
        <v>82</v>
      </c>
      <c r="C552" s="73" t="s">
        <v>1029</v>
      </c>
      <c r="D552" s="73" t="s">
        <v>1102</v>
      </c>
      <c r="E552" s="73" t="s">
        <v>1030</v>
      </c>
      <c r="F552" s="73" t="s">
        <v>1029</v>
      </c>
      <c r="G552" s="73" t="s">
        <v>1106</v>
      </c>
      <c r="H552" s="73" t="s">
        <v>1102</v>
      </c>
      <c r="I552" s="73" t="s">
        <v>189</v>
      </c>
      <c r="J552" s="74">
        <v>1</v>
      </c>
      <c r="K552" s="74">
        <v>3</v>
      </c>
      <c r="L552" s="74">
        <v>12</v>
      </c>
    </row>
    <row r="553" spans="1:12" ht="12.75" x14ac:dyDescent="0.2">
      <c r="A553" s="73" t="s">
        <v>1028</v>
      </c>
      <c r="B553" s="73" t="s">
        <v>82</v>
      </c>
      <c r="C553" s="73" t="s">
        <v>1029</v>
      </c>
      <c r="D553" s="73" t="s">
        <v>434</v>
      </c>
      <c r="E553" s="73" t="s">
        <v>1030</v>
      </c>
      <c r="F553" s="73" t="s">
        <v>1029</v>
      </c>
      <c r="G553" s="73" t="s">
        <v>1107</v>
      </c>
      <c r="H553" s="73" t="s">
        <v>1108</v>
      </c>
      <c r="I553" s="73" t="s">
        <v>189</v>
      </c>
      <c r="J553" s="74">
        <v>2</v>
      </c>
      <c r="K553" s="74">
        <v>5</v>
      </c>
      <c r="L553" s="74">
        <v>21</v>
      </c>
    </row>
    <row r="554" spans="1:12" ht="12.75" x14ac:dyDescent="0.2">
      <c r="A554" s="73" t="s">
        <v>1028</v>
      </c>
      <c r="B554" s="73" t="s">
        <v>82</v>
      </c>
      <c r="C554" s="73" t="s">
        <v>1029</v>
      </c>
      <c r="D554" s="73" t="s">
        <v>1109</v>
      </c>
      <c r="E554" s="73" t="s">
        <v>1030</v>
      </c>
      <c r="F554" s="73" t="s">
        <v>1029</v>
      </c>
      <c r="G554" s="73" t="s">
        <v>1110</v>
      </c>
      <c r="H554" s="73" t="s">
        <v>1111</v>
      </c>
      <c r="I554" s="73" t="s">
        <v>86</v>
      </c>
      <c r="J554" s="74">
        <v>1</v>
      </c>
      <c r="K554" s="74">
        <v>1</v>
      </c>
      <c r="L554" s="74">
        <v>2</v>
      </c>
    </row>
    <row r="555" spans="1:12" ht="12.75" x14ac:dyDescent="0.2">
      <c r="A555" s="73" t="s">
        <v>1028</v>
      </c>
      <c r="B555" s="73" t="s">
        <v>82</v>
      </c>
      <c r="C555" s="73" t="s">
        <v>1029</v>
      </c>
      <c r="D555" s="73" t="s">
        <v>1041</v>
      </c>
      <c r="E555" s="73" t="s">
        <v>1030</v>
      </c>
      <c r="F555" s="73" t="s">
        <v>1029</v>
      </c>
      <c r="G555" s="73" t="s">
        <v>1112</v>
      </c>
      <c r="H555" s="73" t="s">
        <v>450</v>
      </c>
      <c r="I555" s="73" t="s">
        <v>86</v>
      </c>
      <c r="J555" s="74">
        <v>1</v>
      </c>
      <c r="K555" s="74">
        <v>1</v>
      </c>
      <c r="L555" s="74">
        <v>4</v>
      </c>
    </row>
    <row r="556" spans="1:12" ht="12.75" x14ac:dyDescent="0.2">
      <c r="A556" s="73" t="s">
        <v>1028</v>
      </c>
      <c r="B556" s="73" t="s">
        <v>82</v>
      </c>
      <c r="C556" s="73" t="s">
        <v>1029</v>
      </c>
      <c r="D556" s="73" t="s">
        <v>1078</v>
      </c>
      <c r="E556" s="73" t="s">
        <v>1030</v>
      </c>
      <c r="F556" s="73" t="s">
        <v>1029</v>
      </c>
      <c r="G556" s="73" t="s">
        <v>1113</v>
      </c>
      <c r="H556" s="73" t="s">
        <v>1078</v>
      </c>
      <c r="I556" s="73" t="s">
        <v>189</v>
      </c>
      <c r="J556" s="74">
        <v>2</v>
      </c>
      <c r="K556" s="74">
        <v>3</v>
      </c>
      <c r="L556" s="74">
        <v>12</v>
      </c>
    </row>
    <row r="557" spans="1:12" ht="12.75" x14ac:dyDescent="0.2">
      <c r="A557" s="73" t="s">
        <v>1028</v>
      </c>
      <c r="B557" s="73" t="s">
        <v>82</v>
      </c>
      <c r="C557" s="73" t="s">
        <v>1028</v>
      </c>
      <c r="D557" s="73" t="s">
        <v>1074</v>
      </c>
      <c r="E557" s="73" t="s">
        <v>1030</v>
      </c>
      <c r="F557" s="73" t="s">
        <v>1029</v>
      </c>
      <c r="G557" s="73" t="s">
        <v>1114</v>
      </c>
      <c r="H557" s="73" t="s">
        <v>1115</v>
      </c>
      <c r="I557" s="73" t="s">
        <v>86</v>
      </c>
      <c r="J557" s="74">
        <v>2</v>
      </c>
      <c r="K557" s="74">
        <v>2</v>
      </c>
      <c r="L557" s="74">
        <v>8</v>
      </c>
    </row>
    <row r="558" spans="1:12" ht="12.75" x14ac:dyDescent="0.2">
      <c r="A558" s="73" t="s">
        <v>1028</v>
      </c>
      <c r="B558" s="73" t="s">
        <v>82</v>
      </c>
      <c r="C558" s="73" t="s">
        <v>1029</v>
      </c>
      <c r="D558" s="73" t="s">
        <v>1060</v>
      </c>
      <c r="E558" s="73" t="s">
        <v>1030</v>
      </c>
      <c r="F558" s="73" t="s">
        <v>1029</v>
      </c>
      <c r="G558" s="73" t="s">
        <v>1116</v>
      </c>
      <c r="H558" s="73" t="s">
        <v>1117</v>
      </c>
      <c r="I558" s="73" t="s">
        <v>415</v>
      </c>
      <c r="J558" s="74">
        <v>1</v>
      </c>
      <c r="K558" s="74">
        <v>2</v>
      </c>
      <c r="L558" s="74">
        <v>9</v>
      </c>
    </row>
    <row r="559" spans="1:12" ht="12.75" x14ac:dyDescent="0.2">
      <c r="A559" s="73" t="s">
        <v>1028</v>
      </c>
      <c r="B559" s="73" t="s">
        <v>82</v>
      </c>
      <c r="C559" s="73" t="s">
        <v>1029</v>
      </c>
      <c r="D559" s="73" t="s">
        <v>1118</v>
      </c>
      <c r="E559" s="73" t="s">
        <v>1030</v>
      </c>
      <c r="F559" s="73" t="s">
        <v>1029</v>
      </c>
      <c r="G559" s="73" t="s">
        <v>1119</v>
      </c>
      <c r="H559" s="73" t="s">
        <v>1118</v>
      </c>
      <c r="I559" s="73" t="s">
        <v>203</v>
      </c>
      <c r="J559" s="74">
        <v>1</v>
      </c>
      <c r="K559" s="74">
        <v>3</v>
      </c>
      <c r="L559" s="74">
        <v>10</v>
      </c>
    </row>
    <row r="560" spans="1:12" ht="12.75" x14ac:dyDescent="0.2">
      <c r="A560" s="73" t="s">
        <v>1028</v>
      </c>
      <c r="B560" s="73" t="s">
        <v>82</v>
      </c>
      <c r="C560" s="73" t="s">
        <v>1029</v>
      </c>
      <c r="D560" s="73" t="s">
        <v>1120</v>
      </c>
      <c r="E560" s="73" t="s">
        <v>1030</v>
      </c>
      <c r="F560" s="73" t="s">
        <v>1029</v>
      </c>
      <c r="G560" s="73" t="s">
        <v>1121</v>
      </c>
      <c r="H560" s="73" t="s">
        <v>1122</v>
      </c>
      <c r="I560" s="73" t="s">
        <v>86</v>
      </c>
      <c r="J560" s="74">
        <v>1</v>
      </c>
      <c r="K560" s="74">
        <v>1</v>
      </c>
      <c r="L560" s="74">
        <v>6</v>
      </c>
    </row>
    <row r="561" spans="1:12" ht="12.75" x14ac:dyDescent="0.2">
      <c r="A561" s="73" t="s">
        <v>1028</v>
      </c>
      <c r="B561" s="73" t="s">
        <v>82</v>
      </c>
      <c r="C561" s="73" t="s">
        <v>1029</v>
      </c>
      <c r="D561" s="73" t="s">
        <v>1057</v>
      </c>
      <c r="E561" s="73" t="s">
        <v>1030</v>
      </c>
      <c r="F561" s="73" t="s">
        <v>1029</v>
      </c>
      <c r="G561" s="73" t="s">
        <v>1123</v>
      </c>
      <c r="H561" s="73" t="s">
        <v>1124</v>
      </c>
      <c r="I561" s="73" t="s">
        <v>86</v>
      </c>
      <c r="J561" s="74">
        <v>1</v>
      </c>
      <c r="K561" s="74">
        <v>1</v>
      </c>
      <c r="L561" s="74">
        <v>3</v>
      </c>
    </row>
    <row r="562" spans="1:12" ht="12.75" x14ac:dyDescent="0.2">
      <c r="A562" s="73" t="s">
        <v>1028</v>
      </c>
      <c r="B562" s="73" t="s">
        <v>82</v>
      </c>
      <c r="C562" s="73" t="s">
        <v>1029</v>
      </c>
      <c r="D562" s="73" t="s">
        <v>1125</v>
      </c>
      <c r="E562" s="73" t="s">
        <v>1030</v>
      </c>
      <c r="F562" s="73" t="s">
        <v>1029</v>
      </c>
      <c r="G562" s="73" t="s">
        <v>1126</v>
      </c>
      <c r="H562" s="73" t="s">
        <v>1125</v>
      </c>
      <c r="I562" s="73" t="s">
        <v>415</v>
      </c>
      <c r="J562" s="74">
        <v>1</v>
      </c>
      <c r="K562" s="74">
        <v>3</v>
      </c>
      <c r="L562" s="74">
        <v>9</v>
      </c>
    </row>
    <row r="563" spans="1:12" ht="12.75" x14ac:dyDescent="0.2">
      <c r="A563" s="73" t="s">
        <v>1028</v>
      </c>
      <c r="B563" s="73" t="s">
        <v>82</v>
      </c>
      <c r="C563" s="73" t="s">
        <v>1029</v>
      </c>
      <c r="D563" s="73" t="s">
        <v>1041</v>
      </c>
      <c r="E563" s="73" t="s">
        <v>1030</v>
      </c>
      <c r="F563" s="73" t="s">
        <v>1029</v>
      </c>
      <c r="G563" s="73" t="s">
        <v>1127</v>
      </c>
      <c r="H563" s="73" t="s">
        <v>1128</v>
      </c>
      <c r="I563" s="73" t="s">
        <v>86</v>
      </c>
      <c r="J563" s="74">
        <v>1</v>
      </c>
      <c r="K563" s="74">
        <v>2</v>
      </c>
      <c r="L563" s="74">
        <v>10</v>
      </c>
    </row>
    <row r="564" spans="1:12" ht="12.75" x14ac:dyDescent="0.2">
      <c r="A564" s="73" t="s">
        <v>1028</v>
      </c>
      <c r="B564" s="73" t="s">
        <v>82</v>
      </c>
      <c r="C564" s="73" t="s">
        <v>1029</v>
      </c>
      <c r="D564" s="73" t="s">
        <v>1109</v>
      </c>
      <c r="E564" s="73" t="s">
        <v>1030</v>
      </c>
      <c r="F564" s="73" t="s">
        <v>1029</v>
      </c>
      <c r="G564" s="73" t="s">
        <v>1129</v>
      </c>
      <c r="H564" s="73" t="s">
        <v>1109</v>
      </c>
      <c r="I564" s="73" t="s">
        <v>86</v>
      </c>
      <c r="J564" s="74">
        <v>1</v>
      </c>
      <c r="K564" s="74">
        <v>6</v>
      </c>
      <c r="L564" s="74">
        <v>33</v>
      </c>
    </row>
    <row r="565" spans="1:12" ht="25.5" x14ac:dyDescent="0.2">
      <c r="A565" s="73" t="s">
        <v>1028</v>
      </c>
      <c r="B565" s="73" t="s">
        <v>82</v>
      </c>
      <c r="C565" s="73" t="s">
        <v>1029</v>
      </c>
      <c r="D565" s="73" t="s">
        <v>1071</v>
      </c>
      <c r="E565" s="73" t="s">
        <v>1030</v>
      </c>
      <c r="F565" s="73" t="s">
        <v>1029</v>
      </c>
      <c r="G565" s="73" t="s">
        <v>1130</v>
      </c>
      <c r="H565" s="73" t="s">
        <v>1131</v>
      </c>
      <c r="I565" s="73" t="s">
        <v>86</v>
      </c>
      <c r="J565" s="74">
        <v>1</v>
      </c>
      <c r="K565" s="74">
        <v>1</v>
      </c>
      <c r="L565" s="74">
        <v>2</v>
      </c>
    </row>
    <row r="566" spans="1:12" ht="12.75" x14ac:dyDescent="0.2">
      <c r="A566" s="73" t="s">
        <v>1028</v>
      </c>
      <c r="B566" s="73" t="s">
        <v>82</v>
      </c>
      <c r="C566" s="73" t="s">
        <v>1028</v>
      </c>
      <c r="D566" s="73" t="s">
        <v>1132</v>
      </c>
      <c r="E566" s="73" t="s">
        <v>1030</v>
      </c>
      <c r="F566" s="73" t="s">
        <v>1029</v>
      </c>
      <c r="G566" s="73" t="s">
        <v>1133</v>
      </c>
      <c r="H566" s="73" t="s">
        <v>1132</v>
      </c>
      <c r="I566" s="73" t="s">
        <v>79</v>
      </c>
      <c r="J566" s="74">
        <v>3</v>
      </c>
      <c r="K566" s="74">
        <v>19</v>
      </c>
      <c r="L566" s="74">
        <v>95</v>
      </c>
    </row>
    <row r="567" spans="1:12" ht="12.75" x14ac:dyDescent="0.2">
      <c r="A567" s="73" t="s">
        <v>1028</v>
      </c>
      <c r="B567" s="73" t="s">
        <v>82</v>
      </c>
      <c r="C567" s="73" t="s">
        <v>1029</v>
      </c>
      <c r="D567" s="73" t="s">
        <v>1134</v>
      </c>
      <c r="E567" s="73" t="s">
        <v>1030</v>
      </c>
      <c r="F567" s="73" t="s">
        <v>1029</v>
      </c>
      <c r="G567" s="73" t="s">
        <v>1135</v>
      </c>
      <c r="H567" s="73" t="s">
        <v>1134</v>
      </c>
      <c r="I567" s="73" t="s">
        <v>189</v>
      </c>
      <c r="J567" s="74">
        <v>1</v>
      </c>
      <c r="K567" s="74">
        <v>5</v>
      </c>
      <c r="L567" s="74">
        <v>20</v>
      </c>
    </row>
    <row r="568" spans="1:12" ht="12.75" x14ac:dyDescent="0.2">
      <c r="A568" s="73" t="s">
        <v>1028</v>
      </c>
      <c r="B568" s="73" t="s">
        <v>82</v>
      </c>
      <c r="C568" s="73" t="s">
        <v>1029</v>
      </c>
      <c r="D568" s="73" t="s">
        <v>1038</v>
      </c>
      <c r="E568" s="73" t="s">
        <v>1030</v>
      </c>
      <c r="F568" s="73" t="s">
        <v>1029</v>
      </c>
      <c r="G568" s="73" t="s">
        <v>1136</v>
      </c>
      <c r="H568" s="73" t="s">
        <v>1038</v>
      </c>
      <c r="I568" s="73" t="s">
        <v>189</v>
      </c>
      <c r="J568" s="74">
        <v>2</v>
      </c>
      <c r="K568" s="74">
        <v>3</v>
      </c>
      <c r="L568" s="74">
        <v>13</v>
      </c>
    </row>
    <row r="569" spans="1:12" ht="12.75" x14ac:dyDescent="0.2">
      <c r="A569" s="73" t="s">
        <v>1028</v>
      </c>
      <c r="B569" s="73" t="s">
        <v>82</v>
      </c>
      <c r="C569" s="73" t="s">
        <v>1029</v>
      </c>
      <c r="D569" s="73" t="s">
        <v>1057</v>
      </c>
      <c r="E569" s="73" t="s">
        <v>1030</v>
      </c>
      <c r="F569" s="73" t="s">
        <v>1029</v>
      </c>
      <c r="G569" s="73" t="s">
        <v>1137</v>
      </c>
      <c r="H569" s="73" t="s">
        <v>1138</v>
      </c>
      <c r="I569" s="73" t="s">
        <v>189</v>
      </c>
      <c r="J569" s="74">
        <v>1</v>
      </c>
      <c r="K569" s="74">
        <v>1</v>
      </c>
      <c r="L569" s="74">
        <v>3</v>
      </c>
    </row>
    <row r="570" spans="1:12" ht="12.75" x14ac:dyDescent="0.2">
      <c r="A570" s="73" t="s">
        <v>1028</v>
      </c>
      <c r="B570" s="73" t="s">
        <v>82</v>
      </c>
      <c r="C570" s="73" t="s">
        <v>1028</v>
      </c>
      <c r="D570" s="73" t="s">
        <v>1069</v>
      </c>
      <c r="E570" s="73" t="s">
        <v>1030</v>
      </c>
      <c r="F570" s="73" t="s">
        <v>1029</v>
      </c>
      <c r="G570" s="73" t="s">
        <v>1139</v>
      </c>
      <c r="H570" s="73" t="s">
        <v>1069</v>
      </c>
      <c r="I570" s="73" t="s">
        <v>86</v>
      </c>
      <c r="J570" s="74">
        <v>2</v>
      </c>
      <c r="K570" s="74">
        <v>7</v>
      </c>
      <c r="L570" s="74">
        <v>31</v>
      </c>
    </row>
    <row r="571" spans="1:12" ht="12.75" x14ac:dyDescent="0.2">
      <c r="A571" s="73" t="s">
        <v>1028</v>
      </c>
      <c r="B571" s="73" t="s">
        <v>82</v>
      </c>
      <c r="C571" s="73" t="s">
        <v>1029</v>
      </c>
      <c r="D571" s="73" t="s">
        <v>1102</v>
      </c>
      <c r="E571" s="73" t="s">
        <v>1030</v>
      </c>
      <c r="F571" s="73" t="s">
        <v>1029</v>
      </c>
      <c r="G571" s="73" t="s">
        <v>1140</v>
      </c>
      <c r="H571" s="73" t="s">
        <v>1141</v>
      </c>
      <c r="I571" s="73" t="s">
        <v>86</v>
      </c>
      <c r="J571" s="74">
        <v>1</v>
      </c>
      <c r="K571" s="74">
        <v>1</v>
      </c>
      <c r="L571" s="74">
        <v>3</v>
      </c>
    </row>
    <row r="572" spans="1:12" ht="12.75" x14ac:dyDescent="0.2">
      <c r="A572" s="73" t="s">
        <v>1028</v>
      </c>
      <c r="B572" s="73" t="s">
        <v>82</v>
      </c>
      <c r="C572" s="73" t="s">
        <v>1029</v>
      </c>
      <c r="D572" s="73" t="s">
        <v>1109</v>
      </c>
      <c r="E572" s="73" t="s">
        <v>1030</v>
      </c>
      <c r="F572" s="73" t="s">
        <v>1029</v>
      </c>
      <c r="G572" s="73" t="s">
        <v>1142</v>
      </c>
      <c r="H572" s="73" t="s">
        <v>259</v>
      </c>
      <c r="I572" s="73" t="s">
        <v>86</v>
      </c>
      <c r="J572" s="74">
        <v>1</v>
      </c>
      <c r="K572" s="74">
        <v>1</v>
      </c>
      <c r="L572" s="74">
        <v>3</v>
      </c>
    </row>
    <row r="573" spans="1:12" ht="12.75" x14ac:dyDescent="0.2">
      <c r="A573" s="73" t="s">
        <v>1028</v>
      </c>
      <c r="B573" s="73" t="s">
        <v>82</v>
      </c>
      <c r="C573" s="73" t="s">
        <v>1029</v>
      </c>
      <c r="D573" s="73" t="s">
        <v>1102</v>
      </c>
      <c r="E573" s="73" t="s">
        <v>1030</v>
      </c>
      <c r="F573" s="73" t="s">
        <v>1029</v>
      </c>
      <c r="G573" s="73" t="s">
        <v>1143</v>
      </c>
      <c r="H573" s="73" t="s">
        <v>492</v>
      </c>
      <c r="I573" s="73" t="s">
        <v>189</v>
      </c>
      <c r="J573" s="74">
        <v>1</v>
      </c>
      <c r="K573" s="74">
        <v>1</v>
      </c>
      <c r="L573" s="74">
        <v>3</v>
      </c>
    </row>
    <row r="574" spans="1:12" ht="12.75" x14ac:dyDescent="0.2">
      <c r="A574" s="73" t="s">
        <v>1028</v>
      </c>
      <c r="B574" s="73" t="s">
        <v>82</v>
      </c>
      <c r="C574" s="73" t="s">
        <v>1029</v>
      </c>
      <c r="D574" s="73" t="s">
        <v>1041</v>
      </c>
      <c r="E574" s="73" t="s">
        <v>1030</v>
      </c>
      <c r="F574" s="73" t="s">
        <v>1029</v>
      </c>
      <c r="G574" s="73" t="s">
        <v>1144</v>
      </c>
      <c r="H574" s="73" t="s">
        <v>1145</v>
      </c>
      <c r="I574" s="73" t="s">
        <v>86</v>
      </c>
      <c r="J574" s="74">
        <v>1</v>
      </c>
      <c r="K574" s="74">
        <v>2</v>
      </c>
      <c r="L574" s="74">
        <v>9</v>
      </c>
    </row>
    <row r="575" spans="1:12" ht="12.75" x14ac:dyDescent="0.2">
      <c r="A575" s="73" t="s">
        <v>1028</v>
      </c>
      <c r="B575" s="73" t="s">
        <v>82</v>
      </c>
      <c r="C575" s="73" t="s">
        <v>1029</v>
      </c>
      <c r="D575" s="73" t="s">
        <v>1146</v>
      </c>
      <c r="E575" s="73" t="s">
        <v>1030</v>
      </c>
      <c r="F575" s="73" t="s">
        <v>1029</v>
      </c>
      <c r="G575" s="73" t="s">
        <v>1147</v>
      </c>
      <c r="H575" s="73" t="s">
        <v>1148</v>
      </c>
      <c r="I575" s="73" t="s">
        <v>86</v>
      </c>
      <c r="J575" s="74">
        <v>1</v>
      </c>
      <c r="K575" s="74">
        <v>1</v>
      </c>
      <c r="L575" s="74">
        <v>3</v>
      </c>
    </row>
    <row r="576" spans="1:12" ht="12.75" x14ac:dyDescent="0.2">
      <c r="A576" s="73" t="s">
        <v>1028</v>
      </c>
      <c r="B576" s="73" t="s">
        <v>82</v>
      </c>
      <c r="C576" s="73" t="s">
        <v>1028</v>
      </c>
      <c r="D576" s="73" t="s">
        <v>1067</v>
      </c>
      <c r="E576" s="73" t="s">
        <v>1030</v>
      </c>
      <c r="F576" s="73" t="s">
        <v>1029</v>
      </c>
      <c r="G576" s="73" t="s">
        <v>1149</v>
      </c>
      <c r="H576" s="73" t="s">
        <v>1150</v>
      </c>
      <c r="I576" s="73" t="s">
        <v>86</v>
      </c>
      <c r="J576" s="74">
        <v>1</v>
      </c>
      <c r="K576" s="74">
        <v>1</v>
      </c>
      <c r="L576" s="74">
        <v>3</v>
      </c>
    </row>
    <row r="577" spans="1:12" ht="12.75" x14ac:dyDescent="0.2">
      <c r="A577" s="73" t="s">
        <v>1028</v>
      </c>
      <c r="B577" s="73" t="s">
        <v>82</v>
      </c>
      <c r="C577" s="73" t="s">
        <v>1029</v>
      </c>
      <c r="D577" s="73" t="s">
        <v>1048</v>
      </c>
      <c r="E577" s="73" t="s">
        <v>1030</v>
      </c>
      <c r="F577" s="73" t="s">
        <v>1029</v>
      </c>
      <c r="G577" s="73" t="s">
        <v>1151</v>
      </c>
      <c r="H577" s="73" t="s">
        <v>1152</v>
      </c>
      <c r="I577" s="73" t="s">
        <v>189</v>
      </c>
      <c r="J577" s="74">
        <v>1</v>
      </c>
      <c r="K577" s="74">
        <v>1</v>
      </c>
      <c r="L577" s="74">
        <v>3</v>
      </c>
    </row>
    <row r="578" spans="1:12" ht="12.75" x14ac:dyDescent="0.2">
      <c r="A578" s="73" t="s">
        <v>1028</v>
      </c>
      <c r="B578" s="73" t="s">
        <v>82</v>
      </c>
      <c r="C578" s="73" t="s">
        <v>1028</v>
      </c>
      <c r="D578" s="73" t="s">
        <v>1067</v>
      </c>
      <c r="E578" s="73" t="s">
        <v>1030</v>
      </c>
      <c r="F578" s="73" t="s">
        <v>1029</v>
      </c>
      <c r="G578" s="73" t="s">
        <v>1153</v>
      </c>
      <c r="H578" s="73" t="s">
        <v>1154</v>
      </c>
      <c r="I578" s="73" t="s">
        <v>79</v>
      </c>
      <c r="J578" s="74">
        <v>5</v>
      </c>
      <c r="K578" s="74">
        <v>18</v>
      </c>
      <c r="L578" s="74">
        <v>93</v>
      </c>
    </row>
    <row r="579" spans="1:12" ht="12.75" x14ac:dyDescent="0.2">
      <c r="A579" s="73" t="s">
        <v>1028</v>
      </c>
      <c r="B579" s="73" t="s">
        <v>82</v>
      </c>
      <c r="C579" s="73" t="s">
        <v>1029</v>
      </c>
      <c r="D579" s="73" t="s">
        <v>1155</v>
      </c>
      <c r="E579" s="73" t="s">
        <v>1030</v>
      </c>
      <c r="F579" s="73" t="s">
        <v>1029</v>
      </c>
      <c r="G579" s="73" t="s">
        <v>1156</v>
      </c>
      <c r="H579" s="73" t="s">
        <v>1155</v>
      </c>
      <c r="I579" s="73" t="s">
        <v>203</v>
      </c>
      <c r="J579" s="74">
        <v>2</v>
      </c>
      <c r="K579" s="74">
        <v>3</v>
      </c>
      <c r="L579" s="74">
        <v>12</v>
      </c>
    </row>
    <row r="580" spans="1:12" ht="12.75" x14ac:dyDescent="0.2">
      <c r="A580" s="73" t="s">
        <v>1028</v>
      </c>
      <c r="B580" s="73" t="s">
        <v>82</v>
      </c>
      <c r="C580" s="73" t="s">
        <v>1029</v>
      </c>
      <c r="D580" s="73" t="s">
        <v>1048</v>
      </c>
      <c r="E580" s="73" t="s">
        <v>1030</v>
      </c>
      <c r="F580" s="73" t="s">
        <v>1029</v>
      </c>
      <c r="G580" s="73" t="s">
        <v>1157</v>
      </c>
      <c r="H580" s="73" t="s">
        <v>1158</v>
      </c>
      <c r="I580" s="73" t="s">
        <v>189</v>
      </c>
      <c r="J580" s="74">
        <v>1</v>
      </c>
      <c r="K580" s="74">
        <v>1</v>
      </c>
      <c r="L580" s="74">
        <v>3</v>
      </c>
    </row>
    <row r="581" spans="1:12" ht="12.75" x14ac:dyDescent="0.2">
      <c r="A581" s="73" t="s">
        <v>1028</v>
      </c>
      <c r="B581" s="73" t="s">
        <v>82</v>
      </c>
      <c r="C581" s="73" t="s">
        <v>1029</v>
      </c>
      <c r="D581" s="73" t="s">
        <v>1159</v>
      </c>
      <c r="E581" s="73" t="s">
        <v>1030</v>
      </c>
      <c r="F581" s="73" t="s">
        <v>1029</v>
      </c>
      <c r="G581" s="73" t="s">
        <v>1160</v>
      </c>
      <c r="H581" s="73" t="s">
        <v>1159</v>
      </c>
      <c r="I581" s="73" t="s">
        <v>189</v>
      </c>
      <c r="J581" s="74">
        <v>1</v>
      </c>
      <c r="K581" s="74">
        <v>3</v>
      </c>
      <c r="L581" s="74">
        <v>10</v>
      </c>
    </row>
    <row r="582" spans="1:12" ht="12.75" x14ac:dyDescent="0.2">
      <c r="A582" s="73" t="s">
        <v>1028</v>
      </c>
      <c r="B582" s="73" t="s">
        <v>82</v>
      </c>
      <c r="C582" s="73" t="s">
        <v>1029</v>
      </c>
      <c r="D582" s="73" t="s">
        <v>1161</v>
      </c>
      <c r="E582" s="73" t="s">
        <v>1030</v>
      </c>
      <c r="F582" s="73" t="s">
        <v>1029</v>
      </c>
      <c r="G582" s="73" t="s">
        <v>1162</v>
      </c>
      <c r="H582" s="73" t="s">
        <v>1161</v>
      </c>
      <c r="I582" s="73" t="s">
        <v>86</v>
      </c>
      <c r="J582" s="74">
        <v>2</v>
      </c>
      <c r="K582" s="74">
        <v>5</v>
      </c>
      <c r="L582" s="74">
        <v>27</v>
      </c>
    </row>
    <row r="583" spans="1:12" ht="12.75" x14ac:dyDescent="0.2">
      <c r="A583" s="73" t="s">
        <v>1028</v>
      </c>
      <c r="B583" s="73" t="s">
        <v>82</v>
      </c>
      <c r="C583" s="73" t="s">
        <v>1028</v>
      </c>
      <c r="D583" s="73" t="s">
        <v>1067</v>
      </c>
      <c r="E583" s="73" t="s">
        <v>1030</v>
      </c>
      <c r="F583" s="73" t="s">
        <v>1029</v>
      </c>
      <c r="G583" s="73" t="s">
        <v>1163</v>
      </c>
      <c r="H583" s="73" t="s">
        <v>1164</v>
      </c>
      <c r="I583" s="73" t="s">
        <v>86</v>
      </c>
      <c r="J583" s="74">
        <v>1</v>
      </c>
      <c r="K583" s="74">
        <v>3</v>
      </c>
      <c r="L583" s="74">
        <v>15</v>
      </c>
    </row>
    <row r="584" spans="1:12" ht="12.75" x14ac:dyDescent="0.2">
      <c r="A584" s="73" t="s">
        <v>1028</v>
      </c>
      <c r="B584" s="73" t="s">
        <v>82</v>
      </c>
      <c r="C584" s="73" t="s">
        <v>1029</v>
      </c>
      <c r="D584" s="73" t="s">
        <v>1165</v>
      </c>
      <c r="E584" s="73" t="s">
        <v>1030</v>
      </c>
      <c r="F584" s="73" t="s">
        <v>1029</v>
      </c>
      <c r="G584" s="73" t="s">
        <v>1166</v>
      </c>
      <c r="H584" s="73" t="s">
        <v>1167</v>
      </c>
      <c r="I584" s="73" t="s">
        <v>189</v>
      </c>
      <c r="J584" s="74">
        <v>1</v>
      </c>
      <c r="K584" s="74">
        <v>1</v>
      </c>
      <c r="L584" s="74">
        <v>2</v>
      </c>
    </row>
    <row r="585" spans="1:12" ht="12.75" x14ac:dyDescent="0.2">
      <c r="A585" s="73" t="s">
        <v>1028</v>
      </c>
      <c r="B585" s="73" t="s">
        <v>82</v>
      </c>
      <c r="C585" s="73" t="s">
        <v>1029</v>
      </c>
      <c r="D585" s="73" t="s">
        <v>1161</v>
      </c>
      <c r="E585" s="73" t="s">
        <v>1030</v>
      </c>
      <c r="F585" s="73" t="s">
        <v>1029</v>
      </c>
      <c r="G585" s="73" t="s">
        <v>1168</v>
      </c>
      <c r="H585" s="73" t="s">
        <v>641</v>
      </c>
      <c r="I585" s="73" t="s">
        <v>86</v>
      </c>
      <c r="J585" s="74">
        <v>1</v>
      </c>
      <c r="K585" s="74">
        <v>1</v>
      </c>
      <c r="L585" s="74">
        <v>4</v>
      </c>
    </row>
    <row r="586" spans="1:12" ht="12.75" x14ac:dyDescent="0.2">
      <c r="A586" s="73" t="s">
        <v>1028</v>
      </c>
      <c r="B586" s="73" t="s">
        <v>82</v>
      </c>
      <c r="C586" s="73" t="s">
        <v>1029</v>
      </c>
      <c r="D586" s="73" t="s">
        <v>1169</v>
      </c>
      <c r="E586" s="73" t="s">
        <v>1030</v>
      </c>
      <c r="F586" s="73" t="s">
        <v>1029</v>
      </c>
      <c r="G586" s="73" t="s">
        <v>1170</v>
      </c>
      <c r="H586" s="73" t="s">
        <v>1171</v>
      </c>
      <c r="I586" s="73" t="s">
        <v>189</v>
      </c>
      <c r="J586" s="74">
        <v>1</v>
      </c>
      <c r="K586" s="74">
        <v>1</v>
      </c>
      <c r="L586" s="74">
        <v>3</v>
      </c>
    </row>
    <row r="587" spans="1:12" ht="12.75" x14ac:dyDescent="0.2">
      <c r="A587" s="73" t="s">
        <v>1028</v>
      </c>
      <c r="B587" s="73" t="s">
        <v>82</v>
      </c>
      <c r="C587" s="73" t="s">
        <v>1029</v>
      </c>
      <c r="D587" s="73" t="s">
        <v>1094</v>
      </c>
      <c r="E587" s="73" t="s">
        <v>1030</v>
      </c>
      <c r="F587" s="73" t="s">
        <v>1029</v>
      </c>
      <c r="G587" s="73" t="s">
        <v>1172</v>
      </c>
      <c r="H587" s="73" t="s">
        <v>1173</v>
      </c>
      <c r="I587" s="73" t="s">
        <v>189</v>
      </c>
      <c r="J587" s="74">
        <v>1</v>
      </c>
      <c r="K587" s="74">
        <v>1</v>
      </c>
      <c r="L587" s="74">
        <v>2</v>
      </c>
    </row>
    <row r="588" spans="1:12" ht="12.75" x14ac:dyDescent="0.2">
      <c r="A588" s="73" t="s">
        <v>1028</v>
      </c>
      <c r="B588" s="73" t="s">
        <v>82</v>
      </c>
      <c r="C588" s="73" t="s">
        <v>1029</v>
      </c>
      <c r="D588" s="73" t="s">
        <v>1146</v>
      </c>
      <c r="E588" s="73" t="s">
        <v>1030</v>
      </c>
      <c r="F588" s="73" t="s">
        <v>1029</v>
      </c>
      <c r="G588" s="73" t="s">
        <v>1174</v>
      </c>
      <c r="H588" s="73" t="s">
        <v>1146</v>
      </c>
      <c r="I588" s="73" t="s">
        <v>86</v>
      </c>
      <c r="J588" s="74">
        <v>1</v>
      </c>
      <c r="K588" s="74">
        <v>5</v>
      </c>
      <c r="L588" s="74">
        <v>20</v>
      </c>
    </row>
    <row r="589" spans="1:12" ht="12.75" x14ac:dyDescent="0.2">
      <c r="A589" s="73" t="s">
        <v>1028</v>
      </c>
      <c r="B589" s="73" t="s">
        <v>82</v>
      </c>
      <c r="C589" s="73" t="s">
        <v>1029</v>
      </c>
      <c r="D589" s="73" t="s">
        <v>1175</v>
      </c>
      <c r="E589" s="73" t="s">
        <v>1030</v>
      </c>
      <c r="F589" s="73" t="s">
        <v>1029</v>
      </c>
      <c r="G589" s="73" t="s">
        <v>1031</v>
      </c>
      <c r="H589" s="73" t="s">
        <v>1028</v>
      </c>
      <c r="I589" s="73" t="s">
        <v>79</v>
      </c>
      <c r="J589" s="74">
        <v>15</v>
      </c>
      <c r="K589" s="74">
        <v>461</v>
      </c>
      <c r="L589" s="74">
        <v>3002</v>
      </c>
    </row>
    <row r="590" spans="1:12" ht="12.75" x14ac:dyDescent="0.2">
      <c r="A590" s="73" t="s">
        <v>1028</v>
      </c>
      <c r="B590" s="73" t="s">
        <v>82</v>
      </c>
      <c r="C590" s="73" t="s">
        <v>1028</v>
      </c>
      <c r="D590" s="73" t="s">
        <v>1028</v>
      </c>
      <c r="E590" s="73" t="s">
        <v>1030</v>
      </c>
      <c r="F590" s="73" t="s">
        <v>1029</v>
      </c>
      <c r="G590" s="73" t="s">
        <v>1031</v>
      </c>
      <c r="H590" s="73" t="s">
        <v>1028</v>
      </c>
      <c r="I590" s="73" t="s">
        <v>79</v>
      </c>
      <c r="J590" s="74">
        <v>15</v>
      </c>
      <c r="K590" s="74">
        <v>461</v>
      </c>
      <c r="L590" s="74">
        <v>3002</v>
      </c>
    </row>
    <row r="591" spans="1:12" ht="12.75" x14ac:dyDescent="0.2">
      <c r="A591" s="73" t="s">
        <v>1028</v>
      </c>
      <c r="B591" s="73" t="s">
        <v>82</v>
      </c>
      <c r="C591" s="73" t="s">
        <v>1029</v>
      </c>
      <c r="D591" s="73" t="s">
        <v>1165</v>
      </c>
      <c r="E591" s="73" t="s">
        <v>1030</v>
      </c>
      <c r="F591" s="73" t="s">
        <v>1029</v>
      </c>
      <c r="G591" s="73" t="s">
        <v>1176</v>
      </c>
      <c r="H591" s="73" t="s">
        <v>1177</v>
      </c>
      <c r="I591" s="73" t="s">
        <v>86</v>
      </c>
      <c r="J591" s="74">
        <v>1</v>
      </c>
      <c r="K591" s="74">
        <v>1</v>
      </c>
      <c r="L591" s="74">
        <v>3</v>
      </c>
    </row>
    <row r="592" spans="1:12" ht="12.75" x14ac:dyDescent="0.2">
      <c r="A592" s="73" t="s">
        <v>1028</v>
      </c>
      <c r="B592" s="73" t="s">
        <v>82</v>
      </c>
      <c r="C592" s="73" t="s">
        <v>1029</v>
      </c>
      <c r="D592" s="73" t="s">
        <v>1060</v>
      </c>
      <c r="E592" s="73" t="s">
        <v>1030</v>
      </c>
      <c r="F592" s="73" t="s">
        <v>1029</v>
      </c>
      <c r="G592" s="73" t="s">
        <v>1178</v>
      </c>
      <c r="H592" s="73" t="s">
        <v>1179</v>
      </c>
      <c r="I592" s="73" t="s">
        <v>415</v>
      </c>
      <c r="J592" s="74">
        <v>1</v>
      </c>
      <c r="K592" s="74">
        <v>1</v>
      </c>
      <c r="L592" s="74">
        <v>3</v>
      </c>
    </row>
    <row r="593" spans="1:12" ht="12.75" x14ac:dyDescent="0.2">
      <c r="A593" s="73" t="s">
        <v>1028</v>
      </c>
      <c r="B593" s="73" t="s">
        <v>82</v>
      </c>
      <c r="C593" s="73" t="s">
        <v>1029</v>
      </c>
      <c r="D593" s="73" t="s">
        <v>1060</v>
      </c>
      <c r="E593" s="73" t="s">
        <v>1030</v>
      </c>
      <c r="F593" s="73" t="s">
        <v>1029</v>
      </c>
      <c r="G593" s="73" t="s">
        <v>1180</v>
      </c>
      <c r="H593" s="73" t="s">
        <v>1181</v>
      </c>
      <c r="I593" s="73" t="s">
        <v>415</v>
      </c>
      <c r="J593" s="74">
        <v>1</v>
      </c>
      <c r="K593" s="74">
        <v>1</v>
      </c>
      <c r="L593" s="74">
        <v>3</v>
      </c>
    </row>
    <row r="594" spans="1:12" ht="12.75" x14ac:dyDescent="0.2">
      <c r="A594" s="73" t="s">
        <v>1028</v>
      </c>
      <c r="B594" s="73" t="s">
        <v>82</v>
      </c>
      <c r="C594" s="73" t="s">
        <v>1029</v>
      </c>
      <c r="D594" s="73" t="s">
        <v>1065</v>
      </c>
      <c r="E594" s="73" t="s">
        <v>1030</v>
      </c>
      <c r="F594" s="73" t="s">
        <v>1029</v>
      </c>
      <c r="G594" s="73" t="s">
        <v>1182</v>
      </c>
      <c r="H594" s="73" t="s">
        <v>295</v>
      </c>
      <c r="I594" s="73" t="s">
        <v>203</v>
      </c>
      <c r="J594" s="74">
        <v>1</v>
      </c>
      <c r="K594" s="74">
        <v>1</v>
      </c>
      <c r="L594" s="74">
        <v>3</v>
      </c>
    </row>
    <row r="595" spans="1:12" ht="12.75" x14ac:dyDescent="0.2">
      <c r="A595" s="73" t="s">
        <v>1028</v>
      </c>
      <c r="B595" s="73" t="s">
        <v>82</v>
      </c>
      <c r="C595" s="73" t="s">
        <v>1029</v>
      </c>
      <c r="D595" s="73" t="s">
        <v>1034</v>
      </c>
      <c r="E595" s="73" t="s">
        <v>1030</v>
      </c>
      <c r="F595" s="73" t="s">
        <v>1029</v>
      </c>
      <c r="G595" s="73" t="s">
        <v>1183</v>
      </c>
      <c r="H595" s="73" t="s">
        <v>1184</v>
      </c>
      <c r="I595" s="73" t="s">
        <v>415</v>
      </c>
      <c r="J595" s="74">
        <v>1</v>
      </c>
      <c r="K595" s="74">
        <v>1</v>
      </c>
      <c r="L595" s="74">
        <v>3</v>
      </c>
    </row>
    <row r="596" spans="1:12" ht="12.75" x14ac:dyDescent="0.2">
      <c r="A596" s="73" t="s">
        <v>1028</v>
      </c>
      <c r="B596" s="73" t="s">
        <v>82</v>
      </c>
      <c r="C596" s="73" t="s">
        <v>1029</v>
      </c>
      <c r="D596" s="73" t="s">
        <v>1084</v>
      </c>
      <c r="E596" s="73" t="s">
        <v>1030</v>
      </c>
      <c r="F596" s="73" t="s">
        <v>1029</v>
      </c>
      <c r="G596" s="73" t="s">
        <v>1185</v>
      </c>
      <c r="H596" s="73" t="s">
        <v>1186</v>
      </c>
      <c r="I596" s="73" t="s">
        <v>415</v>
      </c>
      <c r="J596" s="74">
        <v>1</v>
      </c>
      <c r="K596" s="74">
        <v>1</v>
      </c>
      <c r="L596" s="74">
        <v>3</v>
      </c>
    </row>
    <row r="597" spans="1:12" ht="12.75" x14ac:dyDescent="0.2">
      <c r="A597" s="73" t="s">
        <v>1028</v>
      </c>
      <c r="B597" s="73" t="s">
        <v>82</v>
      </c>
      <c r="C597" s="73" t="s">
        <v>1029</v>
      </c>
      <c r="D597" s="73" t="s">
        <v>1169</v>
      </c>
      <c r="E597" s="73" t="s">
        <v>1030</v>
      </c>
      <c r="F597" s="73" t="s">
        <v>1029</v>
      </c>
      <c r="G597" s="73" t="s">
        <v>1187</v>
      </c>
      <c r="H597" s="73" t="s">
        <v>1188</v>
      </c>
      <c r="I597" s="73" t="s">
        <v>189</v>
      </c>
      <c r="J597" s="74">
        <v>1</v>
      </c>
      <c r="K597" s="74">
        <v>1</v>
      </c>
      <c r="L597" s="74">
        <v>2</v>
      </c>
    </row>
    <row r="598" spans="1:12" ht="12.75" x14ac:dyDescent="0.2">
      <c r="A598" s="73" t="s">
        <v>1028</v>
      </c>
      <c r="B598" s="73" t="s">
        <v>82</v>
      </c>
      <c r="C598" s="73" t="s">
        <v>1029</v>
      </c>
      <c r="D598" s="73" t="s">
        <v>1146</v>
      </c>
      <c r="E598" s="73" t="s">
        <v>1030</v>
      </c>
      <c r="F598" s="73" t="s">
        <v>1029</v>
      </c>
      <c r="G598" s="73" t="s">
        <v>1189</v>
      </c>
      <c r="H598" s="73" t="s">
        <v>1190</v>
      </c>
      <c r="I598" s="73" t="s">
        <v>86</v>
      </c>
      <c r="J598" s="74">
        <v>1</v>
      </c>
      <c r="K598" s="74">
        <v>1</v>
      </c>
      <c r="L598" s="74">
        <v>4</v>
      </c>
    </row>
    <row r="599" spans="1:12" ht="12.75" x14ac:dyDescent="0.2">
      <c r="A599" s="73" t="s">
        <v>1028</v>
      </c>
      <c r="B599" s="73" t="s">
        <v>82</v>
      </c>
      <c r="C599" s="73" t="s">
        <v>1029</v>
      </c>
      <c r="D599" s="73" t="s">
        <v>1118</v>
      </c>
      <c r="E599" s="73" t="s">
        <v>1030</v>
      </c>
      <c r="F599" s="73" t="s">
        <v>1029</v>
      </c>
      <c r="G599" s="73" t="s">
        <v>1191</v>
      </c>
      <c r="H599" s="73" t="s">
        <v>1192</v>
      </c>
      <c r="I599" s="73" t="s">
        <v>415</v>
      </c>
      <c r="J599" s="74">
        <v>1</v>
      </c>
      <c r="K599" s="74">
        <v>1</v>
      </c>
      <c r="L599" s="74">
        <v>3</v>
      </c>
    </row>
    <row r="600" spans="1:12" ht="12.75" x14ac:dyDescent="0.2">
      <c r="A600" s="73" t="s">
        <v>1028</v>
      </c>
      <c r="B600" s="73" t="s">
        <v>82</v>
      </c>
      <c r="C600" s="73" t="s">
        <v>1029</v>
      </c>
      <c r="D600" s="73" t="s">
        <v>1159</v>
      </c>
      <c r="E600" s="73" t="s">
        <v>1030</v>
      </c>
      <c r="F600" s="73" t="s">
        <v>1029</v>
      </c>
      <c r="G600" s="73" t="s">
        <v>1193</v>
      </c>
      <c r="H600" s="73" t="s">
        <v>1194</v>
      </c>
      <c r="I600" s="73" t="s">
        <v>189</v>
      </c>
      <c r="J600" s="74">
        <v>1</v>
      </c>
      <c r="K600" s="74">
        <v>1</v>
      </c>
      <c r="L600" s="74">
        <v>3</v>
      </c>
    </row>
    <row r="601" spans="1:12" ht="12.75" x14ac:dyDescent="0.2">
      <c r="A601" s="73" t="s">
        <v>1028</v>
      </c>
      <c r="B601" s="73" t="s">
        <v>82</v>
      </c>
      <c r="C601" s="73" t="s">
        <v>1029</v>
      </c>
      <c r="D601" s="73" t="s">
        <v>1094</v>
      </c>
      <c r="E601" s="73" t="s">
        <v>1030</v>
      </c>
      <c r="F601" s="73" t="s">
        <v>1029</v>
      </c>
      <c r="G601" s="73" t="s">
        <v>1195</v>
      </c>
      <c r="H601" s="73" t="s">
        <v>1196</v>
      </c>
      <c r="I601" s="73" t="s">
        <v>189</v>
      </c>
      <c r="J601" s="74">
        <v>2</v>
      </c>
      <c r="K601" s="74">
        <v>7</v>
      </c>
      <c r="L601" s="74">
        <v>27</v>
      </c>
    </row>
    <row r="602" spans="1:12" ht="12.75" x14ac:dyDescent="0.2">
      <c r="A602" s="73" t="s">
        <v>1028</v>
      </c>
      <c r="B602" s="73" t="s">
        <v>82</v>
      </c>
      <c r="C602" s="73" t="s">
        <v>1029</v>
      </c>
      <c r="D602" s="73" t="s">
        <v>1094</v>
      </c>
      <c r="E602" s="73" t="s">
        <v>1030</v>
      </c>
      <c r="F602" s="73" t="s">
        <v>1029</v>
      </c>
      <c r="G602" s="73" t="s">
        <v>1197</v>
      </c>
      <c r="H602" s="73" t="s">
        <v>1198</v>
      </c>
      <c r="I602" s="73" t="s">
        <v>203</v>
      </c>
      <c r="J602" s="74">
        <v>1</v>
      </c>
      <c r="K602" s="74">
        <v>1</v>
      </c>
      <c r="L602" s="74">
        <v>3</v>
      </c>
    </row>
    <row r="603" spans="1:12" ht="12.75" x14ac:dyDescent="0.2">
      <c r="A603" s="73" t="s">
        <v>1028</v>
      </c>
      <c r="B603" s="73" t="s">
        <v>82</v>
      </c>
      <c r="C603" s="73" t="s">
        <v>1029</v>
      </c>
      <c r="D603" s="73" t="s">
        <v>1109</v>
      </c>
      <c r="E603" s="73" t="s">
        <v>1030</v>
      </c>
      <c r="F603" s="73" t="s">
        <v>1029</v>
      </c>
      <c r="G603" s="73" t="s">
        <v>1199</v>
      </c>
      <c r="H603" s="73" t="s">
        <v>1200</v>
      </c>
      <c r="I603" s="73" t="s">
        <v>189</v>
      </c>
      <c r="J603" s="74">
        <v>2</v>
      </c>
      <c r="K603" s="74">
        <v>1</v>
      </c>
      <c r="L603" s="74">
        <v>6</v>
      </c>
    </row>
    <row r="604" spans="1:12" ht="12.75" x14ac:dyDescent="0.2">
      <c r="A604" s="73" t="s">
        <v>1028</v>
      </c>
      <c r="B604" s="73" t="s">
        <v>82</v>
      </c>
      <c r="C604" s="73" t="s">
        <v>1029</v>
      </c>
      <c r="D604" s="73" t="s">
        <v>1201</v>
      </c>
      <c r="E604" s="73" t="s">
        <v>1030</v>
      </c>
      <c r="F604" s="73" t="s">
        <v>1029</v>
      </c>
      <c r="G604" s="73" t="s">
        <v>1202</v>
      </c>
      <c r="H604" s="73" t="s">
        <v>1203</v>
      </c>
      <c r="I604" s="73" t="s">
        <v>189</v>
      </c>
      <c r="J604" s="74">
        <v>1</v>
      </c>
      <c r="K604" s="74">
        <v>1</v>
      </c>
      <c r="L604" s="74">
        <v>5</v>
      </c>
    </row>
    <row r="605" spans="1:12" ht="12.75" x14ac:dyDescent="0.2">
      <c r="A605" s="73" t="s">
        <v>1028</v>
      </c>
      <c r="B605" s="73" t="s">
        <v>82</v>
      </c>
      <c r="C605" s="73" t="s">
        <v>1029</v>
      </c>
      <c r="D605" s="73" t="s">
        <v>1161</v>
      </c>
      <c r="E605" s="73" t="s">
        <v>1030</v>
      </c>
      <c r="F605" s="73" t="s">
        <v>1029</v>
      </c>
      <c r="G605" s="73" t="s">
        <v>1204</v>
      </c>
      <c r="H605" s="73" t="s">
        <v>1205</v>
      </c>
      <c r="I605" s="73" t="s">
        <v>86</v>
      </c>
      <c r="J605" s="74">
        <v>1</v>
      </c>
      <c r="K605" s="74">
        <v>1</v>
      </c>
      <c r="L605" s="74">
        <v>3</v>
      </c>
    </row>
    <row r="606" spans="1:12" ht="12.75" x14ac:dyDescent="0.2">
      <c r="A606" s="73" t="s">
        <v>1028</v>
      </c>
      <c r="B606" s="73" t="s">
        <v>82</v>
      </c>
      <c r="C606" s="73" t="s">
        <v>1029</v>
      </c>
      <c r="D606" s="73" t="s">
        <v>1041</v>
      </c>
      <c r="E606" s="73" t="s">
        <v>1030</v>
      </c>
      <c r="F606" s="73" t="s">
        <v>1029</v>
      </c>
      <c r="G606" s="73" t="s">
        <v>1206</v>
      </c>
      <c r="H606" s="73" t="s">
        <v>546</v>
      </c>
      <c r="I606" s="73" t="s">
        <v>79</v>
      </c>
      <c r="J606" s="74">
        <v>2</v>
      </c>
      <c r="K606" s="74">
        <v>16</v>
      </c>
      <c r="L606" s="74">
        <v>84</v>
      </c>
    </row>
    <row r="607" spans="1:12" ht="12.75" x14ac:dyDescent="0.2">
      <c r="A607" s="73" t="s">
        <v>1028</v>
      </c>
      <c r="B607" s="73" t="s">
        <v>82</v>
      </c>
      <c r="C607" s="73" t="s">
        <v>1029</v>
      </c>
      <c r="D607" s="73" t="s">
        <v>1169</v>
      </c>
      <c r="E607" s="73" t="s">
        <v>1030</v>
      </c>
      <c r="F607" s="73" t="s">
        <v>1029</v>
      </c>
      <c r="G607" s="73" t="s">
        <v>1207</v>
      </c>
      <c r="H607" s="73" t="s">
        <v>110</v>
      </c>
      <c r="I607" s="73" t="s">
        <v>189</v>
      </c>
      <c r="J607" s="74">
        <v>1</v>
      </c>
      <c r="K607" s="74">
        <v>1</v>
      </c>
      <c r="L607" s="74">
        <v>2</v>
      </c>
    </row>
    <row r="608" spans="1:12" ht="12.75" x14ac:dyDescent="0.2">
      <c r="A608" s="73" t="s">
        <v>1028</v>
      </c>
      <c r="B608" s="73" t="s">
        <v>82</v>
      </c>
      <c r="C608" s="73" t="s">
        <v>1028</v>
      </c>
      <c r="D608" s="73" t="s">
        <v>1132</v>
      </c>
      <c r="E608" s="73" t="s">
        <v>1030</v>
      </c>
      <c r="F608" s="73" t="s">
        <v>1029</v>
      </c>
      <c r="G608" s="73" t="s">
        <v>1208</v>
      </c>
      <c r="H608" s="73" t="s">
        <v>1209</v>
      </c>
      <c r="I608" s="73" t="s">
        <v>86</v>
      </c>
      <c r="J608" s="74">
        <v>1</v>
      </c>
      <c r="K608" s="74">
        <v>5</v>
      </c>
      <c r="L608" s="74">
        <v>24</v>
      </c>
    </row>
    <row r="609" spans="1:12" ht="12.75" x14ac:dyDescent="0.2">
      <c r="A609" s="73" t="s">
        <v>1028</v>
      </c>
      <c r="B609" s="73" t="s">
        <v>82</v>
      </c>
      <c r="C609" s="73" t="s">
        <v>1029</v>
      </c>
      <c r="D609" s="73" t="s">
        <v>434</v>
      </c>
      <c r="E609" s="73" t="s">
        <v>1030</v>
      </c>
      <c r="F609" s="73" t="s">
        <v>1029</v>
      </c>
      <c r="G609" s="73" t="s">
        <v>1210</v>
      </c>
      <c r="H609" s="73" t="s">
        <v>1211</v>
      </c>
      <c r="I609" s="73" t="s">
        <v>189</v>
      </c>
      <c r="J609" s="74">
        <v>1</v>
      </c>
      <c r="K609" s="74">
        <v>1</v>
      </c>
      <c r="L609" s="74">
        <v>3</v>
      </c>
    </row>
    <row r="610" spans="1:12" ht="12.75" x14ac:dyDescent="0.2">
      <c r="A610" s="73" t="s">
        <v>1028</v>
      </c>
      <c r="B610" s="73" t="s">
        <v>82</v>
      </c>
      <c r="C610" s="73" t="s">
        <v>1029</v>
      </c>
      <c r="D610" s="73" t="s">
        <v>1155</v>
      </c>
      <c r="E610" s="73" t="s">
        <v>1030</v>
      </c>
      <c r="F610" s="73" t="s">
        <v>1029</v>
      </c>
      <c r="G610" s="73" t="s">
        <v>1212</v>
      </c>
      <c r="H610" s="73" t="s">
        <v>1213</v>
      </c>
      <c r="I610" s="73" t="s">
        <v>189</v>
      </c>
      <c r="J610" s="74">
        <v>1</v>
      </c>
      <c r="K610" s="74">
        <v>1</v>
      </c>
      <c r="L610" s="74">
        <v>3</v>
      </c>
    </row>
    <row r="611" spans="1:12" ht="12.75" x14ac:dyDescent="0.2">
      <c r="A611" s="73" t="s">
        <v>1028</v>
      </c>
      <c r="B611" s="73" t="s">
        <v>82</v>
      </c>
      <c r="C611" s="73" t="s">
        <v>1029</v>
      </c>
      <c r="D611" s="73" t="s">
        <v>1146</v>
      </c>
      <c r="E611" s="73" t="s">
        <v>1030</v>
      </c>
      <c r="F611" s="73" t="s">
        <v>1029</v>
      </c>
      <c r="G611" s="73" t="s">
        <v>1214</v>
      </c>
      <c r="H611" s="73" t="s">
        <v>1215</v>
      </c>
      <c r="I611" s="73" t="s">
        <v>189</v>
      </c>
      <c r="J611" s="74">
        <v>1</v>
      </c>
      <c r="K611" s="74">
        <v>1</v>
      </c>
      <c r="L611" s="74">
        <v>3</v>
      </c>
    </row>
    <row r="612" spans="1:12" ht="12.75" x14ac:dyDescent="0.2">
      <c r="A612" s="73" t="s">
        <v>1028</v>
      </c>
      <c r="B612" s="73" t="s">
        <v>82</v>
      </c>
      <c r="C612" s="73" t="s">
        <v>1029</v>
      </c>
      <c r="D612" s="73" t="s">
        <v>1109</v>
      </c>
      <c r="E612" s="73" t="s">
        <v>1030</v>
      </c>
      <c r="F612" s="73" t="s">
        <v>1029</v>
      </c>
      <c r="G612" s="73" t="s">
        <v>1216</v>
      </c>
      <c r="H612" s="73" t="s">
        <v>328</v>
      </c>
      <c r="I612" s="73" t="s">
        <v>189</v>
      </c>
      <c r="J612" s="74">
        <v>1</v>
      </c>
      <c r="K612" s="74">
        <v>1</v>
      </c>
      <c r="L612" s="74">
        <v>3</v>
      </c>
    </row>
    <row r="613" spans="1:12" ht="12.75" x14ac:dyDescent="0.2">
      <c r="A613" s="73" t="s">
        <v>1028</v>
      </c>
      <c r="B613" s="73" t="s">
        <v>82</v>
      </c>
      <c r="C613" s="73" t="s">
        <v>1029</v>
      </c>
      <c r="D613" s="73" t="s">
        <v>1057</v>
      </c>
      <c r="E613" s="73" t="s">
        <v>1030</v>
      </c>
      <c r="F613" s="73" t="s">
        <v>1029</v>
      </c>
      <c r="G613" s="73" t="s">
        <v>1217</v>
      </c>
      <c r="H613" s="73" t="s">
        <v>1218</v>
      </c>
      <c r="I613" s="73" t="s">
        <v>86</v>
      </c>
      <c r="J613" s="74">
        <v>1</v>
      </c>
      <c r="K613" s="74">
        <v>1</v>
      </c>
      <c r="L613" s="74">
        <v>5</v>
      </c>
    </row>
    <row r="614" spans="1:12" ht="12.75" x14ac:dyDescent="0.2">
      <c r="A614" s="73" t="s">
        <v>1028</v>
      </c>
      <c r="B614" s="73" t="s">
        <v>82</v>
      </c>
      <c r="C614" s="73" t="s">
        <v>1029</v>
      </c>
      <c r="D614" s="73" t="s">
        <v>1120</v>
      </c>
      <c r="E614" s="73" t="s">
        <v>1030</v>
      </c>
      <c r="F614" s="73" t="s">
        <v>1029</v>
      </c>
      <c r="G614" s="73" t="s">
        <v>1219</v>
      </c>
      <c r="H614" s="73" t="s">
        <v>1220</v>
      </c>
      <c r="I614" s="73" t="s">
        <v>189</v>
      </c>
      <c r="J614" s="74">
        <v>1</v>
      </c>
      <c r="K614" s="74">
        <v>1</v>
      </c>
      <c r="L614" s="74">
        <v>2</v>
      </c>
    </row>
    <row r="615" spans="1:12" ht="12.75" x14ac:dyDescent="0.2">
      <c r="A615" s="73" t="s">
        <v>1028</v>
      </c>
      <c r="B615" s="73" t="s">
        <v>82</v>
      </c>
      <c r="C615" s="73" t="s">
        <v>1029</v>
      </c>
      <c r="D615" s="73" t="s">
        <v>1034</v>
      </c>
      <c r="E615" s="73" t="s">
        <v>1030</v>
      </c>
      <c r="F615" s="73" t="s">
        <v>1029</v>
      </c>
      <c r="G615" s="73" t="s">
        <v>1221</v>
      </c>
      <c r="H615" s="73" t="s">
        <v>1222</v>
      </c>
      <c r="I615" s="73" t="s">
        <v>415</v>
      </c>
      <c r="J615" s="74">
        <v>1</v>
      </c>
      <c r="K615" s="74">
        <v>1</v>
      </c>
      <c r="L615" s="74">
        <v>3</v>
      </c>
    </row>
    <row r="616" spans="1:12" ht="12.75" x14ac:dyDescent="0.2">
      <c r="A616" s="73" t="s">
        <v>1028</v>
      </c>
      <c r="B616" s="73" t="s">
        <v>82</v>
      </c>
      <c r="C616" s="73" t="s">
        <v>1029</v>
      </c>
      <c r="D616" s="73" t="s">
        <v>1109</v>
      </c>
      <c r="E616" s="73" t="s">
        <v>1030</v>
      </c>
      <c r="F616" s="73" t="s">
        <v>1029</v>
      </c>
      <c r="G616" s="73" t="s">
        <v>1223</v>
      </c>
      <c r="H616" s="73" t="s">
        <v>953</v>
      </c>
      <c r="I616" s="73" t="s">
        <v>189</v>
      </c>
      <c r="J616" s="74">
        <v>1</v>
      </c>
      <c r="K616" s="74">
        <v>1</v>
      </c>
      <c r="L616" s="74">
        <v>2</v>
      </c>
    </row>
    <row r="617" spans="1:12" ht="25.5" x14ac:dyDescent="0.2">
      <c r="A617" s="73" t="s">
        <v>1028</v>
      </c>
      <c r="B617" s="73" t="s">
        <v>82</v>
      </c>
      <c r="C617" s="73" t="s">
        <v>1029</v>
      </c>
      <c r="D617" s="73" t="s">
        <v>1071</v>
      </c>
      <c r="E617" s="73" t="s">
        <v>1030</v>
      </c>
      <c r="F617" s="73" t="s">
        <v>1029</v>
      </c>
      <c r="G617" s="73" t="s">
        <v>1224</v>
      </c>
      <c r="H617" s="73" t="s">
        <v>1071</v>
      </c>
      <c r="I617" s="73" t="s">
        <v>86</v>
      </c>
      <c r="J617" s="74">
        <v>2</v>
      </c>
      <c r="K617" s="74">
        <v>2</v>
      </c>
      <c r="L617" s="74">
        <v>8</v>
      </c>
    </row>
    <row r="618" spans="1:12" ht="12.75" x14ac:dyDescent="0.2">
      <c r="A618" s="73" t="s">
        <v>1028</v>
      </c>
      <c r="B618" s="73" t="s">
        <v>82</v>
      </c>
      <c r="C618" s="73" t="s">
        <v>1029</v>
      </c>
      <c r="D618" s="73" t="s">
        <v>1034</v>
      </c>
      <c r="E618" s="73" t="s">
        <v>1030</v>
      </c>
      <c r="F618" s="73" t="s">
        <v>1029</v>
      </c>
      <c r="G618" s="73" t="s">
        <v>1225</v>
      </c>
      <c r="H618" s="73" t="s">
        <v>1226</v>
      </c>
      <c r="I618" s="73" t="s">
        <v>415</v>
      </c>
      <c r="J618" s="74">
        <v>1</v>
      </c>
      <c r="K618" s="74">
        <v>1</v>
      </c>
      <c r="L618" s="74">
        <v>2</v>
      </c>
    </row>
    <row r="619" spans="1:12" ht="12.75" x14ac:dyDescent="0.2">
      <c r="A619" s="73" t="s">
        <v>1028</v>
      </c>
      <c r="B619" s="73" t="s">
        <v>82</v>
      </c>
      <c r="C619" s="73" t="s">
        <v>1029</v>
      </c>
      <c r="D619" s="73" t="s">
        <v>1146</v>
      </c>
      <c r="E619" s="73" t="s">
        <v>1030</v>
      </c>
      <c r="F619" s="73" t="s">
        <v>1029</v>
      </c>
      <c r="G619" s="73" t="s">
        <v>1227</v>
      </c>
      <c r="H619" s="73" t="s">
        <v>1228</v>
      </c>
      <c r="I619" s="73" t="s">
        <v>189</v>
      </c>
      <c r="J619" s="74">
        <v>1</v>
      </c>
      <c r="K619" s="74">
        <v>1</v>
      </c>
      <c r="L619" s="74">
        <v>3</v>
      </c>
    </row>
    <row r="620" spans="1:12" ht="12.75" x14ac:dyDescent="0.2">
      <c r="A620" s="73" t="s">
        <v>1028</v>
      </c>
      <c r="B620" s="73" t="s">
        <v>82</v>
      </c>
      <c r="C620" s="73" t="s">
        <v>1029</v>
      </c>
      <c r="D620" s="73" t="s">
        <v>1102</v>
      </c>
      <c r="E620" s="73" t="s">
        <v>1030</v>
      </c>
      <c r="F620" s="73" t="s">
        <v>1029</v>
      </c>
      <c r="G620" s="73" t="s">
        <v>1229</v>
      </c>
      <c r="H620" s="73" t="s">
        <v>1230</v>
      </c>
      <c r="I620" s="73" t="s">
        <v>189</v>
      </c>
      <c r="J620" s="74">
        <v>1</v>
      </c>
      <c r="K620" s="74">
        <v>1</v>
      </c>
      <c r="L620" s="74">
        <v>3</v>
      </c>
    </row>
    <row r="621" spans="1:12" ht="12.75" x14ac:dyDescent="0.2">
      <c r="A621" s="73" t="s">
        <v>1028</v>
      </c>
      <c r="B621" s="73" t="s">
        <v>82</v>
      </c>
      <c r="C621" s="73" t="s">
        <v>1029</v>
      </c>
      <c r="D621" s="73" t="s">
        <v>1041</v>
      </c>
      <c r="E621" s="73" t="s">
        <v>1030</v>
      </c>
      <c r="F621" s="73" t="s">
        <v>1029</v>
      </c>
      <c r="G621" s="73" t="s">
        <v>1231</v>
      </c>
      <c r="H621" s="73" t="s">
        <v>1232</v>
      </c>
      <c r="I621" s="73" t="s">
        <v>86</v>
      </c>
      <c r="J621" s="74">
        <v>1</v>
      </c>
      <c r="K621" s="74">
        <v>1</v>
      </c>
      <c r="L621" s="74">
        <v>3</v>
      </c>
    </row>
    <row r="622" spans="1:12" ht="12.75" x14ac:dyDescent="0.2">
      <c r="A622" s="73" t="s">
        <v>1028</v>
      </c>
      <c r="B622" s="73" t="s">
        <v>82</v>
      </c>
      <c r="C622" s="73" t="s">
        <v>1029</v>
      </c>
      <c r="D622" s="73" t="s">
        <v>1165</v>
      </c>
      <c r="E622" s="73" t="s">
        <v>1030</v>
      </c>
      <c r="F622" s="73" t="s">
        <v>1029</v>
      </c>
      <c r="G622" s="73" t="s">
        <v>1233</v>
      </c>
      <c r="H622" s="73" t="s">
        <v>561</v>
      </c>
      <c r="I622" s="73" t="s">
        <v>86</v>
      </c>
      <c r="J622" s="74">
        <v>1</v>
      </c>
      <c r="K622" s="74">
        <v>3</v>
      </c>
      <c r="L622" s="74">
        <v>14</v>
      </c>
    </row>
    <row r="623" spans="1:12" ht="12.75" x14ac:dyDescent="0.2">
      <c r="A623" s="73" t="s">
        <v>1028</v>
      </c>
      <c r="B623" s="73" t="s">
        <v>82</v>
      </c>
      <c r="C623" s="73" t="s">
        <v>1029</v>
      </c>
      <c r="D623" s="73" t="s">
        <v>1057</v>
      </c>
      <c r="E623" s="73" t="s">
        <v>1030</v>
      </c>
      <c r="F623" s="73" t="s">
        <v>1029</v>
      </c>
      <c r="G623" s="73" t="s">
        <v>1234</v>
      </c>
      <c r="H623" s="73" t="s">
        <v>1235</v>
      </c>
      <c r="I623" s="73" t="s">
        <v>86</v>
      </c>
      <c r="J623" s="74">
        <v>3</v>
      </c>
      <c r="K623" s="74">
        <v>4</v>
      </c>
      <c r="L623" s="74">
        <v>15</v>
      </c>
    </row>
    <row r="624" spans="1:12" ht="12.75" x14ac:dyDescent="0.2">
      <c r="A624" s="73" t="s">
        <v>1028</v>
      </c>
      <c r="B624" s="73" t="s">
        <v>82</v>
      </c>
      <c r="C624" s="73" t="s">
        <v>1029</v>
      </c>
      <c r="D624" s="73" t="s">
        <v>1120</v>
      </c>
      <c r="E624" s="73" t="s">
        <v>1030</v>
      </c>
      <c r="F624" s="73" t="s">
        <v>1029</v>
      </c>
      <c r="G624" s="73" t="s">
        <v>1236</v>
      </c>
      <c r="H624" s="73" t="s">
        <v>1120</v>
      </c>
      <c r="I624" s="73" t="s">
        <v>86</v>
      </c>
      <c r="J624" s="74">
        <v>1</v>
      </c>
      <c r="K624" s="74">
        <v>3</v>
      </c>
      <c r="L624" s="74">
        <v>12</v>
      </c>
    </row>
    <row r="625" spans="1:12" ht="12.75" x14ac:dyDescent="0.2">
      <c r="A625" s="73" t="s">
        <v>1028</v>
      </c>
      <c r="B625" s="73" t="s">
        <v>82</v>
      </c>
      <c r="C625" s="73" t="s">
        <v>1029</v>
      </c>
      <c r="D625" s="73" t="s">
        <v>1102</v>
      </c>
      <c r="E625" s="73" t="s">
        <v>1030</v>
      </c>
      <c r="F625" s="73" t="s">
        <v>1029</v>
      </c>
      <c r="G625" s="73" t="s">
        <v>1237</v>
      </c>
      <c r="H625" s="73" t="s">
        <v>1238</v>
      </c>
      <c r="I625" s="73" t="s">
        <v>86</v>
      </c>
      <c r="J625" s="74">
        <v>1</v>
      </c>
      <c r="K625" s="74">
        <v>1</v>
      </c>
      <c r="L625" s="74">
        <v>4</v>
      </c>
    </row>
    <row r="626" spans="1:12" ht="12.75" x14ac:dyDescent="0.2">
      <c r="A626" s="73" t="s">
        <v>1028</v>
      </c>
      <c r="B626" s="73" t="s">
        <v>82</v>
      </c>
      <c r="C626" s="73" t="s">
        <v>1029</v>
      </c>
      <c r="D626" s="73" t="s">
        <v>1201</v>
      </c>
      <c r="E626" s="73" t="s">
        <v>1030</v>
      </c>
      <c r="F626" s="73" t="s">
        <v>1029</v>
      </c>
      <c r="G626" s="73" t="s">
        <v>1239</v>
      </c>
      <c r="H626" s="73" t="s">
        <v>1201</v>
      </c>
      <c r="I626" s="73" t="s">
        <v>203</v>
      </c>
      <c r="J626" s="74">
        <v>1</v>
      </c>
      <c r="K626" s="74">
        <v>3</v>
      </c>
      <c r="L626" s="74">
        <v>12</v>
      </c>
    </row>
    <row r="627" spans="1:12" ht="12.75" x14ac:dyDescent="0.2">
      <c r="A627" s="73" t="s">
        <v>1028</v>
      </c>
      <c r="B627" s="73" t="s">
        <v>82</v>
      </c>
      <c r="C627" s="73" t="s">
        <v>1029</v>
      </c>
      <c r="D627" s="73" t="s">
        <v>1065</v>
      </c>
      <c r="E627" s="73" t="s">
        <v>1030</v>
      </c>
      <c r="F627" s="73" t="s">
        <v>1029</v>
      </c>
      <c r="G627" s="73" t="s">
        <v>1240</v>
      </c>
      <c r="H627" s="73" t="s">
        <v>1065</v>
      </c>
      <c r="I627" s="73" t="s">
        <v>189</v>
      </c>
      <c r="J627" s="74">
        <v>2</v>
      </c>
      <c r="K627" s="74">
        <v>5</v>
      </c>
      <c r="L627" s="74">
        <v>17</v>
      </c>
    </row>
    <row r="628" spans="1:12" ht="12.75" x14ac:dyDescent="0.2">
      <c r="A628" s="73" t="s">
        <v>1028</v>
      </c>
      <c r="B628" s="73" t="s">
        <v>82</v>
      </c>
      <c r="C628" s="73" t="s">
        <v>1029</v>
      </c>
      <c r="D628" s="73" t="s">
        <v>1169</v>
      </c>
      <c r="E628" s="73" t="s">
        <v>1030</v>
      </c>
      <c r="F628" s="73" t="s">
        <v>1029</v>
      </c>
      <c r="G628" s="73" t="s">
        <v>1241</v>
      </c>
      <c r="H628" s="73" t="s">
        <v>1169</v>
      </c>
      <c r="I628" s="73" t="s">
        <v>86</v>
      </c>
      <c r="J628" s="74">
        <v>1</v>
      </c>
      <c r="K628" s="74">
        <v>2</v>
      </c>
      <c r="L628" s="74">
        <v>8</v>
      </c>
    </row>
    <row r="629" spans="1:12" ht="12.75" x14ac:dyDescent="0.2">
      <c r="A629" s="73" t="s">
        <v>1028</v>
      </c>
      <c r="B629" s="73" t="s">
        <v>82</v>
      </c>
      <c r="C629" s="73" t="s">
        <v>1029</v>
      </c>
      <c r="D629" s="73" t="s">
        <v>1097</v>
      </c>
      <c r="E629" s="73" t="s">
        <v>1030</v>
      </c>
      <c r="F629" s="73" t="s">
        <v>1029</v>
      </c>
      <c r="G629" s="73" t="s">
        <v>1242</v>
      </c>
      <c r="H629" s="73" t="s">
        <v>1097</v>
      </c>
      <c r="I629" s="73" t="s">
        <v>189</v>
      </c>
      <c r="J629" s="74">
        <v>1</v>
      </c>
      <c r="K629" s="74">
        <v>4</v>
      </c>
      <c r="L629" s="74">
        <v>14</v>
      </c>
    </row>
    <row r="630" spans="1:12" ht="12.75" x14ac:dyDescent="0.2">
      <c r="A630" s="73" t="s">
        <v>1028</v>
      </c>
      <c r="B630" s="73" t="s">
        <v>82</v>
      </c>
      <c r="C630" s="73" t="s">
        <v>1029</v>
      </c>
      <c r="D630" s="73" t="s">
        <v>1084</v>
      </c>
      <c r="E630" s="73" t="s">
        <v>1030</v>
      </c>
      <c r="F630" s="73" t="s">
        <v>1029</v>
      </c>
      <c r="G630" s="73" t="s">
        <v>1243</v>
      </c>
      <c r="H630" s="73" t="s">
        <v>1244</v>
      </c>
      <c r="I630" s="73" t="s">
        <v>203</v>
      </c>
      <c r="J630" s="74">
        <v>1</v>
      </c>
      <c r="K630" s="74">
        <v>1</v>
      </c>
      <c r="L630" s="74">
        <v>2</v>
      </c>
    </row>
    <row r="631" spans="1:12" ht="12.75" x14ac:dyDescent="0.2">
      <c r="A631" s="73" t="s">
        <v>1028</v>
      </c>
      <c r="B631" s="73" t="s">
        <v>82</v>
      </c>
      <c r="C631" s="73" t="s">
        <v>1029</v>
      </c>
      <c r="D631" s="73" t="s">
        <v>1159</v>
      </c>
      <c r="E631" s="73" t="s">
        <v>1030</v>
      </c>
      <c r="F631" s="73" t="s">
        <v>1029</v>
      </c>
      <c r="G631" s="73" t="s">
        <v>1245</v>
      </c>
      <c r="H631" s="73" t="s">
        <v>1246</v>
      </c>
      <c r="I631" s="73" t="s">
        <v>189</v>
      </c>
      <c r="J631" s="74">
        <v>1</v>
      </c>
      <c r="K631" s="74">
        <v>1</v>
      </c>
      <c r="L631" s="74">
        <v>3</v>
      </c>
    </row>
    <row r="632" spans="1:12" ht="12.75" x14ac:dyDescent="0.2">
      <c r="A632" s="73" t="s">
        <v>1028</v>
      </c>
      <c r="B632" s="73" t="s">
        <v>82</v>
      </c>
      <c r="C632" s="73" t="s">
        <v>1029</v>
      </c>
      <c r="D632" s="73" t="s">
        <v>1247</v>
      </c>
      <c r="E632" s="73" t="s">
        <v>1030</v>
      </c>
      <c r="F632" s="73" t="s">
        <v>1029</v>
      </c>
      <c r="G632" s="73" t="s">
        <v>1248</v>
      </c>
      <c r="H632" s="73" t="s">
        <v>1247</v>
      </c>
      <c r="I632" s="73" t="s">
        <v>86</v>
      </c>
      <c r="J632" s="74">
        <v>1</v>
      </c>
      <c r="K632" s="74">
        <v>2</v>
      </c>
      <c r="L632" s="74">
        <v>7</v>
      </c>
    </row>
    <row r="633" spans="1:12" ht="12.75" x14ac:dyDescent="0.2">
      <c r="A633" s="73" t="s">
        <v>1028</v>
      </c>
      <c r="B633" s="73" t="s">
        <v>82</v>
      </c>
      <c r="C633" s="73" t="s">
        <v>1029</v>
      </c>
      <c r="D633" s="73" t="s">
        <v>1120</v>
      </c>
      <c r="E633" s="73" t="s">
        <v>1030</v>
      </c>
      <c r="F633" s="73" t="s">
        <v>1029</v>
      </c>
      <c r="G633" s="73" t="s">
        <v>1249</v>
      </c>
      <c r="H633" s="73" t="s">
        <v>869</v>
      </c>
      <c r="I633" s="73" t="s">
        <v>203</v>
      </c>
      <c r="J633" s="74">
        <v>1</v>
      </c>
      <c r="K633" s="74">
        <v>1</v>
      </c>
      <c r="L633" s="74">
        <v>3</v>
      </c>
    </row>
    <row r="634" spans="1:12" ht="12.75" x14ac:dyDescent="0.2">
      <c r="A634" s="73" t="s">
        <v>1028</v>
      </c>
      <c r="B634" s="73" t="s">
        <v>82</v>
      </c>
      <c r="C634" s="73" t="s">
        <v>1029</v>
      </c>
      <c r="D634" s="73" t="s">
        <v>1034</v>
      </c>
      <c r="E634" s="73" t="s">
        <v>1030</v>
      </c>
      <c r="F634" s="73" t="s">
        <v>1029</v>
      </c>
      <c r="G634" s="73" t="s">
        <v>1035</v>
      </c>
      <c r="H634" s="73" t="s">
        <v>1034</v>
      </c>
      <c r="I634" s="73" t="s">
        <v>79</v>
      </c>
      <c r="J634" s="74">
        <v>1</v>
      </c>
      <c r="K634" s="74">
        <v>16</v>
      </c>
      <c r="L634" s="74">
        <v>85</v>
      </c>
    </row>
    <row r="635" spans="1:12" ht="12.75" x14ac:dyDescent="0.2">
      <c r="A635" s="73" t="s">
        <v>1028</v>
      </c>
      <c r="B635" s="73" t="s">
        <v>82</v>
      </c>
      <c r="C635" s="73" t="s">
        <v>1029</v>
      </c>
      <c r="D635" s="73" t="s">
        <v>1118</v>
      </c>
      <c r="E635" s="73" t="s">
        <v>1030</v>
      </c>
      <c r="F635" s="73" t="s">
        <v>1029</v>
      </c>
      <c r="G635" s="73" t="s">
        <v>1250</v>
      </c>
      <c r="H635" s="73" t="s">
        <v>1251</v>
      </c>
      <c r="I635" s="73" t="s">
        <v>203</v>
      </c>
      <c r="J635" s="74">
        <v>1</v>
      </c>
      <c r="K635" s="74">
        <v>1</v>
      </c>
      <c r="L635" s="74">
        <v>3</v>
      </c>
    </row>
    <row r="636" spans="1:12" ht="12.75" x14ac:dyDescent="0.2">
      <c r="A636" s="73" t="s">
        <v>1028</v>
      </c>
      <c r="B636" s="73" t="s">
        <v>82</v>
      </c>
      <c r="C636" s="73" t="s">
        <v>1029</v>
      </c>
      <c r="D636" s="73" t="s">
        <v>1252</v>
      </c>
      <c r="E636" s="73" t="s">
        <v>1030</v>
      </c>
      <c r="F636" s="73" t="s">
        <v>1029</v>
      </c>
      <c r="G636" s="73" t="s">
        <v>1253</v>
      </c>
      <c r="H636" s="73" t="s">
        <v>1252</v>
      </c>
      <c r="I636" s="73" t="s">
        <v>203</v>
      </c>
      <c r="J636" s="74">
        <v>1</v>
      </c>
      <c r="K636" s="74">
        <v>3</v>
      </c>
      <c r="L636" s="74">
        <v>13</v>
      </c>
    </row>
    <row r="637" spans="1:12" ht="12.75" x14ac:dyDescent="0.2">
      <c r="A637" s="73" t="s">
        <v>1028</v>
      </c>
      <c r="B637" s="73" t="s">
        <v>82</v>
      </c>
      <c r="C637" s="73" t="s">
        <v>1029</v>
      </c>
      <c r="D637" s="73" t="s">
        <v>1052</v>
      </c>
      <c r="E637" s="73" t="s">
        <v>1030</v>
      </c>
      <c r="F637" s="73" t="s">
        <v>1029</v>
      </c>
      <c r="G637" s="73" t="s">
        <v>1254</v>
      </c>
      <c r="H637" s="73" t="s">
        <v>1255</v>
      </c>
      <c r="I637" s="73" t="s">
        <v>203</v>
      </c>
      <c r="J637" s="74">
        <v>1</v>
      </c>
      <c r="K637" s="74">
        <v>1</v>
      </c>
      <c r="L637" s="74">
        <v>3</v>
      </c>
    </row>
    <row r="638" spans="1:12" ht="12.75" x14ac:dyDescent="0.2">
      <c r="A638" s="73" t="s">
        <v>1028</v>
      </c>
      <c r="B638" s="73" t="s">
        <v>82</v>
      </c>
      <c r="C638" s="73" t="s">
        <v>1029</v>
      </c>
      <c r="D638" s="73" t="s">
        <v>1097</v>
      </c>
      <c r="E638" s="73" t="s">
        <v>1030</v>
      </c>
      <c r="F638" s="73" t="s">
        <v>1029</v>
      </c>
      <c r="G638" s="73" t="s">
        <v>1256</v>
      </c>
      <c r="H638" s="73" t="s">
        <v>1257</v>
      </c>
      <c r="I638" s="73" t="s">
        <v>189</v>
      </c>
      <c r="J638" s="74">
        <v>1</v>
      </c>
      <c r="K638" s="74">
        <v>1</v>
      </c>
      <c r="L638" s="74">
        <v>2</v>
      </c>
    </row>
    <row r="639" spans="1:12" ht="12.75" x14ac:dyDescent="0.2">
      <c r="A639" s="73" t="s">
        <v>1028</v>
      </c>
      <c r="B639" s="73" t="s">
        <v>82</v>
      </c>
      <c r="C639" s="73" t="s">
        <v>1029</v>
      </c>
      <c r="D639" s="73" t="s">
        <v>1258</v>
      </c>
      <c r="E639" s="73" t="s">
        <v>1030</v>
      </c>
      <c r="F639" s="73" t="s">
        <v>1029</v>
      </c>
      <c r="G639" s="73" t="s">
        <v>1259</v>
      </c>
      <c r="H639" s="73" t="s">
        <v>1260</v>
      </c>
      <c r="I639" s="73" t="s">
        <v>189</v>
      </c>
      <c r="J639" s="74">
        <v>1</v>
      </c>
      <c r="K639" s="74">
        <v>1</v>
      </c>
      <c r="L639" s="74">
        <v>3</v>
      </c>
    </row>
    <row r="640" spans="1:12" ht="12.75" x14ac:dyDescent="0.2">
      <c r="A640" s="73" t="s">
        <v>1028</v>
      </c>
      <c r="B640" s="73" t="s">
        <v>82</v>
      </c>
      <c r="C640" s="73" t="s">
        <v>1029</v>
      </c>
      <c r="D640" s="73" t="s">
        <v>1134</v>
      </c>
      <c r="E640" s="73" t="s">
        <v>1030</v>
      </c>
      <c r="F640" s="73" t="s">
        <v>1029</v>
      </c>
      <c r="G640" s="73" t="s">
        <v>1261</v>
      </c>
      <c r="H640" s="73" t="s">
        <v>381</v>
      </c>
      <c r="I640" s="73" t="s">
        <v>86</v>
      </c>
      <c r="J640" s="74">
        <v>1</v>
      </c>
      <c r="K640" s="74">
        <v>1</v>
      </c>
      <c r="L640" s="74">
        <v>3</v>
      </c>
    </row>
    <row r="641" spans="1:12" ht="12.75" x14ac:dyDescent="0.2">
      <c r="A641" s="73" t="s">
        <v>1028</v>
      </c>
      <c r="B641" s="73" t="s">
        <v>82</v>
      </c>
      <c r="C641" s="73" t="s">
        <v>1029</v>
      </c>
      <c r="D641" s="73" t="s">
        <v>1060</v>
      </c>
      <c r="E641" s="73" t="s">
        <v>1030</v>
      </c>
      <c r="F641" s="73" t="s">
        <v>1029</v>
      </c>
      <c r="G641" s="73" t="s">
        <v>1262</v>
      </c>
      <c r="H641" s="73" t="s">
        <v>1263</v>
      </c>
      <c r="I641" s="73" t="s">
        <v>415</v>
      </c>
      <c r="J641" s="74">
        <v>1</v>
      </c>
      <c r="K641" s="74">
        <v>1</v>
      </c>
      <c r="L641" s="74">
        <v>3</v>
      </c>
    </row>
    <row r="642" spans="1:12" ht="12.75" x14ac:dyDescent="0.2">
      <c r="A642" s="73" t="s">
        <v>1028</v>
      </c>
      <c r="B642" s="73" t="s">
        <v>82</v>
      </c>
      <c r="C642" s="73" t="s">
        <v>1029</v>
      </c>
      <c r="D642" s="73" t="s">
        <v>1258</v>
      </c>
      <c r="E642" s="73" t="s">
        <v>1030</v>
      </c>
      <c r="F642" s="73" t="s">
        <v>1029</v>
      </c>
      <c r="G642" s="73" t="s">
        <v>1264</v>
      </c>
      <c r="H642" s="73" t="s">
        <v>1265</v>
      </c>
      <c r="I642" s="73" t="s">
        <v>189</v>
      </c>
      <c r="J642" s="74">
        <v>1</v>
      </c>
      <c r="K642" s="74">
        <v>1</v>
      </c>
      <c r="L642" s="74">
        <v>3</v>
      </c>
    </row>
    <row r="643" spans="1:12" ht="12.75" x14ac:dyDescent="0.2">
      <c r="A643" s="73" t="s">
        <v>1028</v>
      </c>
      <c r="B643" s="73" t="s">
        <v>82</v>
      </c>
      <c r="C643" s="73" t="s">
        <v>1029</v>
      </c>
      <c r="D643" s="73" t="s">
        <v>1052</v>
      </c>
      <c r="E643" s="73" t="s">
        <v>1030</v>
      </c>
      <c r="F643" s="73" t="s">
        <v>1029</v>
      </c>
      <c r="G643" s="73" t="s">
        <v>1266</v>
      </c>
      <c r="H643" s="73" t="s">
        <v>1052</v>
      </c>
      <c r="I643" s="73" t="s">
        <v>189</v>
      </c>
      <c r="J643" s="74">
        <v>1</v>
      </c>
      <c r="K643" s="74">
        <v>5</v>
      </c>
      <c r="L643" s="74">
        <v>15</v>
      </c>
    </row>
    <row r="644" spans="1:12" ht="12.75" x14ac:dyDescent="0.2">
      <c r="A644" s="73" t="s">
        <v>1028</v>
      </c>
      <c r="B644" s="73" t="s">
        <v>82</v>
      </c>
      <c r="C644" s="73" t="s">
        <v>1029</v>
      </c>
      <c r="D644" s="73" t="s">
        <v>1258</v>
      </c>
      <c r="E644" s="73" t="s">
        <v>1030</v>
      </c>
      <c r="F644" s="73" t="s">
        <v>1029</v>
      </c>
      <c r="G644" s="73" t="s">
        <v>1267</v>
      </c>
      <c r="H644" s="73" t="s">
        <v>1258</v>
      </c>
      <c r="I644" s="73" t="s">
        <v>189</v>
      </c>
      <c r="J644" s="74">
        <v>3</v>
      </c>
      <c r="K644" s="74">
        <v>3</v>
      </c>
      <c r="L644" s="74">
        <v>8</v>
      </c>
    </row>
    <row r="645" spans="1:12" ht="12.75" x14ac:dyDescent="0.2">
      <c r="A645" s="73" t="s">
        <v>1028</v>
      </c>
      <c r="B645" s="73" t="s">
        <v>82</v>
      </c>
      <c r="C645" s="73" t="s">
        <v>1029</v>
      </c>
      <c r="D645" s="73" t="s">
        <v>1094</v>
      </c>
      <c r="E645" s="73" t="s">
        <v>1030</v>
      </c>
      <c r="F645" s="73" t="s">
        <v>1029</v>
      </c>
      <c r="G645" s="73" t="s">
        <v>1268</v>
      </c>
      <c r="H645" s="73" t="s">
        <v>1269</v>
      </c>
      <c r="I645" s="73" t="s">
        <v>415</v>
      </c>
      <c r="J645" s="74">
        <v>1</v>
      </c>
      <c r="K645" s="74">
        <v>1</v>
      </c>
      <c r="L645" s="74">
        <v>3</v>
      </c>
    </row>
    <row r="646" spans="1:12" ht="12.75" x14ac:dyDescent="0.2">
      <c r="A646" s="73" t="s">
        <v>1028</v>
      </c>
      <c r="B646" s="73" t="s">
        <v>82</v>
      </c>
      <c r="C646" s="73" t="s">
        <v>1029</v>
      </c>
      <c r="D646" s="73" t="s">
        <v>1125</v>
      </c>
      <c r="E646" s="73" t="s">
        <v>1030</v>
      </c>
      <c r="F646" s="73" t="s">
        <v>1029</v>
      </c>
      <c r="G646" s="73" t="s">
        <v>1270</v>
      </c>
      <c r="H646" s="73" t="s">
        <v>1271</v>
      </c>
      <c r="I646" s="73" t="s">
        <v>415</v>
      </c>
      <c r="J646" s="74">
        <v>1</v>
      </c>
      <c r="K646" s="74">
        <v>1</v>
      </c>
      <c r="L646" s="74">
        <v>3</v>
      </c>
    </row>
    <row r="647" spans="1:12" ht="12.75" x14ac:dyDescent="0.2">
      <c r="A647" s="73" t="s">
        <v>1028</v>
      </c>
      <c r="B647" s="73" t="s">
        <v>82</v>
      </c>
      <c r="C647" s="73" t="s">
        <v>1033</v>
      </c>
      <c r="D647" s="73" t="s">
        <v>993</v>
      </c>
      <c r="E647" s="73" t="s">
        <v>596</v>
      </c>
      <c r="F647" s="73" t="s">
        <v>597</v>
      </c>
      <c r="G647" s="73" t="s">
        <v>1272</v>
      </c>
      <c r="H647" s="73" t="s">
        <v>1273</v>
      </c>
      <c r="I647" s="73" t="s">
        <v>415</v>
      </c>
      <c r="J647" s="74">
        <v>5</v>
      </c>
      <c r="K647" s="74">
        <v>1</v>
      </c>
      <c r="L647" s="74">
        <v>3</v>
      </c>
    </row>
    <row r="648" spans="1:12" ht="12.75" x14ac:dyDescent="0.2">
      <c r="A648" s="73" t="s">
        <v>1028</v>
      </c>
      <c r="B648" s="73" t="s">
        <v>82</v>
      </c>
      <c r="C648" s="73" t="s">
        <v>1033</v>
      </c>
      <c r="D648" s="73" t="s">
        <v>1274</v>
      </c>
      <c r="E648" s="73" t="s">
        <v>596</v>
      </c>
      <c r="F648" s="73" t="s">
        <v>597</v>
      </c>
      <c r="G648" s="73" t="s">
        <v>1275</v>
      </c>
      <c r="H648" s="73" t="s">
        <v>1276</v>
      </c>
      <c r="I648" s="73" t="s">
        <v>203</v>
      </c>
      <c r="J648" s="74">
        <v>2</v>
      </c>
      <c r="K648" s="74">
        <v>1</v>
      </c>
      <c r="L648" s="74">
        <v>2</v>
      </c>
    </row>
    <row r="649" spans="1:12" ht="12.75" x14ac:dyDescent="0.2">
      <c r="A649" s="73" t="s">
        <v>1028</v>
      </c>
      <c r="B649" s="73" t="s">
        <v>82</v>
      </c>
      <c r="C649" s="73" t="s">
        <v>1033</v>
      </c>
      <c r="D649" s="73" t="s">
        <v>1033</v>
      </c>
      <c r="E649" s="73" t="s">
        <v>596</v>
      </c>
      <c r="F649" s="73" t="s">
        <v>597</v>
      </c>
      <c r="G649" s="73" t="s">
        <v>1277</v>
      </c>
      <c r="H649" s="73" t="s">
        <v>1278</v>
      </c>
      <c r="I649" s="73" t="s">
        <v>415</v>
      </c>
      <c r="J649" s="74">
        <v>1</v>
      </c>
      <c r="K649" s="74">
        <v>1</v>
      </c>
      <c r="L649" s="74">
        <v>3</v>
      </c>
    </row>
    <row r="650" spans="1:12" ht="12.75" x14ac:dyDescent="0.2">
      <c r="A650" s="73" t="s">
        <v>1028</v>
      </c>
      <c r="B650" s="73" t="s">
        <v>82</v>
      </c>
      <c r="C650" s="73" t="s">
        <v>1033</v>
      </c>
      <c r="D650" s="73" t="s">
        <v>1274</v>
      </c>
      <c r="E650" s="73" t="s">
        <v>596</v>
      </c>
      <c r="F650" s="73" t="s">
        <v>597</v>
      </c>
      <c r="G650" s="73" t="s">
        <v>1279</v>
      </c>
      <c r="H650" s="73" t="s">
        <v>1280</v>
      </c>
      <c r="I650" s="73" t="s">
        <v>415</v>
      </c>
      <c r="J650" s="74">
        <v>1</v>
      </c>
      <c r="K650" s="74">
        <v>1</v>
      </c>
      <c r="L650" s="74">
        <v>2</v>
      </c>
    </row>
    <row r="651" spans="1:12" ht="12.75" x14ac:dyDescent="0.2">
      <c r="A651" s="73" t="s">
        <v>1028</v>
      </c>
      <c r="B651" s="73" t="s">
        <v>82</v>
      </c>
      <c r="C651" s="73" t="s">
        <v>1033</v>
      </c>
      <c r="D651" s="73" t="s">
        <v>1281</v>
      </c>
      <c r="E651" s="73" t="s">
        <v>596</v>
      </c>
      <c r="F651" s="73" t="s">
        <v>597</v>
      </c>
      <c r="G651" s="73" t="s">
        <v>1282</v>
      </c>
      <c r="H651" s="73" t="s">
        <v>1281</v>
      </c>
      <c r="I651" s="73" t="s">
        <v>189</v>
      </c>
      <c r="J651" s="74">
        <v>1</v>
      </c>
      <c r="K651" s="74">
        <v>4</v>
      </c>
      <c r="L651" s="74">
        <v>16</v>
      </c>
    </row>
    <row r="652" spans="1:12" ht="12.75" x14ac:dyDescent="0.2">
      <c r="A652" s="73" t="s">
        <v>1028</v>
      </c>
      <c r="B652" s="73" t="s">
        <v>82</v>
      </c>
      <c r="C652" s="73" t="s">
        <v>1033</v>
      </c>
      <c r="D652" s="73" t="s">
        <v>1274</v>
      </c>
      <c r="E652" s="73" t="s">
        <v>596</v>
      </c>
      <c r="F652" s="73" t="s">
        <v>597</v>
      </c>
      <c r="G652" s="73" t="s">
        <v>1283</v>
      </c>
      <c r="H652" s="73" t="s">
        <v>1284</v>
      </c>
      <c r="I652" s="73" t="s">
        <v>415</v>
      </c>
      <c r="J652" s="74">
        <v>1</v>
      </c>
      <c r="K652" s="74">
        <v>1</v>
      </c>
      <c r="L652" s="74">
        <v>2</v>
      </c>
    </row>
    <row r="653" spans="1:12" ht="12.75" x14ac:dyDescent="0.2">
      <c r="A653" s="73" t="s">
        <v>1028</v>
      </c>
      <c r="B653" s="73" t="s">
        <v>82</v>
      </c>
      <c r="C653" s="73" t="s">
        <v>1033</v>
      </c>
      <c r="D653" s="73" t="s">
        <v>1033</v>
      </c>
      <c r="E653" s="73" t="s">
        <v>596</v>
      </c>
      <c r="F653" s="73" t="s">
        <v>597</v>
      </c>
      <c r="G653" s="73" t="s">
        <v>1285</v>
      </c>
      <c r="H653" s="73" t="s">
        <v>1286</v>
      </c>
      <c r="I653" s="73" t="s">
        <v>415</v>
      </c>
      <c r="J653" s="74">
        <v>1</v>
      </c>
      <c r="K653" s="74">
        <v>1</v>
      </c>
      <c r="L653" s="74">
        <v>3</v>
      </c>
    </row>
    <row r="654" spans="1:12" ht="12.75" x14ac:dyDescent="0.2">
      <c r="A654" s="73" t="s">
        <v>1028</v>
      </c>
      <c r="B654" s="73" t="s">
        <v>82</v>
      </c>
      <c r="C654" s="73" t="s">
        <v>1033</v>
      </c>
      <c r="D654" s="73" t="s">
        <v>993</v>
      </c>
      <c r="E654" s="73" t="s">
        <v>596</v>
      </c>
      <c r="F654" s="73" t="s">
        <v>597</v>
      </c>
      <c r="G654" s="73" t="s">
        <v>1287</v>
      </c>
      <c r="H654" s="73" t="s">
        <v>1288</v>
      </c>
      <c r="I654" s="73" t="s">
        <v>86</v>
      </c>
      <c r="J654" s="74">
        <v>1</v>
      </c>
      <c r="K654" s="74">
        <v>1</v>
      </c>
      <c r="L654" s="74">
        <v>4</v>
      </c>
    </row>
    <row r="655" spans="1:12" ht="12.75" x14ac:dyDescent="0.2">
      <c r="A655" s="73" t="s">
        <v>1028</v>
      </c>
      <c r="B655" s="73" t="s">
        <v>82</v>
      </c>
      <c r="C655" s="73" t="s">
        <v>1033</v>
      </c>
      <c r="D655" s="73" t="s">
        <v>1274</v>
      </c>
      <c r="E655" s="73" t="s">
        <v>596</v>
      </c>
      <c r="F655" s="73" t="s">
        <v>597</v>
      </c>
      <c r="G655" s="73" t="s">
        <v>1289</v>
      </c>
      <c r="H655" s="73" t="s">
        <v>1290</v>
      </c>
      <c r="I655" s="73" t="s">
        <v>86</v>
      </c>
      <c r="J655" s="74">
        <v>1</v>
      </c>
      <c r="K655" s="74">
        <v>1</v>
      </c>
      <c r="L655" s="74">
        <v>1</v>
      </c>
    </row>
    <row r="656" spans="1:12" ht="12.75" x14ac:dyDescent="0.2">
      <c r="A656" s="73" t="s">
        <v>1028</v>
      </c>
      <c r="B656" s="73" t="s">
        <v>82</v>
      </c>
      <c r="C656" s="73" t="s">
        <v>1033</v>
      </c>
      <c r="D656" s="73" t="s">
        <v>1274</v>
      </c>
      <c r="E656" s="73" t="s">
        <v>596</v>
      </c>
      <c r="F656" s="73" t="s">
        <v>597</v>
      </c>
      <c r="G656" s="73" t="s">
        <v>1291</v>
      </c>
      <c r="H656" s="73" t="s">
        <v>1292</v>
      </c>
      <c r="I656" s="73" t="s">
        <v>189</v>
      </c>
      <c r="J656" s="74">
        <v>1</v>
      </c>
      <c r="K656" s="74">
        <v>1</v>
      </c>
      <c r="L656" s="74">
        <v>3</v>
      </c>
    </row>
    <row r="657" spans="1:12" ht="12.75" x14ac:dyDescent="0.2">
      <c r="A657" s="73" t="s">
        <v>1028</v>
      </c>
      <c r="B657" s="73" t="s">
        <v>82</v>
      </c>
      <c r="C657" s="73" t="s">
        <v>1033</v>
      </c>
      <c r="D657" s="73" t="s">
        <v>1033</v>
      </c>
      <c r="E657" s="73" t="s">
        <v>596</v>
      </c>
      <c r="F657" s="73" t="s">
        <v>597</v>
      </c>
      <c r="G657" s="73" t="s">
        <v>1293</v>
      </c>
      <c r="H657" s="73" t="s">
        <v>1294</v>
      </c>
      <c r="I657" s="73" t="s">
        <v>86</v>
      </c>
      <c r="J657" s="74">
        <v>1</v>
      </c>
      <c r="K657" s="74">
        <v>1</v>
      </c>
      <c r="L657" s="74">
        <v>2</v>
      </c>
    </row>
    <row r="658" spans="1:12" ht="12.75" x14ac:dyDescent="0.2">
      <c r="A658" s="73" t="s">
        <v>1028</v>
      </c>
      <c r="B658" s="73" t="s">
        <v>82</v>
      </c>
      <c r="C658" s="73" t="s">
        <v>1033</v>
      </c>
      <c r="D658" s="73" t="s">
        <v>1033</v>
      </c>
      <c r="E658" s="73" t="s">
        <v>596</v>
      </c>
      <c r="F658" s="73" t="s">
        <v>597</v>
      </c>
      <c r="G658" s="73" t="s">
        <v>1295</v>
      </c>
      <c r="H658" s="73" t="s">
        <v>1296</v>
      </c>
      <c r="I658" s="73" t="s">
        <v>189</v>
      </c>
      <c r="J658" s="74">
        <v>1</v>
      </c>
      <c r="K658" s="74">
        <v>1</v>
      </c>
      <c r="L658" s="74">
        <v>3</v>
      </c>
    </row>
    <row r="659" spans="1:12" ht="12.75" x14ac:dyDescent="0.2">
      <c r="A659" s="73" t="s">
        <v>1028</v>
      </c>
      <c r="B659" s="73" t="s">
        <v>82</v>
      </c>
      <c r="C659" s="73" t="s">
        <v>1033</v>
      </c>
      <c r="D659" s="73" t="s">
        <v>1274</v>
      </c>
      <c r="E659" s="73" t="s">
        <v>596</v>
      </c>
      <c r="F659" s="73" t="s">
        <v>597</v>
      </c>
      <c r="G659" s="73" t="s">
        <v>1297</v>
      </c>
      <c r="H659" s="73" t="s">
        <v>1298</v>
      </c>
      <c r="I659" s="73" t="s">
        <v>415</v>
      </c>
      <c r="J659" s="74">
        <v>1</v>
      </c>
      <c r="K659" s="74">
        <v>1</v>
      </c>
      <c r="L659" s="74">
        <v>2</v>
      </c>
    </row>
    <row r="660" spans="1:12" ht="12.75" x14ac:dyDescent="0.2">
      <c r="A660" s="73" t="s">
        <v>1028</v>
      </c>
      <c r="B660" s="73" t="s">
        <v>82</v>
      </c>
      <c r="C660" s="73" t="s">
        <v>1033</v>
      </c>
      <c r="D660" s="73" t="s">
        <v>1274</v>
      </c>
      <c r="E660" s="73" t="s">
        <v>596</v>
      </c>
      <c r="F660" s="73" t="s">
        <v>597</v>
      </c>
      <c r="G660" s="73" t="s">
        <v>1299</v>
      </c>
      <c r="H660" s="73" t="s">
        <v>1274</v>
      </c>
      <c r="I660" s="73" t="s">
        <v>86</v>
      </c>
      <c r="J660" s="74">
        <v>1</v>
      </c>
      <c r="K660" s="74">
        <v>6</v>
      </c>
      <c r="L660" s="74">
        <v>30</v>
      </c>
    </row>
    <row r="661" spans="1:12" ht="12.75" x14ac:dyDescent="0.2">
      <c r="A661" s="73" t="s">
        <v>1028</v>
      </c>
      <c r="B661" s="73" t="s">
        <v>82</v>
      </c>
      <c r="C661" s="73" t="s">
        <v>1033</v>
      </c>
      <c r="D661" s="73" t="s">
        <v>1281</v>
      </c>
      <c r="E661" s="73" t="s">
        <v>596</v>
      </c>
      <c r="F661" s="73" t="s">
        <v>597</v>
      </c>
      <c r="G661" s="73" t="s">
        <v>1300</v>
      </c>
      <c r="H661" s="73" t="s">
        <v>1301</v>
      </c>
      <c r="I661" s="73" t="s">
        <v>415</v>
      </c>
      <c r="J661" s="74">
        <v>1</v>
      </c>
      <c r="K661" s="74">
        <v>1</v>
      </c>
      <c r="L661" s="74">
        <v>3</v>
      </c>
    </row>
    <row r="662" spans="1:12" ht="12.75" x14ac:dyDescent="0.2">
      <c r="A662" s="73" t="s">
        <v>1028</v>
      </c>
      <c r="B662" s="73" t="s">
        <v>82</v>
      </c>
      <c r="C662" s="73" t="s">
        <v>1033</v>
      </c>
      <c r="D662" s="73" t="s">
        <v>1033</v>
      </c>
      <c r="E662" s="73" t="s">
        <v>596</v>
      </c>
      <c r="F662" s="73" t="s">
        <v>597</v>
      </c>
      <c r="G662" s="73" t="s">
        <v>1302</v>
      </c>
      <c r="H662" s="73" t="s">
        <v>1303</v>
      </c>
      <c r="I662" s="73" t="s">
        <v>86</v>
      </c>
      <c r="J662" s="74">
        <v>1</v>
      </c>
      <c r="K662" s="74">
        <v>1</v>
      </c>
      <c r="L662" s="74">
        <v>3</v>
      </c>
    </row>
    <row r="663" spans="1:12" ht="12.75" x14ac:dyDescent="0.2">
      <c r="A663" s="73" t="s">
        <v>1028</v>
      </c>
      <c r="B663" s="73" t="s">
        <v>82</v>
      </c>
      <c r="C663" s="73" t="s">
        <v>1033</v>
      </c>
      <c r="D663" s="73" t="s">
        <v>1033</v>
      </c>
      <c r="E663" s="73" t="s">
        <v>596</v>
      </c>
      <c r="F663" s="73" t="s">
        <v>597</v>
      </c>
      <c r="G663" s="73" t="s">
        <v>1304</v>
      </c>
      <c r="H663" s="73" t="s">
        <v>1305</v>
      </c>
      <c r="I663" s="73" t="s">
        <v>415</v>
      </c>
      <c r="J663" s="74">
        <v>1</v>
      </c>
      <c r="K663" s="74">
        <v>1</v>
      </c>
      <c r="L663" s="74">
        <v>4</v>
      </c>
    </row>
    <row r="664" spans="1:12" ht="12.75" x14ac:dyDescent="0.2">
      <c r="A664" s="73" t="s">
        <v>1028</v>
      </c>
      <c r="B664" s="73" t="s">
        <v>82</v>
      </c>
      <c r="C664" s="73" t="s">
        <v>1033</v>
      </c>
      <c r="D664" s="73" t="s">
        <v>1274</v>
      </c>
      <c r="E664" s="73" t="s">
        <v>596</v>
      </c>
      <c r="F664" s="73" t="s">
        <v>597</v>
      </c>
      <c r="G664" s="73" t="s">
        <v>1306</v>
      </c>
      <c r="H664" s="73" t="s">
        <v>1307</v>
      </c>
      <c r="I664" s="73" t="s">
        <v>86</v>
      </c>
      <c r="J664" s="74">
        <v>1</v>
      </c>
      <c r="K664" s="74">
        <v>1</v>
      </c>
      <c r="L664" s="74">
        <v>3</v>
      </c>
    </row>
    <row r="665" spans="1:12" ht="12.75" x14ac:dyDescent="0.2">
      <c r="A665" s="73" t="s">
        <v>1028</v>
      </c>
      <c r="B665" s="73" t="s">
        <v>82</v>
      </c>
      <c r="C665" s="73" t="s">
        <v>1033</v>
      </c>
      <c r="D665" s="73" t="s">
        <v>1274</v>
      </c>
      <c r="E665" s="73" t="s">
        <v>596</v>
      </c>
      <c r="F665" s="73" t="s">
        <v>597</v>
      </c>
      <c r="G665" s="73" t="s">
        <v>1308</v>
      </c>
      <c r="H665" s="73" t="s">
        <v>1309</v>
      </c>
      <c r="I665" s="73" t="s">
        <v>86</v>
      </c>
      <c r="J665" s="74">
        <v>1</v>
      </c>
      <c r="K665" s="74">
        <v>1</v>
      </c>
      <c r="L665" s="74">
        <v>4</v>
      </c>
    </row>
    <row r="666" spans="1:12" ht="12.75" x14ac:dyDescent="0.2">
      <c r="A666" s="73" t="s">
        <v>1028</v>
      </c>
      <c r="B666" s="73" t="s">
        <v>82</v>
      </c>
      <c r="C666" s="73" t="s">
        <v>1033</v>
      </c>
      <c r="D666" s="73" t="s">
        <v>1274</v>
      </c>
      <c r="E666" s="73" t="s">
        <v>596</v>
      </c>
      <c r="F666" s="73" t="s">
        <v>597</v>
      </c>
      <c r="G666" s="73" t="s">
        <v>1310</v>
      </c>
      <c r="H666" s="73" t="s">
        <v>1311</v>
      </c>
      <c r="I666" s="73" t="s">
        <v>189</v>
      </c>
      <c r="J666" s="74">
        <v>1</v>
      </c>
      <c r="K666" s="74">
        <v>1</v>
      </c>
      <c r="L666" s="74">
        <v>3</v>
      </c>
    </row>
    <row r="667" spans="1:12" ht="12.75" x14ac:dyDescent="0.2">
      <c r="A667" s="73" t="s">
        <v>1028</v>
      </c>
      <c r="B667" s="73" t="s">
        <v>82</v>
      </c>
      <c r="C667" s="73" t="s">
        <v>1033</v>
      </c>
      <c r="D667" s="73" t="s">
        <v>993</v>
      </c>
      <c r="E667" s="73" t="s">
        <v>596</v>
      </c>
      <c r="F667" s="73" t="s">
        <v>597</v>
      </c>
      <c r="G667" s="73" t="s">
        <v>1312</v>
      </c>
      <c r="H667" s="73" t="s">
        <v>1313</v>
      </c>
      <c r="I667" s="73" t="s">
        <v>415</v>
      </c>
      <c r="J667" s="74">
        <v>1</v>
      </c>
      <c r="K667" s="74">
        <v>1</v>
      </c>
      <c r="L667" s="74">
        <v>4</v>
      </c>
    </row>
    <row r="668" spans="1:12" ht="12.75" x14ac:dyDescent="0.2">
      <c r="A668" s="73" t="s">
        <v>1028</v>
      </c>
      <c r="B668" s="73" t="s">
        <v>82</v>
      </c>
      <c r="C668" s="73" t="s">
        <v>1033</v>
      </c>
      <c r="D668" s="73" t="s">
        <v>1033</v>
      </c>
      <c r="E668" s="73" t="s">
        <v>596</v>
      </c>
      <c r="F668" s="73" t="s">
        <v>597</v>
      </c>
      <c r="G668" s="73" t="s">
        <v>1314</v>
      </c>
      <c r="H668" s="73" t="s">
        <v>1315</v>
      </c>
      <c r="I668" s="73" t="s">
        <v>415</v>
      </c>
      <c r="J668" s="74">
        <v>1</v>
      </c>
      <c r="K668" s="74">
        <v>1</v>
      </c>
      <c r="L668" s="74">
        <v>3</v>
      </c>
    </row>
    <row r="669" spans="1:12" ht="12.75" x14ac:dyDescent="0.2">
      <c r="A669" s="73" t="s">
        <v>1028</v>
      </c>
      <c r="B669" s="73" t="s">
        <v>82</v>
      </c>
      <c r="C669" s="73" t="s">
        <v>1033</v>
      </c>
      <c r="D669" s="73" t="s">
        <v>1033</v>
      </c>
      <c r="E669" s="73" t="s">
        <v>596</v>
      </c>
      <c r="F669" s="73" t="s">
        <v>597</v>
      </c>
      <c r="G669" s="73" t="s">
        <v>1032</v>
      </c>
      <c r="H669" s="73" t="s">
        <v>1033</v>
      </c>
      <c r="I669" s="73" t="s">
        <v>79</v>
      </c>
      <c r="J669" s="74">
        <v>7</v>
      </c>
      <c r="K669" s="74">
        <v>61</v>
      </c>
      <c r="L669" s="74">
        <v>337</v>
      </c>
    </row>
    <row r="670" spans="1:12" ht="12.75" x14ac:dyDescent="0.2">
      <c r="A670" s="73" t="s">
        <v>1028</v>
      </c>
      <c r="B670" s="73" t="s">
        <v>82</v>
      </c>
      <c r="C670" s="73" t="s">
        <v>1033</v>
      </c>
      <c r="D670" s="73" t="s">
        <v>1274</v>
      </c>
      <c r="E670" s="73" t="s">
        <v>596</v>
      </c>
      <c r="F670" s="73" t="s">
        <v>597</v>
      </c>
      <c r="G670" s="73" t="s">
        <v>1316</v>
      </c>
      <c r="H670" s="73" t="s">
        <v>1317</v>
      </c>
      <c r="I670" s="73" t="s">
        <v>415</v>
      </c>
      <c r="J670" s="74">
        <v>1</v>
      </c>
      <c r="K670" s="74">
        <v>1</v>
      </c>
      <c r="L670" s="74">
        <v>3</v>
      </c>
    </row>
    <row r="671" spans="1:12" ht="12.75" x14ac:dyDescent="0.2">
      <c r="A671" s="73" t="s">
        <v>1028</v>
      </c>
      <c r="B671" s="73" t="s">
        <v>82</v>
      </c>
      <c r="C671" s="73" t="s">
        <v>1033</v>
      </c>
      <c r="D671" s="73" t="s">
        <v>1033</v>
      </c>
      <c r="E671" s="73" t="s">
        <v>596</v>
      </c>
      <c r="F671" s="73" t="s">
        <v>597</v>
      </c>
      <c r="G671" s="73" t="s">
        <v>1318</v>
      </c>
      <c r="H671" s="73" t="s">
        <v>1319</v>
      </c>
      <c r="I671" s="73" t="s">
        <v>415</v>
      </c>
      <c r="J671" s="74">
        <v>1</v>
      </c>
      <c r="K671" s="74">
        <v>1</v>
      </c>
      <c r="L671" s="74">
        <v>4</v>
      </c>
    </row>
    <row r="672" spans="1:12" ht="12.75" x14ac:dyDescent="0.2">
      <c r="A672" s="73" t="s">
        <v>1028</v>
      </c>
      <c r="B672" s="73" t="s">
        <v>82</v>
      </c>
      <c r="C672" s="73" t="s">
        <v>1033</v>
      </c>
      <c r="D672" s="73" t="s">
        <v>993</v>
      </c>
      <c r="E672" s="73" t="s">
        <v>596</v>
      </c>
      <c r="F672" s="73" t="s">
        <v>597</v>
      </c>
      <c r="G672" s="73" t="s">
        <v>1320</v>
      </c>
      <c r="H672" s="73" t="s">
        <v>993</v>
      </c>
      <c r="I672" s="73" t="s">
        <v>415</v>
      </c>
      <c r="J672" s="74">
        <v>2</v>
      </c>
      <c r="K672" s="74">
        <v>4</v>
      </c>
      <c r="L672" s="74">
        <v>14</v>
      </c>
    </row>
    <row r="673" spans="1:12" ht="12.75" x14ac:dyDescent="0.2">
      <c r="A673" s="73" t="s">
        <v>1028</v>
      </c>
      <c r="B673" s="73" t="s">
        <v>82</v>
      </c>
      <c r="C673" s="73" t="s">
        <v>1033</v>
      </c>
      <c r="D673" s="73" t="s">
        <v>1274</v>
      </c>
      <c r="E673" s="73" t="s">
        <v>596</v>
      </c>
      <c r="F673" s="73" t="s">
        <v>597</v>
      </c>
      <c r="G673" s="73" t="s">
        <v>1321</v>
      </c>
      <c r="H673" s="73" t="s">
        <v>1322</v>
      </c>
      <c r="I673" s="73" t="s">
        <v>415</v>
      </c>
      <c r="J673" s="74">
        <v>1</v>
      </c>
      <c r="K673" s="74">
        <v>1</v>
      </c>
      <c r="L673" s="74">
        <v>2</v>
      </c>
    </row>
    <row r="674" spans="1:12" ht="12.75" x14ac:dyDescent="0.2">
      <c r="A674" s="73" t="s">
        <v>1028</v>
      </c>
      <c r="B674" s="73" t="s">
        <v>82</v>
      </c>
      <c r="C674" s="73" t="s">
        <v>1033</v>
      </c>
      <c r="D674" s="73" t="s">
        <v>1274</v>
      </c>
      <c r="E674" s="73" t="s">
        <v>596</v>
      </c>
      <c r="F674" s="73" t="s">
        <v>597</v>
      </c>
      <c r="G674" s="73" t="s">
        <v>1323</v>
      </c>
      <c r="H674" s="73" t="s">
        <v>1324</v>
      </c>
      <c r="I674" s="73" t="s">
        <v>86</v>
      </c>
      <c r="J674" s="74">
        <v>1</v>
      </c>
      <c r="K674" s="74">
        <v>1</v>
      </c>
      <c r="L674" s="74">
        <v>5</v>
      </c>
    </row>
    <row r="675" spans="1:12" ht="12.75" x14ac:dyDescent="0.2">
      <c r="A675" s="73" t="s">
        <v>1028</v>
      </c>
      <c r="B675" s="73" t="s">
        <v>82</v>
      </c>
      <c r="C675" s="73" t="s">
        <v>1033</v>
      </c>
      <c r="D675" s="73" t="s">
        <v>993</v>
      </c>
      <c r="E675" s="73" t="s">
        <v>596</v>
      </c>
      <c r="F675" s="73" t="s">
        <v>597</v>
      </c>
      <c r="G675" s="73" t="s">
        <v>1325</v>
      </c>
      <c r="H675" s="73" t="s">
        <v>1326</v>
      </c>
      <c r="I675" s="73" t="s">
        <v>415</v>
      </c>
      <c r="J675" s="74">
        <v>1</v>
      </c>
      <c r="K675" s="74">
        <v>1</v>
      </c>
      <c r="L675" s="74">
        <v>3</v>
      </c>
    </row>
    <row r="676" spans="1:12" ht="12.75" x14ac:dyDescent="0.2">
      <c r="A676" s="73" t="s">
        <v>1028</v>
      </c>
      <c r="B676" s="73" t="s">
        <v>82</v>
      </c>
      <c r="C676" s="73" t="s">
        <v>1033</v>
      </c>
      <c r="D676" s="73" t="s">
        <v>1274</v>
      </c>
      <c r="E676" s="73" t="s">
        <v>596</v>
      </c>
      <c r="F676" s="73" t="s">
        <v>597</v>
      </c>
      <c r="G676" s="73" t="s">
        <v>1327</v>
      </c>
      <c r="H676" s="73" t="s">
        <v>1328</v>
      </c>
      <c r="I676" s="73" t="s">
        <v>86</v>
      </c>
      <c r="J676" s="74">
        <v>1</v>
      </c>
      <c r="K676" s="74">
        <v>1</v>
      </c>
      <c r="L676" s="74">
        <v>3</v>
      </c>
    </row>
    <row r="677" spans="1:12" ht="12.75" x14ac:dyDescent="0.2">
      <c r="A677" s="73" t="s">
        <v>1329</v>
      </c>
      <c r="B677" s="73" t="s">
        <v>75</v>
      </c>
      <c r="C677" s="73" t="s">
        <v>91</v>
      </c>
      <c r="D677" s="73" t="s">
        <v>91</v>
      </c>
      <c r="E677" s="73" t="s">
        <v>1330</v>
      </c>
      <c r="F677" s="73" t="s">
        <v>91</v>
      </c>
      <c r="G677" s="73" t="s">
        <v>1331</v>
      </c>
      <c r="H677" s="73" t="s">
        <v>1329</v>
      </c>
      <c r="I677" s="73" t="s">
        <v>79</v>
      </c>
      <c r="J677" s="74">
        <v>7</v>
      </c>
      <c r="K677" s="74">
        <v>84</v>
      </c>
      <c r="L677" s="74">
        <v>531</v>
      </c>
    </row>
    <row r="678" spans="1:12" ht="12.75" x14ac:dyDescent="0.2">
      <c r="A678" s="73" t="s">
        <v>1329</v>
      </c>
      <c r="B678" s="73" t="s">
        <v>80</v>
      </c>
      <c r="C678" s="73" t="s">
        <v>91</v>
      </c>
      <c r="D678" s="73" t="s">
        <v>1329</v>
      </c>
      <c r="E678" s="73" t="s">
        <v>1330</v>
      </c>
      <c r="F678" s="73" t="s">
        <v>91</v>
      </c>
      <c r="G678" s="73" t="s">
        <v>1331</v>
      </c>
      <c r="H678" s="73" t="s">
        <v>1329</v>
      </c>
      <c r="I678" s="73" t="s">
        <v>79</v>
      </c>
      <c r="J678" s="74">
        <v>7</v>
      </c>
      <c r="K678" s="74">
        <v>84</v>
      </c>
      <c r="L678" s="74">
        <v>531</v>
      </c>
    </row>
    <row r="679" spans="1:12" ht="12.75" x14ac:dyDescent="0.2">
      <c r="A679" s="73" t="s">
        <v>1329</v>
      </c>
      <c r="B679" s="73" t="s">
        <v>81</v>
      </c>
      <c r="C679" s="73" t="s">
        <v>91</v>
      </c>
      <c r="D679" s="73" t="s">
        <v>91</v>
      </c>
      <c r="E679" s="73" t="s">
        <v>1330</v>
      </c>
      <c r="F679" s="73" t="s">
        <v>91</v>
      </c>
      <c r="G679" s="73" t="s">
        <v>1331</v>
      </c>
      <c r="H679" s="73" t="s">
        <v>1329</v>
      </c>
      <c r="I679" s="73" t="s">
        <v>79</v>
      </c>
      <c r="J679" s="74">
        <v>7</v>
      </c>
      <c r="K679" s="74">
        <v>84</v>
      </c>
      <c r="L679" s="74">
        <v>531</v>
      </c>
    </row>
    <row r="680" spans="1:12" ht="12.75" x14ac:dyDescent="0.2">
      <c r="A680" s="73" t="s">
        <v>1329</v>
      </c>
      <c r="B680" s="73" t="s">
        <v>82</v>
      </c>
      <c r="C680" s="73" t="s">
        <v>1329</v>
      </c>
      <c r="D680" s="73" t="s">
        <v>1332</v>
      </c>
      <c r="E680" s="73" t="s">
        <v>1330</v>
      </c>
      <c r="F680" s="73" t="s">
        <v>91</v>
      </c>
      <c r="G680" s="73" t="s">
        <v>1333</v>
      </c>
      <c r="H680" s="73" t="s">
        <v>1332</v>
      </c>
      <c r="I680" s="73" t="s">
        <v>189</v>
      </c>
      <c r="J680" s="74">
        <v>1</v>
      </c>
      <c r="K680" s="74">
        <v>2</v>
      </c>
      <c r="L680" s="74">
        <v>8</v>
      </c>
    </row>
    <row r="681" spans="1:12" ht="12.75" x14ac:dyDescent="0.2">
      <c r="A681" s="73" t="s">
        <v>1329</v>
      </c>
      <c r="B681" s="73" t="s">
        <v>82</v>
      </c>
      <c r="C681" s="73" t="s">
        <v>1329</v>
      </c>
      <c r="D681" s="73" t="s">
        <v>1334</v>
      </c>
      <c r="E681" s="73" t="s">
        <v>1330</v>
      </c>
      <c r="F681" s="73" t="s">
        <v>91</v>
      </c>
      <c r="G681" s="73" t="s">
        <v>1335</v>
      </c>
      <c r="H681" s="73" t="s">
        <v>85</v>
      </c>
      <c r="I681" s="73" t="s">
        <v>86</v>
      </c>
      <c r="J681" s="74">
        <v>1</v>
      </c>
      <c r="K681" s="74">
        <v>1</v>
      </c>
      <c r="L681" s="74">
        <v>3</v>
      </c>
    </row>
    <row r="682" spans="1:12" ht="12.75" x14ac:dyDescent="0.2">
      <c r="A682" s="73" t="s">
        <v>1329</v>
      </c>
      <c r="B682" s="73" t="s">
        <v>82</v>
      </c>
      <c r="C682" s="73" t="s">
        <v>1329</v>
      </c>
      <c r="D682" s="73" t="s">
        <v>1329</v>
      </c>
      <c r="E682" s="73" t="s">
        <v>1330</v>
      </c>
      <c r="F682" s="73" t="s">
        <v>91</v>
      </c>
      <c r="G682" s="73" t="s">
        <v>1336</v>
      </c>
      <c r="H682" s="73" t="s">
        <v>1337</v>
      </c>
      <c r="I682" s="73" t="s">
        <v>86</v>
      </c>
      <c r="J682" s="74">
        <v>1</v>
      </c>
      <c r="K682" s="74">
        <v>1</v>
      </c>
      <c r="L682" s="74">
        <v>4</v>
      </c>
    </row>
    <row r="683" spans="1:12" ht="12.75" x14ac:dyDescent="0.2">
      <c r="A683" s="73" t="s">
        <v>1329</v>
      </c>
      <c r="B683" s="73" t="s">
        <v>82</v>
      </c>
      <c r="C683" s="73" t="s">
        <v>1329</v>
      </c>
      <c r="D683" s="73" t="s">
        <v>1338</v>
      </c>
      <c r="E683" s="73" t="s">
        <v>1330</v>
      </c>
      <c r="F683" s="73" t="s">
        <v>91</v>
      </c>
      <c r="G683" s="73" t="s">
        <v>1339</v>
      </c>
      <c r="H683" s="73" t="s">
        <v>1338</v>
      </c>
      <c r="I683" s="73" t="s">
        <v>86</v>
      </c>
      <c r="J683" s="74">
        <v>1</v>
      </c>
      <c r="K683" s="74">
        <v>6</v>
      </c>
      <c r="L683" s="74">
        <v>32</v>
      </c>
    </row>
    <row r="684" spans="1:12" ht="12.75" x14ac:dyDescent="0.2">
      <c r="A684" s="73" t="s">
        <v>1329</v>
      </c>
      <c r="B684" s="73" t="s">
        <v>82</v>
      </c>
      <c r="C684" s="73" t="s">
        <v>1329</v>
      </c>
      <c r="D684" s="73" t="s">
        <v>1338</v>
      </c>
      <c r="E684" s="73" t="s">
        <v>1330</v>
      </c>
      <c r="F684" s="73" t="s">
        <v>91</v>
      </c>
      <c r="G684" s="73" t="s">
        <v>1340</v>
      </c>
      <c r="H684" s="73" t="s">
        <v>1341</v>
      </c>
      <c r="I684" s="73" t="s">
        <v>86</v>
      </c>
      <c r="J684" s="74">
        <v>1</v>
      </c>
      <c r="K684" s="74">
        <v>1</v>
      </c>
      <c r="L684" s="74">
        <v>3</v>
      </c>
    </row>
    <row r="685" spans="1:12" ht="12.75" x14ac:dyDescent="0.2">
      <c r="A685" s="73" t="s">
        <v>1329</v>
      </c>
      <c r="B685" s="73" t="s">
        <v>82</v>
      </c>
      <c r="C685" s="73" t="s">
        <v>1329</v>
      </c>
      <c r="D685" s="73" t="s">
        <v>1338</v>
      </c>
      <c r="E685" s="73" t="s">
        <v>1330</v>
      </c>
      <c r="F685" s="73" t="s">
        <v>91</v>
      </c>
      <c r="G685" s="73" t="s">
        <v>1342</v>
      </c>
      <c r="H685" s="73" t="s">
        <v>1343</v>
      </c>
      <c r="I685" s="73" t="s">
        <v>86</v>
      </c>
      <c r="J685" s="74">
        <v>1</v>
      </c>
      <c r="K685" s="74">
        <v>1</v>
      </c>
      <c r="L685" s="74">
        <v>4</v>
      </c>
    </row>
    <row r="686" spans="1:12" ht="12.75" x14ac:dyDescent="0.2">
      <c r="A686" s="73" t="s">
        <v>1329</v>
      </c>
      <c r="B686" s="73" t="s">
        <v>82</v>
      </c>
      <c r="C686" s="73" t="s">
        <v>1329</v>
      </c>
      <c r="D686" s="73" t="s">
        <v>1344</v>
      </c>
      <c r="E686" s="73" t="s">
        <v>1330</v>
      </c>
      <c r="F686" s="73" t="s">
        <v>91</v>
      </c>
      <c r="G686" s="73" t="s">
        <v>1345</v>
      </c>
      <c r="H686" s="73" t="s">
        <v>1346</v>
      </c>
      <c r="I686" s="73" t="s">
        <v>86</v>
      </c>
      <c r="J686" s="74">
        <v>1</v>
      </c>
      <c r="K686" s="74">
        <v>1</v>
      </c>
      <c r="L686" s="74">
        <v>3</v>
      </c>
    </row>
    <row r="687" spans="1:12" ht="12.75" x14ac:dyDescent="0.2">
      <c r="A687" s="73" t="s">
        <v>1329</v>
      </c>
      <c r="B687" s="73" t="s">
        <v>82</v>
      </c>
      <c r="C687" s="73" t="s">
        <v>1329</v>
      </c>
      <c r="D687" s="73" t="s">
        <v>1344</v>
      </c>
      <c r="E687" s="73" t="s">
        <v>1330</v>
      </c>
      <c r="F687" s="73" t="s">
        <v>91</v>
      </c>
      <c r="G687" s="73" t="s">
        <v>1347</v>
      </c>
      <c r="H687" s="73" t="s">
        <v>1344</v>
      </c>
      <c r="I687" s="73" t="s">
        <v>86</v>
      </c>
      <c r="J687" s="74">
        <v>1</v>
      </c>
      <c r="K687" s="74">
        <v>4</v>
      </c>
      <c r="L687" s="74">
        <v>20</v>
      </c>
    </row>
    <row r="688" spans="1:12" ht="12.75" x14ac:dyDescent="0.2">
      <c r="A688" s="73" t="s">
        <v>1329</v>
      </c>
      <c r="B688" s="73" t="s">
        <v>82</v>
      </c>
      <c r="C688" s="73" t="s">
        <v>1329</v>
      </c>
      <c r="D688" s="73" t="s">
        <v>1348</v>
      </c>
      <c r="E688" s="73" t="s">
        <v>1330</v>
      </c>
      <c r="F688" s="73" t="s">
        <v>91</v>
      </c>
      <c r="G688" s="73" t="s">
        <v>1349</v>
      </c>
      <c r="H688" s="73" t="s">
        <v>1350</v>
      </c>
      <c r="I688" s="73" t="s">
        <v>86</v>
      </c>
      <c r="J688" s="74">
        <v>1</v>
      </c>
      <c r="K688" s="74">
        <v>1</v>
      </c>
      <c r="L688" s="74">
        <v>5</v>
      </c>
    </row>
    <row r="689" spans="1:12" ht="12.75" x14ac:dyDescent="0.2">
      <c r="A689" s="73" t="s">
        <v>1329</v>
      </c>
      <c r="B689" s="73" t="s">
        <v>82</v>
      </c>
      <c r="C689" s="73" t="s">
        <v>1329</v>
      </c>
      <c r="D689" s="73" t="s">
        <v>1351</v>
      </c>
      <c r="E689" s="73" t="s">
        <v>1330</v>
      </c>
      <c r="F689" s="73" t="s">
        <v>91</v>
      </c>
      <c r="G689" s="73" t="s">
        <v>1352</v>
      </c>
      <c r="H689" s="73" t="s">
        <v>1351</v>
      </c>
      <c r="I689" s="73" t="s">
        <v>86</v>
      </c>
      <c r="J689" s="74">
        <v>1</v>
      </c>
      <c r="K689" s="74">
        <v>6</v>
      </c>
      <c r="L689" s="74">
        <v>32</v>
      </c>
    </row>
    <row r="690" spans="1:12" ht="12.75" x14ac:dyDescent="0.2">
      <c r="A690" s="73" t="s">
        <v>1329</v>
      </c>
      <c r="B690" s="73" t="s">
        <v>82</v>
      </c>
      <c r="C690" s="73" t="s">
        <v>1329</v>
      </c>
      <c r="D690" s="73" t="s">
        <v>1329</v>
      </c>
      <c r="E690" s="73" t="s">
        <v>1330</v>
      </c>
      <c r="F690" s="73" t="s">
        <v>91</v>
      </c>
      <c r="G690" s="73" t="s">
        <v>1353</v>
      </c>
      <c r="H690" s="73" t="s">
        <v>1354</v>
      </c>
      <c r="I690" s="73" t="s">
        <v>86</v>
      </c>
      <c r="J690" s="74">
        <v>1</v>
      </c>
      <c r="K690" s="74">
        <v>1</v>
      </c>
      <c r="L690" s="74">
        <v>3</v>
      </c>
    </row>
    <row r="691" spans="1:12" ht="12.75" x14ac:dyDescent="0.2">
      <c r="A691" s="73" t="s">
        <v>1329</v>
      </c>
      <c r="B691" s="73" t="s">
        <v>82</v>
      </c>
      <c r="C691" s="73" t="s">
        <v>1329</v>
      </c>
      <c r="D691" s="73" t="s">
        <v>1351</v>
      </c>
      <c r="E691" s="73" t="s">
        <v>1330</v>
      </c>
      <c r="F691" s="73" t="s">
        <v>91</v>
      </c>
      <c r="G691" s="73" t="s">
        <v>1355</v>
      </c>
      <c r="H691" s="73" t="s">
        <v>1356</v>
      </c>
      <c r="I691" s="73" t="s">
        <v>86</v>
      </c>
      <c r="J691" s="74">
        <v>1</v>
      </c>
      <c r="K691" s="74">
        <v>1</v>
      </c>
      <c r="L691" s="74">
        <v>3</v>
      </c>
    </row>
    <row r="692" spans="1:12" ht="12.75" x14ac:dyDescent="0.2">
      <c r="A692" s="73" t="s">
        <v>1329</v>
      </c>
      <c r="B692" s="73" t="s">
        <v>82</v>
      </c>
      <c r="C692" s="73" t="s">
        <v>1329</v>
      </c>
      <c r="D692" s="73" t="s">
        <v>1348</v>
      </c>
      <c r="E692" s="73" t="s">
        <v>1330</v>
      </c>
      <c r="F692" s="73" t="s">
        <v>91</v>
      </c>
      <c r="G692" s="73" t="s">
        <v>1357</v>
      </c>
      <c r="H692" s="73" t="s">
        <v>1348</v>
      </c>
      <c r="I692" s="73" t="s">
        <v>86</v>
      </c>
      <c r="J692" s="74">
        <v>1</v>
      </c>
      <c r="K692" s="74">
        <v>5</v>
      </c>
      <c r="L692" s="74">
        <v>21</v>
      </c>
    </row>
    <row r="693" spans="1:12" ht="12.75" x14ac:dyDescent="0.2">
      <c r="A693" s="73" t="s">
        <v>1329</v>
      </c>
      <c r="B693" s="73" t="s">
        <v>82</v>
      </c>
      <c r="C693" s="73" t="s">
        <v>1329</v>
      </c>
      <c r="D693" s="73" t="s">
        <v>1329</v>
      </c>
      <c r="E693" s="73" t="s">
        <v>1330</v>
      </c>
      <c r="F693" s="73" t="s">
        <v>91</v>
      </c>
      <c r="G693" s="73" t="s">
        <v>1331</v>
      </c>
      <c r="H693" s="73" t="s">
        <v>1329</v>
      </c>
      <c r="I693" s="73" t="s">
        <v>79</v>
      </c>
      <c r="J693" s="74">
        <v>7</v>
      </c>
      <c r="K693" s="74">
        <v>84</v>
      </c>
      <c r="L693" s="74">
        <v>531</v>
      </c>
    </row>
    <row r="694" spans="1:12" ht="12.75" x14ac:dyDescent="0.2">
      <c r="A694" s="73" t="s">
        <v>1329</v>
      </c>
      <c r="B694" s="73" t="s">
        <v>82</v>
      </c>
      <c r="C694" s="73" t="s">
        <v>1329</v>
      </c>
      <c r="D694" s="73" t="s">
        <v>1351</v>
      </c>
      <c r="E694" s="73" t="s">
        <v>1330</v>
      </c>
      <c r="F694" s="73" t="s">
        <v>91</v>
      </c>
      <c r="G694" s="73" t="s">
        <v>1358</v>
      </c>
      <c r="H694" s="73" t="s">
        <v>1359</v>
      </c>
      <c r="I694" s="73" t="s">
        <v>189</v>
      </c>
      <c r="J694" s="74">
        <v>1</v>
      </c>
      <c r="K694" s="74">
        <v>1</v>
      </c>
      <c r="L694" s="74">
        <v>3</v>
      </c>
    </row>
    <row r="695" spans="1:12" ht="12.75" x14ac:dyDescent="0.2">
      <c r="A695" s="73" t="s">
        <v>1329</v>
      </c>
      <c r="B695" s="73" t="s">
        <v>82</v>
      </c>
      <c r="C695" s="73" t="s">
        <v>1329</v>
      </c>
      <c r="D695" s="73" t="s">
        <v>1334</v>
      </c>
      <c r="E695" s="73" t="s">
        <v>1330</v>
      </c>
      <c r="F695" s="73" t="s">
        <v>91</v>
      </c>
      <c r="G695" s="73" t="s">
        <v>1360</v>
      </c>
      <c r="H695" s="73" t="s">
        <v>1334</v>
      </c>
      <c r="I695" s="73" t="s">
        <v>86</v>
      </c>
      <c r="J695" s="74">
        <v>1</v>
      </c>
      <c r="K695" s="74">
        <v>4</v>
      </c>
      <c r="L695" s="74">
        <v>23</v>
      </c>
    </row>
    <row r="696" spans="1:12" ht="12.75" x14ac:dyDescent="0.2">
      <c r="A696" s="73" t="s">
        <v>1329</v>
      </c>
      <c r="B696" s="73" t="s">
        <v>82</v>
      </c>
      <c r="C696" s="73" t="s">
        <v>1329</v>
      </c>
      <c r="D696" s="73" t="s">
        <v>1334</v>
      </c>
      <c r="E696" s="73" t="s">
        <v>1330</v>
      </c>
      <c r="F696" s="73" t="s">
        <v>91</v>
      </c>
      <c r="G696" s="73" t="s">
        <v>1361</v>
      </c>
      <c r="H696" s="73" t="s">
        <v>1362</v>
      </c>
      <c r="I696" s="73" t="s">
        <v>86</v>
      </c>
      <c r="J696" s="74">
        <v>1</v>
      </c>
      <c r="K696" s="74">
        <v>1</v>
      </c>
      <c r="L696" s="74">
        <v>4</v>
      </c>
    </row>
    <row r="697" spans="1:12" ht="12.75" x14ac:dyDescent="0.2">
      <c r="A697" s="73" t="s">
        <v>1329</v>
      </c>
      <c r="B697" s="73" t="s">
        <v>82</v>
      </c>
      <c r="C697" s="73" t="s">
        <v>1329</v>
      </c>
      <c r="D697" s="73" t="s">
        <v>1329</v>
      </c>
      <c r="E697" s="73" t="s">
        <v>1330</v>
      </c>
      <c r="F697" s="73" t="s">
        <v>91</v>
      </c>
      <c r="G697" s="73" t="s">
        <v>1363</v>
      </c>
      <c r="H697" s="73" t="s">
        <v>1364</v>
      </c>
      <c r="I697" s="73" t="s">
        <v>86</v>
      </c>
      <c r="J697" s="74">
        <v>1</v>
      </c>
      <c r="K697" s="74">
        <v>1</v>
      </c>
      <c r="L697" s="74">
        <v>4</v>
      </c>
    </row>
    <row r="698" spans="1:12" ht="12.75" x14ac:dyDescent="0.2">
      <c r="A698" s="73" t="s">
        <v>1329</v>
      </c>
      <c r="B698" s="73" t="s">
        <v>82</v>
      </c>
      <c r="C698" s="73" t="s">
        <v>1329</v>
      </c>
      <c r="D698" s="73" t="s">
        <v>1348</v>
      </c>
      <c r="E698" s="73" t="s">
        <v>1330</v>
      </c>
      <c r="F698" s="73" t="s">
        <v>91</v>
      </c>
      <c r="G698" s="73" t="s">
        <v>1365</v>
      </c>
      <c r="H698" s="73" t="s">
        <v>1366</v>
      </c>
      <c r="I698" s="73" t="s">
        <v>189</v>
      </c>
      <c r="J698" s="74">
        <v>1</v>
      </c>
      <c r="K698" s="74">
        <v>1</v>
      </c>
      <c r="L698" s="74">
        <v>2</v>
      </c>
    </row>
    <row r="699" spans="1:12" ht="25.5" x14ac:dyDescent="0.2">
      <c r="A699" s="73" t="s">
        <v>1329</v>
      </c>
      <c r="B699" s="73" t="s">
        <v>82</v>
      </c>
      <c r="C699" s="73" t="s">
        <v>1329</v>
      </c>
      <c r="D699" s="73" t="s">
        <v>1351</v>
      </c>
      <c r="E699" s="73" t="s">
        <v>1330</v>
      </c>
      <c r="F699" s="73" t="s">
        <v>91</v>
      </c>
      <c r="G699" s="73" t="s">
        <v>1367</v>
      </c>
      <c r="H699" s="73" t="s">
        <v>1368</v>
      </c>
      <c r="I699" s="73" t="s">
        <v>86</v>
      </c>
      <c r="J699" s="74">
        <v>1</v>
      </c>
      <c r="K699" s="74">
        <v>1</v>
      </c>
      <c r="L699" s="74">
        <v>3</v>
      </c>
    </row>
    <row r="700" spans="1:12" ht="12.75" x14ac:dyDescent="0.2">
      <c r="A700" s="73" t="s">
        <v>1329</v>
      </c>
      <c r="B700" s="73" t="s">
        <v>82</v>
      </c>
      <c r="C700" s="73" t="s">
        <v>1329</v>
      </c>
      <c r="D700" s="73" t="s">
        <v>1369</v>
      </c>
      <c r="E700" s="73" t="s">
        <v>1330</v>
      </c>
      <c r="F700" s="73" t="s">
        <v>91</v>
      </c>
      <c r="G700" s="73" t="s">
        <v>1370</v>
      </c>
      <c r="H700" s="73" t="s">
        <v>1369</v>
      </c>
      <c r="I700" s="73" t="s">
        <v>86</v>
      </c>
      <c r="J700" s="74">
        <v>1</v>
      </c>
      <c r="K700" s="74">
        <v>6</v>
      </c>
      <c r="L700" s="74">
        <v>28</v>
      </c>
    </row>
    <row r="701" spans="1:12" ht="12.75" x14ac:dyDescent="0.2">
      <c r="A701" s="73" t="s">
        <v>1329</v>
      </c>
      <c r="B701" s="73" t="s">
        <v>82</v>
      </c>
      <c r="C701" s="73" t="s">
        <v>1329</v>
      </c>
      <c r="D701" s="73" t="s">
        <v>1344</v>
      </c>
      <c r="E701" s="73" t="s">
        <v>1330</v>
      </c>
      <c r="F701" s="73" t="s">
        <v>91</v>
      </c>
      <c r="G701" s="73" t="s">
        <v>1371</v>
      </c>
      <c r="H701" s="73" t="s">
        <v>1372</v>
      </c>
      <c r="I701" s="73" t="s">
        <v>86</v>
      </c>
      <c r="J701" s="74">
        <v>1</v>
      </c>
      <c r="K701" s="74">
        <v>1</v>
      </c>
      <c r="L701" s="74">
        <v>3</v>
      </c>
    </row>
    <row r="702" spans="1:12" ht="12.75" x14ac:dyDescent="0.2">
      <c r="A702" s="73" t="s">
        <v>1329</v>
      </c>
      <c r="B702" s="73" t="s">
        <v>82</v>
      </c>
      <c r="C702" s="73" t="s">
        <v>1329</v>
      </c>
      <c r="D702" s="73" t="s">
        <v>1351</v>
      </c>
      <c r="E702" s="73" t="s">
        <v>1330</v>
      </c>
      <c r="F702" s="73" t="s">
        <v>91</v>
      </c>
      <c r="G702" s="73" t="s">
        <v>1373</v>
      </c>
      <c r="H702" s="73" t="s">
        <v>1374</v>
      </c>
      <c r="I702" s="73" t="s">
        <v>86</v>
      </c>
      <c r="J702" s="74">
        <v>1</v>
      </c>
      <c r="K702" s="74">
        <v>1</v>
      </c>
      <c r="L702" s="74">
        <v>4</v>
      </c>
    </row>
    <row r="703" spans="1:12" ht="12.75" x14ac:dyDescent="0.2">
      <c r="A703" s="73" t="s">
        <v>1329</v>
      </c>
      <c r="B703" s="73" t="s">
        <v>82</v>
      </c>
      <c r="C703" s="73" t="s">
        <v>1329</v>
      </c>
      <c r="D703" s="73" t="s">
        <v>1351</v>
      </c>
      <c r="E703" s="73" t="s">
        <v>1330</v>
      </c>
      <c r="F703" s="73" t="s">
        <v>91</v>
      </c>
      <c r="G703" s="73" t="s">
        <v>1375</v>
      </c>
      <c r="H703" s="73" t="s">
        <v>1376</v>
      </c>
      <c r="I703" s="73" t="s">
        <v>86</v>
      </c>
      <c r="J703" s="74">
        <v>1</v>
      </c>
      <c r="K703" s="74">
        <v>1</v>
      </c>
      <c r="L703" s="74">
        <v>3</v>
      </c>
    </row>
    <row r="704" spans="1:12" ht="12.75" x14ac:dyDescent="0.2">
      <c r="A704" s="73" t="s">
        <v>1329</v>
      </c>
      <c r="B704" s="73" t="s">
        <v>82</v>
      </c>
      <c r="C704" s="73" t="s">
        <v>1329</v>
      </c>
      <c r="D704" s="73" t="s">
        <v>1338</v>
      </c>
      <c r="E704" s="73" t="s">
        <v>1330</v>
      </c>
      <c r="F704" s="73" t="s">
        <v>91</v>
      </c>
      <c r="G704" s="73" t="s">
        <v>1377</v>
      </c>
      <c r="H704" s="73" t="s">
        <v>1215</v>
      </c>
      <c r="I704" s="73" t="s">
        <v>86</v>
      </c>
      <c r="J704" s="74">
        <v>1</v>
      </c>
      <c r="K704" s="74">
        <v>1</v>
      </c>
      <c r="L704" s="74">
        <v>3</v>
      </c>
    </row>
    <row r="705" spans="1:12" ht="12.75" x14ac:dyDescent="0.2">
      <c r="A705" s="73" t="s">
        <v>1329</v>
      </c>
      <c r="B705" s="73" t="s">
        <v>82</v>
      </c>
      <c r="C705" s="73" t="s">
        <v>1329</v>
      </c>
      <c r="D705" s="73" t="s">
        <v>1348</v>
      </c>
      <c r="E705" s="73" t="s">
        <v>1330</v>
      </c>
      <c r="F705" s="73" t="s">
        <v>91</v>
      </c>
      <c r="G705" s="73" t="s">
        <v>1378</v>
      </c>
      <c r="H705" s="73" t="s">
        <v>1379</v>
      </c>
      <c r="I705" s="73" t="s">
        <v>189</v>
      </c>
      <c r="J705" s="74">
        <v>1</v>
      </c>
      <c r="K705" s="74">
        <v>1</v>
      </c>
      <c r="L705" s="74">
        <v>3</v>
      </c>
    </row>
    <row r="706" spans="1:12" ht="12.75" x14ac:dyDescent="0.2">
      <c r="A706" s="73" t="s">
        <v>1329</v>
      </c>
      <c r="B706" s="73" t="s">
        <v>82</v>
      </c>
      <c r="C706" s="73" t="s">
        <v>1329</v>
      </c>
      <c r="D706" s="73" t="s">
        <v>1338</v>
      </c>
      <c r="E706" s="73" t="s">
        <v>1330</v>
      </c>
      <c r="F706" s="73" t="s">
        <v>91</v>
      </c>
      <c r="G706" s="73" t="s">
        <v>1380</v>
      </c>
      <c r="H706" s="73" t="s">
        <v>1381</v>
      </c>
      <c r="I706" s="73" t="s">
        <v>86</v>
      </c>
      <c r="J706" s="74">
        <v>1</v>
      </c>
      <c r="K706" s="74">
        <v>1</v>
      </c>
      <c r="L706" s="74">
        <v>4</v>
      </c>
    </row>
    <row r="707" spans="1:12" ht="12.75" x14ac:dyDescent="0.2">
      <c r="A707" s="73" t="s">
        <v>1329</v>
      </c>
      <c r="B707" s="73" t="s">
        <v>82</v>
      </c>
      <c r="C707" s="73" t="s">
        <v>1329</v>
      </c>
      <c r="D707" s="73" t="s">
        <v>1329</v>
      </c>
      <c r="E707" s="73" t="s">
        <v>1330</v>
      </c>
      <c r="F707" s="73" t="s">
        <v>91</v>
      </c>
      <c r="G707" s="73" t="s">
        <v>1382</v>
      </c>
      <c r="H707" s="73" t="s">
        <v>1383</v>
      </c>
      <c r="I707" s="73" t="s">
        <v>86</v>
      </c>
      <c r="J707" s="74">
        <v>1</v>
      </c>
      <c r="K707" s="74">
        <v>1</v>
      </c>
      <c r="L707" s="74">
        <v>8</v>
      </c>
    </row>
    <row r="708" spans="1:12" ht="12.75" x14ac:dyDescent="0.2">
      <c r="A708" s="73" t="s">
        <v>1329</v>
      </c>
      <c r="B708" s="73" t="s">
        <v>82</v>
      </c>
      <c r="C708" s="73" t="s">
        <v>1329</v>
      </c>
      <c r="D708" s="73" t="s">
        <v>1344</v>
      </c>
      <c r="E708" s="73" t="s">
        <v>1330</v>
      </c>
      <c r="F708" s="73" t="s">
        <v>91</v>
      </c>
      <c r="G708" s="73" t="s">
        <v>1384</v>
      </c>
      <c r="H708" s="73" t="s">
        <v>1385</v>
      </c>
      <c r="I708" s="73" t="s">
        <v>86</v>
      </c>
      <c r="J708" s="74">
        <v>1</v>
      </c>
      <c r="K708" s="74">
        <v>1</v>
      </c>
      <c r="L708" s="74">
        <v>4</v>
      </c>
    </row>
    <row r="709" spans="1:12" ht="12.75" x14ac:dyDescent="0.2">
      <c r="A709" s="73" t="s">
        <v>1329</v>
      </c>
      <c r="B709" s="73" t="s">
        <v>82</v>
      </c>
      <c r="C709" s="73" t="s">
        <v>1329</v>
      </c>
      <c r="D709" s="73" t="s">
        <v>1329</v>
      </c>
      <c r="E709" s="73" t="s">
        <v>1330</v>
      </c>
      <c r="F709" s="73" t="s">
        <v>91</v>
      </c>
      <c r="G709" s="73" t="s">
        <v>1386</v>
      </c>
      <c r="H709" s="73" t="s">
        <v>1387</v>
      </c>
      <c r="I709" s="73" t="s">
        <v>86</v>
      </c>
      <c r="J709" s="74">
        <v>1</v>
      </c>
      <c r="K709" s="74">
        <v>1</v>
      </c>
      <c r="L709" s="74">
        <v>3</v>
      </c>
    </row>
    <row r="710" spans="1:12" ht="12.75" x14ac:dyDescent="0.2">
      <c r="A710" s="73" t="s">
        <v>1388</v>
      </c>
      <c r="B710" s="73" t="s">
        <v>75</v>
      </c>
      <c r="C710" s="73" t="s">
        <v>1389</v>
      </c>
      <c r="D710" s="73" t="s">
        <v>1389</v>
      </c>
      <c r="E710" s="73" t="s">
        <v>1390</v>
      </c>
      <c r="F710" s="73" t="s">
        <v>1389</v>
      </c>
      <c r="G710" s="73" t="s">
        <v>1391</v>
      </c>
      <c r="H710" s="73" t="s">
        <v>1392</v>
      </c>
      <c r="I710" s="73" t="s">
        <v>79</v>
      </c>
      <c r="J710" s="74">
        <v>2</v>
      </c>
      <c r="K710" s="74">
        <v>60</v>
      </c>
      <c r="L710" s="74">
        <v>363</v>
      </c>
    </row>
    <row r="711" spans="1:12" ht="12.75" x14ac:dyDescent="0.2">
      <c r="A711" s="73" t="s">
        <v>1388</v>
      </c>
      <c r="B711" s="73" t="s">
        <v>75</v>
      </c>
      <c r="C711" s="73" t="s">
        <v>1393</v>
      </c>
      <c r="D711" s="73" t="s">
        <v>1393</v>
      </c>
      <c r="E711" s="73" t="s">
        <v>1394</v>
      </c>
      <c r="F711" s="73" t="s">
        <v>1393</v>
      </c>
      <c r="G711" s="73" t="s">
        <v>1395</v>
      </c>
      <c r="H711" s="73" t="s">
        <v>1388</v>
      </c>
      <c r="I711" s="73" t="s">
        <v>79</v>
      </c>
      <c r="J711" s="74">
        <v>4</v>
      </c>
      <c r="K711" s="74">
        <v>106</v>
      </c>
      <c r="L711" s="74">
        <v>731</v>
      </c>
    </row>
    <row r="712" spans="1:12" ht="12.75" x14ac:dyDescent="0.2">
      <c r="A712" s="73" t="s">
        <v>1388</v>
      </c>
      <c r="B712" s="73" t="s">
        <v>80</v>
      </c>
      <c r="C712" s="73" t="s">
        <v>1389</v>
      </c>
      <c r="D712" s="73" t="s">
        <v>1392</v>
      </c>
      <c r="E712" s="73" t="s">
        <v>1390</v>
      </c>
      <c r="F712" s="73" t="s">
        <v>1389</v>
      </c>
      <c r="G712" s="73" t="s">
        <v>1391</v>
      </c>
      <c r="H712" s="73" t="s">
        <v>1392</v>
      </c>
      <c r="I712" s="73" t="s">
        <v>79</v>
      </c>
      <c r="J712" s="74">
        <v>2</v>
      </c>
      <c r="K712" s="74">
        <v>60</v>
      </c>
      <c r="L712" s="74">
        <v>363</v>
      </c>
    </row>
    <row r="713" spans="1:12" ht="12.75" x14ac:dyDescent="0.2">
      <c r="A713" s="73" t="s">
        <v>1388</v>
      </c>
      <c r="B713" s="73" t="s">
        <v>80</v>
      </c>
      <c r="C713" s="73" t="s">
        <v>1393</v>
      </c>
      <c r="D713" s="73" t="s">
        <v>1388</v>
      </c>
      <c r="E713" s="73" t="s">
        <v>1394</v>
      </c>
      <c r="F713" s="73" t="s">
        <v>1393</v>
      </c>
      <c r="G713" s="73" t="s">
        <v>1395</v>
      </c>
      <c r="H713" s="73" t="s">
        <v>1388</v>
      </c>
      <c r="I713" s="73" t="s">
        <v>79</v>
      </c>
      <c r="J713" s="74">
        <v>4</v>
      </c>
      <c r="K713" s="74">
        <v>106</v>
      </c>
      <c r="L713" s="74">
        <v>731</v>
      </c>
    </row>
    <row r="714" spans="1:12" ht="12.75" x14ac:dyDescent="0.2">
      <c r="A714" s="73" t="s">
        <v>1388</v>
      </c>
      <c r="B714" s="73" t="s">
        <v>81</v>
      </c>
      <c r="C714" s="73" t="s">
        <v>1389</v>
      </c>
      <c r="D714" s="73" t="s">
        <v>1389</v>
      </c>
      <c r="E714" s="73" t="s">
        <v>1390</v>
      </c>
      <c r="F714" s="73" t="s">
        <v>1389</v>
      </c>
      <c r="G714" s="73" t="s">
        <v>1391</v>
      </c>
      <c r="H714" s="73" t="s">
        <v>1392</v>
      </c>
      <c r="I714" s="73" t="s">
        <v>79</v>
      </c>
      <c r="J714" s="74">
        <v>2</v>
      </c>
      <c r="K714" s="74">
        <v>60</v>
      </c>
      <c r="L714" s="74">
        <v>363</v>
      </c>
    </row>
    <row r="715" spans="1:12" ht="12.75" x14ac:dyDescent="0.2">
      <c r="A715" s="73" t="s">
        <v>1388</v>
      </c>
      <c r="B715" s="73" t="s">
        <v>81</v>
      </c>
      <c r="C715" s="73" t="s">
        <v>1393</v>
      </c>
      <c r="D715" s="73" t="s">
        <v>1393</v>
      </c>
      <c r="E715" s="73" t="s">
        <v>1394</v>
      </c>
      <c r="F715" s="73" t="s">
        <v>1393</v>
      </c>
      <c r="G715" s="73" t="s">
        <v>1395</v>
      </c>
      <c r="H715" s="73" t="s">
        <v>1388</v>
      </c>
      <c r="I715" s="73" t="s">
        <v>79</v>
      </c>
      <c r="J715" s="74">
        <v>4</v>
      </c>
      <c r="K715" s="74">
        <v>106</v>
      </c>
      <c r="L715" s="74">
        <v>731</v>
      </c>
    </row>
    <row r="716" spans="1:12" ht="12.75" x14ac:dyDescent="0.2">
      <c r="A716" s="73" t="s">
        <v>1388</v>
      </c>
      <c r="B716" s="73" t="s">
        <v>82</v>
      </c>
      <c r="C716" s="73" t="s">
        <v>1392</v>
      </c>
      <c r="D716" s="73" t="s">
        <v>1396</v>
      </c>
      <c r="E716" s="73" t="s">
        <v>1390</v>
      </c>
      <c r="F716" s="73" t="s">
        <v>1389</v>
      </c>
      <c r="G716" s="73" t="s">
        <v>1397</v>
      </c>
      <c r="H716" s="73" t="s">
        <v>423</v>
      </c>
      <c r="I716" s="73" t="s">
        <v>86</v>
      </c>
      <c r="J716" s="74">
        <v>1</v>
      </c>
      <c r="K716" s="74">
        <v>1</v>
      </c>
      <c r="L716" s="74">
        <v>2</v>
      </c>
    </row>
    <row r="717" spans="1:12" ht="12.75" x14ac:dyDescent="0.2">
      <c r="A717" s="73" t="s">
        <v>1388</v>
      </c>
      <c r="B717" s="73" t="s">
        <v>82</v>
      </c>
      <c r="C717" s="73" t="s">
        <v>1392</v>
      </c>
      <c r="D717" s="73" t="s">
        <v>1396</v>
      </c>
      <c r="E717" s="73" t="s">
        <v>1390</v>
      </c>
      <c r="F717" s="73" t="s">
        <v>1389</v>
      </c>
      <c r="G717" s="73" t="s">
        <v>1398</v>
      </c>
      <c r="H717" s="73" t="s">
        <v>1396</v>
      </c>
      <c r="I717" s="73" t="s">
        <v>86</v>
      </c>
      <c r="J717" s="74">
        <v>1</v>
      </c>
      <c r="K717" s="74">
        <v>3</v>
      </c>
      <c r="L717" s="74">
        <v>13</v>
      </c>
    </row>
    <row r="718" spans="1:12" ht="12.75" x14ac:dyDescent="0.2">
      <c r="A718" s="73" t="s">
        <v>1388</v>
      </c>
      <c r="B718" s="73" t="s">
        <v>82</v>
      </c>
      <c r="C718" s="73" t="s">
        <v>1392</v>
      </c>
      <c r="D718" s="73" t="s">
        <v>1399</v>
      </c>
      <c r="E718" s="73" t="s">
        <v>1390</v>
      </c>
      <c r="F718" s="73" t="s">
        <v>1389</v>
      </c>
      <c r="G718" s="73" t="s">
        <v>1400</v>
      </c>
      <c r="H718" s="73" t="s">
        <v>1401</v>
      </c>
      <c r="I718" s="73" t="s">
        <v>189</v>
      </c>
      <c r="J718" s="74">
        <v>1</v>
      </c>
      <c r="K718" s="74">
        <v>1</v>
      </c>
      <c r="L718" s="74">
        <v>3</v>
      </c>
    </row>
    <row r="719" spans="1:12" ht="12.75" x14ac:dyDescent="0.2">
      <c r="A719" s="73" t="s">
        <v>1388</v>
      </c>
      <c r="B719" s="73" t="s">
        <v>82</v>
      </c>
      <c r="C719" s="73" t="s">
        <v>1392</v>
      </c>
      <c r="D719" s="73" t="s">
        <v>1396</v>
      </c>
      <c r="E719" s="73" t="s">
        <v>1390</v>
      </c>
      <c r="F719" s="73" t="s">
        <v>1389</v>
      </c>
      <c r="G719" s="73" t="s">
        <v>1402</v>
      </c>
      <c r="H719" s="73" t="s">
        <v>1403</v>
      </c>
      <c r="I719" s="73" t="s">
        <v>86</v>
      </c>
      <c r="J719" s="74">
        <v>1</v>
      </c>
      <c r="K719" s="74">
        <v>1</v>
      </c>
      <c r="L719" s="74">
        <v>3</v>
      </c>
    </row>
    <row r="720" spans="1:12" ht="12.75" x14ac:dyDescent="0.2">
      <c r="A720" s="73" t="s">
        <v>1388</v>
      </c>
      <c r="B720" s="73" t="s">
        <v>82</v>
      </c>
      <c r="C720" s="73" t="s">
        <v>1392</v>
      </c>
      <c r="D720" s="73" t="s">
        <v>1399</v>
      </c>
      <c r="E720" s="73" t="s">
        <v>1390</v>
      </c>
      <c r="F720" s="73" t="s">
        <v>1389</v>
      </c>
      <c r="G720" s="73" t="s">
        <v>1404</v>
      </c>
      <c r="H720" s="73" t="s">
        <v>1405</v>
      </c>
      <c r="I720" s="73" t="s">
        <v>86</v>
      </c>
      <c r="J720" s="74">
        <v>1</v>
      </c>
      <c r="K720" s="74">
        <v>1</v>
      </c>
      <c r="L720" s="74">
        <v>3</v>
      </c>
    </row>
    <row r="721" spans="1:12" ht="12.75" x14ac:dyDescent="0.2">
      <c r="A721" s="73" t="s">
        <v>1388</v>
      </c>
      <c r="B721" s="73" t="s">
        <v>82</v>
      </c>
      <c r="C721" s="73" t="s">
        <v>1392</v>
      </c>
      <c r="D721" s="73" t="s">
        <v>1399</v>
      </c>
      <c r="E721" s="73" t="s">
        <v>1390</v>
      </c>
      <c r="F721" s="73" t="s">
        <v>1389</v>
      </c>
      <c r="G721" s="73" t="s">
        <v>1406</v>
      </c>
      <c r="H721" s="73" t="s">
        <v>1407</v>
      </c>
      <c r="I721" s="73" t="s">
        <v>86</v>
      </c>
      <c r="J721" s="74">
        <v>1</v>
      </c>
      <c r="K721" s="74">
        <v>1</v>
      </c>
      <c r="L721" s="74">
        <v>4</v>
      </c>
    </row>
    <row r="722" spans="1:12" ht="12.75" x14ac:dyDescent="0.2">
      <c r="A722" s="73" t="s">
        <v>1388</v>
      </c>
      <c r="B722" s="73" t="s">
        <v>82</v>
      </c>
      <c r="C722" s="73" t="s">
        <v>1392</v>
      </c>
      <c r="D722" s="73" t="s">
        <v>1392</v>
      </c>
      <c r="E722" s="73" t="s">
        <v>1390</v>
      </c>
      <c r="F722" s="73" t="s">
        <v>1389</v>
      </c>
      <c r="G722" s="73" t="s">
        <v>1391</v>
      </c>
      <c r="H722" s="73" t="s">
        <v>1392</v>
      </c>
      <c r="I722" s="73" t="s">
        <v>79</v>
      </c>
      <c r="J722" s="74">
        <v>2</v>
      </c>
      <c r="K722" s="74">
        <v>60</v>
      </c>
      <c r="L722" s="74">
        <v>363</v>
      </c>
    </row>
    <row r="723" spans="1:12" ht="12.75" x14ac:dyDescent="0.2">
      <c r="A723" s="73" t="s">
        <v>1388</v>
      </c>
      <c r="B723" s="73" t="s">
        <v>82</v>
      </c>
      <c r="C723" s="73" t="s">
        <v>1392</v>
      </c>
      <c r="D723" s="73" t="s">
        <v>1392</v>
      </c>
      <c r="E723" s="73" t="s">
        <v>1390</v>
      </c>
      <c r="F723" s="73" t="s">
        <v>1389</v>
      </c>
      <c r="G723" s="73" t="s">
        <v>1408</v>
      </c>
      <c r="H723" s="73" t="s">
        <v>1409</v>
      </c>
      <c r="I723" s="73" t="s">
        <v>86</v>
      </c>
      <c r="J723" s="74">
        <v>1</v>
      </c>
      <c r="K723" s="74">
        <v>1</v>
      </c>
      <c r="L723" s="74">
        <v>3</v>
      </c>
    </row>
    <row r="724" spans="1:12" ht="12.75" x14ac:dyDescent="0.2">
      <c r="A724" s="73" t="s">
        <v>1388</v>
      </c>
      <c r="B724" s="73" t="s">
        <v>82</v>
      </c>
      <c r="C724" s="73" t="s">
        <v>1392</v>
      </c>
      <c r="D724" s="73" t="s">
        <v>1392</v>
      </c>
      <c r="E724" s="73" t="s">
        <v>1390</v>
      </c>
      <c r="F724" s="73" t="s">
        <v>1389</v>
      </c>
      <c r="G724" s="73" t="s">
        <v>1410</v>
      </c>
      <c r="H724" s="73" t="s">
        <v>1411</v>
      </c>
      <c r="I724" s="73" t="s">
        <v>86</v>
      </c>
      <c r="J724" s="74">
        <v>1</v>
      </c>
      <c r="K724" s="74">
        <v>1</v>
      </c>
      <c r="L724" s="74">
        <v>3</v>
      </c>
    </row>
    <row r="725" spans="1:12" ht="12.75" x14ac:dyDescent="0.2">
      <c r="A725" s="73" t="s">
        <v>1388</v>
      </c>
      <c r="B725" s="73" t="s">
        <v>82</v>
      </c>
      <c r="C725" s="73" t="s">
        <v>1392</v>
      </c>
      <c r="D725" s="73" t="s">
        <v>1396</v>
      </c>
      <c r="E725" s="73" t="s">
        <v>1390</v>
      </c>
      <c r="F725" s="73" t="s">
        <v>1389</v>
      </c>
      <c r="G725" s="73" t="s">
        <v>1412</v>
      </c>
      <c r="H725" s="73" t="s">
        <v>1413</v>
      </c>
      <c r="I725" s="73" t="s">
        <v>86</v>
      </c>
      <c r="J725" s="74">
        <v>1</v>
      </c>
      <c r="K725" s="74">
        <v>1</v>
      </c>
      <c r="L725" s="74">
        <v>3</v>
      </c>
    </row>
    <row r="726" spans="1:12" ht="12.75" x14ac:dyDescent="0.2">
      <c r="A726" s="73" t="s">
        <v>1388</v>
      </c>
      <c r="B726" s="73" t="s">
        <v>82</v>
      </c>
      <c r="C726" s="73" t="s">
        <v>1392</v>
      </c>
      <c r="D726" s="73" t="s">
        <v>1399</v>
      </c>
      <c r="E726" s="73" t="s">
        <v>1390</v>
      </c>
      <c r="F726" s="73" t="s">
        <v>1389</v>
      </c>
      <c r="G726" s="73" t="s">
        <v>1414</v>
      </c>
      <c r="H726" s="73" t="s">
        <v>1399</v>
      </c>
      <c r="I726" s="73" t="s">
        <v>86</v>
      </c>
      <c r="J726" s="74">
        <v>2</v>
      </c>
      <c r="K726" s="74">
        <v>6</v>
      </c>
      <c r="L726" s="74">
        <v>26</v>
      </c>
    </row>
    <row r="727" spans="1:12" ht="12.75" x14ac:dyDescent="0.2">
      <c r="A727" s="73" t="s">
        <v>1388</v>
      </c>
      <c r="B727" s="73" t="s">
        <v>82</v>
      </c>
      <c r="C727" s="73" t="s">
        <v>1392</v>
      </c>
      <c r="D727" s="73" t="s">
        <v>1396</v>
      </c>
      <c r="E727" s="73" t="s">
        <v>1390</v>
      </c>
      <c r="F727" s="73" t="s">
        <v>1389</v>
      </c>
      <c r="G727" s="73" t="s">
        <v>1415</v>
      </c>
      <c r="H727" s="73" t="s">
        <v>1416</v>
      </c>
      <c r="I727" s="73" t="s">
        <v>86</v>
      </c>
      <c r="J727" s="74">
        <v>1</v>
      </c>
      <c r="K727" s="74">
        <v>1</v>
      </c>
      <c r="L727" s="74">
        <v>3</v>
      </c>
    </row>
    <row r="728" spans="1:12" ht="12.75" x14ac:dyDescent="0.2">
      <c r="A728" s="73" t="s">
        <v>1388</v>
      </c>
      <c r="B728" s="73" t="s">
        <v>82</v>
      </c>
      <c r="C728" s="73" t="s">
        <v>1392</v>
      </c>
      <c r="D728" s="73" t="s">
        <v>1399</v>
      </c>
      <c r="E728" s="73" t="s">
        <v>1390</v>
      </c>
      <c r="F728" s="73" t="s">
        <v>1389</v>
      </c>
      <c r="G728" s="73" t="s">
        <v>1417</v>
      </c>
      <c r="H728" s="73" t="s">
        <v>1418</v>
      </c>
      <c r="I728" s="73" t="s">
        <v>86</v>
      </c>
      <c r="J728" s="74">
        <v>2</v>
      </c>
      <c r="K728" s="74">
        <v>2</v>
      </c>
      <c r="L728" s="74">
        <v>7</v>
      </c>
    </row>
    <row r="729" spans="1:12" ht="12.75" x14ac:dyDescent="0.2">
      <c r="A729" s="73" t="s">
        <v>1388</v>
      </c>
      <c r="B729" s="73" t="s">
        <v>82</v>
      </c>
      <c r="C729" s="73" t="s">
        <v>1392</v>
      </c>
      <c r="D729" s="73" t="s">
        <v>1392</v>
      </c>
      <c r="E729" s="73" t="s">
        <v>1390</v>
      </c>
      <c r="F729" s="73" t="s">
        <v>1389</v>
      </c>
      <c r="G729" s="73" t="s">
        <v>1419</v>
      </c>
      <c r="H729" s="73" t="s">
        <v>1420</v>
      </c>
      <c r="I729" s="73" t="s">
        <v>415</v>
      </c>
      <c r="J729" s="74">
        <v>1</v>
      </c>
      <c r="K729" s="74">
        <v>1</v>
      </c>
      <c r="L729" s="74">
        <v>2</v>
      </c>
    </row>
    <row r="730" spans="1:12" ht="12.75" x14ac:dyDescent="0.2">
      <c r="A730" s="73" t="s">
        <v>1388</v>
      </c>
      <c r="B730" s="73" t="s">
        <v>82</v>
      </c>
      <c r="C730" s="73" t="s">
        <v>1392</v>
      </c>
      <c r="D730" s="73" t="s">
        <v>1396</v>
      </c>
      <c r="E730" s="73" t="s">
        <v>1390</v>
      </c>
      <c r="F730" s="73" t="s">
        <v>1389</v>
      </c>
      <c r="G730" s="73" t="s">
        <v>1421</v>
      </c>
      <c r="H730" s="73" t="s">
        <v>1422</v>
      </c>
      <c r="I730" s="73" t="s">
        <v>189</v>
      </c>
      <c r="J730" s="74">
        <v>1</v>
      </c>
      <c r="K730" s="74">
        <v>1</v>
      </c>
      <c r="L730" s="74">
        <v>2</v>
      </c>
    </row>
    <row r="731" spans="1:12" ht="12.75" x14ac:dyDescent="0.2">
      <c r="A731" s="73" t="s">
        <v>1388</v>
      </c>
      <c r="B731" s="73" t="s">
        <v>82</v>
      </c>
      <c r="C731" s="73" t="s">
        <v>1392</v>
      </c>
      <c r="D731" s="73" t="s">
        <v>1396</v>
      </c>
      <c r="E731" s="73" t="s">
        <v>1390</v>
      </c>
      <c r="F731" s="73" t="s">
        <v>1389</v>
      </c>
      <c r="G731" s="73" t="s">
        <v>1423</v>
      </c>
      <c r="H731" s="73" t="s">
        <v>1257</v>
      </c>
      <c r="I731" s="73" t="s">
        <v>189</v>
      </c>
      <c r="J731" s="74">
        <v>1</v>
      </c>
      <c r="K731" s="74">
        <v>1</v>
      </c>
      <c r="L731" s="74">
        <v>4</v>
      </c>
    </row>
    <row r="732" spans="1:12" ht="12.75" x14ac:dyDescent="0.2">
      <c r="A732" s="73" t="s">
        <v>1388</v>
      </c>
      <c r="B732" s="73" t="s">
        <v>82</v>
      </c>
      <c r="C732" s="73" t="s">
        <v>1388</v>
      </c>
      <c r="D732" s="73" t="s">
        <v>1424</v>
      </c>
      <c r="E732" s="73" t="s">
        <v>1394</v>
      </c>
      <c r="F732" s="73" t="s">
        <v>1393</v>
      </c>
      <c r="G732" s="73" t="s">
        <v>1425</v>
      </c>
      <c r="H732" s="73" t="s">
        <v>1426</v>
      </c>
      <c r="I732" s="73" t="s">
        <v>189</v>
      </c>
      <c r="J732" s="74">
        <v>1</v>
      </c>
      <c r="K732" s="74">
        <v>1</v>
      </c>
      <c r="L732" s="74">
        <v>5</v>
      </c>
    </row>
    <row r="733" spans="1:12" ht="12.75" x14ac:dyDescent="0.2">
      <c r="A733" s="73" t="s">
        <v>1388</v>
      </c>
      <c r="B733" s="73" t="s">
        <v>82</v>
      </c>
      <c r="C733" s="73" t="s">
        <v>1388</v>
      </c>
      <c r="D733" s="73" t="s">
        <v>1427</v>
      </c>
      <c r="E733" s="73" t="s">
        <v>1394</v>
      </c>
      <c r="F733" s="73" t="s">
        <v>1393</v>
      </c>
      <c r="G733" s="73" t="s">
        <v>1428</v>
      </c>
      <c r="H733" s="73" t="s">
        <v>1429</v>
      </c>
      <c r="I733" s="73" t="s">
        <v>189</v>
      </c>
      <c r="J733" s="74">
        <v>1</v>
      </c>
      <c r="K733" s="74">
        <v>1</v>
      </c>
      <c r="L733" s="74">
        <v>4</v>
      </c>
    </row>
    <row r="734" spans="1:12" ht="12.75" x14ac:dyDescent="0.2">
      <c r="A734" s="73" t="s">
        <v>1388</v>
      </c>
      <c r="B734" s="73" t="s">
        <v>82</v>
      </c>
      <c r="C734" s="73" t="s">
        <v>1388</v>
      </c>
      <c r="D734" s="73" t="s">
        <v>1388</v>
      </c>
      <c r="E734" s="73" t="s">
        <v>1394</v>
      </c>
      <c r="F734" s="73" t="s">
        <v>1393</v>
      </c>
      <c r="G734" s="73" t="s">
        <v>1430</v>
      </c>
      <c r="H734" s="73" t="s">
        <v>1431</v>
      </c>
      <c r="I734" s="73" t="s">
        <v>189</v>
      </c>
      <c r="J734" s="74">
        <v>1</v>
      </c>
      <c r="K734" s="74">
        <v>1</v>
      </c>
      <c r="L734" s="74">
        <v>3</v>
      </c>
    </row>
    <row r="735" spans="1:12" ht="12.75" x14ac:dyDescent="0.2">
      <c r="A735" s="73" t="s">
        <v>1388</v>
      </c>
      <c r="B735" s="73" t="s">
        <v>82</v>
      </c>
      <c r="C735" s="73" t="s">
        <v>1388</v>
      </c>
      <c r="D735" s="73" t="s">
        <v>1388</v>
      </c>
      <c r="E735" s="73" t="s">
        <v>1394</v>
      </c>
      <c r="F735" s="73" t="s">
        <v>1393</v>
      </c>
      <c r="G735" s="73" t="s">
        <v>1432</v>
      </c>
      <c r="H735" s="73" t="s">
        <v>1433</v>
      </c>
      <c r="I735" s="73" t="s">
        <v>203</v>
      </c>
      <c r="J735" s="74">
        <v>1</v>
      </c>
      <c r="K735" s="74">
        <v>2</v>
      </c>
      <c r="L735" s="74">
        <v>6</v>
      </c>
    </row>
    <row r="736" spans="1:12" ht="12.75" x14ac:dyDescent="0.2">
      <c r="A736" s="73" t="s">
        <v>1388</v>
      </c>
      <c r="B736" s="73" t="s">
        <v>82</v>
      </c>
      <c r="C736" s="73" t="s">
        <v>1388</v>
      </c>
      <c r="D736" s="73" t="s">
        <v>1427</v>
      </c>
      <c r="E736" s="73" t="s">
        <v>1394</v>
      </c>
      <c r="F736" s="73" t="s">
        <v>1393</v>
      </c>
      <c r="G736" s="73" t="s">
        <v>1434</v>
      </c>
      <c r="H736" s="73" t="s">
        <v>1435</v>
      </c>
      <c r="I736" s="73" t="s">
        <v>189</v>
      </c>
      <c r="J736" s="74">
        <v>1</v>
      </c>
      <c r="K736" s="74">
        <v>1</v>
      </c>
      <c r="L736" s="74">
        <v>5</v>
      </c>
    </row>
    <row r="737" spans="1:12" ht="12.75" x14ac:dyDescent="0.2">
      <c r="A737" s="73" t="s">
        <v>1388</v>
      </c>
      <c r="B737" s="73" t="s">
        <v>82</v>
      </c>
      <c r="C737" s="73" t="s">
        <v>1388</v>
      </c>
      <c r="D737" s="73" t="s">
        <v>1388</v>
      </c>
      <c r="E737" s="73" t="s">
        <v>1394</v>
      </c>
      <c r="F737" s="73" t="s">
        <v>1393</v>
      </c>
      <c r="G737" s="73" t="s">
        <v>1436</v>
      </c>
      <c r="H737" s="73" t="s">
        <v>1437</v>
      </c>
      <c r="I737" s="73" t="s">
        <v>189</v>
      </c>
      <c r="J737" s="74">
        <v>1</v>
      </c>
      <c r="K737" s="74">
        <v>1</v>
      </c>
      <c r="L737" s="74">
        <v>4</v>
      </c>
    </row>
    <row r="738" spans="1:12" ht="12.75" x14ac:dyDescent="0.2">
      <c r="A738" s="73" t="s">
        <v>1388</v>
      </c>
      <c r="B738" s="73" t="s">
        <v>82</v>
      </c>
      <c r="C738" s="73" t="s">
        <v>1388</v>
      </c>
      <c r="D738" s="73" t="s">
        <v>1388</v>
      </c>
      <c r="E738" s="73" t="s">
        <v>1394</v>
      </c>
      <c r="F738" s="73" t="s">
        <v>1393</v>
      </c>
      <c r="G738" s="73" t="s">
        <v>1438</v>
      </c>
      <c r="H738" s="73" t="s">
        <v>1439</v>
      </c>
      <c r="I738" s="73" t="s">
        <v>189</v>
      </c>
      <c r="J738" s="74">
        <v>1</v>
      </c>
      <c r="K738" s="74">
        <v>2</v>
      </c>
      <c r="L738" s="74">
        <v>6</v>
      </c>
    </row>
    <row r="739" spans="1:12" ht="12.75" x14ac:dyDescent="0.2">
      <c r="A739" s="73" t="s">
        <v>1388</v>
      </c>
      <c r="B739" s="73" t="s">
        <v>82</v>
      </c>
      <c r="C739" s="73" t="s">
        <v>1388</v>
      </c>
      <c r="D739" s="73" t="s">
        <v>1388</v>
      </c>
      <c r="E739" s="73" t="s">
        <v>1394</v>
      </c>
      <c r="F739" s="73" t="s">
        <v>1393</v>
      </c>
      <c r="G739" s="73" t="s">
        <v>1440</v>
      </c>
      <c r="H739" s="73" t="s">
        <v>1441</v>
      </c>
      <c r="I739" s="73" t="s">
        <v>203</v>
      </c>
      <c r="J739" s="74">
        <v>1</v>
      </c>
      <c r="K739" s="74">
        <v>1</v>
      </c>
      <c r="L739" s="74">
        <v>4</v>
      </c>
    </row>
    <row r="740" spans="1:12" ht="12.75" x14ac:dyDescent="0.2">
      <c r="A740" s="73" t="s">
        <v>1388</v>
      </c>
      <c r="B740" s="73" t="s">
        <v>82</v>
      </c>
      <c r="C740" s="73" t="s">
        <v>1388</v>
      </c>
      <c r="D740" s="73" t="s">
        <v>1424</v>
      </c>
      <c r="E740" s="73" t="s">
        <v>1394</v>
      </c>
      <c r="F740" s="73" t="s">
        <v>1393</v>
      </c>
      <c r="G740" s="73" t="s">
        <v>1442</v>
      </c>
      <c r="H740" s="73" t="s">
        <v>1443</v>
      </c>
      <c r="I740" s="73" t="s">
        <v>189</v>
      </c>
      <c r="J740" s="74">
        <v>1</v>
      </c>
      <c r="K740" s="74">
        <v>1</v>
      </c>
      <c r="L740" s="74">
        <v>2</v>
      </c>
    </row>
    <row r="741" spans="1:12" ht="12.75" x14ac:dyDescent="0.2">
      <c r="A741" s="73" t="s">
        <v>1388</v>
      </c>
      <c r="B741" s="73" t="s">
        <v>82</v>
      </c>
      <c r="C741" s="73" t="s">
        <v>1388</v>
      </c>
      <c r="D741" s="73" t="s">
        <v>1427</v>
      </c>
      <c r="E741" s="73" t="s">
        <v>1394</v>
      </c>
      <c r="F741" s="73" t="s">
        <v>1393</v>
      </c>
      <c r="G741" s="73" t="s">
        <v>1444</v>
      </c>
      <c r="H741" s="73" t="s">
        <v>1427</v>
      </c>
      <c r="I741" s="73" t="s">
        <v>86</v>
      </c>
      <c r="J741" s="74">
        <v>1</v>
      </c>
      <c r="K741" s="74">
        <v>11</v>
      </c>
      <c r="L741" s="74">
        <v>55</v>
      </c>
    </row>
    <row r="742" spans="1:12" ht="12.75" x14ac:dyDescent="0.2">
      <c r="A742" s="73" t="s">
        <v>1388</v>
      </c>
      <c r="B742" s="73" t="s">
        <v>82</v>
      </c>
      <c r="C742" s="73" t="s">
        <v>1388</v>
      </c>
      <c r="D742" s="73" t="s">
        <v>1427</v>
      </c>
      <c r="E742" s="73" t="s">
        <v>1394</v>
      </c>
      <c r="F742" s="73" t="s">
        <v>1393</v>
      </c>
      <c r="G742" s="73" t="s">
        <v>1445</v>
      </c>
      <c r="H742" s="73" t="s">
        <v>1446</v>
      </c>
      <c r="I742" s="73" t="s">
        <v>189</v>
      </c>
      <c r="J742" s="74">
        <v>1</v>
      </c>
      <c r="K742" s="74">
        <v>2</v>
      </c>
      <c r="L742" s="74">
        <v>8</v>
      </c>
    </row>
    <row r="743" spans="1:12" ht="12.75" x14ac:dyDescent="0.2">
      <c r="A743" s="73" t="s">
        <v>1388</v>
      </c>
      <c r="B743" s="73" t="s">
        <v>82</v>
      </c>
      <c r="C743" s="73" t="s">
        <v>1388</v>
      </c>
      <c r="D743" s="73" t="s">
        <v>1427</v>
      </c>
      <c r="E743" s="73" t="s">
        <v>1394</v>
      </c>
      <c r="F743" s="73" t="s">
        <v>1393</v>
      </c>
      <c r="G743" s="73" t="s">
        <v>1447</v>
      </c>
      <c r="H743" s="73" t="s">
        <v>492</v>
      </c>
      <c r="I743" s="73" t="s">
        <v>189</v>
      </c>
      <c r="J743" s="74">
        <v>1</v>
      </c>
      <c r="K743" s="74">
        <v>1</v>
      </c>
      <c r="L743" s="74">
        <v>4</v>
      </c>
    </row>
    <row r="744" spans="1:12" ht="12.75" x14ac:dyDescent="0.2">
      <c r="A744" s="73" t="s">
        <v>1388</v>
      </c>
      <c r="B744" s="73" t="s">
        <v>82</v>
      </c>
      <c r="C744" s="73" t="s">
        <v>1388</v>
      </c>
      <c r="D744" s="73" t="s">
        <v>1388</v>
      </c>
      <c r="E744" s="73" t="s">
        <v>1394</v>
      </c>
      <c r="F744" s="73" t="s">
        <v>1393</v>
      </c>
      <c r="G744" s="73" t="s">
        <v>1448</v>
      </c>
      <c r="H744" s="73" t="s">
        <v>1449</v>
      </c>
      <c r="I744" s="73" t="s">
        <v>189</v>
      </c>
      <c r="J744" s="74">
        <v>1</v>
      </c>
      <c r="K744" s="74">
        <v>1</v>
      </c>
      <c r="L744" s="74">
        <v>4</v>
      </c>
    </row>
    <row r="745" spans="1:12" ht="12.75" x14ac:dyDescent="0.2">
      <c r="A745" s="73" t="s">
        <v>1388</v>
      </c>
      <c r="B745" s="73" t="s">
        <v>82</v>
      </c>
      <c r="C745" s="73" t="s">
        <v>1388</v>
      </c>
      <c r="D745" s="73" t="s">
        <v>1388</v>
      </c>
      <c r="E745" s="73" t="s">
        <v>1394</v>
      </c>
      <c r="F745" s="73" t="s">
        <v>1393</v>
      </c>
      <c r="G745" s="73" t="s">
        <v>1450</v>
      </c>
      <c r="H745" s="73" t="s">
        <v>1451</v>
      </c>
      <c r="I745" s="73" t="s">
        <v>189</v>
      </c>
      <c r="J745" s="74">
        <v>1</v>
      </c>
      <c r="K745" s="74">
        <v>1</v>
      </c>
      <c r="L745" s="74">
        <v>3</v>
      </c>
    </row>
    <row r="746" spans="1:12" ht="12.75" x14ac:dyDescent="0.2">
      <c r="A746" s="73" t="s">
        <v>1388</v>
      </c>
      <c r="B746" s="73" t="s">
        <v>82</v>
      </c>
      <c r="C746" s="73" t="s">
        <v>1388</v>
      </c>
      <c r="D746" s="73" t="s">
        <v>1424</v>
      </c>
      <c r="E746" s="73" t="s">
        <v>1394</v>
      </c>
      <c r="F746" s="73" t="s">
        <v>1393</v>
      </c>
      <c r="G746" s="73" t="s">
        <v>1452</v>
      </c>
      <c r="H746" s="73" t="s">
        <v>1453</v>
      </c>
      <c r="I746" s="73" t="s">
        <v>189</v>
      </c>
      <c r="J746" s="74">
        <v>1</v>
      </c>
      <c r="K746" s="74">
        <v>1</v>
      </c>
      <c r="L746" s="74">
        <v>4</v>
      </c>
    </row>
    <row r="747" spans="1:12" ht="12.75" x14ac:dyDescent="0.2">
      <c r="A747" s="73" t="s">
        <v>1388</v>
      </c>
      <c r="B747" s="73" t="s">
        <v>82</v>
      </c>
      <c r="C747" s="73" t="s">
        <v>1388</v>
      </c>
      <c r="D747" s="73" t="s">
        <v>1454</v>
      </c>
      <c r="E747" s="73" t="s">
        <v>1394</v>
      </c>
      <c r="F747" s="73" t="s">
        <v>1393</v>
      </c>
      <c r="G747" s="73" t="s">
        <v>1455</v>
      </c>
      <c r="H747" s="73" t="s">
        <v>1456</v>
      </c>
      <c r="I747" s="73" t="s">
        <v>203</v>
      </c>
      <c r="J747" s="74">
        <v>1</v>
      </c>
      <c r="K747" s="74">
        <v>1</v>
      </c>
      <c r="L747" s="74">
        <v>4</v>
      </c>
    </row>
    <row r="748" spans="1:12" ht="12.75" x14ac:dyDescent="0.2">
      <c r="A748" s="73" t="s">
        <v>1388</v>
      </c>
      <c r="B748" s="73" t="s">
        <v>82</v>
      </c>
      <c r="C748" s="73" t="s">
        <v>1388</v>
      </c>
      <c r="D748" s="73" t="s">
        <v>1454</v>
      </c>
      <c r="E748" s="73" t="s">
        <v>1394</v>
      </c>
      <c r="F748" s="73" t="s">
        <v>1393</v>
      </c>
      <c r="G748" s="73" t="s">
        <v>1457</v>
      </c>
      <c r="H748" s="73" t="s">
        <v>1454</v>
      </c>
      <c r="I748" s="73" t="s">
        <v>86</v>
      </c>
      <c r="J748" s="74">
        <v>1</v>
      </c>
      <c r="K748" s="74">
        <v>6</v>
      </c>
      <c r="L748" s="74">
        <v>24</v>
      </c>
    </row>
    <row r="749" spans="1:12" ht="12.75" x14ac:dyDescent="0.2">
      <c r="A749" s="73" t="s">
        <v>1388</v>
      </c>
      <c r="B749" s="73" t="s">
        <v>82</v>
      </c>
      <c r="C749" s="73" t="s">
        <v>1388</v>
      </c>
      <c r="D749" s="73" t="s">
        <v>1454</v>
      </c>
      <c r="E749" s="73" t="s">
        <v>1394</v>
      </c>
      <c r="F749" s="73" t="s">
        <v>1393</v>
      </c>
      <c r="G749" s="73" t="s">
        <v>1458</v>
      </c>
      <c r="H749" s="73" t="s">
        <v>1459</v>
      </c>
      <c r="I749" s="73" t="s">
        <v>203</v>
      </c>
      <c r="J749" s="74">
        <v>1</v>
      </c>
      <c r="K749" s="74">
        <v>1</v>
      </c>
      <c r="L749" s="74">
        <v>4</v>
      </c>
    </row>
    <row r="750" spans="1:12" ht="12.75" x14ac:dyDescent="0.2">
      <c r="A750" s="73" t="s">
        <v>1388</v>
      </c>
      <c r="B750" s="73" t="s">
        <v>82</v>
      </c>
      <c r="C750" s="73" t="s">
        <v>1388</v>
      </c>
      <c r="D750" s="73" t="s">
        <v>1388</v>
      </c>
      <c r="E750" s="73" t="s">
        <v>1394</v>
      </c>
      <c r="F750" s="73" t="s">
        <v>1393</v>
      </c>
      <c r="G750" s="73" t="s">
        <v>1395</v>
      </c>
      <c r="H750" s="73" t="s">
        <v>1388</v>
      </c>
      <c r="I750" s="73" t="s">
        <v>79</v>
      </c>
      <c r="J750" s="74">
        <v>4</v>
      </c>
      <c r="K750" s="74">
        <v>106</v>
      </c>
      <c r="L750" s="74">
        <v>731</v>
      </c>
    </row>
    <row r="751" spans="1:12" ht="12.75" x14ac:dyDescent="0.2">
      <c r="A751" s="73" t="s">
        <v>1388</v>
      </c>
      <c r="B751" s="73" t="s">
        <v>82</v>
      </c>
      <c r="C751" s="73" t="s">
        <v>1388</v>
      </c>
      <c r="D751" s="73" t="s">
        <v>1424</v>
      </c>
      <c r="E751" s="73" t="s">
        <v>1394</v>
      </c>
      <c r="F751" s="73" t="s">
        <v>1393</v>
      </c>
      <c r="G751" s="73" t="s">
        <v>1460</v>
      </c>
      <c r="H751" s="73" t="s">
        <v>1461</v>
      </c>
      <c r="I751" s="73" t="s">
        <v>189</v>
      </c>
      <c r="J751" s="74">
        <v>1</v>
      </c>
      <c r="K751" s="74">
        <v>1</v>
      </c>
      <c r="L751" s="74">
        <v>5</v>
      </c>
    </row>
    <row r="752" spans="1:12" ht="12.75" x14ac:dyDescent="0.2">
      <c r="A752" s="73" t="s">
        <v>1388</v>
      </c>
      <c r="B752" s="73" t="s">
        <v>82</v>
      </c>
      <c r="C752" s="73" t="s">
        <v>1388</v>
      </c>
      <c r="D752" s="73" t="s">
        <v>1454</v>
      </c>
      <c r="E752" s="73" t="s">
        <v>1394</v>
      </c>
      <c r="F752" s="73" t="s">
        <v>1393</v>
      </c>
      <c r="G752" s="73" t="s">
        <v>1462</v>
      </c>
      <c r="H752" s="73" t="s">
        <v>1463</v>
      </c>
      <c r="I752" s="73" t="s">
        <v>189</v>
      </c>
      <c r="J752" s="74">
        <v>1</v>
      </c>
      <c r="K752" s="74">
        <v>1</v>
      </c>
      <c r="L752" s="74">
        <v>4</v>
      </c>
    </row>
    <row r="753" spans="1:12" ht="12.75" x14ac:dyDescent="0.2">
      <c r="A753" s="73" t="s">
        <v>1388</v>
      </c>
      <c r="B753" s="73" t="s">
        <v>82</v>
      </c>
      <c r="C753" s="73" t="s">
        <v>1388</v>
      </c>
      <c r="D753" s="73" t="s">
        <v>1388</v>
      </c>
      <c r="E753" s="73" t="s">
        <v>1394</v>
      </c>
      <c r="F753" s="73" t="s">
        <v>1393</v>
      </c>
      <c r="G753" s="73" t="s">
        <v>1464</v>
      </c>
      <c r="H753" s="73" t="s">
        <v>1465</v>
      </c>
      <c r="I753" s="73" t="s">
        <v>189</v>
      </c>
      <c r="J753" s="74">
        <v>1</v>
      </c>
      <c r="K753" s="74">
        <v>2</v>
      </c>
      <c r="L753" s="74">
        <v>11</v>
      </c>
    </row>
    <row r="754" spans="1:12" ht="12.75" x14ac:dyDescent="0.2">
      <c r="A754" s="73" t="s">
        <v>1388</v>
      </c>
      <c r="B754" s="73" t="s">
        <v>82</v>
      </c>
      <c r="C754" s="73" t="s">
        <v>1388</v>
      </c>
      <c r="D754" s="73" t="s">
        <v>1424</v>
      </c>
      <c r="E754" s="73" t="s">
        <v>1394</v>
      </c>
      <c r="F754" s="73" t="s">
        <v>1393</v>
      </c>
      <c r="G754" s="73" t="s">
        <v>1466</v>
      </c>
      <c r="H754" s="73" t="s">
        <v>1007</v>
      </c>
      <c r="I754" s="73" t="s">
        <v>203</v>
      </c>
      <c r="J754" s="74">
        <v>1</v>
      </c>
      <c r="K754" s="74">
        <v>1</v>
      </c>
      <c r="L754" s="74">
        <v>3</v>
      </c>
    </row>
    <row r="755" spans="1:12" ht="12.75" x14ac:dyDescent="0.2">
      <c r="A755" s="73" t="s">
        <v>1388</v>
      </c>
      <c r="B755" s="73" t="s">
        <v>82</v>
      </c>
      <c r="C755" s="73" t="s">
        <v>1388</v>
      </c>
      <c r="D755" s="73" t="s">
        <v>1427</v>
      </c>
      <c r="E755" s="73" t="s">
        <v>1394</v>
      </c>
      <c r="F755" s="73" t="s">
        <v>1393</v>
      </c>
      <c r="G755" s="73" t="s">
        <v>1467</v>
      </c>
      <c r="H755" s="73" t="s">
        <v>1468</v>
      </c>
      <c r="I755" s="73" t="s">
        <v>189</v>
      </c>
      <c r="J755" s="74">
        <v>1</v>
      </c>
      <c r="K755" s="74">
        <v>1</v>
      </c>
      <c r="L755" s="74">
        <v>4</v>
      </c>
    </row>
    <row r="756" spans="1:12" ht="12.75" x14ac:dyDescent="0.2">
      <c r="A756" s="73" t="s">
        <v>1388</v>
      </c>
      <c r="B756" s="73" t="s">
        <v>82</v>
      </c>
      <c r="C756" s="73" t="s">
        <v>1388</v>
      </c>
      <c r="D756" s="73" t="s">
        <v>1424</v>
      </c>
      <c r="E756" s="73" t="s">
        <v>1394</v>
      </c>
      <c r="F756" s="73" t="s">
        <v>1393</v>
      </c>
      <c r="G756" s="73" t="s">
        <v>1469</v>
      </c>
      <c r="H756" s="73" t="s">
        <v>1424</v>
      </c>
      <c r="I756" s="73" t="s">
        <v>86</v>
      </c>
      <c r="J756" s="74">
        <v>1</v>
      </c>
      <c r="K756" s="74">
        <v>14</v>
      </c>
      <c r="L756" s="74">
        <v>60</v>
      </c>
    </row>
    <row r="757" spans="1:12" ht="12.75" x14ac:dyDescent="0.2">
      <c r="A757" s="73" t="s">
        <v>1388</v>
      </c>
      <c r="B757" s="73" t="s">
        <v>82</v>
      </c>
      <c r="C757" s="73" t="s">
        <v>1388</v>
      </c>
      <c r="D757" s="73" t="s">
        <v>1388</v>
      </c>
      <c r="E757" s="73" t="s">
        <v>1394</v>
      </c>
      <c r="F757" s="73" t="s">
        <v>1393</v>
      </c>
      <c r="G757" s="73" t="s">
        <v>1470</v>
      </c>
      <c r="H757" s="73" t="s">
        <v>1471</v>
      </c>
      <c r="I757" s="73" t="s">
        <v>189</v>
      </c>
      <c r="J757" s="74">
        <v>1</v>
      </c>
      <c r="K757" s="74">
        <v>1</v>
      </c>
      <c r="L757" s="74">
        <v>5</v>
      </c>
    </row>
    <row r="758" spans="1:12" ht="12.75" x14ac:dyDescent="0.2">
      <c r="A758" s="73" t="s">
        <v>1388</v>
      </c>
      <c r="B758" s="73" t="s">
        <v>82</v>
      </c>
      <c r="C758" s="73" t="s">
        <v>1388</v>
      </c>
      <c r="D758" s="73" t="s">
        <v>1424</v>
      </c>
      <c r="E758" s="73" t="s">
        <v>1394</v>
      </c>
      <c r="F758" s="73" t="s">
        <v>1393</v>
      </c>
      <c r="G758" s="73" t="s">
        <v>1472</v>
      </c>
      <c r="H758" s="73" t="s">
        <v>1473</v>
      </c>
      <c r="I758" s="73" t="s">
        <v>189</v>
      </c>
      <c r="J758" s="74">
        <v>1</v>
      </c>
      <c r="K758" s="74">
        <v>1</v>
      </c>
      <c r="L758" s="74">
        <v>2</v>
      </c>
    </row>
    <row r="759" spans="1:12" ht="12.75" x14ac:dyDescent="0.2">
      <c r="A759" s="73" t="s">
        <v>1388</v>
      </c>
      <c r="B759" s="73" t="s">
        <v>82</v>
      </c>
      <c r="C759" s="73" t="s">
        <v>1388</v>
      </c>
      <c r="D759" s="73" t="s">
        <v>1424</v>
      </c>
      <c r="E759" s="73" t="s">
        <v>1394</v>
      </c>
      <c r="F759" s="73" t="s">
        <v>1393</v>
      </c>
      <c r="G759" s="73" t="s">
        <v>1474</v>
      </c>
      <c r="H759" s="73" t="s">
        <v>1475</v>
      </c>
      <c r="I759" s="73" t="s">
        <v>189</v>
      </c>
      <c r="J759" s="74">
        <v>1</v>
      </c>
      <c r="K759" s="74">
        <v>2</v>
      </c>
      <c r="L759" s="74">
        <v>13</v>
      </c>
    </row>
    <row r="760" spans="1:12" ht="12.75" x14ac:dyDescent="0.2">
      <c r="A760" s="73" t="s">
        <v>1388</v>
      </c>
      <c r="B760" s="73" t="s">
        <v>82</v>
      </c>
      <c r="C760" s="73" t="s">
        <v>1388</v>
      </c>
      <c r="D760" s="73" t="s">
        <v>1388</v>
      </c>
      <c r="E760" s="73" t="s">
        <v>1394</v>
      </c>
      <c r="F760" s="73" t="s">
        <v>1393</v>
      </c>
      <c r="G760" s="73" t="s">
        <v>1476</v>
      </c>
      <c r="H760" s="73" t="s">
        <v>1477</v>
      </c>
      <c r="I760" s="73" t="s">
        <v>203</v>
      </c>
      <c r="J760" s="74">
        <v>1</v>
      </c>
      <c r="K760" s="74">
        <v>1</v>
      </c>
      <c r="L760" s="74">
        <v>1</v>
      </c>
    </row>
    <row r="761" spans="1:12" ht="12.75" x14ac:dyDescent="0.2">
      <c r="A761" s="73" t="s">
        <v>1388</v>
      </c>
      <c r="B761" s="73" t="s">
        <v>82</v>
      </c>
      <c r="C761" s="73" t="s">
        <v>1388</v>
      </c>
      <c r="D761" s="73" t="s">
        <v>1427</v>
      </c>
      <c r="E761" s="73" t="s">
        <v>1394</v>
      </c>
      <c r="F761" s="73" t="s">
        <v>1393</v>
      </c>
      <c r="G761" s="73" t="s">
        <v>1478</v>
      </c>
      <c r="H761" s="73" t="s">
        <v>1479</v>
      </c>
      <c r="I761" s="73" t="s">
        <v>189</v>
      </c>
      <c r="J761" s="74">
        <v>1</v>
      </c>
      <c r="K761" s="74">
        <v>1</v>
      </c>
      <c r="L761" s="74">
        <v>6</v>
      </c>
    </row>
    <row r="762" spans="1:12" ht="12.75" x14ac:dyDescent="0.2">
      <c r="A762" s="73" t="s">
        <v>1388</v>
      </c>
      <c r="B762" s="73" t="s">
        <v>82</v>
      </c>
      <c r="C762" s="73" t="s">
        <v>1388</v>
      </c>
      <c r="D762" s="73" t="s">
        <v>1427</v>
      </c>
      <c r="E762" s="73" t="s">
        <v>1394</v>
      </c>
      <c r="F762" s="73" t="s">
        <v>1393</v>
      </c>
      <c r="G762" s="73" t="s">
        <v>1480</v>
      </c>
      <c r="H762" s="73" t="s">
        <v>1481</v>
      </c>
      <c r="I762" s="73" t="s">
        <v>189</v>
      </c>
      <c r="J762" s="74">
        <v>1</v>
      </c>
      <c r="K762" s="74">
        <v>1</v>
      </c>
      <c r="L762" s="74">
        <v>3</v>
      </c>
    </row>
    <row r="763" spans="1:12" ht="12.75" x14ac:dyDescent="0.2">
      <c r="A763" s="73" t="s">
        <v>1388</v>
      </c>
      <c r="B763" s="73" t="s">
        <v>82</v>
      </c>
      <c r="C763" s="73" t="s">
        <v>1388</v>
      </c>
      <c r="D763" s="73" t="s">
        <v>1388</v>
      </c>
      <c r="E763" s="73" t="s">
        <v>1394</v>
      </c>
      <c r="F763" s="73" t="s">
        <v>1393</v>
      </c>
      <c r="G763" s="73" t="s">
        <v>1482</v>
      </c>
      <c r="H763" s="73" t="s">
        <v>1483</v>
      </c>
      <c r="I763" s="73" t="s">
        <v>189</v>
      </c>
      <c r="J763" s="74">
        <v>1</v>
      </c>
      <c r="K763" s="74">
        <v>1</v>
      </c>
      <c r="L763" s="74">
        <v>4</v>
      </c>
    </row>
    <row r="764" spans="1:12" ht="12.75" x14ac:dyDescent="0.2">
      <c r="A764" s="73" t="s">
        <v>1388</v>
      </c>
      <c r="B764" s="73" t="s">
        <v>82</v>
      </c>
      <c r="C764" s="73" t="s">
        <v>1388</v>
      </c>
      <c r="D764" s="73" t="s">
        <v>1388</v>
      </c>
      <c r="E764" s="73" t="s">
        <v>1394</v>
      </c>
      <c r="F764" s="73" t="s">
        <v>1393</v>
      </c>
      <c r="G764" s="73" t="s">
        <v>1484</v>
      </c>
      <c r="H764" s="73" t="s">
        <v>1485</v>
      </c>
      <c r="I764" s="73" t="s">
        <v>189</v>
      </c>
      <c r="J764" s="74">
        <v>1</v>
      </c>
      <c r="K764" s="74">
        <v>1</v>
      </c>
      <c r="L764" s="74">
        <v>5</v>
      </c>
    </row>
    <row r="765" spans="1:12" ht="12.75" x14ac:dyDescent="0.2">
      <c r="A765" s="73" t="s">
        <v>1388</v>
      </c>
      <c r="B765" s="73" t="s">
        <v>82</v>
      </c>
      <c r="C765" s="73" t="s">
        <v>1388</v>
      </c>
      <c r="D765" s="73" t="s">
        <v>1454</v>
      </c>
      <c r="E765" s="73" t="s">
        <v>1394</v>
      </c>
      <c r="F765" s="73" t="s">
        <v>1393</v>
      </c>
      <c r="G765" s="73" t="s">
        <v>1486</v>
      </c>
      <c r="H765" s="73" t="s">
        <v>1487</v>
      </c>
      <c r="I765" s="73" t="s">
        <v>189</v>
      </c>
      <c r="J765" s="74">
        <v>1</v>
      </c>
      <c r="K765" s="74">
        <v>1</v>
      </c>
      <c r="L765" s="74">
        <v>5</v>
      </c>
    </row>
    <row r="766" spans="1:12" ht="12.75" x14ac:dyDescent="0.2">
      <c r="A766" s="73" t="s">
        <v>1388</v>
      </c>
      <c r="B766" s="73" t="s">
        <v>82</v>
      </c>
      <c r="C766" s="73" t="s">
        <v>1388</v>
      </c>
      <c r="D766" s="73" t="s">
        <v>1424</v>
      </c>
      <c r="E766" s="73" t="s">
        <v>1394</v>
      </c>
      <c r="F766" s="73" t="s">
        <v>1393</v>
      </c>
      <c r="G766" s="73" t="s">
        <v>1488</v>
      </c>
      <c r="H766" s="73" t="s">
        <v>1489</v>
      </c>
      <c r="I766" s="73" t="s">
        <v>189</v>
      </c>
      <c r="J766" s="74">
        <v>1</v>
      </c>
      <c r="K766" s="74">
        <v>1</v>
      </c>
      <c r="L766" s="74">
        <v>5</v>
      </c>
    </row>
    <row r="767" spans="1:12" ht="12.75" x14ac:dyDescent="0.2">
      <c r="A767" s="73" t="s">
        <v>1388</v>
      </c>
      <c r="B767" s="73" t="s">
        <v>82</v>
      </c>
      <c r="C767" s="73" t="s">
        <v>1388</v>
      </c>
      <c r="D767" s="73" t="s">
        <v>1388</v>
      </c>
      <c r="E767" s="73" t="s">
        <v>1394</v>
      </c>
      <c r="F767" s="73" t="s">
        <v>1393</v>
      </c>
      <c r="G767" s="73" t="s">
        <v>1490</v>
      </c>
      <c r="H767" s="73" t="s">
        <v>1491</v>
      </c>
      <c r="I767" s="73" t="s">
        <v>203</v>
      </c>
      <c r="J767" s="74">
        <v>1</v>
      </c>
      <c r="K767" s="74">
        <v>1</v>
      </c>
      <c r="L767" s="74">
        <v>4</v>
      </c>
    </row>
    <row r="768" spans="1:12" ht="12.75" x14ac:dyDescent="0.2">
      <c r="A768" s="73" t="s">
        <v>1388</v>
      </c>
      <c r="B768" s="73" t="s">
        <v>82</v>
      </c>
      <c r="C768" s="73" t="s">
        <v>1388</v>
      </c>
      <c r="D768" s="73" t="s">
        <v>1388</v>
      </c>
      <c r="E768" s="73" t="s">
        <v>1394</v>
      </c>
      <c r="F768" s="73" t="s">
        <v>1393</v>
      </c>
      <c r="G768" s="73" t="s">
        <v>1492</v>
      </c>
      <c r="H768" s="73" t="s">
        <v>1493</v>
      </c>
      <c r="I768" s="73" t="s">
        <v>189</v>
      </c>
      <c r="J768" s="74">
        <v>1</v>
      </c>
      <c r="K768" s="74">
        <v>1</v>
      </c>
      <c r="L768" s="74">
        <v>3</v>
      </c>
    </row>
    <row r="769" spans="1:12" ht="12.75" x14ac:dyDescent="0.2">
      <c r="A769" s="73" t="s">
        <v>1494</v>
      </c>
      <c r="B769" s="73" t="s">
        <v>75</v>
      </c>
      <c r="C769" s="73" t="s">
        <v>295</v>
      </c>
      <c r="D769" s="73" t="s">
        <v>295</v>
      </c>
      <c r="E769" s="73" t="s">
        <v>1495</v>
      </c>
      <c r="F769" s="73" t="s">
        <v>295</v>
      </c>
      <c r="G769" s="73" t="s">
        <v>1496</v>
      </c>
      <c r="H769" s="73" t="s">
        <v>1494</v>
      </c>
      <c r="I769" s="73" t="s">
        <v>79</v>
      </c>
      <c r="J769" s="74">
        <v>6</v>
      </c>
      <c r="K769" s="74">
        <v>105</v>
      </c>
      <c r="L769" s="74">
        <v>664</v>
      </c>
    </row>
    <row r="770" spans="1:12" ht="12.75" x14ac:dyDescent="0.2">
      <c r="A770" s="73" t="s">
        <v>1494</v>
      </c>
      <c r="B770" s="73" t="s">
        <v>80</v>
      </c>
      <c r="C770" s="73" t="s">
        <v>295</v>
      </c>
      <c r="D770" s="73" t="s">
        <v>1494</v>
      </c>
      <c r="E770" s="73" t="s">
        <v>1495</v>
      </c>
      <c r="F770" s="73" t="s">
        <v>295</v>
      </c>
      <c r="G770" s="73" t="s">
        <v>1496</v>
      </c>
      <c r="H770" s="73" t="s">
        <v>1494</v>
      </c>
      <c r="I770" s="73" t="s">
        <v>79</v>
      </c>
      <c r="J770" s="74">
        <v>6</v>
      </c>
      <c r="K770" s="74">
        <v>105</v>
      </c>
      <c r="L770" s="74">
        <v>664</v>
      </c>
    </row>
    <row r="771" spans="1:12" ht="12.75" x14ac:dyDescent="0.2">
      <c r="A771" s="73" t="s">
        <v>1494</v>
      </c>
      <c r="B771" s="73" t="s">
        <v>80</v>
      </c>
      <c r="C771" s="73" t="s">
        <v>295</v>
      </c>
      <c r="D771" s="73" t="s">
        <v>1497</v>
      </c>
      <c r="E771" s="73" t="s">
        <v>1495</v>
      </c>
      <c r="F771" s="73" t="s">
        <v>295</v>
      </c>
      <c r="G771" s="73" t="s">
        <v>1498</v>
      </c>
      <c r="H771" s="73" t="s">
        <v>1499</v>
      </c>
      <c r="I771" s="73" t="s">
        <v>79</v>
      </c>
      <c r="J771" s="74">
        <v>4</v>
      </c>
      <c r="K771" s="74">
        <v>22</v>
      </c>
      <c r="L771" s="74">
        <v>113</v>
      </c>
    </row>
    <row r="772" spans="1:12" ht="12.75" x14ac:dyDescent="0.2">
      <c r="A772" s="73" t="s">
        <v>1494</v>
      </c>
      <c r="B772" s="73" t="s">
        <v>80</v>
      </c>
      <c r="C772" s="73" t="s">
        <v>295</v>
      </c>
      <c r="D772" s="73" t="s">
        <v>1500</v>
      </c>
      <c r="E772" s="73" t="s">
        <v>1501</v>
      </c>
      <c r="F772" s="73" t="s">
        <v>1502</v>
      </c>
      <c r="G772" s="73" t="s">
        <v>1503</v>
      </c>
      <c r="H772" s="73" t="s">
        <v>1500</v>
      </c>
      <c r="I772" s="73" t="s">
        <v>79</v>
      </c>
      <c r="J772" s="74">
        <v>3</v>
      </c>
      <c r="K772" s="74">
        <v>31</v>
      </c>
      <c r="L772" s="74">
        <v>158</v>
      </c>
    </row>
    <row r="773" spans="1:12" ht="12.75" x14ac:dyDescent="0.2">
      <c r="A773" s="73" t="s">
        <v>1494</v>
      </c>
      <c r="B773" s="73" t="s">
        <v>81</v>
      </c>
      <c r="C773" s="73" t="s">
        <v>295</v>
      </c>
      <c r="D773" s="73" t="s">
        <v>295</v>
      </c>
      <c r="E773" s="73" t="s">
        <v>1495</v>
      </c>
      <c r="F773" s="73" t="s">
        <v>295</v>
      </c>
      <c r="G773" s="73" t="s">
        <v>1496</v>
      </c>
      <c r="H773" s="73" t="s">
        <v>1494</v>
      </c>
      <c r="I773" s="73" t="s">
        <v>79</v>
      </c>
      <c r="J773" s="74">
        <v>6</v>
      </c>
      <c r="K773" s="74">
        <v>105</v>
      </c>
      <c r="L773" s="74">
        <v>664</v>
      </c>
    </row>
    <row r="774" spans="1:12" ht="12.75" x14ac:dyDescent="0.2">
      <c r="A774" s="73" t="s">
        <v>1494</v>
      </c>
      <c r="B774" s="73" t="s">
        <v>82</v>
      </c>
      <c r="C774" s="73" t="s">
        <v>1500</v>
      </c>
      <c r="D774" s="73" t="s">
        <v>1500</v>
      </c>
      <c r="E774" s="73" t="s">
        <v>1504</v>
      </c>
      <c r="F774" s="73" t="s">
        <v>1505</v>
      </c>
      <c r="G774" s="73" t="s">
        <v>1506</v>
      </c>
      <c r="H774" s="73" t="s">
        <v>1507</v>
      </c>
      <c r="I774" s="73" t="s">
        <v>79</v>
      </c>
      <c r="J774" s="74">
        <v>1</v>
      </c>
      <c r="K774" s="74">
        <v>1</v>
      </c>
      <c r="L774" s="74">
        <v>4</v>
      </c>
    </row>
    <row r="775" spans="1:12" ht="12.75" x14ac:dyDescent="0.2">
      <c r="A775" s="73" t="s">
        <v>1494</v>
      </c>
      <c r="B775" s="73" t="s">
        <v>82</v>
      </c>
      <c r="C775" s="73" t="s">
        <v>1494</v>
      </c>
      <c r="D775" s="73" t="s">
        <v>1508</v>
      </c>
      <c r="E775" s="73" t="s">
        <v>1495</v>
      </c>
      <c r="F775" s="73" t="s">
        <v>295</v>
      </c>
      <c r="G775" s="73" t="s">
        <v>1509</v>
      </c>
      <c r="H775" s="73" t="s">
        <v>185</v>
      </c>
      <c r="I775" s="73" t="s">
        <v>86</v>
      </c>
      <c r="J775" s="74">
        <v>1</v>
      </c>
      <c r="K775" s="74">
        <v>1</v>
      </c>
      <c r="L775" s="74">
        <v>3</v>
      </c>
    </row>
    <row r="776" spans="1:12" ht="12.75" x14ac:dyDescent="0.2">
      <c r="A776" s="73" t="s">
        <v>1494</v>
      </c>
      <c r="B776" s="73" t="s">
        <v>82</v>
      </c>
      <c r="C776" s="73" t="s">
        <v>1494</v>
      </c>
      <c r="D776" s="73" t="s">
        <v>1510</v>
      </c>
      <c r="E776" s="73" t="s">
        <v>1495</v>
      </c>
      <c r="F776" s="73" t="s">
        <v>295</v>
      </c>
      <c r="G776" s="73" t="s">
        <v>1511</v>
      </c>
      <c r="H776" s="73" t="s">
        <v>1512</v>
      </c>
      <c r="I776" s="73" t="s">
        <v>86</v>
      </c>
      <c r="J776" s="74">
        <v>1</v>
      </c>
      <c r="K776" s="74">
        <v>1</v>
      </c>
      <c r="L776" s="74">
        <v>3</v>
      </c>
    </row>
    <row r="777" spans="1:12" ht="12.75" x14ac:dyDescent="0.2">
      <c r="A777" s="73" t="s">
        <v>1494</v>
      </c>
      <c r="B777" s="73" t="s">
        <v>82</v>
      </c>
      <c r="C777" s="73" t="s">
        <v>1494</v>
      </c>
      <c r="D777" s="73" t="s">
        <v>1494</v>
      </c>
      <c r="E777" s="73" t="s">
        <v>1495</v>
      </c>
      <c r="F777" s="73" t="s">
        <v>295</v>
      </c>
      <c r="G777" s="73" t="s">
        <v>1513</v>
      </c>
      <c r="H777" s="73" t="s">
        <v>1514</v>
      </c>
      <c r="I777" s="73" t="s">
        <v>86</v>
      </c>
      <c r="J777" s="74">
        <v>1</v>
      </c>
      <c r="K777" s="74">
        <v>1</v>
      </c>
      <c r="L777" s="74">
        <v>3</v>
      </c>
    </row>
    <row r="778" spans="1:12" ht="12.75" x14ac:dyDescent="0.2">
      <c r="A778" s="73" t="s">
        <v>1494</v>
      </c>
      <c r="B778" s="73" t="s">
        <v>82</v>
      </c>
      <c r="C778" s="73" t="s">
        <v>1494</v>
      </c>
      <c r="D778" s="73" t="s">
        <v>641</v>
      </c>
      <c r="E778" s="73" t="s">
        <v>1495</v>
      </c>
      <c r="F778" s="73" t="s">
        <v>295</v>
      </c>
      <c r="G778" s="73" t="s">
        <v>1515</v>
      </c>
      <c r="H778" s="73" t="s">
        <v>1516</v>
      </c>
      <c r="I778" s="73" t="s">
        <v>86</v>
      </c>
      <c r="J778" s="74">
        <v>1</v>
      </c>
      <c r="K778" s="74">
        <v>1</v>
      </c>
      <c r="L778" s="74">
        <v>3</v>
      </c>
    </row>
    <row r="779" spans="1:12" ht="12.75" x14ac:dyDescent="0.2">
      <c r="A779" s="73" t="s">
        <v>1494</v>
      </c>
      <c r="B779" s="73" t="s">
        <v>82</v>
      </c>
      <c r="C779" s="73" t="s">
        <v>1494</v>
      </c>
      <c r="D779" s="73" t="s">
        <v>1517</v>
      </c>
      <c r="E779" s="73" t="s">
        <v>1495</v>
      </c>
      <c r="F779" s="73" t="s">
        <v>295</v>
      </c>
      <c r="G779" s="73" t="s">
        <v>1518</v>
      </c>
      <c r="H779" s="73" t="s">
        <v>1517</v>
      </c>
      <c r="I779" s="73" t="s">
        <v>86</v>
      </c>
      <c r="J779" s="74">
        <v>1</v>
      </c>
      <c r="K779" s="74">
        <v>4</v>
      </c>
      <c r="L779" s="74">
        <v>16</v>
      </c>
    </row>
    <row r="780" spans="1:12" ht="12.75" x14ac:dyDescent="0.2">
      <c r="A780" s="73" t="s">
        <v>1494</v>
      </c>
      <c r="B780" s="73" t="s">
        <v>82</v>
      </c>
      <c r="C780" s="73" t="s">
        <v>1494</v>
      </c>
      <c r="D780" s="73" t="s">
        <v>1508</v>
      </c>
      <c r="E780" s="73" t="s">
        <v>1495</v>
      </c>
      <c r="F780" s="73" t="s">
        <v>295</v>
      </c>
      <c r="G780" s="73" t="s">
        <v>1519</v>
      </c>
      <c r="H780" s="73" t="s">
        <v>1520</v>
      </c>
      <c r="I780" s="73" t="s">
        <v>86</v>
      </c>
      <c r="J780" s="74">
        <v>1</v>
      </c>
      <c r="K780" s="74">
        <v>1</v>
      </c>
      <c r="L780" s="74">
        <v>3</v>
      </c>
    </row>
    <row r="781" spans="1:12" ht="12.75" x14ac:dyDescent="0.2">
      <c r="A781" s="73" t="s">
        <v>1494</v>
      </c>
      <c r="B781" s="73" t="s">
        <v>82</v>
      </c>
      <c r="C781" s="73" t="s">
        <v>1494</v>
      </c>
      <c r="D781" s="73" t="s">
        <v>1494</v>
      </c>
      <c r="E781" s="73" t="s">
        <v>1495</v>
      </c>
      <c r="F781" s="73" t="s">
        <v>295</v>
      </c>
      <c r="G781" s="73" t="s">
        <v>1521</v>
      </c>
      <c r="H781" s="73" t="s">
        <v>1522</v>
      </c>
      <c r="I781" s="73" t="s">
        <v>86</v>
      </c>
      <c r="J781" s="74">
        <v>1</v>
      </c>
      <c r="K781" s="74">
        <v>1</v>
      </c>
      <c r="L781" s="74">
        <v>3</v>
      </c>
    </row>
    <row r="782" spans="1:12" ht="12.75" x14ac:dyDescent="0.2">
      <c r="A782" s="73" t="s">
        <v>1494</v>
      </c>
      <c r="B782" s="73" t="s">
        <v>82</v>
      </c>
      <c r="C782" s="73" t="s">
        <v>1494</v>
      </c>
      <c r="D782" s="73" t="s">
        <v>1508</v>
      </c>
      <c r="E782" s="73" t="s">
        <v>1495</v>
      </c>
      <c r="F782" s="73" t="s">
        <v>295</v>
      </c>
      <c r="G782" s="73" t="s">
        <v>1523</v>
      </c>
      <c r="H782" s="73" t="s">
        <v>1524</v>
      </c>
      <c r="I782" s="73" t="s">
        <v>86</v>
      </c>
      <c r="J782" s="74">
        <v>1</v>
      </c>
      <c r="K782" s="74">
        <v>1</v>
      </c>
      <c r="L782" s="74">
        <v>2</v>
      </c>
    </row>
    <row r="783" spans="1:12" ht="12.75" x14ac:dyDescent="0.2">
      <c r="A783" s="73" t="s">
        <v>1494</v>
      </c>
      <c r="B783" s="73" t="s">
        <v>82</v>
      </c>
      <c r="C783" s="73" t="s">
        <v>1494</v>
      </c>
      <c r="D783" s="73" t="s">
        <v>1494</v>
      </c>
      <c r="E783" s="73" t="s">
        <v>1495</v>
      </c>
      <c r="F783" s="73" t="s">
        <v>295</v>
      </c>
      <c r="G783" s="73" t="s">
        <v>1525</v>
      </c>
      <c r="H783" s="73" t="s">
        <v>1526</v>
      </c>
      <c r="I783" s="73" t="s">
        <v>86</v>
      </c>
      <c r="J783" s="74">
        <v>1</v>
      </c>
      <c r="K783" s="74">
        <v>1</v>
      </c>
      <c r="L783" s="74">
        <v>3</v>
      </c>
    </row>
    <row r="784" spans="1:12" ht="12.75" x14ac:dyDescent="0.2">
      <c r="A784" s="73" t="s">
        <v>1494</v>
      </c>
      <c r="B784" s="73" t="s">
        <v>82</v>
      </c>
      <c r="C784" s="73" t="s">
        <v>1494</v>
      </c>
      <c r="D784" s="73" t="s">
        <v>1510</v>
      </c>
      <c r="E784" s="73" t="s">
        <v>1495</v>
      </c>
      <c r="F784" s="73" t="s">
        <v>295</v>
      </c>
      <c r="G784" s="73" t="s">
        <v>1527</v>
      </c>
      <c r="H784" s="73" t="s">
        <v>1528</v>
      </c>
      <c r="I784" s="73" t="s">
        <v>86</v>
      </c>
      <c r="J784" s="74">
        <v>1</v>
      </c>
      <c r="K784" s="74">
        <v>1</v>
      </c>
      <c r="L784" s="74">
        <v>3</v>
      </c>
    </row>
    <row r="785" spans="1:12" ht="12.75" x14ac:dyDescent="0.2">
      <c r="A785" s="73" t="s">
        <v>1494</v>
      </c>
      <c r="B785" s="73" t="s">
        <v>82</v>
      </c>
      <c r="C785" s="73" t="s">
        <v>1494</v>
      </c>
      <c r="D785" s="73" t="s">
        <v>1510</v>
      </c>
      <c r="E785" s="73" t="s">
        <v>1495</v>
      </c>
      <c r="F785" s="73" t="s">
        <v>295</v>
      </c>
      <c r="G785" s="73" t="s">
        <v>1529</v>
      </c>
      <c r="H785" s="73" t="s">
        <v>91</v>
      </c>
      <c r="I785" s="73" t="s">
        <v>86</v>
      </c>
      <c r="J785" s="74">
        <v>1</v>
      </c>
      <c r="K785" s="74">
        <v>1</v>
      </c>
      <c r="L785" s="74">
        <v>3</v>
      </c>
    </row>
    <row r="786" spans="1:12" ht="12.75" x14ac:dyDescent="0.2">
      <c r="A786" s="73" t="s">
        <v>1494</v>
      </c>
      <c r="B786" s="73" t="s">
        <v>82</v>
      </c>
      <c r="C786" s="73" t="s">
        <v>1494</v>
      </c>
      <c r="D786" s="73" t="s">
        <v>1510</v>
      </c>
      <c r="E786" s="73" t="s">
        <v>1495</v>
      </c>
      <c r="F786" s="73" t="s">
        <v>295</v>
      </c>
      <c r="G786" s="73" t="s">
        <v>1530</v>
      </c>
      <c r="H786" s="73" t="s">
        <v>1531</v>
      </c>
      <c r="I786" s="73" t="s">
        <v>86</v>
      </c>
      <c r="J786" s="74">
        <v>1</v>
      </c>
      <c r="K786" s="74">
        <v>1</v>
      </c>
      <c r="L786" s="74">
        <v>3</v>
      </c>
    </row>
    <row r="787" spans="1:12" ht="12.75" x14ac:dyDescent="0.2">
      <c r="A787" s="73" t="s">
        <v>1494</v>
      </c>
      <c r="B787" s="73" t="s">
        <v>82</v>
      </c>
      <c r="C787" s="73" t="s">
        <v>1494</v>
      </c>
      <c r="D787" s="73" t="s">
        <v>1510</v>
      </c>
      <c r="E787" s="73" t="s">
        <v>1495</v>
      </c>
      <c r="F787" s="73" t="s">
        <v>295</v>
      </c>
      <c r="G787" s="73" t="s">
        <v>1532</v>
      </c>
      <c r="H787" s="73" t="s">
        <v>1533</v>
      </c>
      <c r="I787" s="73" t="s">
        <v>86</v>
      </c>
      <c r="J787" s="74">
        <v>1</v>
      </c>
      <c r="K787" s="74">
        <v>1</v>
      </c>
      <c r="L787" s="74">
        <v>4</v>
      </c>
    </row>
    <row r="788" spans="1:12" ht="12.75" x14ac:dyDescent="0.2">
      <c r="A788" s="73" t="s">
        <v>1494</v>
      </c>
      <c r="B788" s="73" t="s">
        <v>82</v>
      </c>
      <c r="C788" s="73" t="s">
        <v>1494</v>
      </c>
      <c r="D788" s="73" t="s">
        <v>1534</v>
      </c>
      <c r="E788" s="73" t="s">
        <v>1495</v>
      </c>
      <c r="F788" s="73" t="s">
        <v>295</v>
      </c>
      <c r="G788" s="73" t="s">
        <v>1535</v>
      </c>
      <c r="H788" s="73" t="s">
        <v>1536</v>
      </c>
      <c r="I788" s="73" t="s">
        <v>86</v>
      </c>
      <c r="J788" s="74">
        <v>1</v>
      </c>
      <c r="K788" s="74">
        <v>1</v>
      </c>
      <c r="L788" s="74">
        <v>3</v>
      </c>
    </row>
    <row r="789" spans="1:12" ht="12.75" x14ac:dyDescent="0.2">
      <c r="A789" s="73" t="s">
        <v>1494</v>
      </c>
      <c r="B789" s="73" t="s">
        <v>82</v>
      </c>
      <c r="C789" s="73" t="s">
        <v>1494</v>
      </c>
      <c r="D789" s="73" t="s">
        <v>1494</v>
      </c>
      <c r="E789" s="73" t="s">
        <v>1495</v>
      </c>
      <c r="F789" s="73" t="s">
        <v>295</v>
      </c>
      <c r="G789" s="73" t="s">
        <v>1537</v>
      </c>
      <c r="H789" s="73" t="s">
        <v>1538</v>
      </c>
      <c r="I789" s="73" t="s">
        <v>86</v>
      </c>
      <c r="J789" s="74">
        <v>1</v>
      </c>
      <c r="K789" s="74">
        <v>1</v>
      </c>
      <c r="L789" s="74">
        <v>3</v>
      </c>
    </row>
    <row r="790" spans="1:12" ht="12.75" x14ac:dyDescent="0.2">
      <c r="A790" s="73" t="s">
        <v>1494</v>
      </c>
      <c r="B790" s="73" t="s">
        <v>82</v>
      </c>
      <c r="C790" s="73" t="s">
        <v>1494</v>
      </c>
      <c r="D790" s="73" t="s">
        <v>1497</v>
      </c>
      <c r="E790" s="73" t="s">
        <v>1495</v>
      </c>
      <c r="F790" s="73" t="s">
        <v>295</v>
      </c>
      <c r="G790" s="73" t="s">
        <v>1539</v>
      </c>
      <c r="H790" s="73" t="s">
        <v>1540</v>
      </c>
      <c r="I790" s="73" t="s">
        <v>86</v>
      </c>
      <c r="J790" s="74">
        <v>1</v>
      </c>
      <c r="K790" s="74">
        <v>1</v>
      </c>
      <c r="L790" s="74">
        <v>3</v>
      </c>
    </row>
    <row r="791" spans="1:12" ht="12.75" x14ac:dyDescent="0.2">
      <c r="A791" s="73" t="s">
        <v>1494</v>
      </c>
      <c r="B791" s="73" t="s">
        <v>82</v>
      </c>
      <c r="C791" s="73" t="s">
        <v>1494</v>
      </c>
      <c r="D791" s="73" t="s">
        <v>1494</v>
      </c>
      <c r="E791" s="73" t="s">
        <v>1495</v>
      </c>
      <c r="F791" s="73" t="s">
        <v>295</v>
      </c>
      <c r="G791" s="73" t="s">
        <v>1541</v>
      </c>
      <c r="H791" s="73" t="s">
        <v>1542</v>
      </c>
      <c r="I791" s="73" t="s">
        <v>86</v>
      </c>
      <c r="J791" s="74">
        <v>1</v>
      </c>
      <c r="K791" s="74">
        <v>1</v>
      </c>
      <c r="L791" s="74">
        <v>2</v>
      </c>
    </row>
    <row r="792" spans="1:12" ht="12.75" x14ac:dyDescent="0.2">
      <c r="A792" s="73" t="s">
        <v>1494</v>
      </c>
      <c r="B792" s="73" t="s">
        <v>82</v>
      </c>
      <c r="C792" s="73" t="s">
        <v>1494</v>
      </c>
      <c r="D792" s="73" t="s">
        <v>1494</v>
      </c>
      <c r="E792" s="73" t="s">
        <v>1495</v>
      </c>
      <c r="F792" s="73" t="s">
        <v>295</v>
      </c>
      <c r="G792" s="73" t="s">
        <v>1543</v>
      </c>
      <c r="H792" s="73" t="s">
        <v>1544</v>
      </c>
      <c r="I792" s="73" t="s">
        <v>86</v>
      </c>
      <c r="J792" s="74">
        <v>1</v>
      </c>
      <c r="K792" s="74">
        <v>1</v>
      </c>
      <c r="L792" s="74">
        <v>4</v>
      </c>
    </row>
    <row r="793" spans="1:12" ht="12.75" x14ac:dyDescent="0.2">
      <c r="A793" s="73" t="s">
        <v>1494</v>
      </c>
      <c r="B793" s="73" t="s">
        <v>82</v>
      </c>
      <c r="C793" s="73" t="s">
        <v>1494</v>
      </c>
      <c r="D793" s="73" t="s">
        <v>1494</v>
      </c>
      <c r="E793" s="73" t="s">
        <v>1495</v>
      </c>
      <c r="F793" s="73" t="s">
        <v>295</v>
      </c>
      <c r="G793" s="73" t="s">
        <v>1545</v>
      </c>
      <c r="H793" s="73" t="s">
        <v>1546</v>
      </c>
      <c r="I793" s="73" t="s">
        <v>86</v>
      </c>
      <c r="J793" s="74">
        <v>1</v>
      </c>
      <c r="K793" s="74">
        <v>1</v>
      </c>
      <c r="L793" s="74">
        <v>3</v>
      </c>
    </row>
    <row r="794" spans="1:12" ht="12.75" x14ac:dyDescent="0.2">
      <c r="A794" s="73" t="s">
        <v>1494</v>
      </c>
      <c r="B794" s="73" t="s">
        <v>82</v>
      </c>
      <c r="C794" s="73" t="s">
        <v>1494</v>
      </c>
      <c r="D794" s="73" t="s">
        <v>1494</v>
      </c>
      <c r="E794" s="73" t="s">
        <v>1495</v>
      </c>
      <c r="F794" s="73" t="s">
        <v>295</v>
      </c>
      <c r="G794" s="73" t="s">
        <v>1547</v>
      </c>
      <c r="H794" s="73" t="s">
        <v>1548</v>
      </c>
      <c r="I794" s="73" t="s">
        <v>86</v>
      </c>
      <c r="J794" s="74">
        <v>1</v>
      </c>
      <c r="K794" s="74">
        <v>1</v>
      </c>
      <c r="L794" s="74">
        <v>3</v>
      </c>
    </row>
    <row r="795" spans="1:12" ht="12.75" x14ac:dyDescent="0.2">
      <c r="A795" s="73" t="s">
        <v>1494</v>
      </c>
      <c r="B795" s="73" t="s">
        <v>82</v>
      </c>
      <c r="C795" s="73" t="s">
        <v>1494</v>
      </c>
      <c r="D795" s="73" t="s">
        <v>1497</v>
      </c>
      <c r="E795" s="73" t="s">
        <v>1495</v>
      </c>
      <c r="F795" s="73" t="s">
        <v>295</v>
      </c>
      <c r="G795" s="73" t="s">
        <v>1549</v>
      </c>
      <c r="H795" s="73" t="s">
        <v>1550</v>
      </c>
      <c r="I795" s="73" t="s">
        <v>86</v>
      </c>
      <c r="J795" s="74">
        <v>1</v>
      </c>
      <c r="K795" s="74">
        <v>1</v>
      </c>
      <c r="L795" s="74">
        <v>3</v>
      </c>
    </row>
    <row r="796" spans="1:12" ht="12.75" x14ac:dyDescent="0.2">
      <c r="A796" s="73" t="s">
        <v>1494</v>
      </c>
      <c r="B796" s="73" t="s">
        <v>82</v>
      </c>
      <c r="C796" s="73" t="s">
        <v>1494</v>
      </c>
      <c r="D796" s="73" t="s">
        <v>1510</v>
      </c>
      <c r="E796" s="73" t="s">
        <v>1495</v>
      </c>
      <c r="F796" s="73" t="s">
        <v>295</v>
      </c>
      <c r="G796" s="73" t="s">
        <v>1551</v>
      </c>
      <c r="H796" s="73" t="s">
        <v>1552</v>
      </c>
      <c r="I796" s="73" t="s">
        <v>86</v>
      </c>
      <c r="J796" s="74">
        <v>1</v>
      </c>
      <c r="K796" s="74">
        <v>1</v>
      </c>
      <c r="L796" s="74">
        <v>3</v>
      </c>
    </row>
    <row r="797" spans="1:12" ht="12.75" x14ac:dyDescent="0.2">
      <c r="A797" s="73" t="s">
        <v>1494</v>
      </c>
      <c r="B797" s="73" t="s">
        <v>82</v>
      </c>
      <c r="C797" s="73" t="s">
        <v>1494</v>
      </c>
      <c r="D797" s="73" t="s">
        <v>1510</v>
      </c>
      <c r="E797" s="73" t="s">
        <v>1495</v>
      </c>
      <c r="F797" s="73" t="s">
        <v>295</v>
      </c>
      <c r="G797" s="73" t="s">
        <v>1553</v>
      </c>
      <c r="H797" s="73" t="s">
        <v>1554</v>
      </c>
      <c r="I797" s="73" t="s">
        <v>86</v>
      </c>
      <c r="J797" s="74">
        <v>1</v>
      </c>
      <c r="K797" s="74">
        <v>1</v>
      </c>
      <c r="L797" s="74">
        <v>3</v>
      </c>
    </row>
    <row r="798" spans="1:12" ht="12.75" x14ac:dyDescent="0.2">
      <c r="A798" s="73" t="s">
        <v>1494</v>
      </c>
      <c r="B798" s="73" t="s">
        <v>82</v>
      </c>
      <c r="C798" s="73" t="s">
        <v>1494</v>
      </c>
      <c r="D798" s="73" t="s">
        <v>1555</v>
      </c>
      <c r="E798" s="73" t="s">
        <v>1495</v>
      </c>
      <c r="F798" s="73" t="s">
        <v>295</v>
      </c>
      <c r="G798" s="73" t="s">
        <v>1556</v>
      </c>
      <c r="H798" s="73" t="s">
        <v>1557</v>
      </c>
      <c r="I798" s="73" t="s">
        <v>86</v>
      </c>
      <c r="J798" s="74">
        <v>1</v>
      </c>
      <c r="K798" s="74">
        <v>1</v>
      </c>
      <c r="L798" s="74">
        <v>5</v>
      </c>
    </row>
    <row r="799" spans="1:12" ht="12.75" x14ac:dyDescent="0.2">
      <c r="A799" s="73" t="s">
        <v>1494</v>
      </c>
      <c r="B799" s="73" t="s">
        <v>82</v>
      </c>
      <c r="C799" s="73" t="s">
        <v>1494</v>
      </c>
      <c r="D799" s="73" t="s">
        <v>1510</v>
      </c>
      <c r="E799" s="73" t="s">
        <v>1495</v>
      </c>
      <c r="F799" s="73" t="s">
        <v>295</v>
      </c>
      <c r="G799" s="73" t="s">
        <v>1558</v>
      </c>
      <c r="H799" s="73" t="s">
        <v>1559</v>
      </c>
      <c r="I799" s="73" t="s">
        <v>86</v>
      </c>
      <c r="J799" s="74">
        <v>1</v>
      </c>
      <c r="K799" s="74">
        <v>1</v>
      </c>
      <c r="L799" s="74">
        <v>3</v>
      </c>
    </row>
    <row r="800" spans="1:12" ht="12.75" x14ac:dyDescent="0.2">
      <c r="A800" s="73" t="s">
        <v>1494</v>
      </c>
      <c r="B800" s="73" t="s">
        <v>82</v>
      </c>
      <c r="C800" s="73" t="s">
        <v>1494</v>
      </c>
      <c r="D800" s="73" t="s">
        <v>1510</v>
      </c>
      <c r="E800" s="73" t="s">
        <v>1495</v>
      </c>
      <c r="F800" s="73" t="s">
        <v>295</v>
      </c>
      <c r="G800" s="73" t="s">
        <v>1560</v>
      </c>
      <c r="H800" s="73" t="s">
        <v>1561</v>
      </c>
      <c r="I800" s="73" t="s">
        <v>86</v>
      </c>
      <c r="J800" s="74">
        <v>1</v>
      </c>
      <c r="K800" s="74">
        <v>1</v>
      </c>
      <c r="L800" s="74">
        <v>2</v>
      </c>
    </row>
    <row r="801" spans="1:12" ht="12.75" x14ac:dyDescent="0.2">
      <c r="A801" s="73" t="s">
        <v>1494</v>
      </c>
      <c r="B801" s="73" t="s">
        <v>82</v>
      </c>
      <c r="C801" s="73" t="s">
        <v>1494</v>
      </c>
      <c r="D801" s="73" t="s">
        <v>1555</v>
      </c>
      <c r="E801" s="73" t="s">
        <v>1495</v>
      </c>
      <c r="F801" s="73" t="s">
        <v>295</v>
      </c>
      <c r="G801" s="73" t="s">
        <v>1562</v>
      </c>
      <c r="H801" s="73" t="s">
        <v>1563</v>
      </c>
      <c r="I801" s="73" t="s">
        <v>86</v>
      </c>
      <c r="J801" s="74">
        <v>1</v>
      </c>
      <c r="K801" s="74">
        <v>1</v>
      </c>
      <c r="L801" s="74">
        <v>3</v>
      </c>
    </row>
    <row r="802" spans="1:12" ht="12.75" x14ac:dyDescent="0.2">
      <c r="A802" s="73" t="s">
        <v>1494</v>
      </c>
      <c r="B802" s="73" t="s">
        <v>82</v>
      </c>
      <c r="C802" s="73" t="s">
        <v>1494</v>
      </c>
      <c r="D802" s="73" t="s">
        <v>1510</v>
      </c>
      <c r="E802" s="73" t="s">
        <v>1495</v>
      </c>
      <c r="F802" s="73" t="s">
        <v>295</v>
      </c>
      <c r="G802" s="73" t="s">
        <v>1564</v>
      </c>
      <c r="H802" s="73" t="s">
        <v>1510</v>
      </c>
      <c r="I802" s="73" t="s">
        <v>79</v>
      </c>
      <c r="J802" s="74">
        <v>1</v>
      </c>
      <c r="K802" s="74">
        <v>16</v>
      </c>
      <c r="L802" s="74">
        <v>75</v>
      </c>
    </row>
    <row r="803" spans="1:12" ht="12.75" x14ac:dyDescent="0.2">
      <c r="A803" s="73" t="s">
        <v>1494</v>
      </c>
      <c r="B803" s="73" t="s">
        <v>82</v>
      </c>
      <c r="C803" s="73" t="s">
        <v>1494</v>
      </c>
      <c r="D803" s="73" t="s">
        <v>1508</v>
      </c>
      <c r="E803" s="73" t="s">
        <v>1495</v>
      </c>
      <c r="F803" s="73" t="s">
        <v>295</v>
      </c>
      <c r="G803" s="73" t="s">
        <v>1565</v>
      </c>
      <c r="H803" s="73" t="s">
        <v>1508</v>
      </c>
      <c r="I803" s="73" t="s">
        <v>86</v>
      </c>
      <c r="J803" s="74">
        <v>2</v>
      </c>
      <c r="K803" s="74">
        <v>3</v>
      </c>
      <c r="L803" s="74">
        <v>14</v>
      </c>
    </row>
    <row r="804" spans="1:12" ht="12.75" x14ac:dyDescent="0.2">
      <c r="A804" s="73" t="s">
        <v>1494</v>
      </c>
      <c r="B804" s="73" t="s">
        <v>82</v>
      </c>
      <c r="C804" s="73" t="s">
        <v>1494</v>
      </c>
      <c r="D804" s="73" t="s">
        <v>1494</v>
      </c>
      <c r="E804" s="73" t="s">
        <v>1495</v>
      </c>
      <c r="F804" s="73" t="s">
        <v>295</v>
      </c>
      <c r="G804" s="73" t="s">
        <v>1566</v>
      </c>
      <c r="H804" s="73" t="s">
        <v>1567</v>
      </c>
      <c r="I804" s="73" t="s">
        <v>86</v>
      </c>
      <c r="J804" s="74">
        <v>1</v>
      </c>
      <c r="K804" s="74">
        <v>1</v>
      </c>
      <c r="L804" s="74">
        <v>3</v>
      </c>
    </row>
    <row r="805" spans="1:12" ht="12.75" x14ac:dyDescent="0.2">
      <c r="A805" s="73" t="s">
        <v>1494</v>
      </c>
      <c r="B805" s="73" t="s">
        <v>82</v>
      </c>
      <c r="C805" s="73" t="s">
        <v>1494</v>
      </c>
      <c r="D805" s="73" t="s">
        <v>1534</v>
      </c>
      <c r="E805" s="73" t="s">
        <v>1495</v>
      </c>
      <c r="F805" s="73" t="s">
        <v>295</v>
      </c>
      <c r="G805" s="73" t="s">
        <v>1568</v>
      </c>
      <c r="H805" s="73" t="s">
        <v>1569</v>
      </c>
      <c r="I805" s="73" t="s">
        <v>86</v>
      </c>
      <c r="J805" s="74">
        <v>1</v>
      </c>
      <c r="K805" s="74">
        <v>1</v>
      </c>
      <c r="L805" s="74">
        <v>2</v>
      </c>
    </row>
    <row r="806" spans="1:12" ht="12.75" x14ac:dyDescent="0.2">
      <c r="A806" s="73" t="s">
        <v>1494</v>
      </c>
      <c r="B806" s="73" t="s">
        <v>82</v>
      </c>
      <c r="C806" s="73" t="s">
        <v>1494</v>
      </c>
      <c r="D806" s="73" t="s">
        <v>1497</v>
      </c>
      <c r="E806" s="73" t="s">
        <v>1495</v>
      </c>
      <c r="F806" s="73" t="s">
        <v>295</v>
      </c>
      <c r="G806" s="73" t="s">
        <v>1570</v>
      </c>
      <c r="H806" s="73" t="s">
        <v>1571</v>
      </c>
      <c r="I806" s="73" t="s">
        <v>86</v>
      </c>
      <c r="J806" s="74">
        <v>1</v>
      </c>
      <c r="K806" s="74">
        <v>1</v>
      </c>
      <c r="L806" s="74">
        <v>3</v>
      </c>
    </row>
    <row r="807" spans="1:12" ht="12.75" x14ac:dyDescent="0.2">
      <c r="A807" s="73" t="s">
        <v>1494</v>
      </c>
      <c r="B807" s="73" t="s">
        <v>82</v>
      </c>
      <c r="C807" s="73" t="s">
        <v>1494</v>
      </c>
      <c r="D807" s="73" t="s">
        <v>641</v>
      </c>
      <c r="E807" s="73" t="s">
        <v>1495</v>
      </c>
      <c r="F807" s="73" t="s">
        <v>295</v>
      </c>
      <c r="G807" s="73" t="s">
        <v>1572</v>
      </c>
      <c r="H807" s="73" t="s">
        <v>641</v>
      </c>
      <c r="I807" s="73" t="s">
        <v>189</v>
      </c>
      <c r="J807" s="74">
        <v>1</v>
      </c>
      <c r="K807" s="74">
        <v>5</v>
      </c>
      <c r="L807" s="74">
        <v>23</v>
      </c>
    </row>
    <row r="808" spans="1:12" ht="12.75" x14ac:dyDescent="0.2">
      <c r="A808" s="73" t="s">
        <v>1494</v>
      </c>
      <c r="B808" s="73" t="s">
        <v>82</v>
      </c>
      <c r="C808" s="73" t="s">
        <v>1494</v>
      </c>
      <c r="D808" s="73" t="s">
        <v>1494</v>
      </c>
      <c r="E808" s="73" t="s">
        <v>1495</v>
      </c>
      <c r="F808" s="73" t="s">
        <v>295</v>
      </c>
      <c r="G808" s="73" t="s">
        <v>1573</v>
      </c>
      <c r="H808" s="73" t="s">
        <v>1574</v>
      </c>
      <c r="I808" s="73" t="s">
        <v>86</v>
      </c>
      <c r="J808" s="74">
        <v>1</v>
      </c>
      <c r="K808" s="74">
        <v>1</v>
      </c>
      <c r="L808" s="74">
        <v>3</v>
      </c>
    </row>
    <row r="809" spans="1:12" ht="12.75" x14ac:dyDescent="0.2">
      <c r="A809" s="73" t="s">
        <v>1494</v>
      </c>
      <c r="B809" s="73" t="s">
        <v>82</v>
      </c>
      <c r="C809" s="73" t="s">
        <v>1494</v>
      </c>
      <c r="D809" s="73" t="s">
        <v>1534</v>
      </c>
      <c r="E809" s="73" t="s">
        <v>1495</v>
      </c>
      <c r="F809" s="73" t="s">
        <v>295</v>
      </c>
      <c r="G809" s="73" t="s">
        <v>1575</v>
      </c>
      <c r="H809" s="73" t="s">
        <v>1576</v>
      </c>
      <c r="I809" s="73" t="s">
        <v>86</v>
      </c>
      <c r="J809" s="74">
        <v>1</v>
      </c>
      <c r="K809" s="74">
        <v>1</v>
      </c>
      <c r="L809" s="74">
        <v>4</v>
      </c>
    </row>
    <row r="810" spans="1:12" ht="12.75" x14ac:dyDescent="0.2">
      <c r="A810" s="73" t="s">
        <v>1494</v>
      </c>
      <c r="B810" s="73" t="s">
        <v>82</v>
      </c>
      <c r="C810" s="73" t="s">
        <v>1494</v>
      </c>
      <c r="D810" s="73" t="s">
        <v>1534</v>
      </c>
      <c r="E810" s="73" t="s">
        <v>1495</v>
      </c>
      <c r="F810" s="73" t="s">
        <v>295</v>
      </c>
      <c r="G810" s="73" t="s">
        <v>1577</v>
      </c>
      <c r="H810" s="73" t="s">
        <v>1578</v>
      </c>
      <c r="I810" s="73" t="s">
        <v>86</v>
      </c>
      <c r="J810" s="74">
        <v>1</v>
      </c>
      <c r="K810" s="74">
        <v>1</v>
      </c>
      <c r="L810" s="74">
        <v>4</v>
      </c>
    </row>
    <row r="811" spans="1:12" ht="12.75" x14ac:dyDescent="0.2">
      <c r="A811" s="73" t="s">
        <v>1494</v>
      </c>
      <c r="B811" s="73" t="s">
        <v>82</v>
      </c>
      <c r="C811" s="73" t="s">
        <v>1494</v>
      </c>
      <c r="D811" s="73" t="s">
        <v>1517</v>
      </c>
      <c r="E811" s="73" t="s">
        <v>1495</v>
      </c>
      <c r="F811" s="73" t="s">
        <v>295</v>
      </c>
      <c r="G811" s="73" t="s">
        <v>1579</v>
      </c>
      <c r="H811" s="73" t="s">
        <v>1580</v>
      </c>
      <c r="I811" s="73" t="s">
        <v>86</v>
      </c>
      <c r="J811" s="74">
        <v>1</v>
      </c>
      <c r="K811" s="74">
        <v>1</v>
      </c>
      <c r="L811" s="74">
        <v>4</v>
      </c>
    </row>
    <row r="812" spans="1:12" ht="12.75" x14ac:dyDescent="0.2">
      <c r="A812" s="73" t="s">
        <v>1494</v>
      </c>
      <c r="B812" s="73" t="s">
        <v>82</v>
      </c>
      <c r="C812" s="73" t="s">
        <v>1494</v>
      </c>
      <c r="D812" s="73" t="s">
        <v>1555</v>
      </c>
      <c r="E812" s="73" t="s">
        <v>1495</v>
      </c>
      <c r="F812" s="73" t="s">
        <v>295</v>
      </c>
      <c r="G812" s="73" t="s">
        <v>1581</v>
      </c>
      <c r="H812" s="73" t="s">
        <v>1582</v>
      </c>
      <c r="I812" s="73" t="s">
        <v>86</v>
      </c>
      <c r="J812" s="74">
        <v>1</v>
      </c>
      <c r="K812" s="74">
        <v>1</v>
      </c>
      <c r="L812" s="74">
        <v>3</v>
      </c>
    </row>
    <row r="813" spans="1:12" ht="12.75" x14ac:dyDescent="0.2">
      <c r="A813" s="73" t="s">
        <v>1494</v>
      </c>
      <c r="B813" s="73" t="s">
        <v>82</v>
      </c>
      <c r="C813" s="73" t="s">
        <v>1494</v>
      </c>
      <c r="D813" s="73" t="s">
        <v>1497</v>
      </c>
      <c r="E813" s="73" t="s">
        <v>1495</v>
      </c>
      <c r="F813" s="73" t="s">
        <v>295</v>
      </c>
      <c r="G813" s="73" t="s">
        <v>1583</v>
      </c>
      <c r="H813" s="73" t="s">
        <v>293</v>
      </c>
      <c r="I813" s="73" t="s">
        <v>86</v>
      </c>
      <c r="J813" s="74">
        <v>1</v>
      </c>
      <c r="K813" s="74">
        <v>1</v>
      </c>
      <c r="L813" s="74">
        <v>2</v>
      </c>
    </row>
    <row r="814" spans="1:12" ht="12.75" x14ac:dyDescent="0.2">
      <c r="A814" s="73" t="s">
        <v>1494</v>
      </c>
      <c r="B814" s="73" t="s">
        <v>82</v>
      </c>
      <c r="C814" s="73" t="s">
        <v>1494</v>
      </c>
      <c r="D814" s="73" t="s">
        <v>1494</v>
      </c>
      <c r="E814" s="73" t="s">
        <v>1495</v>
      </c>
      <c r="F814" s="73" t="s">
        <v>295</v>
      </c>
      <c r="G814" s="73" t="s">
        <v>1584</v>
      </c>
      <c r="H814" s="73" t="s">
        <v>295</v>
      </c>
      <c r="I814" s="73" t="s">
        <v>86</v>
      </c>
      <c r="J814" s="74">
        <v>1</v>
      </c>
      <c r="K814" s="74">
        <v>1</v>
      </c>
      <c r="L814" s="74">
        <v>2</v>
      </c>
    </row>
    <row r="815" spans="1:12" ht="12.75" x14ac:dyDescent="0.2">
      <c r="A815" s="73" t="s">
        <v>1494</v>
      </c>
      <c r="B815" s="73" t="s">
        <v>82</v>
      </c>
      <c r="C815" s="73" t="s">
        <v>1494</v>
      </c>
      <c r="D815" s="73" t="s">
        <v>1497</v>
      </c>
      <c r="E815" s="73" t="s">
        <v>1495</v>
      </c>
      <c r="F815" s="73" t="s">
        <v>295</v>
      </c>
      <c r="G815" s="73" t="s">
        <v>1585</v>
      </c>
      <c r="H815" s="73" t="s">
        <v>1586</v>
      </c>
      <c r="I815" s="73" t="s">
        <v>86</v>
      </c>
      <c r="J815" s="74">
        <v>1</v>
      </c>
      <c r="K815" s="74">
        <v>1</v>
      </c>
      <c r="L815" s="74">
        <v>3</v>
      </c>
    </row>
    <row r="816" spans="1:12" ht="12.75" x14ac:dyDescent="0.2">
      <c r="A816" s="73" t="s">
        <v>1494</v>
      </c>
      <c r="B816" s="73" t="s">
        <v>82</v>
      </c>
      <c r="C816" s="73" t="s">
        <v>1494</v>
      </c>
      <c r="D816" s="73" t="s">
        <v>1555</v>
      </c>
      <c r="E816" s="73" t="s">
        <v>1495</v>
      </c>
      <c r="F816" s="73" t="s">
        <v>295</v>
      </c>
      <c r="G816" s="73" t="s">
        <v>1587</v>
      </c>
      <c r="H816" s="73" t="s">
        <v>1588</v>
      </c>
      <c r="I816" s="73" t="s">
        <v>86</v>
      </c>
      <c r="J816" s="74">
        <v>1</v>
      </c>
      <c r="K816" s="74">
        <v>1</v>
      </c>
      <c r="L816" s="74">
        <v>3</v>
      </c>
    </row>
    <row r="817" spans="1:12" ht="12.75" x14ac:dyDescent="0.2">
      <c r="A817" s="73" t="s">
        <v>1494</v>
      </c>
      <c r="B817" s="73" t="s">
        <v>82</v>
      </c>
      <c r="C817" s="73" t="s">
        <v>1494</v>
      </c>
      <c r="D817" s="73" t="s">
        <v>1494</v>
      </c>
      <c r="E817" s="73" t="s">
        <v>1495</v>
      </c>
      <c r="F817" s="73" t="s">
        <v>295</v>
      </c>
      <c r="G817" s="73" t="s">
        <v>1496</v>
      </c>
      <c r="H817" s="73" t="s">
        <v>1494</v>
      </c>
      <c r="I817" s="73" t="s">
        <v>79</v>
      </c>
      <c r="J817" s="74">
        <v>6</v>
      </c>
      <c r="K817" s="74">
        <v>105</v>
      </c>
      <c r="L817" s="74">
        <v>664</v>
      </c>
    </row>
    <row r="818" spans="1:12" ht="12.75" x14ac:dyDescent="0.2">
      <c r="A818" s="73" t="s">
        <v>1494</v>
      </c>
      <c r="B818" s="73" t="s">
        <v>82</v>
      </c>
      <c r="C818" s="73" t="s">
        <v>1494</v>
      </c>
      <c r="D818" s="73" t="s">
        <v>1494</v>
      </c>
      <c r="E818" s="73" t="s">
        <v>1495</v>
      </c>
      <c r="F818" s="73" t="s">
        <v>295</v>
      </c>
      <c r="G818" s="73" t="s">
        <v>1589</v>
      </c>
      <c r="H818" s="73" t="s">
        <v>1590</v>
      </c>
      <c r="I818" s="73" t="s">
        <v>86</v>
      </c>
      <c r="J818" s="74">
        <v>1</v>
      </c>
      <c r="K818" s="74">
        <v>1</v>
      </c>
      <c r="L818" s="74">
        <v>5</v>
      </c>
    </row>
    <row r="819" spans="1:12" ht="12.75" x14ac:dyDescent="0.2">
      <c r="A819" s="73" t="s">
        <v>1494</v>
      </c>
      <c r="B819" s="73" t="s">
        <v>82</v>
      </c>
      <c r="C819" s="73" t="s">
        <v>1494</v>
      </c>
      <c r="D819" s="73" t="s">
        <v>1510</v>
      </c>
      <c r="E819" s="73" t="s">
        <v>1495</v>
      </c>
      <c r="F819" s="73" t="s">
        <v>295</v>
      </c>
      <c r="G819" s="73" t="s">
        <v>1591</v>
      </c>
      <c r="H819" s="73" t="s">
        <v>1592</v>
      </c>
      <c r="I819" s="73" t="s">
        <v>86</v>
      </c>
      <c r="J819" s="74">
        <v>1</v>
      </c>
      <c r="K819" s="74">
        <v>1</v>
      </c>
      <c r="L819" s="74">
        <v>3</v>
      </c>
    </row>
    <row r="820" spans="1:12" ht="12.75" x14ac:dyDescent="0.2">
      <c r="A820" s="73" t="s">
        <v>1494</v>
      </c>
      <c r="B820" s="73" t="s">
        <v>82</v>
      </c>
      <c r="C820" s="73" t="s">
        <v>1494</v>
      </c>
      <c r="D820" s="73" t="s">
        <v>1534</v>
      </c>
      <c r="E820" s="73" t="s">
        <v>1495</v>
      </c>
      <c r="F820" s="73" t="s">
        <v>295</v>
      </c>
      <c r="G820" s="73" t="s">
        <v>1593</v>
      </c>
      <c r="H820" s="73" t="s">
        <v>685</v>
      </c>
      <c r="I820" s="73" t="s">
        <v>86</v>
      </c>
      <c r="J820" s="74">
        <v>1</v>
      </c>
      <c r="K820" s="74">
        <v>1</v>
      </c>
      <c r="L820" s="74">
        <v>3</v>
      </c>
    </row>
    <row r="821" spans="1:12" ht="12.75" x14ac:dyDescent="0.2">
      <c r="A821" s="73" t="s">
        <v>1494</v>
      </c>
      <c r="B821" s="73" t="s">
        <v>82</v>
      </c>
      <c r="C821" s="73" t="s">
        <v>1494</v>
      </c>
      <c r="D821" s="73" t="s">
        <v>1510</v>
      </c>
      <c r="E821" s="73" t="s">
        <v>1495</v>
      </c>
      <c r="F821" s="73" t="s">
        <v>295</v>
      </c>
      <c r="G821" s="73" t="s">
        <v>1594</v>
      </c>
      <c r="H821" s="73" t="s">
        <v>1595</v>
      </c>
      <c r="I821" s="73" t="s">
        <v>86</v>
      </c>
      <c r="J821" s="74">
        <v>1</v>
      </c>
      <c r="K821" s="74">
        <v>1</v>
      </c>
      <c r="L821" s="74">
        <v>3</v>
      </c>
    </row>
    <row r="822" spans="1:12" ht="12.75" x14ac:dyDescent="0.2">
      <c r="A822" s="73" t="s">
        <v>1494</v>
      </c>
      <c r="B822" s="73" t="s">
        <v>82</v>
      </c>
      <c r="C822" s="73" t="s">
        <v>1494</v>
      </c>
      <c r="D822" s="73" t="s">
        <v>1510</v>
      </c>
      <c r="E822" s="73" t="s">
        <v>1495</v>
      </c>
      <c r="F822" s="73" t="s">
        <v>295</v>
      </c>
      <c r="G822" s="73" t="s">
        <v>1596</v>
      </c>
      <c r="H822" s="73" t="s">
        <v>1597</v>
      </c>
      <c r="I822" s="73" t="s">
        <v>86</v>
      </c>
      <c r="J822" s="74">
        <v>1</v>
      </c>
      <c r="K822" s="74">
        <v>1</v>
      </c>
      <c r="L822" s="74">
        <v>3</v>
      </c>
    </row>
    <row r="823" spans="1:12" ht="12.75" x14ac:dyDescent="0.2">
      <c r="A823" s="73" t="s">
        <v>1494</v>
      </c>
      <c r="B823" s="73" t="s">
        <v>82</v>
      </c>
      <c r="C823" s="73" t="s">
        <v>1494</v>
      </c>
      <c r="D823" s="73" t="s">
        <v>1555</v>
      </c>
      <c r="E823" s="73" t="s">
        <v>1495</v>
      </c>
      <c r="F823" s="73" t="s">
        <v>295</v>
      </c>
      <c r="G823" s="73" t="s">
        <v>1598</v>
      </c>
      <c r="H823" s="73" t="s">
        <v>320</v>
      </c>
      <c r="I823" s="73" t="s">
        <v>86</v>
      </c>
      <c r="J823" s="74">
        <v>1</v>
      </c>
      <c r="K823" s="74">
        <v>1</v>
      </c>
      <c r="L823" s="74">
        <v>3</v>
      </c>
    </row>
    <row r="824" spans="1:12" ht="12.75" x14ac:dyDescent="0.2">
      <c r="A824" s="73" t="s">
        <v>1494</v>
      </c>
      <c r="B824" s="73" t="s">
        <v>82</v>
      </c>
      <c r="C824" s="73" t="s">
        <v>1494</v>
      </c>
      <c r="D824" s="73" t="s">
        <v>1517</v>
      </c>
      <c r="E824" s="73" t="s">
        <v>1495</v>
      </c>
      <c r="F824" s="73" t="s">
        <v>295</v>
      </c>
      <c r="G824" s="73" t="s">
        <v>1599</v>
      </c>
      <c r="H824" s="73" t="s">
        <v>1600</v>
      </c>
      <c r="I824" s="73" t="s">
        <v>86</v>
      </c>
      <c r="J824" s="74">
        <v>1</v>
      </c>
      <c r="K824" s="74">
        <v>1</v>
      </c>
      <c r="L824" s="74">
        <v>5</v>
      </c>
    </row>
    <row r="825" spans="1:12" ht="12.75" x14ac:dyDescent="0.2">
      <c r="A825" s="73" t="s">
        <v>1494</v>
      </c>
      <c r="B825" s="73" t="s">
        <v>82</v>
      </c>
      <c r="C825" s="73" t="s">
        <v>1494</v>
      </c>
      <c r="D825" s="73" t="s">
        <v>1534</v>
      </c>
      <c r="E825" s="73" t="s">
        <v>1495</v>
      </c>
      <c r="F825" s="73" t="s">
        <v>295</v>
      </c>
      <c r="G825" s="73" t="s">
        <v>1601</v>
      </c>
      <c r="H825" s="73" t="s">
        <v>1534</v>
      </c>
      <c r="I825" s="73" t="s">
        <v>86</v>
      </c>
      <c r="J825" s="74">
        <v>2</v>
      </c>
      <c r="K825" s="74">
        <v>4</v>
      </c>
      <c r="L825" s="74">
        <v>16</v>
      </c>
    </row>
    <row r="826" spans="1:12" ht="12.75" x14ac:dyDescent="0.2">
      <c r="A826" s="73" t="s">
        <v>1494</v>
      </c>
      <c r="B826" s="73" t="s">
        <v>82</v>
      </c>
      <c r="C826" s="73" t="s">
        <v>1494</v>
      </c>
      <c r="D826" s="73" t="s">
        <v>1497</v>
      </c>
      <c r="E826" s="73" t="s">
        <v>1495</v>
      </c>
      <c r="F826" s="73" t="s">
        <v>295</v>
      </c>
      <c r="G826" s="73" t="s">
        <v>1498</v>
      </c>
      <c r="H826" s="73" t="s">
        <v>1499</v>
      </c>
      <c r="I826" s="73" t="s">
        <v>79</v>
      </c>
      <c r="J826" s="74">
        <v>4</v>
      </c>
      <c r="K826" s="74">
        <v>22</v>
      </c>
      <c r="L826" s="74">
        <v>113</v>
      </c>
    </row>
    <row r="827" spans="1:12" ht="12.75" x14ac:dyDescent="0.2">
      <c r="A827" s="73" t="s">
        <v>1494</v>
      </c>
      <c r="B827" s="73" t="s">
        <v>82</v>
      </c>
      <c r="C827" s="73" t="s">
        <v>1494</v>
      </c>
      <c r="D827" s="73" t="s">
        <v>1508</v>
      </c>
      <c r="E827" s="73" t="s">
        <v>1495</v>
      </c>
      <c r="F827" s="73" t="s">
        <v>295</v>
      </c>
      <c r="G827" s="73" t="s">
        <v>1602</v>
      </c>
      <c r="H827" s="73" t="s">
        <v>324</v>
      </c>
      <c r="I827" s="73" t="s">
        <v>86</v>
      </c>
      <c r="J827" s="74">
        <v>1</v>
      </c>
      <c r="K827" s="74">
        <v>1</v>
      </c>
      <c r="L827" s="74">
        <v>6</v>
      </c>
    </row>
    <row r="828" spans="1:12" ht="12.75" x14ac:dyDescent="0.2">
      <c r="A828" s="73" t="s">
        <v>1494</v>
      </c>
      <c r="B828" s="73" t="s">
        <v>82</v>
      </c>
      <c r="C828" s="73" t="s">
        <v>1494</v>
      </c>
      <c r="D828" s="73" t="s">
        <v>641</v>
      </c>
      <c r="E828" s="73" t="s">
        <v>1495</v>
      </c>
      <c r="F828" s="73" t="s">
        <v>295</v>
      </c>
      <c r="G828" s="73" t="s">
        <v>1603</v>
      </c>
      <c r="H828" s="73" t="s">
        <v>1604</v>
      </c>
      <c r="I828" s="73" t="s">
        <v>86</v>
      </c>
      <c r="J828" s="74">
        <v>1</v>
      </c>
      <c r="K828" s="74">
        <v>1</v>
      </c>
      <c r="L828" s="74">
        <v>3</v>
      </c>
    </row>
    <row r="829" spans="1:12" ht="12.75" x14ac:dyDescent="0.2">
      <c r="A829" s="73" t="s">
        <v>1494</v>
      </c>
      <c r="B829" s="73" t="s">
        <v>82</v>
      </c>
      <c r="C829" s="73" t="s">
        <v>1494</v>
      </c>
      <c r="D829" s="73" t="s">
        <v>1508</v>
      </c>
      <c r="E829" s="73" t="s">
        <v>1495</v>
      </c>
      <c r="F829" s="73" t="s">
        <v>295</v>
      </c>
      <c r="G829" s="73" t="s">
        <v>1605</v>
      </c>
      <c r="H829" s="73" t="s">
        <v>751</v>
      </c>
      <c r="I829" s="73" t="s">
        <v>86</v>
      </c>
      <c r="J829" s="74">
        <v>1</v>
      </c>
      <c r="K829" s="74">
        <v>1</v>
      </c>
      <c r="L829" s="74">
        <v>3</v>
      </c>
    </row>
    <row r="830" spans="1:12" ht="12.75" x14ac:dyDescent="0.2">
      <c r="A830" s="73" t="s">
        <v>1494</v>
      </c>
      <c r="B830" s="73" t="s">
        <v>82</v>
      </c>
      <c r="C830" s="73" t="s">
        <v>1494</v>
      </c>
      <c r="D830" s="73" t="s">
        <v>641</v>
      </c>
      <c r="E830" s="73" t="s">
        <v>1495</v>
      </c>
      <c r="F830" s="73" t="s">
        <v>295</v>
      </c>
      <c r="G830" s="73" t="s">
        <v>1606</v>
      </c>
      <c r="H830" s="73" t="s">
        <v>1607</v>
      </c>
      <c r="I830" s="73" t="s">
        <v>86</v>
      </c>
      <c r="J830" s="74">
        <v>1</v>
      </c>
      <c r="K830" s="74">
        <v>1</v>
      </c>
      <c r="L830" s="74">
        <v>3</v>
      </c>
    </row>
    <row r="831" spans="1:12" ht="12.75" x14ac:dyDescent="0.2">
      <c r="A831" s="73" t="s">
        <v>1494</v>
      </c>
      <c r="B831" s="73" t="s">
        <v>82</v>
      </c>
      <c r="C831" s="73" t="s">
        <v>1494</v>
      </c>
      <c r="D831" s="73" t="s">
        <v>1494</v>
      </c>
      <c r="E831" s="73" t="s">
        <v>1495</v>
      </c>
      <c r="F831" s="73" t="s">
        <v>295</v>
      </c>
      <c r="G831" s="73" t="s">
        <v>1608</v>
      </c>
      <c r="H831" s="73" t="s">
        <v>1609</v>
      </c>
      <c r="I831" s="73" t="s">
        <v>86</v>
      </c>
      <c r="J831" s="74">
        <v>1</v>
      </c>
      <c r="K831" s="74">
        <v>1</v>
      </c>
      <c r="L831" s="74">
        <v>4</v>
      </c>
    </row>
    <row r="832" spans="1:12" ht="12.75" x14ac:dyDescent="0.2">
      <c r="A832" s="73" t="s">
        <v>1494</v>
      </c>
      <c r="B832" s="73" t="s">
        <v>82</v>
      </c>
      <c r="C832" s="73" t="s">
        <v>1494</v>
      </c>
      <c r="D832" s="73" t="s">
        <v>1497</v>
      </c>
      <c r="E832" s="73" t="s">
        <v>1495</v>
      </c>
      <c r="F832" s="73" t="s">
        <v>295</v>
      </c>
      <c r="G832" s="73" t="s">
        <v>1610</v>
      </c>
      <c r="H832" s="73" t="s">
        <v>561</v>
      </c>
      <c r="I832" s="73" t="s">
        <v>86</v>
      </c>
      <c r="J832" s="74">
        <v>1</v>
      </c>
      <c r="K832" s="74">
        <v>1</v>
      </c>
      <c r="L832" s="74">
        <v>5</v>
      </c>
    </row>
    <row r="833" spans="1:12" ht="12.75" x14ac:dyDescent="0.2">
      <c r="A833" s="73" t="s">
        <v>1494</v>
      </c>
      <c r="B833" s="73" t="s">
        <v>82</v>
      </c>
      <c r="C833" s="73" t="s">
        <v>1494</v>
      </c>
      <c r="D833" s="73" t="s">
        <v>1555</v>
      </c>
      <c r="E833" s="73" t="s">
        <v>1495</v>
      </c>
      <c r="F833" s="73" t="s">
        <v>295</v>
      </c>
      <c r="G833" s="73" t="s">
        <v>1611</v>
      </c>
      <c r="H833" s="73" t="s">
        <v>1612</v>
      </c>
      <c r="I833" s="73" t="s">
        <v>86</v>
      </c>
      <c r="J833" s="74">
        <v>1</v>
      </c>
      <c r="K833" s="74">
        <v>1</v>
      </c>
      <c r="L833" s="74">
        <v>3</v>
      </c>
    </row>
    <row r="834" spans="1:12" ht="12.75" x14ac:dyDescent="0.2">
      <c r="A834" s="73" t="s">
        <v>1494</v>
      </c>
      <c r="B834" s="73" t="s">
        <v>82</v>
      </c>
      <c r="C834" s="73" t="s">
        <v>1494</v>
      </c>
      <c r="D834" s="73" t="s">
        <v>1555</v>
      </c>
      <c r="E834" s="73" t="s">
        <v>1495</v>
      </c>
      <c r="F834" s="73" t="s">
        <v>295</v>
      </c>
      <c r="G834" s="73" t="s">
        <v>1613</v>
      </c>
      <c r="H834" s="73" t="s">
        <v>1614</v>
      </c>
      <c r="I834" s="73" t="s">
        <v>86</v>
      </c>
      <c r="J834" s="74">
        <v>1</v>
      </c>
      <c r="K834" s="74">
        <v>1</v>
      </c>
      <c r="L834" s="74">
        <v>3</v>
      </c>
    </row>
    <row r="835" spans="1:12" ht="12.75" x14ac:dyDescent="0.2">
      <c r="A835" s="73" t="s">
        <v>1494</v>
      </c>
      <c r="B835" s="73" t="s">
        <v>82</v>
      </c>
      <c r="C835" s="73" t="s">
        <v>1494</v>
      </c>
      <c r="D835" s="73" t="s">
        <v>1494</v>
      </c>
      <c r="E835" s="73" t="s">
        <v>1495</v>
      </c>
      <c r="F835" s="73" t="s">
        <v>295</v>
      </c>
      <c r="G835" s="73" t="s">
        <v>1615</v>
      </c>
      <c r="H835" s="73" t="s">
        <v>1616</v>
      </c>
      <c r="I835" s="73" t="s">
        <v>86</v>
      </c>
      <c r="J835" s="74">
        <v>1</v>
      </c>
      <c r="K835" s="74">
        <v>1</v>
      </c>
      <c r="L835" s="74">
        <v>3</v>
      </c>
    </row>
    <row r="836" spans="1:12" ht="12.75" x14ac:dyDescent="0.2">
      <c r="A836" s="73" t="s">
        <v>1494</v>
      </c>
      <c r="B836" s="73" t="s">
        <v>82</v>
      </c>
      <c r="C836" s="73" t="s">
        <v>1494</v>
      </c>
      <c r="D836" s="73" t="s">
        <v>1494</v>
      </c>
      <c r="E836" s="73" t="s">
        <v>1495</v>
      </c>
      <c r="F836" s="73" t="s">
        <v>295</v>
      </c>
      <c r="G836" s="73" t="s">
        <v>1617</v>
      </c>
      <c r="H836" s="73" t="s">
        <v>1618</v>
      </c>
      <c r="I836" s="73" t="s">
        <v>86</v>
      </c>
      <c r="J836" s="74">
        <v>1</v>
      </c>
      <c r="K836" s="74">
        <v>1</v>
      </c>
      <c r="L836" s="74">
        <v>3</v>
      </c>
    </row>
    <row r="837" spans="1:12" ht="12.75" x14ac:dyDescent="0.2">
      <c r="A837" s="73" t="s">
        <v>1494</v>
      </c>
      <c r="B837" s="73" t="s">
        <v>82</v>
      </c>
      <c r="C837" s="73" t="s">
        <v>1494</v>
      </c>
      <c r="D837" s="73" t="s">
        <v>1555</v>
      </c>
      <c r="E837" s="73" t="s">
        <v>1495</v>
      </c>
      <c r="F837" s="73" t="s">
        <v>295</v>
      </c>
      <c r="G837" s="73" t="s">
        <v>1619</v>
      </c>
      <c r="H837" s="73" t="s">
        <v>1555</v>
      </c>
      <c r="I837" s="73" t="s">
        <v>86</v>
      </c>
      <c r="J837" s="74">
        <v>1</v>
      </c>
      <c r="K837" s="74">
        <v>8</v>
      </c>
      <c r="L837" s="74">
        <v>35</v>
      </c>
    </row>
    <row r="838" spans="1:12" ht="12.75" x14ac:dyDescent="0.2">
      <c r="A838" s="73" t="s">
        <v>1494</v>
      </c>
      <c r="B838" s="73" t="s">
        <v>82</v>
      </c>
      <c r="C838" s="73" t="s">
        <v>1494</v>
      </c>
      <c r="D838" s="73" t="s">
        <v>1494</v>
      </c>
      <c r="E838" s="73" t="s">
        <v>1495</v>
      </c>
      <c r="F838" s="73" t="s">
        <v>295</v>
      </c>
      <c r="G838" s="73" t="s">
        <v>1620</v>
      </c>
      <c r="H838" s="73" t="s">
        <v>1621</v>
      </c>
      <c r="I838" s="73" t="s">
        <v>86</v>
      </c>
      <c r="J838" s="74">
        <v>1</v>
      </c>
      <c r="K838" s="74">
        <v>1</v>
      </c>
      <c r="L838" s="74">
        <v>3</v>
      </c>
    </row>
    <row r="839" spans="1:12" ht="12.75" x14ac:dyDescent="0.2">
      <c r="A839" s="73" t="s">
        <v>1494</v>
      </c>
      <c r="B839" s="73" t="s">
        <v>82</v>
      </c>
      <c r="C839" s="73" t="s">
        <v>1500</v>
      </c>
      <c r="D839" s="73" t="s">
        <v>1622</v>
      </c>
      <c r="E839" s="73" t="s">
        <v>1501</v>
      </c>
      <c r="F839" s="73" t="s">
        <v>1502</v>
      </c>
      <c r="G839" s="73" t="s">
        <v>1623</v>
      </c>
      <c r="H839" s="73" t="s">
        <v>1524</v>
      </c>
      <c r="I839" s="73" t="s">
        <v>86</v>
      </c>
      <c r="J839" s="74">
        <v>1</v>
      </c>
      <c r="K839" s="74">
        <v>1</v>
      </c>
      <c r="L839" s="74">
        <v>3</v>
      </c>
    </row>
    <row r="840" spans="1:12" ht="12.75" x14ac:dyDescent="0.2">
      <c r="A840" s="73" t="s">
        <v>1494</v>
      </c>
      <c r="B840" s="73" t="s">
        <v>82</v>
      </c>
      <c r="C840" s="73" t="s">
        <v>1500</v>
      </c>
      <c r="D840" s="73" t="s">
        <v>1500</v>
      </c>
      <c r="E840" s="73" t="s">
        <v>1501</v>
      </c>
      <c r="F840" s="73" t="s">
        <v>1502</v>
      </c>
      <c r="G840" s="73" t="s">
        <v>1503</v>
      </c>
      <c r="H840" s="73" t="s">
        <v>1500</v>
      </c>
      <c r="I840" s="73" t="s">
        <v>79</v>
      </c>
      <c r="J840" s="74">
        <v>3</v>
      </c>
      <c r="K840" s="74">
        <v>31</v>
      </c>
      <c r="L840" s="74">
        <v>158</v>
      </c>
    </row>
    <row r="841" spans="1:12" ht="12.75" x14ac:dyDescent="0.2">
      <c r="A841" s="73" t="s">
        <v>1494</v>
      </c>
      <c r="B841" s="73" t="s">
        <v>82</v>
      </c>
      <c r="C841" s="73" t="s">
        <v>1500</v>
      </c>
      <c r="D841" s="73" t="s">
        <v>1624</v>
      </c>
      <c r="E841" s="73" t="s">
        <v>1501</v>
      </c>
      <c r="F841" s="73" t="s">
        <v>1502</v>
      </c>
      <c r="G841" s="73" t="s">
        <v>1625</v>
      </c>
      <c r="H841" s="73" t="s">
        <v>1626</v>
      </c>
      <c r="I841" s="73" t="s">
        <v>86</v>
      </c>
      <c r="J841" s="74">
        <v>1</v>
      </c>
      <c r="K841" s="74">
        <v>1</v>
      </c>
      <c r="L841" s="74">
        <v>4</v>
      </c>
    </row>
    <row r="842" spans="1:12" ht="12.75" x14ac:dyDescent="0.2">
      <c r="A842" s="73" t="s">
        <v>1494</v>
      </c>
      <c r="B842" s="73" t="s">
        <v>82</v>
      </c>
      <c r="C842" s="73" t="s">
        <v>1500</v>
      </c>
      <c r="D842" s="73" t="s">
        <v>1624</v>
      </c>
      <c r="E842" s="73" t="s">
        <v>1501</v>
      </c>
      <c r="F842" s="73" t="s">
        <v>1502</v>
      </c>
      <c r="G842" s="73" t="s">
        <v>1627</v>
      </c>
      <c r="H842" s="73" t="s">
        <v>1624</v>
      </c>
      <c r="I842" s="73" t="s">
        <v>86</v>
      </c>
      <c r="J842" s="74">
        <v>1</v>
      </c>
      <c r="K842" s="74">
        <v>10</v>
      </c>
      <c r="L842" s="74">
        <v>56</v>
      </c>
    </row>
    <row r="843" spans="1:12" ht="12.75" x14ac:dyDescent="0.2">
      <c r="A843" s="73" t="s">
        <v>1494</v>
      </c>
      <c r="B843" s="73" t="s">
        <v>82</v>
      </c>
      <c r="C843" s="73" t="s">
        <v>1500</v>
      </c>
      <c r="D843" s="73" t="s">
        <v>1624</v>
      </c>
      <c r="E843" s="73" t="s">
        <v>1501</v>
      </c>
      <c r="F843" s="73" t="s">
        <v>1502</v>
      </c>
      <c r="G843" s="73" t="s">
        <v>1628</v>
      </c>
      <c r="H843" s="73" t="s">
        <v>1629</v>
      </c>
      <c r="I843" s="73" t="s">
        <v>86</v>
      </c>
      <c r="J843" s="74">
        <v>1</v>
      </c>
      <c r="K843" s="74">
        <v>1</v>
      </c>
      <c r="L843" s="74">
        <v>4</v>
      </c>
    </row>
    <row r="844" spans="1:12" ht="12.75" x14ac:dyDescent="0.2">
      <c r="A844" s="73" t="s">
        <v>1494</v>
      </c>
      <c r="B844" s="73" t="s">
        <v>82</v>
      </c>
      <c r="C844" s="73" t="s">
        <v>1500</v>
      </c>
      <c r="D844" s="73" t="s">
        <v>1500</v>
      </c>
      <c r="E844" s="73" t="s">
        <v>1501</v>
      </c>
      <c r="F844" s="73" t="s">
        <v>1502</v>
      </c>
      <c r="G844" s="73" t="s">
        <v>1630</v>
      </c>
      <c r="H844" s="73" t="s">
        <v>1631</v>
      </c>
      <c r="I844" s="73" t="s">
        <v>79</v>
      </c>
      <c r="J844" s="74">
        <v>1</v>
      </c>
      <c r="K844" s="74">
        <v>1</v>
      </c>
      <c r="L844" s="74">
        <v>3</v>
      </c>
    </row>
    <row r="845" spans="1:12" ht="12.75" x14ac:dyDescent="0.2">
      <c r="A845" s="73" t="s">
        <v>1494</v>
      </c>
      <c r="B845" s="73" t="s">
        <v>82</v>
      </c>
      <c r="C845" s="73" t="s">
        <v>1500</v>
      </c>
      <c r="D845" s="73" t="s">
        <v>1624</v>
      </c>
      <c r="E845" s="73" t="s">
        <v>1501</v>
      </c>
      <c r="F845" s="73" t="s">
        <v>1502</v>
      </c>
      <c r="G845" s="73" t="s">
        <v>1632</v>
      </c>
      <c r="H845" s="73" t="s">
        <v>1633</v>
      </c>
      <c r="I845" s="73" t="s">
        <v>415</v>
      </c>
      <c r="J845" s="74">
        <v>1</v>
      </c>
      <c r="K845" s="74">
        <v>1</v>
      </c>
      <c r="L845" s="74">
        <v>5</v>
      </c>
    </row>
    <row r="846" spans="1:12" ht="12.75" x14ac:dyDescent="0.2">
      <c r="A846" s="73" t="s">
        <v>1494</v>
      </c>
      <c r="B846" s="73" t="s">
        <v>82</v>
      </c>
      <c r="C846" s="73" t="s">
        <v>1500</v>
      </c>
      <c r="D846" s="73" t="s">
        <v>1622</v>
      </c>
      <c r="E846" s="73" t="s">
        <v>1501</v>
      </c>
      <c r="F846" s="73" t="s">
        <v>1502</v>
      </c>
      <c r="G846" s="73" t="s">
        <v>1634</v>
      </c>
      <c r="H846" s="73" t="s">
        <v>328</v>
      </c>
      <c r="I846" s="73" t="s">
        <v>86</v>
      </c>
      <c r="J846" s="74">
        <v>1</v>
      </c>
      <c r="K846" s="74">
        <v>1</v>
      </c>
      <c r="L846" s="74">
        <v>3</v>
      </c>
    </row>
    <row r="847" spans="1:12" ht="12.75" x14ac:dyDescent="0.2">
      <c r="A847" s="73" t="s">
        <v>1494</v>
      </c>
      <c r="B847" s="73" t="s">
        <v>82</v>
      </c>
      <c r="C847" s="73" t="s">
        <v>1500</v>
      </c>
      <c r="D847" s="73" t="s">
        <v>1624</v>
      </c>
      <c r="E847" s="73" t="s">
        <v>1501</v>
      </c>
      <c r="F847" s="73" t="s">
        <v>1502</v>
      </c>
      <c r="G847" s="73" t="s">
        <v>1635</v>
      </c>
      <c r="H847" s="73" t="s">
        <v>558</v>
      </c>
      <c r="I847" s="73" t="s">
        <v>86</v>
      </c>
      <c r="J847" s="74">
        <v>1</v>
      </c>
      <c r="K847" s="74">
        <v>1</v>
      </c>
      <c r="L847" s="74">
        <v>7</v>
      </c>
    </row>
    <row r="848" spans="1:12" ht="12.75" x14ac:dyDescent="0.2">
      <c r="A848" s="73" t="s">
        <v>1494</v>
      </c>
      <c r="B848" s="73" t="s">
        <v>82</v>
      </c>
      <c r="C848" s="73" t="s">
        <v>1500</v>
      </c>
      <c r="D848" s="73" t="s">
        <v>1622</v>
      </c>
      <c r="E848" s="73" t="s">
        <v>1501</v>
      </c>
      <c r="F848" s="73" t="s">
        <v>1502</v>
      </c>
      <c r="G848" s="73" t="s">
        <v>1636</v>
      </c>
      <c r="H848" s="73" t="s">
        <v>859</v>
      </c>
      <c r="I848" s="73" t="s">
        <v>86</v>
      </c>
      <c r="J848" s="74">
        <v>1</v>
      </c>
      <c r="K848" s="74">
        <v>1</v>
      </c>
      <c r="L848" s="74">
        <v>3</v>
      </c>
    </row>
    <row r="849" spans="1:12" ht="12.75" x14ac:dyDescent="0.2">
      <c r="A849" s="73" t="s">
        <v>1494</v>
      </c>
      <c r="B849" s="73" t="s">
        <v>82</v>
      </c>
      <c r="C849" s="73" t="s">
        <v>1500</v>
      </c>
      <c r="D849" s="73" t="s">
        <v>1622</v>
      </c>
      <c r="E849" s="73" t="s">
        <v>1501</v>
      </c>
      <c r="F849" s="73" t="s">
        <v>1502</v>
      </c>
      <c r="G849" s="73" t="s">
        <v>1637</v>
      </c>
      <c r="H849" s="73" t="s">
        <v>1622</v>
      </c>
      <c r="I849" s="73" t="s">
        <v>86</v>
      </c>
      <c r="J849" s="74">
        <v>1</v>
      </c>
      <c r="K849" s="74">
        <v>3</v>
      </c>
      <c r="L849" s="74">
        <v>15</v>
      </c>
    </row>
    <row r="850" spans="1:12" ht="12.75" x14ac:dyDescent="0.2">
      <c r="A850" s="73" t="s">
        <v>1494</v>
      </c>
      <c r="B850" s="73" t="s">
        <v>82</v>
      </c>
      <c r="C850" s="73" t="s">
        <v>1500</v>
      </c>
      <c r="D850" s="73" t="s">
        <v>1624</v>
      </c>
      <c r="E850" s="73" t="s">
        <v>1501</v>
      </c>
      <c r="F850" s="73" t="s">
        <v>1502</v>
      </c>
      <c r="G850" s="73" t="s">
        <v>1638</v>
      </c>
      <c r="H850" s="73" t="s">
        <v>1639</v>
      </c>
      <c r="I850" s="73" t="s">
        <v>86</v>
      </c>
      <c r="J850" s="74">
        <v>1</v>
      </c>
      <c r="K850" s="74">
        <v>1</v>
      </c>
      <c r="L850" s="74">
        <v>4</v>
      </c>
    </row>
    <row r="851" spans="1:12" ht="12.75" x14ac:dyDescent="0.2">
      <c r="A851" s="73" t="s">
        <v>1494</v>
      </c>
      <c r="B851" s="73" t="s">
        <v>82</v>
      </c>
      <c r="C851" s="73" t="s">
        <v>1500</v>
      </c>
      <c r="D851" s="73" t="s">
        <v>1500</v>
      </c>
      <c r="E851" s="73" t="s">
        <v>1501</v>
      </c>
      <c r="F851" s="73" t="s">
        <v>1502</v>
      </c>
      <c r="G851" s="73" t="s">
        <v>1640</v>
      </c>
      <c r="H851" s="73" t="s">
        <v>1641</v>
      </c>
      <c r="I851" s="73" t="s">
        <v>79</v>
      </c>
      <c r="J851" s="74">
        <v>1</v>
      </c>
      <c r="K851" s="74">
        <v>2</v>
      </c>
      <c r="L851" s="74">
        <v>8</v>
      </c>
    </row>
    <row r="852" spans="1:12" ht="12.75" x14ac:dyDescent="0.2">
      <c r="A852" s="73" t="s">
        <v>1642</v>
      </c>
      <c r="B852" s="73" t="s">
        <v>75</v>
      </c>
      <c r="C852" s="73" t="s">
        <v>1012</v>
      </c>
      <c r="D852" s="73" t="s">
        <v>1012</v>
      </c>
      <c r="E852" s="73" t="s">
        <v>1643</v>
      </c>
      <c r="F852" s="73" t="s">
        <v>1012</v>
      </c>
      <c r="G852" s="73" t="s">
        <v>1644</v>
      </c>
      <c r="H852" s="73" t="s">
        <v>1642</v>
      </c>
      <c r="I852" s="73" t="s">
        <v>79</v>
      </c>
      <c r="J852" s="74">
        <v>3</v>
      </c>
      <c r="K852" s="74">
        <v>103</v>
      </c>
      <c r="L852" s="74">
        <v>628</v>
      </c>
    </row>
    <row r="853" spans="1:12" ht="12.75" x14ac:dyDescent="0.2">
      <c r="A853" s="73" t="s">
        <v>1642</v>
      </c>
      <c r="B853" s="73" t="s">
        <v>80</v>
      </c>
      <c r="C853" s="73" t="s">
        <v>1012</v>
      </c>
      <c r="D853" s="73" t="s">
        <v>1642</v>
      </c>
      <c r="E853" s="73" t="s">
        <v>1643</v>
      </c>
      <c r="F853" s="73" t="s">
        <v>1012</v>
      </c>
      <c r="G853" s="73" t="s">
        <v>1644</v>
      </c>
      <c r="H853" s="73" t="s">
        <v>1642</v>
      </c>
      <c r="I853" s="73" t="s">
        <v>79</v>
      </c>
      <c r="J853" s="74">
        <v>3</v>
      </c>
      <c r="K853" s="74">
        <v>103</v>
      </c>
      <c r="L853" s="74">
        <v>628</v>
      </c>
    </row>
    <row r="854" spans="1:12" ht="12.75" x14ac:dyDescent="0.2">
      <c r="A854" s="73" t="s">
        <v>1642</v>
      </c>
      <c r="B854" s="73" t="s">
        <v>81</v>
      </c>
      <c r="C854" s="73" t="s">
        <v>1012</v>
      </c>
      <c r="D854" s="73" t="s">
        <v>1012</v>
      </c>
      <c r="E854" s="73" t="s">
        <v>1643</v>
      </c>
      <c r="F854" s="73" t="s">
        <v>1012</v>
      </c>
      <c r="G854" s="73" t="s">
        <v>1644</v>
      </c>
      <c r="H854" s="73" t="s">
        <v>1642</v>
      </c>
      <c r="I854" s="73" t="s">
        <v>79</v>
      </c>
      <c r="J854" s="74">
        <v>3</v>
      </c>
      <c r="K854" s="74">
        <v>103</v>
      </c>
      <c r="L854" s="74">
        <v>628</v>
      </c>
    </row>
    <row r="855" spans="1:12" ht="12.75" x14ac:dyDescent="0.2">
      <c r="A855" s="73" t="s">
        <v>1642</v>
      </c>
      <c r="B855" s="73" t="s">
        <v>82</v>
      </c>
      <c r="C855" s="73" t="s">
        <v>1642</v>
      </c>
      <c r="D855" s="73" t="s">
        <v>1645</v>
      </c>
      <c r="E855" s="73" t="s">
        <v>1643</v>
      </c>
      <c r="F855" s="73" t="s">
        <v>1012</v>
      </c>
      <c r="G855" s="73" t="s">
        <v>1646</v>
      </c>
      <c r="H855" s="73" t="s">
        <v>1645</v>
      </c>
      <c r="I855" s="73" t="s">
        <v>86</v>
      </c>
      <c r="J855" s="74">
        <v>1</v>
      </c>
      <c r="K855" s="74">
        <v>2</v>
      </c>
      <c r="L855" s="74">
        <v>11</v>
      </c>
    </row>
    <row r="856" spans="1:12" ht="12.75" x14ac:dyDescent="0.2">
      <c r="A856" s="73" t="s">
        <v>1642</v>
      </c>
      <c r="B856" s="73" t="s">
        <v>82</v>
      </c>
      <c r="C856" s="73" t="s">
        <v>1642</v>
      </c>
      <c r="D856" s="73" t="s">
        <v>1647</v>
      </c>
      <c r="E856" s="73" t="s">
        <v>1643</v>
      </c>
      <c r="F856" s="73" t="s">
        <v>1012</v>
      </c>
      <c r="G856" s="73" t="s">
        <v>1648</v>
      </c>
      <c r="H856" s="73" t="s">
        <v>1649</v>
      </c>
      <c r="I856" s="73" t="s">
        <v>86</v>
      </c>
      <c r="J856" s="74">
        <v>1</v>
      </c>
      <c r="K856" s="74">
        <v>1</v>
      </c>
      <c r="L856" s="74">
        <v>3</v>
      </c>
    </row>
    <row r="857" spans="1:12" ht="12.75" x14ac:dyDescent="0.2">
      <c r="A857" s="73" t="s">
        <v>1642</v>
      </c>
      <c r="B857" s="73" t="s">
        <v>82</v>
      </c>
      <c r="C857" s="73" t="s">
        <v>1642</v>
      </c>
      <c r="D857" s="73" t="s">
        <v>1650</v>
      </c>
      <c r="E857" s="73" t="s">
        <v>1643</v>
      </c>
      <c r="F857" s="73" t="s">
        <v>1012</v>
      </c>
      <c r="G857" s="73" t="s">
        <v>1651</v>
      </c>
      <c r="H857" s="73" t="s">
        <v>1650</v>
      </c>
      <c r="I857" s="73" t="s">
        <v>86</v>
      </c>
      <c r="J857" s="74">
        <v>1</v>
      </c>
      <c r="K857" s="74">
        <v>3</v>
      </c>
      <c r="L857" s="74">
        <v>13</v>
      </c>
    </row>
    <row r="858" spans="1:12" ht="12.75" x14ac:dyDescent="0.2">
      <c r="A858" s="73" t="s">
        <v>1642</v>
      </c>
      <c r="B858" s="73" t="s">
        <v>82</v>
      </c>
      <c r="C858" s="73" t="s">
        <v>1642</v>
      </c>
      <c r="D858" s="73" t="s">
        <v>1652</v>
      </c>
      <c r="E858" s="73" t="s">
        <v>1643</v>
      </c>
      <c r="F858" s="73" t="s">
        <v>1012</v>
      </c>
      <c r="G858" s="73" t="s">
        <v>1653</v>
      </c>
      <c r="H858" s="73" t="s">
        <v>1652</v>
      </c>
      <c r="I858" s="73" t="s">
        <v>86</v>
      </c>
      <c r="J858" s="74">
        <v>4</v>
      </c>
      <c r="K858" s="74">
        <v>12</v>
      </c>
      <c r="L858" s="74">
        <v>71</v>
      </c>
    </row>
    <row r="859" spans="1:12" ht="12.75" x14ac:dyDescent="0.2">
      <c r="A859" s="73" t="s">
        <v>1642</v>
      </c>
      <c r="B859" s="73" t="s">
        <v>82</v>
      </c>
      <c r="C859" s="73" t="s">
        <v>1642</v>
      </c>
      <c r="D859" s="73" t="s">
        <v>1654</v>
      </c>
      <c r="E859" s="73" t="s">
        <v>1643</v>
      </c>
      <c r="F859" s="73" t="s">
        <v>1012</v>
      </c>
      <c r="G859" s="73" t="s">
        <v>1655</v>
      </c>
      <c r="H859" s="73" t="s">
        <v>1656</v>
      </c>
      <c r="I859" s="73" t="s">
        <v>86</v>
      </c>
      <c r="J859" s="74">
        <v>1</v>
      </c>
      <c r="K859" s="74">
        <v>1</v>
      </c>
      <c r="L859" s="74">
        <v>3</v>
      </c>
    </row>
    <row r="860" spans="1:12" ht="12.75" x14ac:dyDescent="0.2">
      <c r="A860" s="73" t="s">
        <v>1642</v>
      </c>
      <c r="B860" s="73" t="s">
        <v>82</v>
      </c>
      <c r="C860" s="73" t="s">
        <v>1642</v>
      </c>
      <c r="D860" s="73" t="s">
        <v>1647</v>
      </c>
      <c r="E860" s="73" t="s">
        <v>1643</v>
      </c>
      <c r="F860" s="73" t="s">
        <v>1012</v>
      </c>
      <c r="G860" s="73" t="s">
        <v>1657</v>
      </c>
      <c r="H860" s="73" t="s">
        <v>1658</v>
      </c>
      <c r="I860" s="73" t="s">
        <v>86</v>
      </c>
      <c r="J860" s="74">
        <v>1</v>
      </c>
      <c r="K860" s="74">
        <v>1</v>
      </c>
      <c r="L860" s="74">
        <v>3</v>
      </c>
    </row>
    <row r="861" spans="1:12" ht="12.75" x14ac:dyDescent="0.2">
      <c r="A861" s="73" t="s">
        <v>1642</v>
      </c>
      <c r="B861" s="73" t="s">
        <v>82</v>
      </c>
      <c r="C861" s="73" t="s">
        <v>1642</v>
      </c>
      <c r="D861" s="73" t="s">
        <v>1647</v>
      </c>
      <c r="E861" s="73" t="s">
        <v>1643</v>
      </c>
      <c r="F861" s="73" t="s">
        <v>1012</v>
      </c>
      <c r="G861" s="73" t="s">
        <v>1659</v>
      </c>
      <c r="H861" s="73" t="s">
        <v>1647</v>
      </c>
      <c r="I861" s="73" t="s">
        <v>86</v>
      </c>
      <c r="J861" s="74">
        <v>1</v>
      </c>
      <c r="K861" s="74">
        <v>2</v>
      </c>
      <c r="L861" s="74">
        <v>12</v>
      </c>
    </row>
    <row r="862" spans="1:12" ht="12.75" x14ac:dyDescent="0.2">
      <c r="A862" s="73" t="s">
        <v>1642</v>
      </c>
      <c r="B862" s="73" t="s">
        <v>82</v>
      </c>
      <c r="C862" s="73" t="s">
        <v>1642</v>
      </c>
      <c r="D862" s="73" t="s">
        <v>1642</v>
      </c>
      <c r="E862" s="73" t="s">
        <v>1643</v>
      </c>
      <c r="F862" s="73" t="s">
        <v>1012</v>
      </c>
      <c r="G862" s="73" t="s">
        <v>1660</v>
      </c>
      <c r="H862" s="73" t="s">
        <v>1661</v>
      </c>
      <c r="I862" s="73" t="s">
        <v>86</v>
      </c>
      <c r="J862" s="74">
        <v>1</v>
      </c>
      <c r="K862" s="74">
        <v>1</v>
      </c>
      <c r="L862" s="74">
        <v>5</v>
      </c>
    </row>
    <row r="863" spans="1:12" ht="12.75" x14ac:dyDescent="0.2">
      <c r="A863" s="73" t="s">
        <v>1642</v>
      </c>
      <c r="B863" s="73" t="s">
        <v>82</v>
      </c>
      <c r="C863" s="73" t="s">
        <v>1642</v>
      </c>
      <c r="D863" s="73" t="s">
        <v>1650</v>
      </c>
      <c r="E863" s="73" t="s">
        <v>1643</v>
      </c>
      <c r="F863" s="73" t="s">
        <v>1012</v>
      </c>
      <c r="G863" s="73" t="s">
        <v>1662</v>
      </c>
      <c r="H863" s="73" t="s">
        <v>1663</v>
      </c>
      <c r="I863" s="73" t="s">
        <v>86</v>
      </c>
      <c r="J863" s="74">
        <v>1</v>
      </c>
      <c r="K863" s="74">
        <v>1</v>
      </c>
      <c r="L863" s="74">
        <v>3</v>
      </c>
    </row>
    <row r="864" spans="1:12" ht="12.75" x14ac:dyDescent="0.2">
      <c r="A864" s="73" t="s">
        <v>1642</v>
      </c>
      <c r="B864" s="73" t="s">
        <v>82</v>
      </c>
      <c r="C864" s="73" t="s">
        <v>1642</v>
      </c>
      <c r="D864" s="73" t="s">
        <v>1642</v>
      </c>
      <c r="E864" s="73" t="s">
        <v>1643</v>
      </c>
      <c r="F864" s="73" t="s">
        <v>1012</v>
      </c>
      <c r="G864" s="73" t="s">
        <v>1644</v>
      </c>
      <c r="H864" s="73" t="s">
        <v>1642</v>
      </c>
      <c r="I864" s="73" t="s">
        <v>79</v>
      </c>
      <c r="J864" s="74">
        <v>3</v>
      </c>
      <c r="K864" s="74">
        <v>103</v>
      </c>
      <c r="L864" s="74">
        <v>628</v>
      </c>
    </row>
    <row r="865" spans="1:12" ht="12.75" x14ac:dyDescent="0.2">
      <c r="A865" s="73" t="s">
        <v>1642</v>
      </c>
      <c r="B865" s="73" t="s">
        <v>82</v>
      </c>
      <c r="C865" s="73" t="s">
        <v>1642</v>
      </c>
      <c r="D865" s="73" t="s">
        <v>1645</v>
      </c>
      <c r="E865" s="73" t="s">
        <v>1643</v>
      </c>
      <c r="F865" s="73" t="s">
        <v>1012</v>
      </c>
      <c r="G865" s="73" t="s">
        <v>1664</v>
      </c>
      <c r="H865" s="73" t="s">
        <v>1665</v>
      </c>
      <c r="I865" s="73" t="s">
        <v>86</v>
      </c>
      <c r="J865" s="74">
        <v>1</v>
      </c>
      <c r="K865" s="74">
        <v>1</v>
      </c>
      <c r="L865" s="74">
        <v>3</v>
      </c>
    </row>
    <row r="866" spans="1:12" ht="12.75" x14ac:dyDescent="0.2">
      <c r="A866" s="73" t="s">
        <v>1642</v>
      </c>
      <c r="B866" s="73" t="s">
        <v>82</v>
      </c>
      <c r="C866" s="73" t="s">
        <v>1642</v>
      </c>
      <c r="D866" s="73" t="s">
        <v>1654</v>
      </c>
      <c r="E866" s="73" t="s">
        <v>1643</v>
      </c>
      <c r="F866" s="73" t="s">
        <v>1012</v>
      </c>
      <c r="G866" s="73" t="s">
        <v>1666</v>
      </c>
      <c r="H866" s="73" t="s">
        <v>1654</v>
      </c>
      <c r="I866" s="73" t="s">
        <v>86</v>
      </c>
      <c r="J866" s="74">
        <v>1</v>
      </c>
      <c r="K866" s="74">
        <v>2</v>
      </c>
      <c r="L866" s="74">
        <v>8</v>
      </c>
    </row>
    <row r="867" spans="1:12" ht="12.75" x14ac:dyDescent="0.2">
      <c r="A867" s="73" t="s">
        <v>1642</v>
      </c>
      <c r="B867" s="73" t="s">
        <v>82</v>
      </c>
      <c r="C867" s="73" t="s">
        <v>1642</v>
      </c>
      <c r="D867" s="73" t="s">
        <v>1667</v>
      </c>
      <c r="E867" s="73" t="s">
        <v>1643</v>
      </c>
      <c r="F867" s="73" t="s">
        <v>1012</v>
      </c>
      <c r="G867" s="73" t="s">
        <v>1668</v>
      </c>
      <c r="H867" s="73" t="s">
        <v>1669</v>
      </c>
      <c r="I867" s="73" t="s">
        <v>86</v>
      </c>
      <c r="J867" s="74">
        <v>1</v>
      </c>
      <c r="K867" s="74">
        <v>5</v>
      </c>
      <c r="L867" s="74">
        <v>24</v>
      </c>
    </row>
    <row r="868" spans="1:12" ht="12.75" x14ac:dyDescent="0.2">
      <c r="A868" s="73" t="s">
        <v>1642</v>
      </c>
      <c r="B868" s="73" t="s">
        <v>82</v>
      </c>
      <c r="C868" s="73" t="s">
        <v>1642</v>
      </c>
      <c r="D868" s="73" t="s">
        <v>1645</v>
      </c>
      <c r="E868" s="73" t="s">
        <v>1643</v>
      </c>
      <c r="F868" s="73" t="s">
        <v>1012</v>
      </c>
      <c r="G868" s="73" t="s">
        <v>1670</v>
      </c>
      <c r="H868" s="73" t="s">
        <v>1671</v>
      </c>
      <c r="I868" s="73" t="s">
        <v>86</v>
      </c>
      <c r="J868" s="74">
        <v>1</v>
      </c>
      <c r="K868" s="74">
        <v>1</v>
      </c>
      <c r="L868" s="74">
        <v>3</v>
      </c>
    </row>
    <row r="869" spans="1:12" ht="12.75" x14ac:dyDescent="0.2">
      <c r="A869" s="73" t="s">
        <v>1672</v>
      </c>
      <c r="B869" s="73" t="s">
        <v>75</v>
      </c>
      <c r="C869" s="73" t="s">
        <v>1505</v>
      </c>
      <c r="D869" s="73" t="s">
        <v>1505</v>
      </c>
      <c r="E869" s="73" t="s">
        <v>1504</v>
      </c>
      <c r="F869" s="73" t="s">
        <v>1505</v>
      </c>
      <c r="G869" s="73" t="s">
        <v>1673</v>
      </c>
      <c r="H869" s="73" t="s">
        <v>1672</v>
      </c>
      <c r="I869" s="73" t="s">
        <v>79</v>
      </c>
      <c r="J869" s="74">
        <v>8</v>
      </c>
      <c r="K869" s="74">
        <v>110</v>
      </c>
      <c r="L869" s="74">
        <v>648</v>
      </c>
    </row>
    <row r="870" spans="1:12" ht="12.75" x14ac:dyDescent="0.2">
      <c r="A870" s="73" t="s">
        <v>1672</v>
      </c>
      <c r="B870" s="73" t="s">
        <v>80</v>
      </c>
      <c r="C870" s="73" t="s">
        <v>1674</v>
      </c>
      <c r="D870" s="73" t="s">
        <v>1672</v>
      </c>
      <c r="E870" s="73" t="s">
        <v>1504</v>
      </c>
      <c r="F870" s="73" t="s">
        <v>1505</v>
      </c>
      <c r="G870" s="73" t="s">
        <v>1673</v>
      </c>
      <c r="H870" s="73" t="s">
        <v>1672</v>
      </c>
      <c r="I870" s="73" t="s">
        <v>79</v>
      </c>
      <c r="J870" s="74">
        <v>8</v>
      </c>
      <c r="K870" s="74">
        <v>110</v>
      </c>
      <c r="L870" s="74">
        <v>648</v>
      </c>
    </row>
    <row r="871" spans="1:12" ht="12.75" x14ac:dyDescent="0.2">
      <c r="A871" s="73" t="s">
        <v>1672</v>
      </c>
      <c r="B871" s="73" t="s">
        <v>81</v>
      </c>
      <c r="C871" s="73" t="s">
        <v>1505</v>
      </c>
      <c r="D871" s="73" t="s">
        <v>1505</v>
      </c>
      <c r="E871" s="73" t="s">
        <v>1504</v>
      </c>
      <c r="F871" s="73" t="s">
        <v>1505</v>
      </c>
      <c r="G871" s="73" t="s">
        <v>1673</v>
      </c>
      <c r="H871" s="73" t="s">
        <v>1672</v>
      </c>
      <c r="I871" s="73" t="s">
        <v>79</v>
      </c>
      <c r="J871" s="74">
        <v>8</v>
      </c>
      <c r="K871" s="74">
        <v>110</v>
      </c>
      <c r="L871" s="74">
        <v>648</v>
      </c>
    </row>
    <row r="872" spans="1:12" ht="12.75" x14ac:dyDescent="0.2">
      <c r="A872" s="73" t="s">
        <v>1672</v>
      </c>
      <c r="B872" s="73" t="s">
        <v>82</v>
      </c>
      <c r="C872" s="73" t="s">
        <v>1672</v>
      </c>
      <c r="D872" s="73" t="s">
        <v>434</v>
      </c>
      <c r="E872" s="73" t="s">
        <v>1504</v>
      </c>
      <c r="F872" s="73" t="s">
        <v>1505</v>
      </c>
      <c r="G872" s="73" t="s">
        <v>1675</v>
      </c>
      <c r="H872" s="73" t="s">
        <v>1676</v>
      </c>
      <c r="I872" s="73" t="s">
        <v>189</v>
      </c>
      <c r="J872" s="74">
        <v>1</v>
      </c>
      <c r="K872" s="74">
        <v>1</v>
      </c>
      <c r="L872" s="74">
        <v>3</v>
      </c>
    </row>
    <row r="873" spans="1:12" ht="12.75" x14ac:dyDescent="0.2">
      <c r="A873" s="73" t="s">
        <v>1672</v>
      </c>
      <c r="B873" s="73" t="s">
        <v>82</v>
      </c>
      <c r="C873" s="73" t="s">
        <v>1672</v>
      </c>
      <c r="D873" s="73" t="s">
        <v>1677</v>
      </c>
      <c r="E873" s="73" t="s">
        <v>1504</v>
      </c>
      <c r="F873" s="73" t="s">
        <v>1505</v>
      </c>
      <c r="G873" s="73" t="s">
        <v>1678</v>
      </c>
      <c r="H873" s="73" t="s">
        <v>608</v>
      </c>
      <c r="I873" s="73" t="s">
        <v>189</v>
      </c>
      <c r="J873" s="74">
        <v>1</v>
      </c>
      <c r="K873" s="74">
        <v>1</v>
      </c>
      <c r="L873" s="74">
        <v>3</v>
      </c>
    </row>
    <row r="874" spans="1:12" ht="12.75" x14ac:dyDescent="0.2">
      <c r="A874" s="73" t="s">
        <v>1672</v>
      </c>
      <c r="B874" s="73" t="s">
        <v>82</v>
      </c>
      <c r="C874" s="73" t="s">
        <v>1672</v>
      </c>
      <c r="D874" s="73" t="s">
        <v>1677</v>
      </c>
      <c r="E874" s="73" t="s">
        <v>1504</v>
      </c>
      <c r="F874" s="73" t="s">
        <v>1505</v>
      </c>
      <c r="G874" s="73" t="s">
        <v>1679</v>
      </c>
      <c r="H874" s="73" t="s">
        <v>1649</v>
      </c>
      <c r="I874" s="73" t="s">
        <v>189</v>
      </c>
      <c r="J874" s="74">
        <v>1</v>
      </c>
      <c r="K874" s="74">
        <v>1</v>
      </c>
      <c r="L874" s="74">
        <v>3</v>
      </c>
    </row>
    <row r="875" spans="1:12" ht="12.75" x14ac:dyDescent="0.2">
      <c r="A875" s="73" t="s">
        <v>1672</v>
      </c>
      <c r="B875" s="73" t="s">
        <v>82</v>
      </c>
      <c r="C875" s="73" t="s">
        <v>1672</v>
      </c>
      <c r="D875" s="73" t="s">
        <v>434</v>
      </c>
      <c r="E875" s="73" t="s">
        <v>1504</v>
      </c>
      <c r="F875" s="73" t="s">
        <v>1505</v>
      </c>
      <c r="G875" s="73" t="s">
        <v>1680</v>
      </c>
      <c r="H875" s="73" t="s">
        <v>434</v>
      </c>
      <c r="I875" s="73" t="s">
        <v>189</v>
      </c>
      <c r="J875" s="74">
        <v>1</v>
      </c>
      <c r="K875" s="74">
        <v>3</v>
      </c>
      <c r="L875" s="74">
        <v>15</v>
      </c>
    </row>
    <row r="876" spans="1:12" ht="12.75" x14ac:dyDescent="0.2">
      <c r="A876" s="73" t="s">
        <v>1672</v>
      </c>
      <c r="B876" s="73" t="s">
        <v>82</v>
      </c>
      <c r="C876" s="73" t="s">
        <v>1672</v>
      </c>
      <c r="D876" s="73" t="s">
        <v>1681</v>
      </c>
      <c r="E876" s="73" t="s">
        <v>1504</v>
      </c>
      <c r="F876" s="73" t="s">
        <v>1505</v>
      </c>
      <c r="G876" s="73" t="s">
        <v>1682</v>
      </c>
      <c r="H876" s="73" t="s">
        <v>1683</v>
      </c>
      <c r="I876" s="73" t="s">
        <v>189</v>
      </c>
      <c r="J876" s="74">
        <v>1</v>
      </c>
      <c r="K876" s="74">
        <v>1</v>
      </c>
      <c r="L876" s="74">
        <v>3</v>
      </c>
    </row>
    <row r="877" spans="1:12" ht="12.75" x14ac:dyDescent="0.2">
      <c r="A877" s="73" t="s">
        <v>1672</v>
      </c>
      <c r="B877" s="73" t="s">
        <v>82</v>
      </c>
      <c r="C877" s="73" t="s">
        <v>1672</v>
      </c>
      <c r="D877" s="73" t="s">
        <v>1672</v>
      </c>
      <c r="E877" s="73" t="s">
        <v>1504</v>
      </c>
      <c r="F877" s="73" t="s">
        <v>1505</v>
      </c>
      <c r="G877" s="73" t="s">
        <v>1684</v>
      </c>
      <c r="H877" s="73" t="s">
        <v>1685</v>
      </c>
      <c r="I877" s="73" t="s">
        <v>86</v>
      </c>
      <c r="J877" s="74">
        <v>1</v>
      </c>
      <c r="K877" s="74">
        <v>2</v>
      </c>
      <c r="L877" s="74">
        <v>6</v>
      </c>
    </row>
    <row r="878" spans="1:12" ht="12.75" x14ac:dyDescent="0.2">
      <c r="A878" s="73" t="s">
        <v>1672</v>
      </c>
      <c r="B878" s="73" t="s">
        <v>82</v>
      </c>
      <c r="C878" s="73" t="s">
        <v>1672</v>
      </c>
      <c r="D878" s="73" t="s">
        <v>1681</v>
      </c>
      <c r="E878" s="73" t="s">
        <v>1504</v>
      </c>
      <c r="F878" s="73" t="s">
        <v>1505</v>
      </c>
      <c r="G878" s="73" t="s">
        <v>1686</v>
      </c>
      <c r="H878" s="73" t="s">
        <v>1687</v>
      </c>
      <c r="I878" s="73" t="s">
        <v>189</v>
      </c>
      <c r="J878" s="74">
        <v>1</v>
      </c>
      <c r="K878" s="74">
        <v>1</v>
      </c>
      <c r="L878" s="74">
        <v>3</v>
      </c>
    </row>
    <row r="879" spans="1:12" ht="12.75" x14ac:dyDescent="0.2">
      <c r="A879" s="73" t="s">
        <v>1672</v>
      </c>
      <c r="B879" s="73" t="s">
        <v>82</v>
      </c>
      <c r="C879" s="73" t="s">
        <v>1672</v>
      </c>
      <c r="D879" s="73" t="s">
        <v>1688</v>
      </c>
      <c r="E879" s="73" t="s">
        <v>1504</v>
      </c>
      <c r="F879" s="73" t="s">
        <v>1505</v>
      </c>
      <c r="G879" s="73" t="s">
        <v>1689</v>
      </c>
      <c r="H879" s="73" t="s">
        <v>1688</v>
      </c>
      <c r="I879" s="73" t="s">
        <v>189</v>
      </c>
      <c r="J879" s="74">
        <v>1</v>
      </c>
      <c r="K879" s="74">
        <v>4</v>
      </c>
      <c r="L879" s="74">
        <v>20</v>
      </c>
    </row>
    <row r="880" spans="1:12" ht="12.75" x14ac:dyDescent="0.2">
      <c r="A880" s="73" t="s">
        <v>1672</v>
      </c>
      <c r="B880" s="73" t="s">
        <v>82</v>
      </c>
      <c r="C880" s="73" t="s">
        <v>1672</v>
      </c>
      <c r="D880" s="73" t="s">
        <v>1688</v>
      </c>
      <c r="E880" s="73" t="s">
        <v>1504</v>
      </c>
      <c r="F880" s="73" t="s">
        <v>1505</v>
      </c>
      <c r="G880" s="73" t="s">
        <v>1690</v>
      </c>
      <c r="H880" s="73" t="s">
        <v>1691</v>
      </c>
      <c r="I880" s="73" t="s">
        <v>189</v>
      </c>
      <c r="J880" s="74">
        <v>1</v>
      </c>
      <c r="K880" s="74">
        <v>1</v>
      </c>
      <c r="L880" s="74">
        <v>3</v>
      </c>
    </row>
    <row r="881" spans="1:12" ht="12.75" x14ac:dyDescent="0.2">
      <c r="A881" s="73" t="s">
        <v>1672</v>
      </c>
      <c r="B881" s="73" t="s">
        <v>82</v>
      </c>
      <c r="C881" s="73" t="s">
        <v>1672</v>
      </c>
      <c r="D881" s="73" t="s">
        <v>1672</v>
      </c>
      <c r="E881" s="73" t="s">
        <v>1504</v>
      </c>
      <c r="F881" s="73" t="s">
        <v>1505</v>
      </c>
      <c r="G881" s="73" t="s">
        <v>1692</v>
      </c>
      <c r="H881" s="73" t="s">
        <v>1548</v>
      </c>
      <c r="I881" s="73" t="s">
        <v>86</v>
      </c>
      <c r="J881" s="74">
        <v>1</v>
      </c>
      <c r="K881" s="74">
        <v>1</v>
      </c>
      <c r="L881" s="74">
        <v>4</v>
      </c>
    </row>
    <row r="882" spans="1:12" ht="12.75" x14ac:dyDescent="0.2">
      <c r="A882" s="73" t="s">
        <v>1672</v>
      </c>
      <c r="B882" s="73" t="s">
        <v>82</v>
      </c>
      <c r="C882" s="73" t="s">
        <v>1672</v>
      </c>
      <c r="D882" s="73" t="s">
        <v>1677</v>
      </c>
      <c r="E882" s="73" t="s">
        <v>1504</v>
      </c>
      <c r="F882" s="73" t="s">
        <v>1505</v>
      </c>
      <c r="G882" s="73" t="s">
        <v>1693</v>
      </c>
      <c r="H882" s="73" t="s">
        <v>1392</v>
      </c>
      <c r="I882" s="73" t="s">
        <v>203</v>
      </c>
      <c r="J882" s="74">
        <v>1</v>
      </c>
      <c r="K882" s="74">
        <v>1</v>
      </c>
      <c r="L882" s="74">
        <v>2</v>
      </c>
    </row>
    <row r="883" spans="1:12" ht="12.75" x14ac:dyDescent="0.2">
      <c r="A883" s="73" t="s">
        <v>1672</v>
      </c>
      <c r="B883" s="73" t="s">
        <v>82</v>
      </c>
      <c r="C883" s="73" t="s">
        <v>1672</v>
      </c>
      <c r="D883" s="73" t="s">
        <v>1688</v>
      </c>
      <c r="E883" s="73" t="s">
        <v>1504</v>
      </c>
      <c r="F883" s="73" t="s">
        <v>1505</v>
      </c>
      <c r="G883" s="73" t="s">
        <v>1694</v>
      </c>
      <c r="H883" s="73" t="s">
        <v>1695</v>
      </c>
      <c r="I883" s="73" t="s">
        <v>189</v>
      </c>
      <c r="J883" s="74">
        <v>1</v>
      </c>
      <c r="K883" s="74">
        <v>1</v>
      </c>
      <c r="L883" s="74">
        <v>4</v>
      </c>
    </row>
    <row r="884" spans="1:12" ht="12.75" x14ac:dyDescent="0.2">
      <c r="A884" s="73" t="s">
        <v>1672</v>
      </c>
      <c r="B884" s="73" t="s">
        <v>82</v>
      </c>
      <c r="C884" s="73" t="s">
        <v>1672</v>
      </c>
      <c r="D884" s="73" t="s">
        <v>1696</v>
      </c>
      <c r="E884" s="73" t="s">
        <v>1504</v>
      </c>
      <c r="F884" s="73" t="s">
        <v>1505</v>
      </c>
      <c r="G884" s="73" t="s">
        <v>1697</v>
      </c>
      <c r="H884" s="73" t="s">
        <v>1698</v>
      </c>
      <c r="I884" s="73" t="s">
        <v>415</v>
      </c>
      <c r="J884" s="74">
        <v>1</v>
      </c>
      <c r="K884" s="74">
        <v>3</v>
      </c>
      <c r="L884" s="74">
        <v>12</v>
      </c>
    </row>
    <row r="885" spans="1:12" ht="12.75" x14ac:dyDescent="0.2">
      <c r="A885" s="73" t="s">
        <v>1672</v>
      </c>
      <c r="B885" s="73" t="s">
        <v>82</v>
      </c>
      <c r="C885" s="73" t="s">
        <v>1672</v>
      </c>
      <c r="D885" s="73" t="s">
        <v>1699</v>
      </c>
      <c r="E885" s="73" t="s">
        <v>1504</v>
      </c>
      <c r="F885" s="73" t="s">
        <v>1505</v>
      </c>
      <c r="G885" s="73" t="s">
        <v>1700</v>
      </c>
      <c r="H885" s="73" t="s">
        <v>1701</v>
      </c>
      <c r="I885" s="73" t="s">
        <v>189</v>
      </c>
      <c r="J885" s="74">
        <v>1</v>
      </c>
      <c r="K885" s="74">
        <v>1</v>
      </c>
      <c r="L885" s="74">
        <v>4</v>
      </c>
    </row>
    <row r="886" spans="1:12" ht="12.75" x14ac:dyDescent="0.2">
      <c r="A886" s="73" t="s">
        <v>1672</v>
      </c>
      <c r="B886" s="73" t="s">
        <v>82</v>
      </c>
      <c r="C886" s="73" t="s">
        <v>1672</v>
      </c>
      <c r="D886" s="73" t="s">
        <v>1699</v>
      </c>
      <c r="E886" s="73" t="s">
        <v>1504</v>
      </c>
      <c r="F886" s="73" t="s">
        <v>1505</v>
      </c>
      <c r="G886" s="73" t="s">
        <v>1702</v>
      </c>
      <c r="H886" s="73" t="s">
        <v>1703</v>
      </c>
      <c r="I886" s="73" t="s">
        <v>189</v>
      </c>
      <c r="J886" s="74">
        <v>1</v>
      </c>
      <c r="K886" s="74">
        <v>1</v>
      </c>
      <c r="L886" s="74">
        <v>2</v>
      </c>
    </row>
    <row r="887" spans="1:12" ht="12.75" x14ac:dyDescent="0.2">
      <c r="A887" s="73" t="s">
        <v>1672</v>
      </c>
      <c r="B887" s="73" t="s">
        <v>82</v>
      </c>
      <c r="C887" s="73" t="s">
        <v>1672</v>
      </c>
      <c r="D887" s="73" t="s">
        <v>1672</v>
      </c>
      <c r="E887" s="73" t="s">
        <v>1504</v>
      </c>
      <c r="F887" s="73" t="s">
        <v>1505</v>
      </c>
      <c r="G887" s="73" t="s">
        <v>1704</v>
      </c>
      <c r="H887" s="73" t="s">
        <v>1705</v>
      </c>
      <c r="I887" s="73" t="s">
        <v>86</v>
      </c>
      <c r="J887" s="74">
        <v>1</v>
      </c>
      <c r="K887" s="74">
        <v>1</v>
      </c>
      <c r="L887" s="74">
        <v>3</v>
      </c>
    </row>
    <row r="888" spans="1:12" ht="12.75" x14ac:dyDescent="0.2">
      <c r="A888" s="73" t="s">
        <v>1672</v>
      </c>
      <c r="B888" s="73" t="s">
        <v>82</v>
      </c>
      <c r="C888" s="73" t="s">
        <v>1672</v>
      </c>
      <c r="D888" s="73" t="s">
        <v>434</v>
      </c>
      <c r="E888" s="73" t="s">
        <v>1504</v>
      </c>
      <c r="F888" s="73" t="s">
        <v>1505</v>
      </c>
      <c r="G888" s="73" t="s">
        <v>1706</v>
      </c>
      <c r="H888" s="73" t="s">
        <v>283</v>
      </c>
      <c r="I888" s="73" t="s">
        <v>189</v>
      </c>
      <c r="J888" s="74">
        <v>1</v>
      </c>
      <c r="K888" s="74">
        <v>1</v>
      </c>
      <c r="L888" s="74">
        <v>3</v>
      </c>
    </row>
    <row r="889" spans="1:12" ht="12.75" x14ac:dyDescent="0.2">
      <c r="A889" s="73" t="s">
        <v>1672</v>
      </c>
      <c r="B889" s="73" t="s">
        <v>82</v>
      </c>
      <c r="C889" s="73" t="s">
        <v>1672</v>
      </c>
      <c r="D889" s="73" t="s">
        <v>1696</v>
      </c>
      <c r="E889" s="73" t="s">
        <v>1504</v>
      </c>
      <c r="F889" s="73" t="s">
        <v>1505</v>
      </c>
      <c r="G889" s="73" t="s">
        <v>1707</v>
      </c>
      <c r="H889" s="73" t="s">
        <v>1708</v>
      </c>
      <c r="I889" s="73" t="s">
        <v>415</v>
      </c>
      <c r="J889" s="74">
        <v>1</v>
      </c>
      <c r="K889" s="74">
        <v>1</v>
      </c>
      <c r="L889" s="74">
        <v>2</v>
      </c>
    </row>
    <row r="890" spans="1:12" ht="12.75" x14ac:dyDescent="0.2">
      <c r="A890" s="73" t="s">
        <v>1672</v>
      </c>
      <c r="B890" s="73" t="s">
        <v>82</v>
      </c>
      <c r="C890" s="73" t="s">
        <v>1672</v>
      </c>
      <c r="D890" s="73" t="s">
        <v>1677</v>
      </c>
      <c r="E890" s="73" t="s">
        <v>1504</v>
      </c>
      <c r="F890" s="73" t="s">
        <v>1505</v>
      </c>
      <c r="G890" s="73" t="s">
        <v>1709</v>
      </c>
      <c r="H890" s="73" t="s">
        <v>1710</v>
      </c>
      <c r="I890" s="73" t="s">
        <v>189</v>
      </c>
      <c r="J890" s="74">
        <v>1</v>
      </c>
      <c r="K890" s="74">
        <v>1</v>
      </c>
      <c r="L890" s="74">
        <v>3</v>
      </c>
    </row>
    <row r="891" spans="1:12" ht="12.75" x14ac:dyDescent="0.2">
      <c r="A891" s="73" t="s">
        <v>1672</v>
      </c>
      <c r="B891" s="73" t="s">
        <v>82</v>
      </c>
      <c r="C891" s="73" t="s">
        <v>1672</v>
      </c>
      <c r="D891" s="73" t="s">
        <v>1711</v>
      </c>
      <c r="E891" s="73" t="s">
        <v>1504</v>
      </c>
      <c r="F891" s="73" t="s">
        <v>1505</v>
      </c>
      <c r="G891" s="73" t="s">
        <v>1712</v>
      </c>
      <c r="H891" s="73" t="s">
        <v>1713</v>
      </c>
      <c r="I891" s="73" t="s">
        <v>189</v>
      </c>
      <c r="J891" s="74">
        <v>1</v>
      </c>
      <c r="K891" s="74">
        <v>2</v>
      </c>
      <c r="L891" s="74">
        <v>7</v>
      </c>
    </row>
    <row r="892" spans="1:12" ht="12.75" x14ac:dyDescent="0.2">
      <c r="A892" s="73" t="s">
        <v>1672</v>
      </c>
      <c r="B892" s="73" t="s">
        <v>82</v>
      </c>
      <c r="C892" s="73" t="s">
        <v>1672</v>
      </c>
      <c r="D892" s="73" t="s">
        <v>1672</v>
      </c>
      <c r="E892" s="73" t="s">
        <v>1504</v>
      </c>
      <c r="F892" s="73" t="s">
        <v>1505</v>
      </c>
      <c r="G892" s="73" t="s">
        <v>1714</v>
      </c>
      <c r="H892" s="73" t="s">
        <v>727</v>
      </c>
      <c r="I892" s="73" t="s">
        <v>86</v>
      </c>
      <c r="J892" s="74">
        <v>1</v>
      </c>
      <c r="K892" s="74">
        <v>1</v>
      </c>
      <c r="L892" s="74">
        <v>4</v>
      </c>
    </row>
    <row r="893" spans="1:12" ht="12.75" x14ac:dyDescent="0.2">
      <c r="A893" s="73" t="s">
        <v>1672</v>
      </c>
      <c r="B893" s="73" t="s">
        <v>82</v>
      </c>
      <c r="C893" s="73" t="s">
        <v>1672</v>
      </c>
      <c r="D893" s="73" t="s">
        <v>1711</v>
      </c>
      <c r="E893" s="73" t="s">
        <v>1504</v>
      </c>
      <c r="F893" s="73" t="s">
        <v>1505</v>
      </c>
      <c r="G893" s="73" t="s">
        <v>1715</v>
      </c>
      <c r="H893" s="73" t="s">
        <v>1716</v>
      </c>
      <c r="I893" s="73" t="s">
        <v>189</v>
      </c>
      <c r="J893" s="74">
        <v>1</v>
      </c>
      <c r="K893" s="74">
        <v>1</v>
      </c>
      <c r="L893" s="74">
        <v>1</v>
      </c>
    </row>
    <row r="894" spans="1:12" ht="12.75" x14ac:dyDescent="0.2">
      <c r="A894" s="73" t="s">
        <v>1672</v>
      </c>
      <c r="B894" s="73" t="s">
        <v>82</v>
      </c>
      <c r="C894" s="73" t="s">
        <v>1672</v>
      </c>
      <c r="D894" s="73" t="s">
        <v>1699</v>
      </c>
      <c r="E894" s="73" t="s">
        <v>1504</v>
      </c>
      <c r="F894" s="73" t="s">
        <v>1505</v>
      </c>
      <c r="G894" s="73" t="s">
        <v>1717</v>
      </c>
      <c r="H894" s="73" t="s">
        <v>1718</v>
      </c>
      <c r="I894" s="73" t="s">
        <v>203</v>
      </c>
      <c r="J894" s="74">
        <v>1</v>
      </c>
      <c r="K894" s="74">
        <v>1</v>
      </c>
      <c r="L894" s="74">
        <v>3</v>
      </c>
    </row>
    <row r="895" spans="1:12" ht="12.75" x14ac:dyDescent="0.2">
      <c r="A895" s="73" t="s">
        <v>1672</v>
      </c>
      <c r="B895" s="73" t="s">
        <v>82</v>
      </c>
      <c r="C895" s="73" t="s">
        <v>1672</v>
      </c>
      <c r="D895" s="73" t="s">
        <v>1677</v>
      </c>
      <c r="E895" s="73" t="s">
        <v>1504</v>
      </c>
      <c r="F895" s="73" t="s">
        <v>1505</v>
      </c>
      <c r="G895" s="73" t="s">
        <v>1719</v>
      </c>
      <c r="H895" s="73" t="s">
        <v>1720</v>
      </c>
      <c r="I895" s="73" t="s">
        <v>79</v>
      </c>
      <c r="J895" s="74">
        <v>1</v>
      </c>
      <c r="K895" s="74">
        <v>5</v>
      </c>
      <c r="L895" s="74">
        <v>20</v>
      </c>
    </row>
    <row r="896" spans="1:12" ht="12.75" x14ac:dyDescent="0.2">
      <c r="A896" s="73" t="s">
        <v>1672</v>
      </c>
      <c r="B896" s="73" t="s">
        <v>82</v>
      </c>
      <c r="C896" s="73" t="s">
        <v>1672</v>
      </c>
      <c r="D896" s="73" t="s">
        <v>1672</v>
      </c>
      <c r="E896" s="73" t="s">
        <v>1504</v>
      </c>
      <c r="F896" s="73" t="s">
        <v>1505</v>
      </c>
      <c r="G896" s="73" t="s">
        <v>1721</v>
      </c>
      <c r="H896" s="73" t="s">
        <v>1722</v>
      </c>
      <c r="I896" s="73" t="s">
        <v>86</v>
      </c>
      <c r="J896" s="74">
        <v>1</v>
      </c>
      <c r="K896" s="74">
        <v>2</v>
      </c>
      <c r="L896" s="74">
        <v>7</v>
      </c>
    </row>
    <row r="897" spans="1:12" ht="12.75" x14ac:dyDescent="0.2">
      <c r="A897" s="73" t="s">
        <v>1672</v>
      </c>
      <c r="B897" s="73" t="s">
        <v>82</v>
      </c>
      <c r="C897" s="73" t="s">
        <v>1672</v>
      </c>
      <c r="D897" s="73" t="s">
        <v>1672</v>
      </c>
      <c r="E897" s="73" t="s">
        <v>1504</v>
      </c>
      <c r="F897" s="73" t="s">
        <v>1505</v>
      </c>
      <c r="G897" s="73" t="s">
        <v>1673</v>
      </c>
      <c r="H897" s="73" t="s">
        <v>1672</v>
      </c>
      <c r="I897" s="73" t="s">
        <v>79</v>
      </c>
      <c r="J897" s="74">
        <v>8</v>
      </c>
      <c r="K897" s="74">
        <v>110</v>
      </c>
      <c r="L897" s="74">
        <v>648</v>
      </c>
    </row>
    <row r="898" spans="1:12" ht="12.75" x14ac:dyDescent="0.2">
      <c r="A898" s="73" t="s">
        <v>1672</v>
      </c>
      <c r="B898" s="73" t="s">
        <v>82</v>
      </c>
      <c r="C898" s="73" t="s">
        <v>1672</v>
      </c>
      <c r="D898" s="73" t="s">
        <v>1711</v>
      </c>
      <c r="E898" s="73" t="s">
        <v>1504</v>
      </c>
      <c r="F898" s="73" t="s">
        <v>1505</v>
      </c>
      <c r="G898" s="73" t="s">
        <v>1723</v>
      </c>
      <c r="H898" s="73" t="s">
        <v>1711</v>
      </c>
      <c r="I898" s="73" t="s">
        <v>79</v>
      </c>
      <c r="J898" s="74">
        <v>2</v>
      </c>
      <c r="K898" s="74">
        <v>8</v>
      </c>
      <c r="L898" s="74">
        <v>45</v>
      </c>
    </row>
    <row r="899" spans="1:12" ht="12.75" x14ac:dyDescent="0.2">
      <c r="A899" s="73" t="s">
        <v>1672</v>
      </c>
      <c r="B899" s="73" t="s">
        <v>82</v>
      </c>
      <c r="C899" s="73" t="s">
        <v>1672</v>
      </c>
      <c r="D899" s="73" t="s">
        <v>1672</v>
      </c>
      <c r="E899" s="73" t="s">
        <v>1504</v>
      </c>
      <c r="F899" s="73" t="s">
        <v>1505</v>
      </c>
      <c r="G899" s="73" t="s">
        <v>1724</v>
      </c>
      <c r="H899" s="73" t="s">
        <v>1725</v>
      </c>
      <c r="I899" s="73" t="s">
        <v>86</v>
      </c>
      <c r="J899" s="74">
        <v>1</v>
      </c>
      <c r="K899" s="74">
        <v>1</v>
      </c>
      <c r="L899" s="74">
        <v>3</v>
      </c>
    </row>
    <row r="900" spans="1:12" ht="12.75" x14ac:dyDescent="0.2">
      <c r="A900" s="73" t="s">
        <v>1672</v>
      </c>
      <c r="B900" s="73" t="s">
        <v>82</v>
      </c>
      <c r="C900" s="73" t="s">
        <v>1672</v>
      </c>
      <c r="D900" s="73" t="s">
        <v>1672</v>
      </c>
      <c r="E900" s="73" t="s">
        <v>1504</v>
      </c>
      <c r="F900" s="73" t="s">
        <v>1505</v>
      </c>
      <c r="G900" s="73" t="s">
        <v>1726</v>
      </c>
      <c r="H900" s="73" t="s">
        <v>1727</v>
      </c>
      <c r="I900" s="73" t="s">
        <v>86</v>
      </c>
      <c r="J900" s="74">
        <v>1</v>
      </c>
      <c r="K900" s="74">
        <v>1</v>
      </c>
      <c r="L900" s="74">
        <v>4</v>
      </c>
    </row>
    <row r="901" spans="1:12" ht="12.75" x14ac:dyDescent="0.2">
      <c r="A901" s="73" t="s">
        <v>1672</v>
      </c>
      <c r="B901" s="73" t="s">
        <v>82</v>
      </c>
      <c r="C901" s="73" t="s">
        <v>1672</v>
      </c>
      <c r="D901" s="73" t="s">
        <v>434</v>
      </c>
      <c r="E901" s="73" t="s">
        <v>1504</v>
      </c>
      <c r="F901" s="73" t="s">
        <v>1505</v>
      </c>
      <c r="G901" s="73" t="s">
        <v>1728</v>
      </c>
      <c r="H901" s="73" t="s">
        <v>1729</v>
      </c>
      <c r="I901" s="73" t="s">
        <v>203</v>
      </c>
      <c r="J901" s="74">
        <v>1</v>
      </c>
      <c r="K901" s="74">
        <v>1</v>
      </c>
      <c r="L901" s="74">
        <v>3</v>
      </c>
    </row>
    <row r="902" spans="1:12" ht="12.75" x14ac:dyDescent="0.2">
      <c r="A902" s="73" t="s">
        <v>1672</v>
      </c>
      <c r="B902" s="73" t="s">
        <v>82</v>
      </c>
      <c r="C902" s="73" t="s">
        <v>1672</v>
      </c>
      <c r="D902" s="73" t="s">
        <v>434</v>
      </c>
      <c r="E902" s="73" t="s">
        <v>1504</v>
      </c>
      <c r="F902" s="73" t="s">
        <v>1505</v>
      </c>
      <c r="G902" s="73" t="s">
        <v>1730</v>
      </c>
      <c r="H902" s="73" t="s">
        <v>757</v>
      </c>
      <c r="I902" s="73" t="s">
        <v>415</v>
      </c>
      <c r="J902" s="74">
        <v>1</v>
      </c>
      <c r="K902" s="74">
        <v>1</v>
      </c>
      <c r="L902" s="74">
        <v>1</v>
      </c>
    </row>
    <row r="903" spans="1:12" ht="12.75" x14ac:dyDescent="0.2">
      <c r="A903" s="73" t="s">
        <v>1672</v>
      </c>
      <c r="B903" s="73" t="s">
        <v>82</v>
      </c>
      <c r="C903" s="73" t="s">
        <v>1672</v>
      </c>
      <c r="D903" s="73" t="s">
        <v>1681</v>
      </c>
      <c r="E903" s="73" t="s">
        <v>1504</v>
      </c>
      <c r="F903" s="73" t="s">
        <v>1505</v>
      </c>
      <c r="G903" s="73" t="s">
        <v>1731</v>
      </c>
      <c r="H903" s="73" t="s">
        <v>1681</v>
      </c>
      <c r="I903" s="73" t="s">
        <v>79</v>
      </c>
      <c r="J903" s="74">
        <v>1</v>
      </c>
      <c r="K903" s="74">
        <v>10</v>
      </c>
      <c r="L903" s="74">
        <v>52</v>
      </c>
    </row>
    <row r="904" spans="1:12" ht="12.75" x14ac:dyDescent="0.2">
      <c r="A904" s="73" t="s">
        <v>1672</v>
      </c>
      <c r="B904" s="73" t="s">
        <v>82</v>
      </c>
      <c r="C904" s="73" t="s">
        <v>1672</v>
      </c>
      <c r="D904" s="73" t="s">
        <v>1699</v>
      </c>
      <c r="E904" s="73" t="s">
        <v>1504</v>
      </c>
      <c r="F904" s="73" t="s">
        <v>1505</v>
      </c>
      <c r="G904" s="73" t="s">
        <v>1732</v>
      </c>
      <c r="H904" s="73" t="s">
        <v>1699</v>
      </c>
      <c r="I904" s="73" t="s">
        <v>86</v>
      </c>
      <c r="J904" s="74">
        <v>1</v>
      </c>
      <c r="K904" s="74">
        <v>4</v>
      </c>
      <c r="L904" s="74">
        <v>18</v>
      </c>
    </row>
    <row r="905" spans="1:12" ht="12.75" x14ac:dyDescent="0.2">
      <c r="A905" s="73" t="s">
        <v>1672</v>
      </c>
      <c r="B905" s="73" t="s">
        <v>82</v>
      </c>
      <c r="C905" s="73" t="s">
        <v>1672</v>
      </c>
      <c r="D905" s="73" t="s">
        <v>1672</v>
      </c>
      <c r="E905" s="73" t="s">
        <v>1504</v>
      </c>
      <c r="F905" s="73" t="s">
        <v>1505</v>
      </c>
      <c r="G905" s="73" t="s">
        <v>1733</v>
      </c>
      <c r="H905" s="73" t="s">
        <v>1734</v>
      </c>
      <c r="I905" s="73" t="s">
        <v>86</v>
      </c>
      <c r="J905" s="74">
        <v>1</v>
      </c>
      <c r="K905" s="74">
        <v>1</v>
      </c>
      <c r="L905" s="74">
        <v>2</v>
      </c>
    </row>
    <row r="906" spans="1:12" ht="12.75" x14ac:dyDescent="0.2">
      <c r="A906" s="73" t="s">
        <v>1672</v>
      </c>
      <c r="B906" s="73" t="s">
        <v>82</v>
      </c>
      <c r="C906" s="73" t="s">
        <v>1672</v>
      </c>
      <c r="D906" s="73" t="s">
        <v>1681</v>
      </c>
      <c r="E906" s="73" t="s">
        <v>1504</v>
      </c>
      <c r="F906" s="73" t="s">
        <v>1505</v>
      </c>
      <c r="G906" s="73" t="s">
        <v>1735</v>
      </c>
      <c r="H906" s="73" t="s">
        <v>959</v>
      </c>
      <c r="I906" s="73" t="s">
        <v>189</v>
      </c>
      <c r="J906" s="74">
        <v>1</v>
      </c>
      <c r="K906" s="74">
        <v>1</v>
      </c>
      <c r="L906" s="74">
        <v>3</v>
      </c>
    </row>
    <row r="907" spans="1:12" ht="12.75" x14ac:dyDescent="0.2">
      <c r="A907" s="73" t="s">
        <v>1672</v>
      </c>
      <c r="B907" s="73" t="s">
        <v>82</v>
      </c>
      <c r="C907" s="73" t="s">
        <v>1672</v>
      </c>
      <c r="D907" s="73" t="s">
        <v>1677</v>
      </c>
      <c r="E907" s="73" t="s">
        <v>1504</v>
      </c>
      <c r="F907" s="73" t="s">
        <v>1505</v>
      </c>
      <c r="G907" s="73" t="s">
        <v>1736</v>
      </c>
      <c r="H907" s="73" t="s">
        <v>570</v>
      </c>
      <c r="I907" s="73" t="s">
        <v>189</v>
      </c>
      <c r="J907" s="74">
        <v>1</v>
      </c>
      <c r="K907" s="74">
        <v>1</v>
      </c>
      <c r="L907" s="74">
        <v>2</v>
      </c>
    </row>
    <row r="908" spans="1:12" ht="12.75" x14ac:dyDescent="0.2">
      <c r="A908" s="73" t="s">
        <v>1672</v>
      </c>
      <c r="B908" s="73" t="s">
        <v>82</v>
      </c>
      <c r="C908" s="73" t="s">
        <v>1672</v>
      </c>
      <c r="D908" s="73" t="s">
        <v>1672</v>
      </c>
      <c r="E908" s="73" t="s">
        <v>1504</v>
      </c>
      <c r="F908" s="73" t="s">
        <v>1505</v>
      </c>
      <c r="G908" s="73" t="s">
        <v>1737</v>
      </c>
      <c r="H908" s="73" t="s">
        <v>1738</v>
      </c>
      <c r="I908" s="73" t="s">
        <v>86</v>
      </c>
      <c r="J908" s="74">
        <v>1</v>
      </c>
      <c r="K908" s="74">
        <v>2</v>
      </c>
      <c r="L908" s="74">
        <v>8</v>
      </c>
    </row>
    <row r="909" spans="1:12" ht="12.75" x14ac:dyDescent="0.2">
      <c r="A909" s="73" t="s">
        <v>1672</v>
      </c>
      <c r="B909" s="73" t="s">
        <v>82</v>
      </c>
      <c r="C909" s="73" t="s">
        <v>1672</v>
      </c>
      <c r="D909" s="73" t="s">
        <v>1696</v>
      </c>
      <c r="E909" s="73" t="s">
        <v>1504</v>
      </c>
      <c r="F909" s="73" t="s">
        <v>1505</v>
      </c>
      <c r="G909" s="73" t="s">
        <v>1739</v>
      </c>
      <c r="H909" s="73" t="s">
        <v>1740</v>
      </c>
      <c r="I909" s="73" t="s">
        <v>415</v>
      </c>
      <c r="J909" s="74">
        <v>1</v>
      </c>
      <c r="K909" s="74">
        <v>1</v>
      </c>
      <c r="L909" s="74">
        <v>2</v>
      </c>
    </row>
    <row r="910" spans="1:12" ht="12.75" x14ac:dyDescent="0.2">
      <c r="A910" s="73" t="s">
        <v>1672</v>
      </c>
      <c r="B910" s="73" t="s">
        <v>82</v>
      </c>
      <c r="C910" s="73" t="s">
        <v>1672</v>
      </c>
      <c r="D910" s="73" t="s">
        <v>1688</v>
      </c>
      <c r="E910" s="73" t="s">
        <v>1504</v>
      </c>
      <c r="F910" s="73" t="s">
        <v>1505</v>
      </c>
      <c r="G910" s="73" t="s">
        <v>1741</v>
      </c>
      <c r="H910" s="73" t="s">
        <v>1742</v>
      </c>
      <c r="I910" s="73" t="s">
        <v>189</v>
      </c>
      <c r="J910" s="74">
        <v>1</v>
      </c>
      <c r="K910" s="74">
        <v>1</v>
      </c>
      <c r="L910" s="74">
        <v>3</v>
      </c>
    </row>
    <row r="911" spans="1:12" ht="12.75" x14ac:dyDescent="0.2">
      <c r="A911" s="73" t="s">
        <v>1672</v>
      </c>
      <c r="B911" s="73" t="s">
        <v>82</v>
      </c>
      <c r="C911" s="73" t="s">
        <v>1672</v>
      </c>
      <c r="D911" s="73" t="s">
        <v>1699</v>
      </c>
      <c r="E911" s="73" t="s">
        <v>1504</v>
      </c>
      <c r="F911" s="73" t="s">
        <v>1505</v>
      </c>
      <c r="G911" s="73" t="s">
        <v>1743</v>
      </c>
      <c r="H911" s="73" t="s">
        <v>1744</v>
      </c>
      <c r="I911" s="73" t="s">
        <v>86</v>
      </c>
      <c r="J911" s="74">
        <v>1</v>
      </c>
      <c r="K911" s="74">
        <v>1</v>
      </c>
      <c r="L911" s="74">
        <v>4</v>
      </c>
    </row>
    <row r="912" spans="1:12" ht="12.75" x14ac:dyDescent="0.2">
      <c r="A912" s="73" t="s">
        <v>1672</v>
      </c>
      <c r="B912" s="73" t="s">
        <v>82</v>
      </c>
      <c r="C912" s="73" t="s">
        <v>1672</v>
      </c>
      <c r="D912" s="73" t="s">
        <v>1681</v>
      </c>
      <c r="E912" s="73" t="s">
        <v>1504</v>
      </c>
      <c r="F912" s="73" t="s">
        <v>1505</v>
      </c>
      <c r="G912" s="73" t="s">
        <v>1745</v>
      </c>
      <c r="H912" s="73" t="s">
        <v>1746</v>
      </c>
      <c r="I912" s="73" t="s">
        <v>86</v>
      </c>
      <c r="J912" s="74">
        <v>1</v>
      </c>
      <c r="K912" s="74">
        <v>1</v>
      </c>
      <c r="L912" s="74">
        <v>5</v>
      </c>
    </row>
    <row r="913" spans="1:12" ht="12.75" x14ac:dyDescent="0.2">
      <c r="A913" s="73" t="s">
        <v>1747</v>
      </c>
      <c r="B913" s="73" t="s">
        <v>75</v>
      </c>
      <c r="C913" s="73" t="s">
        <v>1748</v>
      </c>
      <c r="D913" s="73" t="s">
        <v>1748</v>
      </c>
      <c r="E913" s="73" t="s">
        <v>1749</v>
      </c>
      <c r="F913" s="73" t="s">
        <v>1748</v>
      </c>
      <c r="G913" s="73" t="s">
        <v>1750</v>
      </c>
      <c r="H913" s="73" t="s">
        <v>1747</v>
      </c>
      <c r="I913" s="73" t="s">
        <v>79</v>
      </c>
      <c r="J913" s="74">
        <v>7</v>
      </c>
      <c r="K913" s="74">
        <v>102</v>
      </c>
      <c r="L913" s="74">
        <v>653</v>
      </c>
    </row>
    <row r="914" spans="1:12" ht="12.75" x14ac:dyDescent="0.2">
      <c r="A914" s="73" t="s">
        <v>1747</v>
      </c>
      <c r="B914" s="73" t="s">
        <v>80</v>
      </c>
      <c r="C914" s="73" t="s">
        <v>1748</v>
      </c>
      <c r="D914" s="73" t="s">
        <v>1747</v>
      </c>
      <c r="E914" s="73" t="s">
        <v>1749</v>
      </c>
      <c r="F914" s="73" t="s">
        <v>1748</v>
      </c>
      <c r="G914" s="73" t="s">
        <v>1750</v>
      </c>
      <c r="H914" s="73" t="s">
        <v>1747</v>
      </c>
      <c r="I914" s="73" t="s">
        <v>79</v>
      </c>
      <c r="J914" s="74">
        <v>7</v>
      </c>
      <c r="K914" s="74">
        <v>102</v>
      </c>
      <c r="L914" s="74">
        <v>653</v>
      </c>
    </row>
    <row r="915" spans="1:12" ht="12.75" x14ac:dyDescent="0.2">
      <c r="A915" s="73" t="s">
        <v>1747</v>
      </c>
      <c r="B915" s="73" t="s">
        <v>81</v>
      </c>
      <c r="C915" s="73" t="s">
        <v>1748</v>
      </c>
      <c r="D915" s="73" t="s">
        <v>1748</v>
      </c>
      <c r="E915" s="73" t="s">
        <v>1749</v>
      </c>
      <c r="F915" s="73" t="s">
        <v>1748</v>
      </c>
      <c r="G915" s="73" t="s">
        <v>1750</v>
      </c>
      <c r="H915" s="73" t="s">
        <v>1747</v>
      </c>
      <c r="I915" s="73" t="s">
        <v>79</v>
      </c>
      <c r="J915" s="74">
        <v>7</v>
      </c>
      <c r="K915" s="74">
        <v>102</v>
      </c>
      <c r="L915" s="74">
        <v>653</v>
      </c>
    </row>
    <row r="916" spans="1:12" ht="12.75" x14ac:dyDescent="0.2">
      <c r="A916" s="73" t="s">
        <v>1747</v>
      </c>
      <c r="B916" s="73" t="s">
        <v>82</v>
      </c>
      <c r="C916" s="73" t="s">
        <v>1747</v>
      </c>
      <c r="D916" s="73" t="s">
        <v>1751</v>
      </c>
      <c r="E916" s="73" t="s">
        <v>1749</v>
      </c>
      <c r="F916" s="73" t="s">
        <v>1748</v>
      </c>
      <c r="G916" s="73" t="s">
        <v>1752</v>
      </c>
      <c r="H916" s="73" t="s">
        <v>1753</v>
      </c>
      <c r="I916" s="73" t="s">
        <v>189</v>
      </c>
      <c r="J916" s="74">
        <v>1</v>
      </c>
      <c r="K916" s="74">
        <v>1</v>
      </c>
      <c r="L916" s="74">
        <v>3</v>
      </c>
    </row>
    <row r="917" spans="1:12" ht="12.75" x14ac:dyDescent="0.2">
      <c r="A917" s="73" t="s">
        <v>1747</v>
      </c>
      <c r="B917" s="73" t="s">
        <v>82</v>
      </c>
      <c r="C917" s="73" t="s">
        <v>1747</v>
      </c>
      <c r="D917" s="73" t="s">
        <v>1751</v>
      </c>
      <c r="E917" s="73" t="s">
        <v>1749</v>
      </c>
      <c r="F917" s="73" t="s">
        <v>1748</v>
      </c>
      <c r="G917" s="73" t="s">
        <v>1754</v>
      </c>
      <c r="H917" s="73" t="s">
        <v>1755</v>
      </c>
      <c r="I917" s="73" t="s">
        <v>86</v>
      </c>
      <c r="J917" s="74">
        <v>1</v>
      </c>
      <c r="K917" s="74">
        <v>1</v>
      </c>
      <c r="L917" s="74">
        <v>5</v>
      </c>
    </row>
    <row r="918" spans="1:12" ht="12.75" x14ac:dyDescent="0.2">
      <c r="A918" s="73" t="s">
        <v>1747</v>
      </c>
      <c r="B918" s="73" t="s">
        <v>82</v>
      </c>
      <c r="C918" s="73" t="s">
        <v>1747</v>
      </c>
      <c r="D918" s="73" t="s">
        <v>1756</v>
      </c>
      <c r="E918" s="73" t="s">
        <v>1749</v>
      </c>
      <c r="F918" s="73" t="s">
        <v>1748</v>
      </c>
      <c r="G918" s="73" t="s">
        <v>1757</v>
      </c>
      <c r="H918" s="73" t="s">
        <v>1758</v>
      </c>
      <c r="I918" s="73" t="s">
        <v>86</v>
      </c>
      <c r="J918" s="74">
        <v>1</v>
      </c>
      <c r="K918" s="74">
        <v>1</v>
      </c>
      <c r="L918" s="74">
        <v>4</v>
      </c>
    </row>
    <row r="919" spans="1:12" ht="12.75" x14ac:dyDescent="0.2">
      <c r="A919" s="73" t="s">
        <v>1747</v>
      </c>
      <c r="B919" s="73" t="s">
        <v>82</v>
      </c>
      <c r="C919" s="73" t="s">
        <v>1747</v>
      </c>
      <c r="D919" s="73" t="s">
        <v>1759</v>
      </c>
      <c r="E919" s="73" t="s">
        <v>1749</v>
      </c>
      <c r="F919" s="73" t="s">
        <v>1748</v>
      </c>
      <c r="G919" s="73" t="s">
        <v>1760</v>
      </c>
      <c r="H919" s="73" t="s">
        <v>1761</v>
      </c>
      <c r="I919" s="73" t="s">
        <v>203</v>
      </c>
      <c r="J919" s="74">
        <v>1</v>
      </c>
      <c r="K919" s="74">
        <v>1</v>
      </c>
      <c r="L919" s="74">
        <v>4</v>
      </c>
    </row>
    <row r="920" spans="1:12" ht="12.75" x14ac:dyDescent="0.2">
      <c r="A920" s="73" t="s">
        <v>1747</v>
      </c>
      <c r="B920" s="73" t="s">
        <v>82</v>
      </c>
      <c r="C920" s="73" t="s">
        <v>1747</v>
      </c>
      <c r="D920" s="73" t="s">
        <v>1762</v>
      </c>
      <c r="E920" s="73" t="s">
        <v>1749</v>
      </c>
      <c r="F920" s="73" t="s">
        <v>1748</v>
      </c>
      <c r="G920" s="73" t="s">
        <v>1763</v>
      </c>
      <c r="H920" s="73" t="s">
        <v>1762</v>
      </c>
      <c r="I920" s="73" t="s">
        <v>86</v>
      </c>
      <c r="J920" s="74">
        <v>1</v>
      </c>
      <c r="K920" s="74">
        <v>11</v>
      </c>
      <c r="L920" s="74">
        <v>60</v>
      </c>
    </row>
    <row r="921" spans="1:12" ht="12.75" x14ac:dyDescent="0.2">
      <c r="A921" s="73" t="s">
        <v>1747</v>
      </c>
      <c r="B921" s="73" t="s">
        <v>82</v>
      </c>
      <c r="C921" s="73" t="s">
        <v>1747</v>
      </c>
      <c r="D921" s="73" t="s">
        <v>1759</v>
      </c>
      <c r="E921" s="73" t="s">
        <v>1749</v>
      </c>
      <c r="F921" s="73" t="s">
        <v>1748</v>
      </c>
      <c r="G921" s="73" t="s">
        <v>1764</v>
      </c>
      <c r="H921" s="73" t="s">
        <v>1078</v>
      </c>
      <c r="I921" s="73" t="s">
        <v>203</v>
      </c>
      <c r="J921" s="74">
        <v>1</v>
      </c>
      <c r="K921" s="74">
        <v>1</v>
      </c>
      <c r="L921" s="74">
        <v>3</v>
      </c>
    </row>
    <row r="922" spans="1:12" ht="12.75" x14ac:dyDescent="0.2">
      <c r="A922" s="73" t="s">
        <v>1747</v>
      </c>
      <c r="B922" s="73" t="s">
        <v>82</v>
      </c>
      <c r="C922" s="73" t="s">
        <v>1747</v>
      </c>
      <c r="D922" s="73" t="s">
        <v>1756</v>
      </c>
      <c r="E922" s="73" t="s">
        <v>1749</v>
      </c>
      <c r="F922" s="73" t="s">
        <v>1748</v>
      </c>
      <c r="G922" s="73" t="s">
        <v>1765</v>
      </c>
      <c r="H922" s="73" t="s">
        <v>1766</v>
      </c>
      <c r="I922" s="73" t="s">
        <v>203</v>
      </c>
      <c r="J922" s="74">
        <v>1</v>
      </c>
      <c r="K922" s="74">
        <v>1</v>
      </c>
      <c r="L922" s="74">
        <v>5</v>
      </c>
    </row>
    <row r="923" spans="1:12" ht="12.75" x14ac:dyDescent="0.2">
      <c r="A923" s="73" t="s">
        <v>1747</v>
      </c>
      <c r="B923" s="73" t="s">
        <v>82</v>
      </c>
      <c r="C923" s="73" t="s">
        <v>1747</v>
      </c>
      <c r="D923" s="73" t="s">
        <v>1767</v>
      </c>
      <c r="E923" s="73" t="s">
        <v>1749</v>
      </c>
      <c r="F923" s="73" t="s">
        <v>1748</v>
      </c>
      <c r="G923" s="73" t="s">
        <v>1768</v>
      </c>
      <c r="H923" s="73" t="s">
        <v>1767</v>
      </c>
      <c r="I923" s="73" t="s">
        <v>86</v>
      </c>
      <c r="J923" s="74">
        <v>1</v>
      </c>
      <c r="K923" s="74">
        <v>6</v>
      </c>
      <c r="L923" s="74">
        <v>27</v>
      </c>
    </row>
    <row r="924" spans="1:12" ht="12.75" x14ac:dyDescent="0.2">
      <c r="A924" s="73" t="s">
        <v>1747</v>
      </c>
      <c r="B924" s="73" t="s">
        <v>82</v>
      </c>
      <c r="C924" s="73" t="s">
        <v>1747</v>
      </c>
      <c r="D924" s="73" t="s">
        <v>1759</v>
      </c>
      <c r="E924" s="73" t="s">
        <v>1749</v>
      </c>
      <c r="F924" s="73" t="s">
        <v>1748</v>
      </c>
      <c r="G924" s="73" t="s">
        <v>1769</v>
      </c>
      <c r="H924" s="73" t="s">
        <v>1770</v>
      </c>
      <c r="I924" s="73" t="s">
        <v>203</v>
      </c>
      <c r="J924" s="74">
        <v>1</v>
      </c>
      <c r="K924" s="74">
        <v>1</v>
      </c>
      <c r="L924" s="74">
        <v>3</v>
      </c>
    </row>
    <row r="925" spans="1:12" ht="12.75" x14ac:dyDescent="0.2">
      <c r="A925" s="73" t="s">
        <v>1747</v>
      </c>
      <c r="B925" s="73" t="s">
        <v>82</v>
      </c>
      <c r="C925" s="73" t="s">
        <v>1747</v>
      </c>
      <c r="D925" s="73" t="s">
        <v>1751</v>
      </c>
      <c r="E925" s="73" t="s">
        <v>1749</v>
      </c>
      <c r="F925" s="73" t="s">
        <v>1748</v>
      </c>
      <c r="G925" s="73" t="s">
        <v>1771</v>
      </c>
      <c r="H925" s="73" t="s">
        <v>1772</v>
      </c>
      <c r="I925" s="73" t="s">
        <v>86</v>
      </c>
      <c r="J925" s="74">
        <v>1</v>
      </c>
      <c r="K925" s="74">
        <v>1</v>
      </c>
      <c r="L925" s="74">
        <v>5</v>
      </c>
    </row>
    <row r="926" spans="1:12" ht="12.75" x14ac:dyDescent="0.2">
      <c r="A926" s="73" t="s">
        <v>1747</v>
      </c>
      <c r="B926" s="73" t="s">
        <v>82</v>
      </c>
      <c r="C926" s="73" t="s">
        <v>1747</v>
      </c>
      <c r="D926" s="73" t="s">
        <v>1751</v>
      </c>
      <c r="E926" s="73" t="s">
        <v>1749</v>
      </c>
      <c r="F926" s="73" t="s">
        <v>1748</v>
      </c>
      <c r="G926" s="73" t="s">
        <v>1773</v>
      </c>
      <c r="H926" s="73" t="s">
        <v>1751</v>
      </c>
      <c r="I926" s="73" t="s">
        <v>86</v>
      </c>
      <c r="J926" s="74">
        <v>1</v>
      </c>
      <c r="K926" s="74">
        <v>7</v>
      </c>
      <c r="L926" s="74">
        <v>34</v>
      </c>
    </row>
    <row r="927" spans="1:12" ht="12.75" x14ac:dyDescent="0.2">
      <c r="A927" s="73" t="s">
        <v>1747</v>
      </c>
      <c r="B927" s="73" t="s">
        <v>82</v>
      </c>
      <c r="C927" s="73" t="s">
        <v>1747</v>
      </c>
      <c r="D927" s="73" t="s">
        <v>1767</v>
      </c>
      <c r="E927" s="73" t="s">
        <v>1749</v>
      </c>
      <c r="F927" s="73" t="s">
        <v>1748</v>
      </c>
      <c r="G927" s="73" t="s">
        <v>1774</v>
      </c>
      <c r="H927" s="73" t="s">
        <v>1775</v>
      </c>
      <c r="I927" s="73" t="s">
        <v>86</v>
      </c>
      <c r="J927" s="74">
        <v>1</v>
      </c>
      <c r="K927" s="74">
        <v>1</v>
      </c>
      <c r="L927" s="74">
        <v>5</v>
      </c>
    </row>
    <row r="928" spans="1:12" ht="12.75" x14ac:dyDescent="0.2">
      <c r="A928" s="73" t="s">
        <v>1747</v>
      </c>
      <c r="B928" s="73" t="s">
        <v>82</v>
      </c>
      <c r="C928" s="73" t="s">
        <v>1747</v>
      </c>
      <c r="D928" s="73" t="s">
        <v>1756</v>
      </c>
      <c r="E928" s="73" t="s">
        <v>1749</v>
      </c>
      <c r="F928" s="73" t="s">
        <v>1748</v>
      </c>
      <c r="G928" s="73" t="s">
        <v>1776</v>
      </c>
      <c r="H928" s="73" t="s">
        <v>1777</v>
      </c>
      <c r="I928" s="73" t="s">
        <v>86</v>
      </c>
      <c r="J928" s="74">
        <v>1</v>
      </c>
      <c r="K928" s="74">
        <v>1</v>
      </c>
      <c r="L928" s="74">
        <v>5</v>
      </c>
    </row>
    <row r="929" spans="1:12" ht="12.75" x14ac:dyDescent="0.2">
      <c r="A929" s="73" t="s">
        <v>1747</v>
      </c>
      <c r="B929" s="73" t="s">
        <v>82</v>
      </c>
      <c r="C929" s="73" t="s">
        <v>1747</v>
      </c>
      <c r="D929" s="73" t="s">
        <v>1756</v>
      </c>
      <c r="E929" s="73" t="s">
        <v>1749</v>
      </c>
      <c r="F929" s="73" t="s">
        <v>1748</v>
      </c>
      <c r="G929" s="73" t="s">
        <v>1778</v>
      </c>
      <c r="H929" s="73" t="s">
        <v>1779</v>
      </c>
      <c r="I929" s="73" t="s">
        <v>203</v>
      </c>
      <c r="J929" s="74">
        <v>1</v>
      </c>
      <c r="K929" s="74">
        <v>1</v>
      </c>
      <c r="L929" s="74">
        <v>3</v>
      </c>
    </row>
    <row r="930" spans="1:12" ht="12.75" x14ac:dyDescent="0.2">
      <c r="A930" s="73" t="s">
        <v>1747</v>
      </c>
      <c r="B930" s="73" t="s">
        <v>82</v>
      </c>
      <c r="C930" s="73" t="s">
        <v>1747</v>
      </c>
      <c r="D930" s="73" t="s">
        <v>1767</v>
      </c>
      <c r="E930" s="73" t="s">
        <v>1749</v>
      </c>
      <c r="F930" s="73" t="s">
        <v>1748</v>
      </c>
      <c r="G930" s="73" t="s">
        <v>1780</v>
      </c>
      <c r="H930" s="73" t="s">
        <v>1781</v>
      </c>
      <c r="I930" s="73" t="s">
        <v>203</v>
      </c>
      <c r="J930" s="74">
        <v>1</v>
      </c>
      <c r="K930" s="74">
        <v>1</v>
      </c>
      <c r="L930" s="74">
        <v>5</v>
      </c>
    </row>
    <row r="931" spans="1:12" ht="12.75" x14ac:dyDescent="0.2">
      <c r="A931" s="73" t="s">
        <v>1747</v>
      </c>
      <c r="B931" s="73" t="s">
        <v>82</v>
      </c>
      <c r="C931" s="73" t="s">
        <v>1747</v>
      </c>
      <c r="D931" s="73" t="s">
        <v>1759</v>
      </c>
      <c r="E931" s="73" t="s">
        <v>1749</v>
      </c>
      <c r="F931" s="73" t="s">
        <v>1748</v>
      </c>
      <c r="G931" s="73" t="s">
        <v>1782</v>
      </c>
      <c r="H931" s="73" t="s">
        <v>1759</v>
      </c>
      <c r="I931" s="73" t="s">
        <v>86</v>
      </c>
      <c r="J931" s="74">
        <v>1</v>
      </c>
      <c r="K931" s="74">
        <v>4</v>
      </c>
      <c r="L931" s="74">
        <v>17</v>
      </c>
    </row>
    <row r="932" spans="1:12" ht="12.75" x14ac:dyDescent="0.2">
      <c r="A932" s="73" t="s">
        <v>1747</v>
      </c>
      <c r="B932" s="73" t="s">
        <v>82</v>
      </c>
      <c r="C932" s="73" t="s">
        <v>1747</v>
      </c>
      <c r="D932" s="73" t="s">
        <v>1756</v>
      </c>
      <c r="E932" s="73" t="s">
        <v>1749</v>
      </c>
      <c r="F932" s="73" t="s">
        <v>1748</v>
      </c>
      <c r="G932" s="73" t="s">
        <v>1783</v>
      </c>
      <c r="H932" s="73" t="s">
        <v>1756</v>
      </c>
      <c r="I932" s="73" t="s">
        <v>86</v>
      </c>
      <c r="J932" s="74">
        <v>1</v>
      </c>
      <c r="K932" s="74">
        <v>4</v>
      </c>
      <c r="L932" s="74">
        <v>24</v>
      </c>
    </row>
    <row r="933" spans="1:12" ht="12.75" x14ac:dyDescent="0.2">
      <c r="A933" s="73" t="s">
        <v>1747</v>
      </c>
      <c r="B933" s="73" t="s">
        <v>82</v>
      </c>
      <c r="C933" s="73" t="s">
        <v>1747</v>
      </c>
      <c r="D933" s="73" t="s">
        <v>1762</v>
      </c>
      <c r="E933" s="73" t="s">
        <v>1749</v>
      </c>
      <c r="F933" s="73" t="s">
        <v>1748</v>
      </c>
      <c r="G933" s="73" t="s">
        <v>1784</v>
      </c>
      <c r="H933" s="73" t="s">
        <v>1785</v>
      </c>
      <c r="I933" s="73" t="s">
        <v>86</v>
      </c>
      <c r="J933" s="74">
        <v>1</v>
      </c>
      <c r="K933" s="74">
        <v>1</v>
      </c>
      <c r="L933" s="74">
        <v>4</v>
      </c>
    </row>
    <row r="934" spans="1:12" ht="12.75" x14ac:dyDescent="0.2">
      <c r="A934" s="73" t="s">
        <v>1747</v>
      </c>
      <c r="B934" s="73" t="s">
        <v>82</v>
      </c>
      <c r="C934" s="73" t="s">
        <v>1747</v>
      </c>
      <c r="D934" s="73" t="s">
        <v>1762</v>
      </c>
      <c r="E934" s="73" t="s">
        <v>1749</v>
      </c>
      <c r="F934" s="73" t="s">
        <v>1748</v>
      </c>
      <c r="G934" s="73" t="s">
        <v>1786</v>
      </c>
      <c r="H934" s="73" t="s">
        <v>1787</v>
      </c>
      <c r="I934" s="73" t="s">
        <v>203</v>
      </c>
      <c r="J934" s="74">
        <v>1</v>
      </c>
      <c r="K934" s="74">
        <v>1</v>
      </c>
      <c r="L934" s="74">
        <v>4</v>
      </c>
    </row>
    <row r="935" spans="1:12" ht="12.75" x14ac:dyDescent="0.2">
      <c r="A935" s="73" t="s">
        <v>1747</v>
      </c>
      <c r="B935" s="73" t="s">
        <v>82</v>
      </c>
      <c r="C935" s="73" t="s">
        <v>1747</v>
      </c>
      <c r="D935" s="73" t="s">
        <v>1756</v>
      </c>
      <c r="E935" s="73" t="s">
        <v>1749</v>
      </c>
      <c r="F935" s="73" t="s">
        <v>1748</v>
      </c>
      <c r="G935" s="73" t="s">
        <v>1788</v>
      </c>
      <c r="H935" s="73" t="s">
        <v>1789</v>
      </c>
      <c r="I935" s="73" t="s">
        <v>189</v>
      </c>
      <c r="J935" s="74">
        <v>1</v>
      </c>
      <c r="K935" s="74">
        <v>1</v>
      </c>
      <c r="L935" s="74">
        <v>3</v>
      </c>
    </row>
    <row r="936" spans="1:12" ht="12.75" x14ac:dyDescent="0.2">
      <c r="A936" s="73" t="s">
        <v>1747</v>
      </c>
      <c r="B936" s="73" t="s">
        <v>82</v>
      </c>
      <c r="C936" s="73" t="s">
        <v>1747</v>
      </c>
      <c r="D936" s="73" t="s">
        <v>1759</v>
      </c>
      <c r="E936" s="73" t="s">
        <v>1749</v>
      </c>
      <c r="F936" s="73" t="s">
        <v>1748</v>
      </c>
      <c r="G936" s="73" t="s">
        <v>1790</v>
      </c>
      <c r="H936" s="73" t="s">
        <v>978</v>
      </c>
      <c r="I936" s="73" t="s">
        <v>189</v>
      </c>
      <c r="J936" s="74">
        <v>1</v>
      </c>
      <c r="K936" s="74">
        <v>1</v>
      </c>
      <c r="L936" s="74">
        <v>5</v>
      </c>
    </row>
    <row r="937" spans="1:12" ht="25.5" x14ac:dyDescent="0.2">
      <c r="A937" s="73" t="s">
        <v>1747</v>
      </c>
      <c r="B937" s="73" t="s">
        <v>82</v>
      </c>
      <c r="C937" s="73" t="s">
        <v>1747</v>
      </c>
      <c r="D937" s="73" t="s">
        <v>1767</v>
      </c>
      <c r="E937" s="73" t="s">
        <v>1749</v>
      </c>
      <c r="F937" s="73" t="s">
        <v>1748</v>
      </c>
      <c r="G937" s="73" t="s">
        <v>1791</v>
      </c>
      <c r="H937" s="73" t="s">
        <v>1792</v>
      </c>
      <c r="I937" s="73" t="s">
        <v>86</v>
      </c>
      <c r="J937" s="74">
        <v>1</v>
      </c>
      <c r="K937" s="74">
        <v>1</v>
      </c>
      <c r="L937" s="74">
        <v>4</v>
      </c>
    </row>
    <row r="938" spans="1:12" ht="12.75" x14ac:dyDescent="0.2">
      <c r="A938" s="73" t="s">
        <v>1747</v>
      </c>
      <c r="B938" s="73" t="s">
        <v>82</v>
      </c>
      <c r="C938" s="73" t="s">
        <v>1747</v>
      </c>
      <c r="D938" s="73" t="s">
        <v>1767</v>
      </c>
      <c r="E938" s="73" t="s">
        <v>1749</v>
      </c>
      <c r="F938" s="73" t="s">
        <v>1748</v>
      </c>
      <c r="G938" s="73" t="s">
        <v>1793</v>
      </c>
      <c r="H938" s="73" t="s">
        <v>1794</v>
      </c>
      <c r="I938" s="73" t="s">
        <v>203</v>
      </c>
      <c r="J938" s="74">
        <v>1</v>
      </c>
      <c r="K938" s="74">
        <v>1</v>
      </c>
      <c r="L938" s="74">
        <v>4</v>
      </c>
    </row>
    <row r="939" spans="1:12" ht="12.75" x14ac:dyDescent="0.2">
      <c r="A939" s="73" t="s">
        <v>1747</v>
      </c>
      <c r="B939" s="73" t="s">
        <v>82</v>
      </c>
      <c r="C939" s="73" t="s">
        <v>1747</v>
      </c>
      <c r="D939" s="73" t="s">
        <v>1767</v>
      </c>
      <c r="E939" s="73" t="s">
        <v>1749</v>
      </c>
      <c r="F939" s="73" t="s">
        <v>1748</v>
      </c>
      <c r="G939" s="73" t="s">
        <v>1795</v>
      </c>
      <c r="H939" s="73" t="s">
        <v>1796</v>
      </c>
      <c r="I939" s="73" t="s">
        <v>203</v>
      </c>
      <c r="J939" s="74">
        <v>1</v>
      </c>
      <c r="K939" s="74">
        <v>2</v>
      </c>
      <c r="L939" s="74">
        <v>7</v>
      </c>
    </row>
    <row r="940" spans="1:12" ht="12.75" x14ac:dyDescent="0.2">
      <c r="A940" s="73" t="s">
        <v>1747</v>
      </c>
      <c r="B940" s="73" t="s">
        <v>82</v>
      </c>
      <c r="C940" s="73" t="s">
        <v>1747</v>
      </c>
      <c r="D940" s="73" t="s">
        <v>1767</v>
      </c>
      <c r="E940" s="73" t="s">
        <v>1749</v>
      </c>
      <c r="F940" s="73" t="s">
        <v>1748</v>
      </c>
      <c r="G940" s="73" t="s">
        <v>1797</v>
      </c>
      <c r="H940" s="73" t="s">
        <v>1798</v>
      </c>
      <c r="I940" s="73" t="s">
        <v>415</v>
      </c>
      <c r="J940" s="74">
        <v>1</v>
      </c>
      <c r="K940" s="74">
        <v>1</v>
      </c>
      <c r="L940" s="74">
        <v>3</v>
      </c>
    </row>
    <row r="941" spans="1:12" ht="12.75" x14ac:dyDescent="0.2">
      <c r="A941" s="73" t="s">
        <v>1747</v>
      </c>
      <c r="B941" s="73" t="s">
        <v>82</v>
      </c>
      <c r="C941" s="73" t="s">
        <v>1747</v>
      </c>
      <c r="D941" s="73" t="s">
        <v>1747</v>
      </c>
      <c r="E941" s="73" t="s">
        <v>1749</v>
      </c>
      <c r="F941" s="73" t="s">
        <v>1748</v>
      </c>
      <c r="G941" s="73" t="s">
        <v>1750</v>
      </c>
      <c r="H941" s="73" t="s">
        <v>1747</v>
      </c>
      <c r="I941" s="73" t="s">
        <v>79</v>
      </c>
      <c r="J941" s="74">
        <v>7</v>
      </c>
      <c r="K941" s="74">
        <v>102</v>
      </c>
      <c r="L941" s="74">
        <v>653</v>
      </c>
    </row>
    <row r="942" spans="1:12" ht="12.75" x14ac:dyDescent="0.2">
      <c r="A942" s="73" t="s">
        <v>1747</v>
      </c>
      <c r="B942" s="73" t="s">
        <v>82</v>
      </c>
      <c r="C942" s="73" t="s">
        <v>1747</v>
      </c>
      <c r="D942" s="73" t="s">
        <v>1762</v>
      </c>
      <c r="E942" s="73" t="s">
        <v>1749</v>
      </c>
      <c r="F942" s="73" t="s">
        <v>1748</v>
      </c>
      <c r="G942" s="73" t="s">
        <v>1799</v>
      </c>
      <c r="H942" s="73" t="s">
        <v>1800</v>
      </c>
      <c r="I942" s="73" t="s">
        <v>189</v>
      </c>
      <c r="J942" s="74">
        <v>1</v>
      </c>
      <c r="K942" s="74">
        <v>1</v>
      </c>
      <c r="L942" s="74">
        <v>4</v>
      </c>
    </row>
    <row r="943" spans="1:12" ht="12.75" x14ac:dyDescent="0.2">
      <c r="A943" s="73" t="s">
        <v>1747</v>
      </c>
      <c r="B943" s="73" t="s">
        <v>82</v>
      </c>
      <c r="C943" s="73" t="s">
        <v>1747</v>
      </c>
      <c r="D943" s="73" t="s">
        <v>1756</v>
      </c>
      <c r="E943" s="73" t="s">
        <v>1749</v>
      </c>
      <c r="F943" s="73" t="s">
        <v>1748</v>
      </c>
      <c r="G943" s="73" t="s">
        <v>1801</v>
      </c>
      <c r="H943" s="73" t="s">
        <v>1802</v>
      </c>
      <c r="I943" s="73" t="s">
        <v>203</v>
      </c>
      <c r="J943" s="74">
        <v>1</v>
      </c>
      <c r="K943" s="74">
        <v>1</v>
      </c>
      <c r="L943" s="74">
        <v>4</v>
      </c>
    </row>
    <row r="944" spans="1:12" ht="12.75" x14ac:dyDescent="0.2">
      <c r="A944" s="73" t="s">
        <v>1747</v>
      </c>
      <c r="B944" s="73" t="s">
        <v>82</v>
      </c>
      <c r="C944" s="73" t="s">
        <v>1747</v>
      </c>
      <c r="D944" s="73" t="s">
        <v>1756</v>
      </c>
      <c r="E944" s="73" t="s">
        <v>1749</v>
      </c>
      <c r="F944" s="73" t="s">
        <v>1748</v>
      </c>
      <c r="G944" s="73" t="s">
        <v>1803</v>
      </c>
      <c r="H944" s="73" t="s">
        <v>1804</v>
      </c>
      <c r="I944" s="73" t="s">
        <v>203</v>
      </c>
      <c r="J944" s="74">
        <v>1</v>
      </c>
      <c r="K944" s="74">
        <v>1</v>
      </c>
      <c r="L944" s="74">
        <v>2</v>
      </c>
    </row>
    <row r="945" spans="1:12" ht="12.75" x14ac:dyDescent="0.2">
      <c r="A945" s="73" t="s">
        <v>1747</v>
      </c>
      <c r="B945" s="73" t="s">
        <v>82</v>
      </c>
      <c r="C945" s="73" t="s">
        <v>1747</v>
      </c>
      <c r="D945" s="73" t="s">
        <v>1762</v>
      </c>
      <c r="E945" s="73" t="s">
        <v>1749</v>
      </c>
      <c r="F945" s="73" t="s">
        <v>1748</v>
      </c>
      <c r="G945" s="73" t="s">
        <v>1805</v>
      </c>
      <c r="H945" s="73" t="s">
        <v>1806</v>
      </c>
      <c r="I945" s="73" t="s">
        <v>86</v>
      </c>
      <c r="J945" s="74">
        <v>2</v>
      </c>
      <c r="K945" s="74">
        <v>2</v>
      </c>
      <c r="L945" s="74">
        <v>10</v>
      </c>
    </row>
    <row r="946" spans="1:12" ht="12.75" x14ac:dyDescent="0.2">
      <c r="A946" s="73" t="s">
        <v>1807</v>
      </c>
      <c r="B946" s="73" t="s">
        <v>75</v>
      </c>
      <c r="C946" s="73" t="s">
        <v>570</v>
      </c>
      <c r="D946" s="73" t="s">
        <v>570</v>
      </c>
      <c r="E946" s="73" t="s">
        <v>1808</v>
      </c>
      <c r="F946" s="73" t="s">
        <v>570</v>
      </c>
      <c r="G946" s="73" t="s">
        <v>1809</v>
      </c>
      <c r="H946" s="73" t="s">
        <v>1807</v>
      </c>
      <c r="I946" s="73" t="s">
        <v>79</v>
      </c>
      <c r="J946" s="74">
        <v>3</v>
      </c>
      <c r="K946" s="74">
        <v>74</v>
      </c>
      <c r="L946" s="74">
        <v>440</v>
      </c>
    </row>
    <row r="947" spans="1:12" ht="12.75" x14ac:dyDescent="0.2">
      <c r="A947" s="73" t="s">
        <v>1807</v>
      </c>
      <c r="B947" s="73" t="s">
        <v>80</v>
      </c>
      <c r="C947" s="73" t="s">
        <v>570</v>
      </c>
      <c r="D947" s="73" t="s">
        <v>1807</v>
      </c>
      <c r="E947" s="73" t="s">
        <v>1808</v>
      </c>
      <c r="F947" s="73" t="s">
        <v>570</v>
      </c>
      <c r="G947" s="73" t="s">
        <v>1809</v>
      </c>
      <c r="H947" s="73" t="s">
        <v>1807</v>
      </c>
      <c r="I947" s="73" t="s">
        <v>79</v>
      </c>
      <c r="J947" s="74">
        <v>3</v>
      </c>
      <c r="K947" s="74">
        <v>74</v>
      </c>
      <c r="L947" s="74">
        <v>440</v>
      </c>
    </row>
    <row r="948" spans="1:12" ht="12.75" x14ac:dyDescent="0.2">
      <c r="A948" s="73" t="s">
        <v>1807</v>
      </c>
      <c r="B948" s="73" t="s">
        <v>81</v>
      </c>
      <c r="C948" s="73" t="s">
        <v>570</v>
      </c>
      <c r="D948" s="73" t="s">
        <v>570</v>
      </c>
      <c r="E948" s="73" t="s">
        <v>1808</v>
      </c>
      <c r="F948" s="73" t="s">
        <v>570</v>
      </c>
      <c r="G948" s="73" t="s">
        <v>1809</v>
      </c>
      <c r="H948" s="73" t="s">
        <v>1807</v>
      </c>
      <c r="I948" s="73" t="s">
        <v>79</v>
      </c>
      <c r="J948" s="74">
        <v>3</v>
      </c>
      <c r="K948" s="74">
        <v>74</v>
      </c>
      <c r="L948" s="74">
        <v>440</v>
      </c>
    </row>
    <row r="949" spans="1:12" ht="12.75" x14ac:dyDescent="0.2">
      <c r="A949" s="73" t="s">
        <v>1807</v>
      </c>
      <c r="B949" s="73" t="s">
        <v>82</v>
      </c>
      <c r="C949" s="73" t="s">
        <v>1807</v>
      </c>
      <c r="D949" s="73" t="s">
        <v>1810</v>
      </c>
      <c r="E949" s="73" t="s">
        <v>1808</v>
      </c>
      <c r="F949" s="73" t="s">
        <v>570</v>
      </c>
      <c r="G949" s="73" t="s">
        <v>1811</v>
      </c>
      <c r="H949" s="73" t="s">
        <v>85</v>
      </c>
      <c r="I949" s="73" t="s">
        <v>86</v>
      </c>
      <c r="J949" s="74">
        <v>1</v>
      </c>
      <c r="K949" s="74">
        <v>1</v>
      </c>
      <c r="L949" s="74">
        <v>3</v>
      </c>
    </row>
    <row r="950" spans="1:12" ht="12.75" x14ac:dyDescent="0.2">
      <c r="A950" s="73" t="s">
        <v>1807</v>
      </c>
      <c r="B950" s="73" t="s">
        <v>82</v>
      </c>
      <c r="C950" s="73" t="s">
        <v>1807</v>
      </c>
      <c r="D950" s="73" t="s">
        <v>1812</v>
      </c>
      <c r="E950" s="73" t="s">
        <v>1808</v>
      </c>
      <c r="F950" s="73" t="s">
        <v>570</v>
      </c>
      <c r="G950" s="73" t="s">
        <v>1813</v>
      </c>
      <c r="H950" s="73" t="s">
        <v>1814</v>
      </c>
      <c r="I950" s="73" t="s">
        <v>86</v>
      </c>
      <c r="J950" s="74">
        <v>1</v>
      </c>
      <c r="K950" s="74">
        <v>1</v>
      </c>
      <c r="L950" s="74">
        <v>3</v>
      </c>
    </row>
    <row r="951" spans="1:12" ht="12.75" x14ac:dyDescent="0.2">
      <c r="A951" s="73" t="s">
        <v>1807</v>
      </c>
      <c r="B951" s="73" t="s">
        <v>82</v>
      </c>
      <c r="C951" s="73" t="s">
        <v>1807</v>
      </c>
      <c r="D951" s="73" t="s">
        <v>1807</v>
      </c>
      <c r="E951" s="73" t="s">
        <v>1808</v>
      </c>
      <c r="F951" s="73" t="s">
        <v>570</v>
      </c>
      <c r="G951" s="73" t="s">
        <v>1815</v>
      </c>
      <c r="H951" s="73" t="s">
        <v>1816</v>
      </c>
      <c r="I951" s="73" t="s">
        <v>86</v>
      </c>
      <c r="J951" s="74">
        <v>1</v>
      </c>
      <c r="K951" s="74">
        <v>1</v>
      </c>
      <c r="L951" s="74">
        <v>2</v>
      </c>
    </row>
    <row r="952" spans="1:12" ht="12.75" x14ac:dyDescent="0.2">
      <c r="A952" s="73" t="s">
        <v>1807</v>
      </c>
      <c r="B952" s="73" t="s">
        <v>82</v>
      </c>
      <c r="C952" s="73" t="s">
        <v>1807</v>
      </c>
      <c r="D952" s="73" t="s">
        <v>1810</v>
      </c>
      <c r="E952" s="73" t="s">
        <v>1808</v>
      </c>
      <c r="F952" s="73" t="s">
        <v>570</v>
      </c>
      <c r="G952" s="73" t="s">
        <v>1817</v>
      </c>
      <c r="H952" s="73" t="s">
        <v>1810</v>
      </c>
      <c r="I952" s="73" t="s">
        <v>86</v>
      </c>
      <c r="J952" s="74">
        <v>1</v>
      </c>
      <c r="K952" s="74">
        <v>8</v>
      </c>
      <c r="L952" s="74">
        <v>41</v>
      </c>
    </row>
    <row r="953" spans="1:12" ht="12.75" x14ac:dyDescent="0.2">
      <c r="A953" s="73" t="s">
        <v>1807</v>
      </c>
      <c r="B953" s="73" t="s">
        <v>82</v>
      </c>
      <c r="C953" s="73" t="s">
        <v>1807</v>
      </c>
      <c r="D953" s="73" t="s">
        <v>1807</v>
      </c>
      <c r="E953" s="73" t="s">
        <v>1808</v>
      </c>
      <c r="F953" s="73" t="s">
        <v>570</v>
      </c>
      <c r="G953" s="73" t="s">
        <v>1818</v>
      </c>
      <c r="H953" s="73" t="s">
        <v>1819</v>
      </c>
      <c r="I953" s="73" t="s">
        <v>86</v>
      </c>
      <c r="J953" s="74">
        <v>1</v>
      </c>
      <c r="K953" s="74">
        <v>1</v>
      </c>
      <c r="L953" s="74">
        <v>4</v>
      </c>
    </row>
    <row r="954" spans="1:12" ht="12.75" x14ac:dyDescent="0.2">
      <c r="A954" s="73" t="s">
        <v>1807</v>
      </c>
      <c r="B954" s="73" t="s">
        <v>82</v>
      </c>
      <c r="C954" s="73" t="s">
        <v>1807</v>
      </c>
      <c r="D954" s="73" t="s">
        <v>1810</v>
      </c>
      <c r="E954" s="73" t="s">
        <v>1808</v>
      </c>
      <c r="F954" s="73" t="s">
        <v>570</v>
      </c>
      <c r="G954" s="73" t="s">
        <v>1820</v>
      </c>
      <c r="H954" s="73" t="s">
        <v>1821</v>
      </c>
      <c r="I954" s="73" t="s">
        <v>86</v>
      </c>
      <c r="J954" s="74">
        <v>1</v>
      </c>
      <c r="K954" s="74">
        <v>1</v>
      </c>
      <c r="L954" s="74">
        <v>2</v>
      </c>
    </row>
    <row r="955" spans="1:12" ht="12.75" x14ac:dyDescent="0.2">
      <c r="A955" s="73" t="s">
        <v>1807</v>
      </c>
      <c r="B955" s="73" t="s">
        <v>82</v>
      </c>
      <c r="C955" s="73" t="s">
        <v>1807</v>
      </c>
      <c r="D955" s="73" t="s">
        <v>1807</v>
      </c>
      <c r="E955" s="73" t="s">
        <v>1808</v>
      </c>
      <c r="F955" s="73" t="s">
        <v>570</v>
      </c>
      <c r="G955" s="73" t="s">
        <v>1822</v>
      </c>
      <c r="H955" s="73" t="s">
        <v>1823</v>
      </c>
      <c r="I955" s="73" t="s">
        <v>415</v>
      </c>
      <c r="J955" s="74">
        <v>1</v>
      </c>
      <c r="K955" s="74">
        <v>1</v>
      </c>
      <c r="L955" s="74">
        <v>5</v>
      </c>
    </row>
    <row r="956" spans="1:12" ht="12.75" x14ac:dyDescent="0.2">
      <c r="A956" s="73" t="s">
        <v>1807</v>
      </c>
      <c r="B956" s="73" t="s">
        <v>82</v>
      </c>
      <c r="C956" s="73" t="s">
        <v>1807</v>
      </c>
      <c r="D956" s="73" t="s">
        <v>1824</v>
      </c>
      <c r="E956" s="73" t="s">
        <v>1808</v>
      </c>
      <c r="F956" s="73" t="s">
        <v>570</v>
      </c>
      <c r="G956" s="73" t="s">
        <v>1825</v>
      </c>
      <c r="H956" s="73" t="s">
        <v>1826</v>
      </c>
      <c r="I956" s="73" t="s">
        <v>86</v>
      </c>
      <c r="J956" s="74">
        <v>1</v>
      </c>
      <c r="K956" s="74">
        <v>1</v>
      </c>
      <c r="L956" s="74">
        <v>3</v>
      </c>
    </row>
    <row r="957" spans="1:12" ht="12.75" x14ac:dyDescent="0.2">
      <c r="A957" s="73" t="s">
        <v>1807</v>
      </c>
      <c r="B957" s="73" t="s">
        <v>82</v>
      </c>
      <c r="C957" s="73" t="s">
        <v>1807</v>
      </c>
      <c r="D957" s="73" t="s">
        <v>1827</v>
      </c>
      <c r="E957" s="73" t="s">
        <v>1808</v>
      </c>
      <c r="F957" s="73" t="s">
        <v>570</v>
      </c>
      <c r="G957" s="73" t="s">
        <v>1828</v>
      </c>
      <c r="H957" s="73" t="s">
        <v>1829</v>
      </c>
      <c r="I957" s="73" t="s">
        <v>79</v>
      </c>
      <c r="J957" s="74">
        <v>1</v>
      </c>
      <c r="K957" s="74">
        <v>1</v>
      </c>
      <c r="L957" s="74">
        <v>3</v>
      </c>
    </row>
    <row r="958" spans="1:12" ht="12.75" x14ac:dyDescent="0.2">
      <c r="A958" s="73" t="s">
        <v>1807</v>
      </c>
      <c r="B958" s="73" t="s">
        <v>82</v>
      </c>
      <c r="C958" s="73" t="s">
        <v>1807</v>
      </c>
      <c r="D958" s="73" t="s">
        <v>1812</v>
      </c>
      <c r="E958" s="73" t="s">
        <v>1808</v>
      </c>
      <c r="F958" s="73" t="s">
        <v>570</v>
      </c>
      <c r="G958" s="73" t="s">
        <v>1830</v>
      </c>
      <c r="H958" s="73" t="s">
        <v>641</v>
      </c>
      <c r="I958" s="73" t="s">
        <v>86</v>
      </c>
      <c r="J958" s="74">
        <v>1</v>
      </c>
      <c r="K958" s="74">
        <v>1</v>
      </c>
      <c r="L958" s="74">
        <v>3</v>
      </c>
    </row>
    <row r="959" spans="1:12" ht="12.75" x14ac:dyDescent="0.2">
      <c r="A959" s="73" t="s">
        <v>1807</v>
      </c>
      <c r="B959" s="73" t="s">
        <v>82</v>
      </c>
      <c r="C959" s="73" t="s">
        <v>1807</v>
      </c>
      <c r="D959" s="73" t="s">
        <v>1810</v>
      </c>
      <c r="E959" s="73" t="s">
        <v>1808</v>
      </c>
      <c r="F959" s="73" t="s">
        <v>570</v>
      </c>
      <c r="G959" s="73" t="s">
        <v>1831</v>
      </c>
      <c r="H959" s="73" t="s">
        <v>1832</v>
      </c>
      <c r="I959" s="73" t="s">
        <v>86</v>
      </c>
      <c r="J959" s="74">
        <v>1</v>
      </c>
      <c r="K959" s="74">
        <v>1</v>
      </c>
      <c r="L959" s="74">
        <v>4</v>
      </c>
    </row>
    <row r="960" spans="1:12" ht="12.75" x14ac:dyDescent="0.2">
      <c r="A960" s="73" t="s">
        <v>1807</v>
      </c>
      <c r="B960" s="73" t="s">
        <v>82</v>
      </c>
      <c r="C960" s="73" t="s">
        <v>1807</v>
      </c>
      <c r="D960" s="73" t="s">
        <v>1827</v>
      </c>
      <c r="E960" s="73" t="s">
        <v>1808</v>
      </c>
      <c r="F960" s="73" t="s">
        <v>570</v>
      </c>
      <c r="G960" s="73" t="s">
        <v>1833</v>
      </c>
      <c r="H960" s="73" t="s">
        <v>1827</v>
      </c>
      <c r="I960" s="73" t="s">
        <v>79</v>
      </c>
      <c r="J960" s="74">
        <v>1</v>
      </c>
      <c r="K960" s="74">
        <v>4</v>
      </c>
      <c r="L960" s="74">
        <v>16</v>
      </c>
    </row>
    <row r="961" spans="1:12" ht="12.75" x14ac:dyDescent="0.2">
      <c r="A961" s="73" t="s">
        <v>1807</v>
      </c>
      <c r="B961" s="73" t="s">
        <v>82</v>
      </c>
      <c r="C961" s="73" t="s">
        <v>1807</v>
      </c>
      <c r="D961" s="73" t="s">
        <v>1810</v>
      </c>
      <c r="E961" s="73" t="s">
        <v>1808</v>
      </c>
      <c r="F961" s="73" t="s">
        <v>570</v>
      </c>
      <c r="G961" s="73" t="s">
        <v>1834</v>
      </c>
      <c r="H961" s="73" t="s">
        <v>1835</v>
      </c>
      <c r="I961" s="73" t="s">
        <v>86</v>
      </c>
      <c r="J961" s="74">
        <v>1</v>
      </c>
      <c r="K961" s="74">
        <v>1</v>
      </c>
      <c r="L961" s="74">
        <v>4</v>
      </c>
    </row>
    <row r="962" spans="1:12" ht="12.75" x14ac:dyDescent="0.2">
      <c r="A962" s="73" t="s">
        <v>1807</v>
      </c>
      <c r="B962" s="73" t="s">
        <v>82</v>
      </c>
      <c r="C962" s="73" t="s">
        <v>1807</v>
      </c>
      <c r="D962" s="73" t="s">
        <v>1810</v>
      </c>
      <c r="E962" s="73" t="s">
        <v>1808</v>
      </c>
      <c r="F962" s="73" t="s">
        <v>570</v>
      </c>
      <c r="G962" s="73" t="s">
        <v>1836</v>
      </c>
      <c r="H962" s="73" t="s">
        <v>1837</v>
      </c>
      <c r="I962" s="73" t="s">
        <v>86</v>
      </c>
      <c r="J962" s="74">
        <v>1</v>
      </c>
      <c r="K962" s="74">
        <v>1</v>
      </c>
      <c r="L962" s="74">
        <v>4</v>
      </c>
    </row>
    <row r="963" spans="1:12" ht="12.75" x14ac:dyDescent="0.2">
      <c r="A963" s="73" t="s">
        <v>1807</v>
      </c>
      <c r="B963" s="73" t="s">
        <v>82</v>
      </c>
      <c r="C963" s="73" t="s">
        <v>1807</v>
      </c>
      <c r="D963" s="73" t="s">
        <v>1807</v>
      </c>
      <c r="E963" s="73" t="s">
        <v>1808</v>
      </c>
      <c r="F963" s="73" t="s">
        <v>570</v>
      </c>
      <c r="G963" s="73" t="s">
        <v>1838</v>
      </c>
      <c r="H963" s="73" t="s">
        <v>1839</v>
      </c>
      <c r="I963" s="73" t="s">
        <v>86</v>
      </c>
      <c r="J963" s="74">
        <v>1</v>
      </c>
      <c r="K963" s="74">
        <v>1</v>
      </c>
      <c r="L963" s="74">
        <v>3</v>
      </c>
    </row>
    <row r="964" spans="1:12" ht="12.75" x14ac:dyDescent="0.2">
      <c r="A964" s="73" t="s">
        <v>1807</v>
      </c>
      <c r="B964" s="73" t="s">
        <v>82</v>
      </c>
      <c r="C964" s="73" t="s">
        <v>1807</v>
      </c>
      <c r="D964" s="73" t="s">
        <v>1807</v>
      </c>
      <c r="E964" s="73" t="s">
        <v>1808</v>
      </c>
      <c r="F964" s="73" t="s">
        <v>570</v>
      </c>
      <c r="G964" s="73" t="s">
        <v>1840</v>
      </c>
      <c r="H964" s="73" t="s">
        <v>1841</v>
      </c>
      <c r="I964" s="73" t="s">
        <v>86</v>
      </c>
      <c r="J964" s="74">
        <v>1</v>
      </c>
      <c r="K964" s="74">
        <v>1</v>
      </c>
      <c r="L964" s="74">
        <v>3</v>
      </c>
    </row>
    <row r="965" spans="1:12" ht="12.75" x14ac:dyDescent="0.2">
      <c r="A965" s="73" t="s">
        <v>1807</v>
      </c>
      <c r="B965" s="73" t="s">
        <v>82</v>
      </c>
      <c r="C965" s="73" t="s">
        <v>1807</v>
      </c>
      <c r="D965" s="73" t="s">
        <v>1824</v>
      </c>
      <c r="E965" s="73" t="s">
        <v>1808</v>
      </c>
      <c r="F965" s="73" t="s">
        <v>570</v>
      </c>
      <c r="G965" s="73" t="s">
        <v>1842</v>
      </c>
      <c r="H965" s="73" t="s">
        <v>1843</v>
      </c>
      <c r="I965" s="73" t="s">
        <v>86</v>
      </c>
      <c r="J965" s="74">
        <v>1</v>
      </c>
      <c r="K965" s="74">
        <v>1</v>
      </c>
      <c r="L965" s="74">
        <v>3</v>
      </c>
    </row>
    <row r="966" spans="1:12" ht="12.75" x14ac:dyDescent="0.2">
      <c r="A966" s="73" t="s">
        <v>1807</v>
      </c>
      <c r="B966" s="73" t="s">
        <v>82</v>
      </c>
      <c r="C966" s="73" t="s">
        <v>1807</v>
      </c>
      <c r="D966" s="73" t="s">
        <v>1807</v>
      </c>
      <c r="E966" s="73" t="s">
        <v>1808</v>
      </c>
      <c r="F966" s="73" t="s">
        <v>570</v>
      </c>
      <c r="G966" s="73" t="s">
        <v>1844</v>
      </c>
      <c r="H966" s="73" t="s">
        <v>1845</v>
      </c>
      <c r="I966" s="73" t="s">
        <v>86</v>
      </c>
      <c r="J966" s="74">
        <v>1</v>
      </c>
      <c r="K966" s="74">
        <v>1</v>
      </c>
      <c r="L966" s="74">
        <v>3</v>
      </c>
    </row>
    <row r="967" spans="1:12" ht="12.75" x14ac:dyDescent="0.2">
      <c r="A967" s="73" t="s">
        <v>1807</v>
      </c>
      <c r="B967" s="73" t="s">
        <v>82</v>
      </c>
      <c r="C967" s="73" t="s">
        <v>1807</v>
      </c>
      <c r="D967" s="73" t="s">
        <v>1810</v>
      </c>
      <c r="E967" s="73" t="s">
        <v>1808</v>
      </c>
      <c r="F967" s="73" t="s">
        <v>570</v>
      </c>
      <c r="G967" s="73" t="s">
        <v>1846</v>
      </c>
      <c r="H967" s="73" t="s">
        <v>1847</v>
      </c>
      <c r="I967" s="73" t="s">
        <v>86</v>
      </c>
      <c r="J967" s="74">
        <v>1</v>
      </c>
      <c r="K967" s="74">
        <v>1</v>
      </c>
      <c r="L967" s="74">
        <v>3</v>
      </c>
    </row>
    <row r="968" spans="1:12" ht="12.75" x14ac:dyDescent="0.2">
      <c r="A968" s="73" t="s">
        <v>1807</v>
      </c>
      <c r="B968" s="73" t="s">
        <v>82</v>
      </c>
      <c r="C968" s="73" t="s">
        <v>1807</v>
      </c>
      <c r="D968" s="73" t="s">
        <v>1824</v>
      </c>
      <c r="E968" s="73" t="s">
        <v>1808</v>
      </c>
      <c r="F968" s="73" t="s">
        <v>570</v>
      </c>
      <c r="G968" s="73" t="s">
        <v>1848</v>
      </c>
      <c r="H968" s="73" t="s">
        <v>1849</v>
      </c>
      <c r="I968" s="73" t="s">
        <v>86</v>
      </c>
      <c r="J968" s="74">
        <v>1</v>
      </c>
      <c r="K968" s="74">
        <v>4</v>
      </c>
      <c r="L968" s="74">
        <v>16</v>
      </c>
    </row>
    <row r="969" spans="1:12" ht="12.75" x14ac:dyDescent="0.2">
      <c r="A969" s="73" t="s">
        <v>1807</v>
      </c>
      <c r="B969" s="73" t="s">
        <v>82</v>
      </c>
      <c r="C969" s="73" t="s">
        <v>1807</v>
      </c>
      <c r="D969" s="73" t="s">
        <v>1812</v>
      </c>
      <c r="E969" s="73" t="s">
        <v>1808</v>
      </c>
      <c r="F969" s="73" t="s">
        <v>570</v>
      </c>
      <c r="G969" s="73" t="s">
        <v>1850</v>
      </c>
      <c r="H969" s="73" t="s">
        <v>1812</v>
      </c>
      <c r="I969" s="73" t="s">
        <v>189</v>
      </c>
      <c r="J969" s="74">
        <v>1</v>
      </c>
      <c r="K969" s="74">
        <v>5</v>
      </c>
      <c r="L969" s="74">
        <v>22</v>
      </c>
    </row>
    <row r="970" spans="1:12" ht="12.75" x14ac:dyDescent="0.2">
      <c r="A970" s="73" t="s">
        <v>1807</v>
      </c>
      <c r="B970" s="73" t="s">
        <v>82</v>
      </c>
      <c r="C970" s="73" t="s">
        <v>1807</v>
      </c>
      <c r="D970" s="73" t="s">
        <v>1807</v>
      </c>
      <c r="E970" s="73" t="s">
        <v>1808</v>
      </c>
      <c r="F970" s="73" t="s">
        <v>570</v>
      </c>
      <c r="G970" s="73" t="s">
        <v>1851</v>
      </c>
      <c r="H970" s="73" t="s">
        <v>1852</v>
      </c>
      <c r="I970" s="73" t="s">
        <v>86</v>
      </c>
      <c r="J970" s="74">
        <v>1</v>
      </c>
      <c r="K970" s="74">
        <v>1</v>
      </c>
      <c r="L970" s="74">
        <v>3</v>
      </c>
    </row>
    <row r="971" spans="1:12" ht="12.75" x14ac:dyDescent="0.2">
      <c r="A971" s="73" t="s">
        <v>1807</v>
      </c>
      <c r="B971" s="73" t="s">
        <v>82</v>
      </c>
      <c r="C971" s="73" t="s">
        <v>1807</v>
      </c>
      <c r="D971" s="73" t="s">
        <v>1810</v>
      </c>
      <c r="E971" s="73" t="s">
        <v>1808</v>
      </c>
      <c r="F971" s="73" t="s">
        <v>570</v>
      </c>
      <c r="G971" s="73" t="s">
        <v>1853</v>
      </c>
      <c r="H971" s="73" t="s">
        <v>655</v>
      </c>
      <c r="I971" s="73" t="s">
        <v>86</v>
      </c>
      <c r="J971" s="74">
        <v>1</v>
      </c>
      <c r="K971" s="74">
        <v>1</v>
      </c>
      <c r="L971" s="74">
        <v>3</v>
      </c>
    </row>
    <row r="972" spans="1:12" ht="12.75" x14ac:dyDescent="0.2">
      <c r="A972" s="73" t="s">
        <v>1807</v>
      </c>
      <c r="B972" s="73" t="s">
        <v>82</v>
      </c>
      <c r="C972" s="73" t="s">
        <v>1807</v>
      </c>
      <c r="D972" s="73" t="s">
        <v>1807</v>
      </c>
      <c r="E972" s="73" t="s">
        <v>1808</v>
      </c>
      <c r="F972" s="73" t="s">
        <v>570</v>
      </c>
      <c r="G972" s="73" t="s">
        <v>1854</v>
      </c>
      <c r="H972" s="73" t="s">
        <v>1855</v>
      </c>
      <c r="I972" s="73" t="s">
        <v>86</v>
      </c>
      <c r="J972" s="74">
        <v>1</v>
      </c>
      <c r="K972" s="74">
        <v>2</v>
      </c>
      <c r="L972" s="74">
        <v>6</v>
      </c>
    </row>
    <row r="973" spans="1:12" ht="12.75" x14ac:dyDescent="0.2">
      <c r="A973" s="73" t="s">
        <v>1807</v>
      </c>
      <c r="B973" s="73" t="s">
        <v>82</v>
      </c>
      <c r="C973" s="73" t="s">
        <v>1807</v>
      </c>
      <c r="D973" s="73" t="s">
        <v>1807</v>
      </c>
      <c r="E973" s="73" t="s">
        <v>1808</v>
      </c>
      <c r="F973" s="73" t="s">
        <v>570</v>
      </c>
      <c r="G973" s="73" t="s">
        <v>1809</v>
      </c>
      <c r="H973" s="73" t="s">
        <v>1807</v>
      </c>
      <c r="I973" s="73" t="s">
        <v>79</v>
      </c>
      <c r="J973" s="74">
        <v>3</v>
      </c>
      <c r="K973" s="74">
        <v>74</v>
      </c>
      <c r="L973" s="74">
        <v>440</v>
      </c>
    </row>
    <row r="974" spans="1:12" ht="12.75" x14ac:dyDescent="0.2">
      <c r="A974" s="73" t="s">
        <v>1807</v>
      </c>
      <c r="B974" s="73" t="s">
        <v>82</v>
      </c>
      <c r="C974" s="73" t="s">
        <v>1807</v>
      </c>
      <c r="D974" s="73" t="s">
        <v>1827</v>
      </c>
      <c r="E974" s="73" t="s">
        <v>1808</v>
      </c>
      <c r="F974" s="73" t="s">
        <v>570</v>
      </c>
      <c r="G974" s="73" t="s">
        <v>1856</v>
      </c>
      <c r="H974" s="73" t="s">
        <v>570</v>
      </c>
      <c r="I974" s="73" t="s">
        <v>79</v>
      </c>
      <c r="J974" s="74">
        <v>1</v>
      </c>
      <c r="K974" s="74">
        <v>1</v>
      </c>
      <c r="L974" s="74">
        <v>3</v>
      </c>
    </row>
    <row r="975" spans="1:12" ht="12.75" x14ac:dyDescent="0.2">
      <c r="A975" s="73" t="s">
        <v>1857</v>
      </c>
      <c r="B975" s="73" t="s">
        <v>75</v>
      </c>
      <c r="C975" s="73" t="s">
        <v>796</v>
      </c>
      <c r="D975" s="73" t="s">
        <v>796</v>
      </c>
      <c r="E975" s="73" t="s">
        <v>795</v>
      </c>
      <c r="F975" s="73" t="s">
        <v>796</v>
      </c>
      <c r="G975" s="73" t="s">
        <v>1858</v>
      </c>
      <c r="H975" s="73" t="s">
        <v>1857</v>
      </c>
      <c r="I975" s="73" t="s">
        <v>79</v>
      </c>
      <c r="J975" s="74">
        <v>8</v>
      </c>
      <c r="K975" s="74">
        <v>92</v>
      </c>
      <c r="L975" s="74">
        <v>578</v>
      </c>
    </row>
    <row r="976" spans="1:12" ht="12.75" x14ac:dyDescent="0.2">
      <c r="A976" s="73" t="s">
        <v>1857</v>
      </c>
      <c r="B976" s="73" t="s">
        <v>80</v>
      </c>
      <c r="C976" s="73" t="s">
        <v>796</v>
      </c>
      <c r="D976" s="73" t="s">
        <v>1859</v>
      </c>
      <c r="E976" s="73" t="s">
        <v>795</v>
      </c>
      <c r="F976" s="73" t="s">
        <v>796</v>
      </c>
      <c r="G976" s="73" t="s">
        <v>1860</v>
      </c>
      <c r="H976" s="73" t="s">
        <v>1859</v>
      </c>
      <c r="I976" s="73" t="s">
        <v>79</v>
      </c>
      <c r="J976" s="74">
        <v>1</v>
      </c>
      <c r="K976" s="74">
        <v>20</v>
      </c>
      <c r="L976" s="74">
        <v>113</v>
      </c>
    </row>
    <row r="977" spans="1:12" ht="12.75" x14ac:dyDescent="0.2">
      <c r="A977" s="73" t="s">
        <v>1857</v>
      </c>
      <c r="B977" s="73" t="s">
        <v>80</v>
      </c>
      <c r="C977" s="73" t="s">
        <v>796</v>
      </c>
      <c r="D977" s="73" t="s">
        <v>1861</v>
      </c>
      <c r="E977" s="73" t="s">
        <v>795</v>
      </c>
      <c r="F977" s="73" t="s">
        <v>796</v>
      </c>
      <c r="G977" s="73" t="s">
        <v>1862</v>
      </c>
      <c r="H977" s="73" t="s">
        <v>1861</v>
      </c>
      <c r="I977" s="73" t="s">
        <v>79</v>
      </c>
      <c r="J977" s="74">
        <v>2</v>
      </c>
      <c r="K977" s="74">
        <v>22</v>
      </c>
      <c r="L977" s="74">
        <v>113</v>
      </c>
    </row>
    <row r="978" spans="1:12" ht="12.75" x14ac:dyDescent="0.2">
      <c r="A978" s="73" t="s">
        <v>1857</v>
      </c>
      <c r="B978" s="73" t="s">
        <v>80</v>
      </c>
      <c r="C978" s="73" t="s">
        <v>796</v>
      </c>
      <c r="D978" s="73" t="s">
        <v>1857</v>
      </c>
      <c r="E978" s="73" t="s">
        <v>795</v>
      </c>
      <c r="F978" s="73" t="s">
        <v>796</v>
      </c>
      <c r="G978" s="73" t="s">
        <v>1858</v>
      </c>
      <c r="H978" s="73" t="s">
        <v>1857</v>
      </c>
      <c r="I978" s="73" t="s">
        <v>79</v>
      </c>
      <c r="J978" s="74">
        <v>8</v>
      </c>
      <c r="K978" s="74">
        <v>92</v>
      </c>
      <c r="L978" s="74">
        <v>578</v>
      </c>
    </row>
    <row r="979" spans="1:12" ht="12.75" x14ac:dyDescent="0.2">
      <c r="A979" s="73" t="s">
        <v>1857</v>
      </c>
      <c r="B979" s="73" t="s">
        <v>81</v>
      </c>
      <c r="C979" s="73" t="s">
        <v>796</v>
      </c>
      <c r="D979" s="73" t="s">
        <v>796</v>
      </c>
      <c r="E979" s="73" t="s">
        <v>795</v>
      </c>
      <c r="F979" s="73" t="s">
        <v>796</v>
      </c>
      <c r="G979" s="73" t="s">
        <v>1858</v>
      </c>
      <c r="H979" s="73" t="s">
        <v>1857</v>
      </c>
      <c r="I979" s="73" t="s">
        <v>79</v>
      </c>
      <c r="J979" s="74">
        <v>8</v>
      </c>
      <c r="K979" s="74">
        <v>92</v>
      </c>
      <c r="L979" s="74">
        <v>578</v>
      </c>
    </row>
    <row r="980" spans="1:12" ht="12.75" x14ac:dyDescent="0.2">
      <c r="A980" s="73" t="s">
        <v>1857</v>
      </c>
      <c r="B980" s="73" t="s">
        <v>82</v>
      </c>
      <c r="C980" s="73" t="s">
        <v>1857</v>
      </c>
      <c r="D980" s="73" t="s">
        <v>1863</v>
      </c>
      <c r="E980" s="73" t="s">
        <v>795</v>
      </c>
      <c r="F980" s="73" t="s">
        <v>796</v>
      </c>
      <c r="G980" s="73" t="s">
        <v>1864</v>
      </c>
      <c r="H980" s="73" t="s">
        <v>1865</v>
      </c>
      <c r="I980" s="73" t="s">
        <v>189</v>
      </c>
      <c r="J980" s="74">
        <v>1</v>
      </c>
      <c r="K980" s="74">
        <v>1</v>
      </c>
      <c r="L980" s="74">
        <v>3</v>
      </c>
    </row>
    <row r="981" spans="1:12" ht="12.75" x14ac:dyDescent="0.2">
      <c r="A981" s="73" t="s">
        <v>1857</v>
      </c>
      <c r="B981" s="73" t="s">
        <v>82</v>
      </c>
      <c r="C981" s="73" t="s">
        <v>1866</v>
      </c>
      <c r="D981" s="73" t="s">
        <v>1861</v>
      </c>
      <c r="E981" s="73" t="s">
        <v>795</v>
      </c>
      <c r="F981" s="73" t="s">
        <v>796</v>
      </c>
      <c r="G981" s="73" t="s">
        <v>1867</v>
      </c>
      <c r="H981" s="73" t="s">
        <v>1868</v>
      </c>
      <c r="I981" s="73" t="s">
        <v>189</v>
      </c>
      <c r="J981" s="74">
        <v>1</v>
      </c>
      <c r="K981" s="74">
        <v>1</v>
      </c>
      <c r="L981" s="74">
        <v>4</v>
      </c>
    </row>
    <row r="982" spans="1:12" ht="12.75" x14ac:dyDescent="0.2">
      <c r="A982" s="73" t="s">
        <v>1857</v>
      </c>
      <c r="B982" s="73" t="s">
        <v>82</v>
      </c>
      <c r="C982" s="73" t="s">
        <v>1857</v>
      </c>
      <c r="D982" s="73" t="s">
        <v>1857</v>
      </c>
      <c r="E982" s="73" t="s">
        <v>795</v>
      </c>
      <c r="F982" s="73" t="s">
        <v>796</v>
      </c>
      <c r="G982" s="73" t="s">
        <v>1869</v>
      </c>
      <c r="H982" s="73" t="s">
        <v>1870</v>
      </c>
      <c r="I982" s="73" t="s">
        <v>86</v>
      </c>
      <c r="J982" s="74">
        <v>1</v>
      </c>
      <c r="K982" s="74">
        <v>1</v>
      </c>
      <c r="L982" s="74">
        <v>3</v>
      </c>
    </row>
    <row r="983" spans="1:12" ht="12.75" x14ac:dyDescent="0.2">
      <c r="A983" s="73" t="s">
        <v>1857</v>
      </c>
      <c r="B983" s="73" t="s">
        <v>82</v>
      </c>
      <c r="C983" s="73" t="s">
        <v>1866</v>
      </c>
      <c r="D983" s="73" t="s">
        <v>1866</v>
      </c>
      <c r="E983" s="73" t="s">
        <v>795</v>
      </c>
      <c r="F983" s="73" t="s">
        <v>796</v>
      </c>
      <c r="G983" s="73" t="s">
        <v>1871</v>
      </c>
      <c r="H983" s="73" t="s">
        <v>1520</v>
      </c>
      <c r="I983" s="73" t="s">
        <v>86</v>
      </c>
      <c r="J983" s="74">
        <v>1</v>
      </c>
      <c r="K983" s="74">
        <v>1</v>
      </c>
      <c r="L983" s="74">
        <v>3</v>
      </c>
    </row>
    <row r="984" spans="1:12" ht="12.75" x14ac:dyDescent="0.2">
      <c r="A984" s="73" t="s">
        <v>1857</v>
      </c>
      <c r="B984" s="73" t="s">
        <v>82</v>
      </c>
      <c r="C984" s="73" t="s">
        <v>1857</v>
      </c>
      <c r="D984" s="73" t="s">
        <v>1872</v>
      </c>
      <c r="E984" s="73" t="s">
        <v>795</v>
      </c>
      <c r="F984" s="73" t="s">
        <v>796</v>
      </c>
      <c r="G984" s="73" t="s">
        <v>1873</v>
      </c>
      <c r="H984" s="73" t="s">
        <v>1874</v>
      </c>
      <c r="I984" s="73" t="s">
        <v>189</v>
      </c>
      <c r="J984" s="74">
        <v>1</v>
      </c>
      <c r="K984" s="74">
        <v>1</v>
      </c>
      <c r="L984" s="74">
        <v>2</v>
      </c>
    </row>
    <row r="985" spans="1:12" ht="12.75" x14ac:dyDescent="0.2">
      <c r="A985" s="73" t="s">
        <v>1857</v>
      </c>
      <c r="B985" s="73" t="s">
        <v>82</v>
      </c>
      <c r="C985" s="73" t="s">
        <v>1866</v>
      </c>
      <c r="D985" s="73" t="s">
        <v>1875</v>
      </c>
      <c r="E985" s="73" t="s">
        <v>795</v>
      </c>
      <c r="F985" s="73" t="s">
        <v>796</v>
      </c>
      <c r="G985" s="73" t="s">
        <v>1876</v>
      </c>
      <c r="H985" s="73" t="s">
        <v>1877</v>
      </c>
      <c r="I985" s="73" t="s">
        <v>86</v>
      </c>
      <c r="J985" s="74">
        <v>1</v>
      </c>
      <c r="K985" s="74">
        <v>1</v>
      </c>
      <c r="L985" s="74">
        <v>3</v>
      </c>
    </row>
    <row r="986" spans="1:12" ht="12.75" x14ac:dyDescent="0.2">
      <c r="A986" s="73" t="s">
        <v>1857</v>
      </c>
      <c r="B986" s="73" t="s">
        <v>82</v>
      </c>
      <c r="C986" s="73" t="s">
        <v>1866</v>
      </c>
      <c r="D986" s="73" t="s">
        <v>1878</v>
      </c>
      <c r="E986" s="73" t="s">
        <v>795</v>
      </c>
      <c r="F986" s="73" t="s">
        <v>796</v>
      </c>
      <c r="G986" s="73" t="s">
        <v>1879</v>
      </c>
      <c r="H986" s="73" t="s">
        <v>1880</v>
      </c>
      <c r="I986" s="73" t="s">
        <v>189</v>
      </c>
      <c r="J986" s="74">
        <v>1</v>
      </c>
      <c r="K986" s="74">
        <v>1</v>
      </c>
      <c r="L986" s="74">
        <v>3</v>
      </c>
    </row>
    <row r="987" spans="1:12" ht="12.75" x14ac:dyDescent="0.2">
      <c r="A987" s="73" t="s">
        <v>1857</v>
      </c>
      <c r="B987" s="73" t="s">
        <v>82</v>
      </c>
      <c r="C987" s="73" t="s">
        <v>1857</v>
      </c>
      <c r="D987" s="73" t="s">
        <v>1857</v>
      </c>
      <c r="E987" s="73" t="s">
        <v>795</v>
      </c>
      <c r="F987" s="73" t="s">
        <v>796</v>
      </c>
      <c r="G987" s="73" t="s">
        <v>1881</v>
      </c>
      <c r="H987" s="73" t="s">
        <v>796</v>
      </c>
      <c r="I987" s="73" t="s">
        <v>86</v>
      </c>
      <c r="J987" s="74">
        <v>1</v>
      </c>
      <c r="K987" s="74">
        <v>1</v>
      </c>
      <c r="L987" s="74">
        <v>3</v>
      </c>
    </row>
    <row r="988" spans="1:12" ht="12.75" x14ac:dyDescent="0.2">
      <c r="A988" s="73" t="s">
        <v>1857</v>
      </c>
      <c r="B988" s="73" t="s">
        <v>82</v>
      </c>
      <c r="C988" s="73" t="s">
        <v>1857</v>
      </c>
      <c r="D988" s="73" t="s">
        <v>1882</v>
      </c>
      <c r="E988" s="73" t="s">
        <v>795</v>
      </c>
      <c r="F988" s="73" t="s">
        <v>796</v>
      </c>
      <c r="G988" s="73" t="s">
        <v>1883</v>
      </c>
      <c r="H988" s="73" t="s">
        <v>1081</v>
      </c>
      <c r="I988" s="73" t="s">
        <v>189</v>
      </c>
      <c r="J988" s="74">
        <v>1</v>
      </c>
      <c r="K988" s="74">
        <v>1</v>
      </c>
      <c r="L988" s="74">
        <v>3</v>
      </c>
    </row>
    <row r="989" spans="1:12" ht="12.75" x14ac:dyDescent="0.2">
      <c r="A989" s="73" t="s">
        <v>1857</v>
      </c>
      <c r="B989" s="73" t="s">
        <v>82</v>
      </c>
      <c r="C989" s="73" t="s">
        <v>1857</v>
      </c>
      <c r="D989" s="73" t="s">
        <v>1882</v>
      </c>
      <c r="E989" s="73" t="s">
        <v>795</v>
      </c>
      <c r="F989" s="73" t="s">
        <v>796</v>
      </c>
      <c r="G989" s="73" t="s">
        <v>1884</v>
      </c>
      <c r="H989" s="73" t="s">
        <v>85</v>
      </c>
      <c r="I989" s="73" t="s">
        <v>203</v>
      </c>
      <c r="J989" s="74">
        <v>1</v>
      </c>
      <c r="K989" s="74">
        <v>1</v>
      </c>
      <c r="L989" s="74">
        <v>3</v>
      </c>
    </row>
    <row r="990" spans="1:12" ht="12.75" x14ac:dyDescent="0.2">
      <c r="A990" s="73" t="s">
        <v>1857</v>
      </c>
      <c r="B990" s="73" t="s">
        <v>82</v>
      </c>
      <c r="C990" s="73" t="s">
        <v>1866</v>
      </c>
      <c r="D990" s="73" t="s">
        <v>1866</v>
      </c>
      <c r="E990" s="73" t="s">
        <v>795</v>
      </c>
      <c r="F990" s="73" t="s">
        <v>796</v>
      </c>
      <c r="G990" s="73" t="s">
        <v>1885</v>
      </c>
      <c r="H990" s="73" t="s">
        <v>1886</v>
      </c>
      <c r="I990" s="73" t="s">
        <v>86</v>
      </c>
      <c r="J990" s="74">
        <v>1</v>
      </c>
      <c r="K990" s="74">
        <v>1</v>
      </c>
      <c r="L990" s="74">
        <v>2</v>
      </c>
    </row>
    <row r="991" spans="1:12" ht="12.75" x14ac:dyDescent="0.2">
      <c r="A991" s="73" t="s">
        <v>1857</v>
      </c>
      <c r="B991" s="73" t="s">
        <v>82</v>
      </c>
      <c r="C991" s="73" t="s">
        <v>1857</v>
      </c>
      <c r="D991" s="73" t="s">
        <v>1882</v>
      </c>
      <c r="E991" s="73" t="s">
        <v>795</v>
      </c>
      <c r="F991" s="73" t="s">
        <v>796</v>
      </c>
      <c r="G991" s="73" t="s">
        <v>1887</v>
      </c>
      <c r="H991" s="73" t="s">
        <v>969</v>
      </c>
      <c r="I991" s="73" t="s">
        <v>86</v>
      </c>
      <c r="J991" s="74">
        <v>1</v>
      </c>
      <c r="K991" s="74">
        <v>1</v>
      </c>
      <c r="L991" s="74">
        <v>2</v>
      </c>
    </row>
    <row r="992" spans="1:12" ht="12.75" x14ac:dyDescent="0.2">
      <c r="A992" s="73" t="s">
        <v>1857</v>
      </c>
      <c r="B992" s="73" t="s">
        <v>82</v>
      </c>
      <c r="C992" s="73" t="s">
        <v>1857</v>
      </c>
      <c r="D992" s="73" t="s">
        <v>1872</v>
      </c>
      <c r="E992" s="73" t="s">
        <v>795</v>
      </c>
      <c r="F992" s="73" t="s">
        <v>796</v>
      </c>
      <c r="G992" s="73" t="s">
        <v>1888</v>
      </c>
      <c r="H992" s="73" t="s">
        <v>1889</v>
      </c>
      <c r="I992" s="73" t="s">
        <v>415</v>
      </c>
      <c r="J992" s="74">
        <v>1</v>
      </c>
      <c r="K992" s="74">
        <v>1</v>
      </c>
      <c r="L992" s="74">
        <v>3</v>
      </c>
    </row>
    <row r="993" spans="1:12" ht="12.75" x14ac:dyDescent="0.2">
      <c r="A993" s="73" t="s">
        <v>1857</v>
      </c>
      <c r="B993" s="73" t="s">
        <v>82</v>
      </c>
      <c r="C993" s="73" t="s">
        <v>1866</v>
      </c>
      <c r="D993" s="73" t="s">
        <v>1866</v>
      </c>
      <c r="E993" s="73" t="s">
        <v>795</v>
      </c>
      <c r="F993" s="73" t="s">
        <v>796</v>
      </c>
      <c r="G993" s="73" t="s">
        <v>1890</v>
      </c>
      <c r="H993" s="73" t="s">
        <v>1891</v>
      </c>
      <c r="I993" s="73" t="s">
        <v>86</v>
      </c>
      <c r="J993" s="74">
        <v>1</v>
      </c>
      <c r="K993" s="74">
        <v>1</v>
      </c>
      <c r="L993" s="74">
        <v>3</v>
      </c>
    </row>
    <row r="994" spans="1:12" ht="12.75" x14ac:dyDescent="0.2">
      <c r="A994" s="73" t="s">
        <v>1857</v>
      </c>
      <c r="B994" s="73" t="s">
        <v>82</v>
      </c>
      <c r="C994" s="73" t="s">
        <v>1857</v>
      </c>
      <c r="D994" s="73" t="s">
        <v>1892</v>
      </c>
      <c r="E994" s="73" t="s">
        <v>795</v>
      </c>
      <c r="F994" s="73" t="s">
        <v>796</v>
      </c>
      <c r="G994" s="73" t="s">
        <v>1893</v>
      </c>
      <c r="H994" s="73" t="s">
        <v>1894</v>
      </c>
      <c r="I994" s="73" t="s">
        <v>86</v>
      </c>
      <c r="J994" s="74">
        <v>1</v>
      </c>
      <c r="K994" s="74">
        <v>1</v>
      </c>
      <c r="L994" s="74">
        <v>3</v>
      </c>
    </row>
    <row r="995" spans="1:12" ht="12.75" x14ac:dyDescent="0.2">
      <c r="A995" s="73" t="s">
        <v>1857</v>
      </c>
      <c r="B995" s="73" t="s">
        <v>82</v>
      </c>
      <c r="C995" s="73" t="s">
        <v>1857</v>
      </c>
      <c r="D995" s="73" t="s">
        <v>1857</v>
      </c>
      <c r="E995" s="73" t="s">
        <v>795</v>
      </c>
      <c r="F995" s="73" t="s">
        <v>796</v>
      </c>
      <c r="G995" s="73" t="s">
        <v>1895</v>
      </c>
      <c r="H995" s="73" t="s">
        <v>1896</v>
      </c>
      <c r="I995" s="73" t="s">
        <v>86</v>
      </c>
      <c r="J995" s="74">
        <v>1</v>
      </c>
      <c r="K995" s="74">
        <v>1</v>
      </c>
      <c r="L995" s="74">
        <v>4</v>
      </c>
    </row>
    <row r="996" spans="1:12" ht="12.75" x14ac:dyDescent="0.2">
      <c r="A996" s="73" t="s">
        <v>1857</v>
      </c>
      <c r="B996" s="73" t="s">
        <v>82</v>
      </c>
      <c r="C996" s="73" t="s">
        <v>1857</v>
      </c>
      <c r="D996" s="73" t="s">
        <v>1882</v>
      </c>
      <c r="E996" s="73" t="s">
        <v>795</v>
      </c>
      <c r="F996" s="73" t="s">
        <v>796</v>
      </c>
      <c r="G996" s="73" t="s">
        <v>1897</v>
      </c>
      <c r="H996" s="73" t="s">
        <v>1898</v>
      </c>
      <c r="I996" s="73" t="s">
        <v>189</v>
      </c>
      <c r="J996" s="74">
        <v>1</v>
      </c>
      <c r="K996" s="74">
        <v>1</v>
      </c>
      <c r="L996" s="74">
        <v>4</v>
      </c>
    </row>
    <row r="997" spans="1:12" ht="12.75" x14ac:dyDescent="0.2">
      <c r="A997" s="73" t="s">
        <v>1857</v>
      </c>
      <c r="B997" s="73" t="s">
        <v>82</v>
      </c>
      <c r="C997" s="73" t="s">
        <v>1866</v>
      </c>
      <c r="D997" s="73" t="s">
        <v>1866</v>
      </c>
      <c r="E997" s="73" t="s">
        <v>795</v>
      </c>
      <c r="F997" s="73" t="s">
        <v>796</v>
      </c>
      <c r="G997" s="73" t="s">
        <v>1899</v>
      </c>
      <c r="H997" s="73" t="s">
        <v>1900</v>
      </c>
      <c r="I997" s="73" t="s">
        <v>86</v>
      </c>
      <c r="J997" s="74">
        <v>1</v>
      </c>
      <c r="K997" s="74">
        <v>1</v>
      </c>
      <c r="L997" s="74">
        <v>3</v>
      </c>
    </row>
    <row r="998" spans="1:12" ht="12.75" x14ac:dyDescent="0.2">
      <c r="A998" s="73" t="s">
        <v>1857</v>
      </c>
      <c r="B998" s="73" t="s">
        <v>82</v>
      </c>
      <c r="C998" s="73" t="s">
        <v>1866</v>
      </c>
      <c r="D998" s="73" t="s">
        <v>1878</v>
      </c>
      <c r="E998" s="73" t="s">
        <v>795</v>
      </c>
      <c r="F998" s="73" t="s">
        <v>796</v>
      </c>
      <c r="G998" s="73" t="s">
        <v>1901</v>
      </c>
      <c r="H998" s="73" t="s">
        <v>1902</v>
      </c>
      <c r="I998" s="73" t="s">
        <v>203</v>
      </c>
      <c r="J998" s="74">
        <v>1</v>
      </c>
      <c r="K998" s="74">
        <v>1</v>
      </c>
      <c r="L998" s="74">
        <v>2</v>
      </c>
    </row>
    <row r="999" spans="1:12" ht="12.75" x14ac:dyDescent="0.2">
      <c r="A999" s="73" t="s">
        <v>1857</v>
      </c>
      <c r="B999" s="73" t="s">
        <v>82</v>
      </c>
      <c r="C999" s="73" t="s">
        <v>1857</v>
      </c>
      <c r="D999" s="73" t="s">
        <v>1857</v>
      </c>
      <c r="E999" s="73" t="s">
        <v>795</v>
      </c>
      <c r="F999" s="73" t="s">
        <v>796</v>
      </c>
      <c r="G999" s="73" t="s">
        <v>1903</v>
      </c>
      <c r="H999" s="73" t="s">
        <v>1904</v>
      </c>
      <c r="I999" s="73" t="s">
        <v>86</v>
      </c>
      <c r="J999" s="74">
        <v>1</v>
      </c>
      <c r="K999" s="74">
        <v>1</v>
      </c>
      <c r="L999" s="74">
        <v>3</v>
      </c>
    </row>
    <row r="1000" spans="1:12" ht="12.75" x14ac:dyDescent="0.2">
      <c r="A1000" s="73" t="s">
        <v>1857</v>
      </c>
      <c r="B1000" s="73" t="s">
        <v>82</v>
      </c>
      <c r="C1000" s="73" t="s">
        <v>1866</v>
      </c>
      <c r="D1000" s="73" t="s">
        <v>1861</v>
      </c>
      <c r="E1000" s="73" t="s">
        <v>795</v>
      </c>
      <c r="F1000" s="73" t="s">
        <v>796</v>
      </c>
      <c r="G1000" s="73" t="s">
        <v>1905</v>
      </c>
      <c r="H1000" s="73" t="s">
        <v>1906</v>
      </c>
      <c r="I1000" s="73" t="s">
        <v>86</v>
      </c>
      <c r="J1000" s="74">
        <v>1</v>
      </c>
      <c r="K1000" s="74">
        <v>1</v>
      </c>
      <c r="L1000" s="74">
        <v>4</v>
      </c>
    </row>
    <row r="1001" spans="1:12" ht="12.75" x14ac:dyDescent="0.2">
      <c r="A1001" s="73" t="s">
        <v>1857</v>
      </c>
      <c r="B1001" s="73" t="s">
        <v>82</v>
      </c>
      <c r="C1001" s="73" t="s">
        <v>1857</v>
      </c>
      <c r="D1001" s="73" t="s">
        <v>1907</v>
      </c>
      <c r="E1001" s="73" t="s">
        <v>795</v>
      </c>
      <c r="F1001" s="73" t="s">
        <v>796</v>
      </c>
      <c r="G1001" s="73" t="s">
        <v>1908</v>
      </c>
      <c r="H1001" s="73" t="s">
        <v>1909</v>
      </c>
      <c r="I1001" s="73" t="s">
        <v>189</v>
      </c>
      <c r="J1001" s="74">
        <v>1</v>
      </c>
      <c r="K1001" s="74">
        <v>1</v>
      </c>
      <c r="L1001" s="74">
        <v>3</v>
      </c>
    </row>
    <row r="1002" spans="1:12" ht="12.75" x14ac:dyDescent="0.2">
      <c r="A1002" s="73" t="s">
        <v>1857</v>
      </c>
      <c r="B1002" s="73" t="s">
        <v>82</v>
      </c>
      <c r="C1002" s="73" t="s">
        <v>1857</v>
      </c>
      <c r="D1002" s="73" t="s">
        <v>1882</v>
      </c>
      <c r="E1002" s="73" t="s">
        <v>795</v>
      </c>
      <c r="F1002" s="73" t="s">
        <v>796</v>
      </c>
      <c r="G1002" s="73" t="s">
        <v>1910</v>
      </c>
      <c r="H1002" s="73" t="s">
        <v>1882</v>
      </c>
      <c r="I1002" s="73" t="s">
        <v>79</v>
      </c>
      <c r="J1002" s="74">
        <v>2</v>
      </c>
      <c r="K1002" s="74">
        <v>12</v>
      </c>
      <c r="L1002" s="74">
        <v>59</v>
      </c>
    </row>
    <row r="1003" spans="1:12" ht="12.75" x14ac:dyDescent="0.2">
      <c r="A1003" s="73" t="s">
        <v>1857</v>
      </c>
      <c r="B1003" s="73" t="s">
        <v>82</v>
      </c>
      <c r="C1003" s="73" t="s">
        <v>1857</v>
      </c>
      <c r="D1003" s="73" t="s">
        <v>1857</v>
      </c>
      <c r="E1003" s="73" t="s">
        <v>795</v>
      </c>
      <c r="F1003" s="73" t="s">
        <v>796</v>
      </c>
      <c r="G1003" s="73" t="s">
        <v>1911</v>
      </c>
      <c r="H1003" s="73" t="s">
        <v>1912</v>
      </c>
      <c r="I1003" s="73" t="s">
        <v>86</v>
      </c>
      <c r="J1003" s="74">
        <v>1</v>
      </c>
      <c r="K1003" s="74">
        <v>1</v>
      </c>
      <c r="L1003" s="74">
        <v>3</v>
      </c>
    </row>
    <row r="1004" spans="1:12" ht="12.75" x14ac:dyDescent="0.2">
      <c r="A1004" s="73" t="s">
        <v>1857</v>
      </c>
      <c r="B1004" s="73" t="s">
        <v>82</v>
      </c>
      <c r="C1004" s="73" t="s">
        <v>1866</v>
      </c>
      <c r="D1004" s="73" t="s">
        <v>1913</v>
      </c>
      <c r="E1004" s="73" t="s">
        <v>795</v>
      </c>
      <c r="F1004" s="73" t="s">
        <v>796</v>
      </c>
      <c r="G1004" s="73" t="s">
        <v>1914</v>
      </c>
      <c r="H1004" s="73" t="s">
        <v>1915</v>
      </c>
      <c r="I1004" s="73" t="s">
        <v>203</v>
      </c>
      <c r="J1004" s="74">
        <v>1</v>
      </c>
      <c r="K1004" s="74">
        <v>1</v>
      </c>
      <c r="L1004" s="74">
        <v>2</v>
      </c>
    </row>
    <row r="1005" spans="1:12" ht="12.75" x14ac:dyDescent="0.2">
      <c r="A1005" s="73" t="s">
        <v>1857</v>
      </c>
      <c r="B1005" s="73" t="s">
        <v>82</v>
      </c>
      <c r="C1005" s="73" t="s">
        <v>1866</v>
      </c>
      <c r="D1005" s="73" t="s">
        <v>1916</v>
      </c>
      <c r="E1005" s="73" t="s">
        <v>795</v>
      </c>
      <c r="F1005" s="73" t="s">
        <v>796</v>
      </c>
      <c r="G1005" s="73" t="s">
        <v>1917</v>
      </c>
      <c r="H1005" s="73" t="s">
        <v>1918</v>
      </c>
      <c r="I1005" s="73" t="s">
        <v>203</v>
      </c>
      <c r="J1005" s="74">
        <v>1</v>
      </c>
      <c r="K1005" s="74">
        <v>1</v>
      </c>
      <c r="L1005" s="74">
        <v>3</v>
      </c>
    </row>
    <row r="1006" spans="1:12" ht="12.75" x14ac:dyDescent="0.2">
      <c r="A1006" s="73" t="s">
        <v>1857</v>
      </c>
      <c r="B1006" s="73" t="s">
        <v>82</v>
      </c>
      <c r="C1006" s="73" t="s">
        <v>1857</v>
      </c>
      <c r="D1006" s="73" t="s">
        <v>1919</v>
      </c>
      <c r="E1006" s="73" t="s">
        <v>795</v>
      </c>
      <c r="F1006" s="73" t="s">
        <v>796</v>
      </c>
      <c r="G1006" s="73" t="s">
        <v>1920</v>
      </c>
      <c r="H1006" s="73" t="s">
        <v>1921</v>
      </c>
      <c r="I1006" s="73" t="s">
        <v>189</v>
      </c>
      <c r="J1006" s="74">
        <v>1</v>
      </c>
      <c r="K1006" s="74">
        <v>1</v>
      </c>
      <c r="L1006" s="74">
        <v>2</v>
      </c>
    </row>
    <row r="1007" spans="1:12" ht="12.75" x14ac:dyDescent="0.2">
      <c r="A1007" s="73" t="s">
        <v>1857</v>
      </c>
      <c r="B1007" s="73" t="s">
        <v>82</v>
      </c>
      <c r="C1007" s="73" t="s">
        <v>1857</v>
      </c>
      <c r="D1007" s="73" t="s">
        <v>1857</v>
      </c>
      <c r="E1007" s="73" t="s">
        <v>795</v>
      </c>
      <c r="F1007" s="73" t="s">
        <v>796</v>
      </c>
      <c r="G1007" s="73" t="s">
        <v>1922</v>
      </c>
      <c r="H1007" s="73" t="s">
        <v>1923</v>
      </c>
      <c r="I1007" s="73" t="s">
        <v>86</v>
      </c>
      <c r="J1007" s="74">
        <v>1</v>
      </c>
      <c r="K1007" s="74">
        <v>1</v>
      </c>
      <c r="L1007" s="74">
        <v>2</v>
      </c>
    </row>
    <row r="1008" spans="1:12" ht="12.75" x14ac:dyDescent="0.2">
      <c r="A1008" s="73" t="s">
        <v>1857</v>
      </c>
      <c r="B1008" s="73" t="s">
        <v>82</v>
      </c>
      <c r="C1008" s="73" t="s">
        <v>1857</v>
      </c>
      <c r="D1008" s="73" t="s">
        <v>1863</v>
      </c>
      <c r="E1008" s="73" t="s">
        <v>795</v>
      </c>
      <c r="F1008" s="73" t="s">
        <v>796</v>
      </c>
      <c r="G1008" s="73" t="s">
        <v>1924</v>
      </c>
      <c r="H1008" s="73" t="s">
        <v>1925</v>
      </c>
      <c r="I1008" s="73" t="s">
        <v>189</v>
      </c>
      <c r="J1008" s="74">
        <v>1</v>
      </c>
      <c r="K1008" s="74">
        <v>1</v>
      </c>
      <c r="L1008" s="74">
        <v>2</v>
      </c>
    </row>
    <row r="1009" spans="1:12" ht="12.75" x14ac:dyDescent="0.2">
      <c r="A1009" s="73" t="s">
        <v>1857</v>
      </c>
      <c r="B1009" s="73" t="s">
        <v>82</v>
      </c>
      <c r="C1009" s="73" t="s">
        <v>1866</v>
      </c>
      <c r="D1009" s="73" t="s">
        <v>1859</v>
      </c>
      <c r="E1009" s="73" t="s">
        <v>795</v>
      </c>
      <c r="F1009" s="73" t="s">
        <v>796</v>
      </c>
      <c r="G1009" s="73" t="s">
        <v>1860</v>
      </c>
      <c r="H1009" s="73" t="s">
        <v>1859</v>
      </c>
      <c r="I1009" s="73" t="s">
        <v>79</v>
      </c>
      <c r="J1009" s="74">
        <v>1</v>
      </c>
      <c r="K1009" s="74">
        <v>20</v>
      </c>
      <c r="L1009" s="74">
        <v>113</v>
      </c>
    </row>
    <row r="1010" spans="1:12" ht="12.75" x14ac:dyDescent="0.2">
      <c r="A1010" s="73" t="s">
        <v>1857</v>
      </c>
      <c r="B1010" s="73" t="s">
        <v>82</v>
      </c>
      <c r="C1010" s="73" t="s">
        <v>1866</v>
      </c>
      <c r="D1010" s="73" t="s">
        <v>1913</v>
      </c>
      <c r="E1010" s="73" t="s">
        <v>795</v>
      </c>
      <c r="F1010" s="73" t="s">
        <v>796</v>
      </c>
      <c r="G1010" s="73" t="s">
        <v>1926</v>
      </c>
      <c r="H1010" s="73" t="s">
        <v>1913</v>
      </c>
      <c r="I1010" s="73" t="s">
        <v>203</v>
      </c>
      <c r="J1010" s="74">
        <v>1</v>
      </c>
      <c r="K1010" s="74">
        <v>2</v>
      </c>
      <c r="L1010" s="74">
        <v>7</v>
      </c>
    </row>
    <row r="1011" spans="1:12" ht="12.75" x14ac:dyDescent="0.2">
      <c r="A1011" s="73" t="s">
        <v>1857</v>
      </c>
      <c r="B1011" s="73" t="s">
        <v>82</v>
      </c>
      <c r="C1011" s="73" t="s">
        <v>1866</v>
      </c>
      <c r="D1011" s="73" t="s">
        <v>1913</v>
      </c>
      <c r="E1011" s="73" t="s">
        <v>795</v>
      </c>
      <c r="F1011" s="73" t="s">
        <v>796</v>
      </c>
      <c r="G1011" s="73" t="s">
        <v>1927</v>
      </c>
      <c r="H1011" s="73" t="s">
        <v>1928</v>
      </c>
      <c r="I1011" s="73" t="s">
        <v>415</v>
      </c>
      <c r="J1011" s="74">
        <v>1</v>
      </c>
      <c r="K1011" s="74">
        <v>1</v>
      </c>
      <c r="L1011" s="74">
        <v>4</v>
      </c>
    </row>
    <row r="1012" spans="1:12" ht="12.75" x14ac:dyDescent="0.2">
      <c r="A1012" s="73" t="s">
        <v>1857</v>
      </c>
      <c r="B1012" s="73" t="s">
        <v>82</v>
      </c>
      <c r="C1012" s="73" t="s">
        <v>1866</v>
      </c>
      <c r="D1012" s="73" t="s">
        <v>1861</v>
      </c>
      <c r="E1012" s="73" t="s">
        <v>795</v>
      </c>
      <c r="F1012" s="73" t="s">
        <v>796</v>
      </c>
      <c r="G1012" s="73" t="s">
        <v>1929</v>
      </c>
      <c r="H1012" s="73" t="s">
        <v>1930</v>
      </c>
      <c r="I1012" s="73" t="s">
        <v>86</v>
      </c>
      <c r="J1012" s="74">
        <v>1</v>
      </c>
      <c r="K1012" s="74">
        <v>1</v>
      </c>
      <c r="L1012" s="74">
        <v>3</v>
      </c>
    </row>
    <row r="1013" spans="1:12" ht="12.75" x14ac:dyDescent="0.2">
      <c r="A1013" s="73" t="s">
        <v>1857</v>
      </c>
      <c r="B1013" s="73" t="s">
        <v>82</v>
      </c>
      <c r="C1013" s="73" t="s">
        <v>1866</v>
      </c>
      <c r="D1013" s="73" t="s">
        <v>1866</v>
      </c>
      <c r="E1013" s="73" t="s">
        <v>795</v>
      </c>
      <c r="F1013" s="73" t="s">
        <v>796</v>
      </c>
      <c r="G1013" s="73" t="s">
        <v>1931</v>
      </c>
      <c r="H1013" s="73" t="s">
        <v>1932</v>
      </c>
      <c r="I1013" s="73" t="s">
        <v>86</v>
      </c>
      <c r="J1013" s="74">
        <v>1</v>
      </c>
      <c r="K1013" s="74">
        <v>1</v>
      </c>
      <c r="L1013" s="74">
        <v>3</v>
      </c>
    </row>
    <row r="1014" spans="1:12" ht="12.75" x14ac:dyDescent="0.2">
      <c r="A1014" s="73" t="s">
        <v>1857</v>
      </c>
      <c r="B1014" s="73" t="s">
        <v>82</v>
      </c>
      <c r="C1014" s="73" t="s">
        <v>1857</v>
      </c>
      <c r="D1014" s="73" t="s">
        <v>1857</v>
      </c>
      <c r="E1014" s="73" t="s">
        <v>795</v>
      </c>
      <c r="F1014" s="73" t="s">
        <v>796</v>
      </c>
      <c r="G1014" s="73" t="s">
        <v>1933</v>
      </c>
      <c r="H1014" s="73" t="s">
        <v>1934</v>
      </c>
      <c r="I1014" s="73" t="s">
        <v>86</v>
      </c>
      <c r="J1014" s="74">
        <v>1</v>
      </c>
      <c r="K1014" s="74">
        <v>1</v>
      </c>
      <c r="L1014" s="74">
        <v>3</v>
      </c>
    </row>
    <row r="1015" spans="1:12" ht="12.75" x14ac:dyDescent="0.2">
      <c r="A1015" s="73" t="s">
        <v>1857</v>
      </c>
      <c r="B1015" s="73" t="s">
        <v>82</v>
      </c>
      <c r="C1015" s="73" t="s">
        <v>1866</v>
      </c>
      <c r="D1015" s="73" t="s">
        <v>1861</v>
      </c>
      <c r="E1015" s="73" t="s">
        <v>795</v>
      </c>
      <c r="F1015" s="73" t="s">
        <v>796</v>
      </c>
      <c r="G1015" s="73" t="s">
        <v>1935</v>
      </c>
      <c r="H1015" s="73" t="s">
        <v>1936</v>
      </c>
      <c r="I1015" s="73" t="s">
        <v>86</v>
      </c>
      <c r="J1015" s="74">
        <v>1</v>
      </c>
      <c r="K1015" s="74">
        <v>1</v>
      </c>
      <c r="L1015" s="74">
        <v>3</v>
      </c>
    </row>
    <row r="1016" spans="1:12" ht="12.75" x14ac:dyDescent="0.2">
      <c r="A1016" s="73" t="s">
        <v>1857</v>
      </c>
      <c r="B1016" s="73" t="s">
        <v>82</v>
      </c>
      <c r="C1016" s="73" t="s">
        <v>1857</v>
      </c>
      <c r="D1016" s="73" t="s">
        <v>1907</v>
      </c>
      <c r="E1016" s="73" t="s">
        <v>795</v>
      </c>
      <c r="F1016" s="73" t="s">
        <v>796</v>
      </c>
      <c r="G1016" s="73" t="s">
        <v>1937</v>
      </c>
      <c r="H1016" s="73" t="s">
        <v>1907</v>
      </c>
      <c r="I1016" s="73" t="s">
        <v>189</v>
      </c>
      <c r="J1016" s="74">
        <v>1</v>
      </c>
      <c r="K1016" s="74">
        <v>5</v>
      </c>
      <c r="L1016" s="74">
        <v>19</v>
      </c>
    </row>
    <row r="1017" spans="1:12" ht="12.75" x14ac:dyDescent="0.2">
      <c r="A1017" s="73" t="s">
        <v>1857</v>
      </c>
      <c r="B1017" s="73" t="s">
        <v>82</v>
      </c>
      <c r="C1017" s="73" t="s">
        <v>1866</v>
      </c>
      <c r="D1017" s="73" t="s">
        <v>1913</v>
      </c>
      <c r="E1017" s="73" t="s">
        <v>795</v>
      </c>
      <c r="F1017" s="73" t="s">
        <v>796</v>
      </c>
      <c r="G1017" s="73" t="s">
        <v>1938</v>
      </c>
      <c r="H1017" s="73" t="s">
        <v>1939</v>
      </c>
      <c r="I1017" s="73" t="s">
        <v>203</v>
      </c>
      <c r="J1017" s="74">
        <v>1</v>
      </c>
      <c r="K1017" s="74">
        <v>1</v>
      </c>
      <c r="L1017" s="74">
        <v>3</v>
      </c>
    </row>
    <row r="1018" spans="1:12" ht="12.75" x14ac:dyDescent="0.2">
      <c r="A1018" s="73" t="s">
        <v>1857</v>
      </c>
      <c r="B1018" s="73" t="s">
        <v>82</v>
      </c>
      <c r="C1018" s="73" t="s">
        <v>1857</v>
      </c>
      <c r="D1018" s="73" t="s">
        <v>1863</v>
      </c>
      <c r="E1018" s="73" t="s">
        <v>795</v>
      </c>
      <c r="F1018" s="73" t="s">
        <v>796</v>
      </c>
      <c r="G1018" s="73" t="s">
        <v>1940</v>
      </c>
      <c r="H1018" s="73" t="s">
        <v>1863</v>
      </c>
      <c r="I1018" s="73" t="s">
        <v>189</v>
      </c>
      <c r="J1018" s="74">
        <v>1</v>
      </c>
      <c r="K1018" s="74">
        <v>4</v>
      </c>
      <c r="L1018" s="74">
        <v>17</v>
      </c>
    </row>
    <row r="1019" spans="1:12" ht="12.75" x14ac:dyDescent="0.2">
      <c r="A1019" s="73" t="s">
        <v>1857</v>
      </c>
      <c r="B1019" s="73" t="s">
        <v>82</v>
      </c>
      <c r="C1019" s="73" t="s">
        <v>1857</v>
      </c>
      <c r="D1019" s="73" t="s">
        <v>1863</v>
      </c>
      <c r="E1019" s="73" t="s">
        <v>795</v>
      </c>
      <c r="F1019" s="73" t="s">
        <v>796</v>
      </c>
      <c r="G1019" s="73" t="s">
        <v>1941</v>
      </c>
      <c r="H1019" s="73" t="s">
        <v>1942</v>
      </c>
      <c r="I1019" s="73" t="s">
        <v>189</v>
      </c>
      <c r="J1019" s="74">
        <v>1</v>
      </c>
      <c r="K1019" s="74">
        <v>1</v>
      </c>
      <c r="L1019" s="74">
        <v>3</v>
      </c>
    </row>
    <row r="1020" spans="1:12" ht="12.75" x14ac:dyDescent="0.2">
      <c r="A1020" s="73" t="s">
        <v>1857</v>
      </c>
      <c r="B1020" s="73" t="s">
        <v>82</v>
      </c>
      <c r="C1020" s="73" t="s">
        <v>1866</v>
      </c>
      <c r="D1020" s="73" t="s">
        <v>1913</v>
      </c>
      <c r="E1020" s="73" t="s">
        <v>795</v>
      </c>
      <c r="F1020" s="73" t="s">
        <v>796</v>
      </c>
      <c r="G1020" s="73" t="s">
        <v>1943</v>
      </c>
      <c r="H1020" s="73" t="s">
        <v>1944</v>
      </c>
      <c r="I1020" s="73" t="s">
        <v>415</v>
      </c>
      <c r="J1020" s="74">
        <v>1</v>
      </c>
      <c r="K1020" s="74">
        <v>1</v>
      </c>
      <c r="L1020" s="74">
        <v>3</v>
      </c>
    </row>
    <row r="1021" spans="1:12" ht="12.75" x14ac:dyDescent="0.2">
      <c r="A1021" s="73" t="s">
        <v>1857</v>
      </c>
      <c r="B1021" s="73" t="s">
        <v>82</v>
      </c>
      <c r="C1021" s="73" t="s">
        <v>1866</v>
      </c>
      <c r="D1021" s="73" t="s">
        <v>1861</v>
      </c>
      <c r="E1021" s="73" t="s">
        <v>795</v>
      </c>
      <c r="F1021" s="73" t="s">
        <v>796</v>
      </c>
      <c r="G1021" s="73" t="s">
        <v>1945</v>
      </c>
      <c r="H1021" s="73" t="s">
        <v>1946</v>
      </c>
      <c r="I1021" s="73" t="s">
        <v>86</v>
      </c>
      <c r="J1021" s="74">
        <v>1</v>
      </c>
      <c r="K1021" s="74">
        <v>1</v>
      </c>
      <c r="L1021" s="74">
        <v>3</v>
      </c>
    </row>
    <row r="1022" spans="1:12" ht="12.75" x14ac:dyDescent="0.2">
      <c r="A1022" s="73" t="s">
        <v>1857</v>
      </c>
      <c r="B1022" s="73" t="s">
        <v>82</v>
      </c>
      <c r="C1022" s="73" t="s">
        <v>1857</v>
      </c>
      <c r="D1022" s="73" t="s">
        <v>1892</v>
      </c>
      <c r="E1022" s="73" t="s">
        <v>795</v>
      </c>
      <c r="F1022" s="73" t="s">
        <v>796</v>
      </c>
      <c r="G1022" s="73" t="s">
        <v>1947</v>
      </c>
      <c r="H1022" s="73" t="s">
        <v>1948</v>
      </c>
      <c r="I1022" s="73" t="s">
        <v>86</v>
      </c>
      <c r="J1022" s="74">
        <v>1</v>
      </c>
      <c r="K1022" s="74">
        <v>1</v>
      </c>
      <c r="L1022" s="74">
        <v>3</v>
      </c>
    </row>
    <row r="1023" spans="1:12" ht="12.75" x14ac:dyDescent="0.2">
      <c r="A1023" s="73" t="s">
        <v>1857</v>
      </c>
      <c r="B1023" s="73" t="s">
        <v>82</v>
      </c>
      <c r="C1023" s="73" t="s">
        <v>1866</v>
      </c>
      <c r="D1023" s="73" t="s">
        <v>1916</v>
      </c>
      <c r="E1023" s="73" t="s">
        <v>795</v>
      </c>
      <c r="F1023" s="73" t="s">
        <v>796</v>
      </c>
      <c r="G1023" s="73" t="s">
        <v>1949</v>
      </c>
      <c r="H1023" s="73" t="s">
        <v>1159</v>
      </c>
      <c r="I1023" s="73" t="s">
        <v>189</v>
      </c>
      <c r="J1023" s="74">
        <v>1</v>
      </c>
      <c r="K1023" s="74">
        <v>1</v>
      </c>
      <c r="L1023" s="74">
        <v>3</v>
      </c>
    </row>
    <row r="1024" spans="1:12" ht="12.75" x14ac:dyDescent="0.2">
      <c r="A1024" s="73" t="s">
        <v>1857</v>
      </c>
      <c r="B1024" s="73" t="s">
        <v>82</v>
      </c>
      <c r="C1024" s="73" t="s">
        <v>1857</v>
      </c>
      <c r="D1024" s="73" t="s">
        <v>1863</v>
      </c>
      <c r="E1024" s="73" t="s">
        <v>795</v>
      </c>
      <c r="F1024" s="73" t="s">
        <v>796</v>
      </c>
      <c r="G1024" s="73" t="s">
        <v>1950</v>
      </c>
      <c r="H1024" s="73" t="s">
        <v>1951</v>
      </c>
      <c r="I1024" s="73" t="s">
        <v>189</v>
      </c>
      <c r="J1024" s="74">
        <v>1</v>
      </c>
      <c r="K1024" s="74">
        <v>1</v>
      </c>
      <c r="L1024" s="74">
        <v>2</v>
      </c>
    </row>
    <row r="1025" spans="1:12" ht="12.75" x14ac:dyDescent="0.2">
      <c r="A1025" s="73" t="s">
        <v>1857</v>
      </c>
      <c r="B1025" s="73" t="s">
        <v>82</v>
      </c>
      <c r="C1025" s="73" t="s">
        <v>1866</v>
      </c>
      <c r="D1025" s="73" t="s">
        <v>1878</v>
      </c>
      <c r="E1025" s="73" t="s">
        <v>795</v>
      </c>
      <c r="F1025" s="73" t="s">
        <v>796</v>
      </c>
      <c r="G1025" s="73" t="s">
        <v>1952</v>
      </c>
      <c r="H1025" s="73" t="s">
        <v>1953</v>
      </c>
      <c r="I1025" s="73" t="s">
        <v>189</v>
      </c>
      <c r="J1025" s="74">
        <v>1</v>
      </c>
      <c r="K1025" s="74">
        <v>1</v>
      </c>
      <c r="L1025" s="74">
        <v>3</v>
      </c>
    </row>
    <row r="1026" spans="1:12" ht="12.75" x14ac:dyDescent="0.2">
      <c r="A1026" s="73" t="s">
        <v>1857</v>
      </c>
      <c r="B1026" s="73" t="s">
        <v>82</v>
      </c>
      <c r="C1026" s="73" t="s">
        <v>1857</v>
      </c>
      <c r="D1026" s="73" t="s">
        <v>1882</v>
      </c>
      <c r="E1026" s="73" t="s">
        <v>795</v>
      </c>
      <c r="F1026" s="73" t="s">
        <v>796</v>
      </c>
      <c r="G1026" s="73" t="s">
        <v>1954</v>
      </c>
      <c r="H1026" s="73" t="s">
        <v>643</v>
      </c>
      <c r="I1026" s="73" t="s">
        <v>415</v>
      </c>
      <c r="J1026" s="74">
        <v>1</v>
      </c>
      <c r="K1026" s="74">
        <v>1</v>
      </c>
      <c r="L1026" s="74">
        <v>3</v>
      </c>
    </row>
    <row r="1027" spans="1:12" ht="12.75" x14ac:dyDescent="0.2">
      <c r="A1027" s="73" t="s">
        <v>1857</v>
      </c>
      <c r="B1027" s="73" t="s">
        <v>82</v>
      </c>
      <c r="C1027" s="73" t="s">
        <v>1866</v>
      </c>
      <c r="D1027" s="73" t="s">
        <v>1861</v>
      </c>
      <c r="E1027" s="73" t="s">
        <v>795</v>
      </c>
      <c r="F1027" s="73" t="s">
        <v>796</v>
      </c>
      <c r="G1027" s="73" t="s">
        <v>1955</v>
      </c>
      <c r="H1027" s="73" t="s">
        <v>1956</v>
      </c>
      <c r="I1027" s="73" t="s">
        <v>415</v>
      </c>
      <c r="J1027" s="74">
        <v>1</v>
      </c>
      <c r="K1027" s="74">
        <v>1</v>
      </c>
      <c r="L1027" s="74">
        <v>3</v>
      </c>
    </row>
    <row r="1028" spans="1:12" ht="12.75" x14ac:dyDescent="0.2">
      <c r="A1028" s="73" t="s">
        <v>1857</v>
      </c>
      <c r="B1028" s="73" t="s">
        <v>82</v>
      </c>
      <c r="C1028" s="73" t="s">
        <v>1857</v>
      </c>
      <c r="D1028" s="73" t="s">
        <v>1907</v>
      </c>
      <c r="E1028" s="73" t="s">
        <v>795</v>
      </c>
      <c r="F1028" s="73" t="s">
        <v>796</v>
      </c>
      <c r="G1028" s="73" t="s">
        <v>1957</v>
      </c>
      <c r="H1028" s="73" t="s">
        <v>1958</v>
      </c>
      <c r="I1028" s="73" t="s">
        <v>189</v>
      </c>
      <c r="J1028" s="74">
        <v>1</v>
      </c>
      <c r="K1028" s="74">
        <v>1</v>
      </c>
      <c r="L1028" s="74">
        <v>3</v>
      </c>
    </row>
    <row r="1029" spans="1:12" ht="12.75" x14ac:dyDescent="0.2">
      <c r="A1029" s="73" t="s">
        <v>1857</v>
      </c>
      <c r="B1029" s="73" t="s">
        <v>82</v>
      </c>
      <c r="C1029" s="73" t="s">
        <v>1857</v>
      </c>
      <c r="D1029" s="73" t="s">
        <v>1882</v>
      </c>
      <c r="E1029" s="73" t="s">
        <v>795</v>
      </c>
      <c r="F1029" s="73" t="s">
        <v>796</v>
      </c>
      <c r="G1029" s="73" t="s">
        <v>1959</v>
      </c>
      <c r="H1029" s="73" t="s">
        <v>1960</v>
      </c>
      <c r="I1029" s="73" t="s">
        <v>189</v>
      </c>
      <c r="J1029" s="74">
        <v>1</v>
      </c>
      <c r="K1029" s="74">
        <v>1</v>
      </c>
      <c r="L1029" s="74">
        <v>3</v>
      </c>
    </row>
    <row r="1030" spans="1:12" ht="12.75" x14ac:dyDescent="0.2">
      <c r="A1030" s="73" t="s">
        <v>1857</v>
      </c>
      <c r="B1030" s="73" t="s">
        <v>82</v>
      </c>
      <c r="C1030" s="73" t="s">
        <v>1857</v>
      </c>
      <c r="D1030" s="73" t="s">
        <v>1872</v>
      </c>
      <c r="E1030" s="73" t="s">
        <v>795</v>
      </c>
      <c r="F1030" s="73" t="s">
        <v>796</v>
      </c>
      <c r="G1030" s="73" t="s">
        <v>1961</v>
      </c>
      <c r="H1030" s="73" t="s">
        <v>1872</v>
      </c>
      <c r="I1030" s="73" t="s">
        <v>189</v>
      </c>
      <c r="J1030" s="74">
        <v>2</v>
      </c>
      <c r="K1030" s="74">
        <v>3</v>
      </c>
      <c r="L1030" s="74">
        <v>12</v>
      </c>
    </row>
    <row r="1031" spans="1:12" ht="12.75" x14ac:dyDescent="0.2">
      <c r="A1031" s="73" t="s">
        <v>1857</v>
      </c>
      <c r="B1031" s="73" t="s">
        <v>82</v>
      </c>
      <c r="C1031" s="73" t="s">
        <v>1866</v>
      </c>
      <c r="D1031" s="73" t="s">
        <v>1861</v>
      </c>
      <c r="E1031" s="73" t="s">
        <v>795</v>
      </c>
      <c r="F1031" s="73" t="s">
        <v>796</v>
      </c>
      <c r="G1031" s="73" t="s">
        <v>1962</v>
      </c>
      <c r="H1031" s="73" t="s">
        <v>1963</v>
      </c>
      <c r="I1031" s="73" t="s">
        <v>86</v>
      </c>
      <c r="J1031" s="74">
        <v>1</v>
      </c>
      <c r="K1031" s="74">
        <v>1</v>
      </c>
      <c r="L1031" s="74">
        <v>3</v>
      </c>
    </row>
    <row r="1032" spans="1:12" ht="12.75" x14ac:dyDescent="0.2">
      <c r="A1032" s="73" t="s">
        <v>1857</v>
      </c>
      <c r="B1032" s="73" t="s">
        <v>82</v>
      </c>
      <c r="C1032" s="73" t="s">
        <v>1866</v>
      </c>
      <c r="D1032" s="73" t="s">
        <v>1861</v>
      </c>
      <c r="E1032" s="73" t="s">
        <v>795</v>
      </c>
      <c r="F1032" s="73" t="s">
        <v>796</v>
      </c>
      <c r="G1032" s="73" t="s">
        <v>1964</v>
      </c>
      <c r="H1032" s="73" t="s">
        <v>1965</v>
      </c>
      <c r="I1032" s="73" t="s">
        <v>86</v>
      </c>
      <c r="J1032" s="74">
        <v>1</v>
      </c>
      <c r="K1032" s="74">
        <v>1</v>
      </c>
      <c r="L1032" s="74">
        <v>2</v>
      </c>
    </row>
    <row r="1033" spans="1:12" ht="12.75" x14ac:dyDescent="0.2">
      <c r="A1033" s="73" t="s">
        <v>1857</v>
      </c>
      <c r="B1033" s="73" t="s">
        <v>82</v>
      </c>
      <c r="C1033" s="73" t="s">
        <v>1857</v>
      </c>
      <c r="D1033" s="73" t="s">
        <v>1919</v>
      </c>
      <c r="E1033" s="73" t="s">
        <v>795</v>
      </c>
      <c r="F1033" s="73" t="s">
        <v>796</v>
      </c>
      <c r="G1033" s="73" t="s">
        <v>1966</v>
      </c>
      <c r="H1033" s="73" t="s">
        <v>1919</v>
      </c>
      <c r="I1033" s="73" t="s">
        <v>86</v>
      </c>
      <c r="J1033" s="74">
        <v>1</v>
      </c>
      <c r="K1033" s="74">
        <v>5</v>
      </c>
      <c r="L1033" s="74">
        <v>25</v>
      </c>
    </row>
    <row r="1034" spans="1:12" ht="12.75" x14ac:dyDescent="0.2">
      <c r="A1034" s="73" t="s">
        <v>1857</v>
      </c>
      <c r="B1034" s="73" t="s">
        <v>82</v>
      </c>
      <c r="C1034" s="73" t="s">
        <v>1857</v>
      </c>
      <c r="D1034" s="73" t="s">
        <v>1857</v>
      </c>
      <c r="E1034" s="73" t="s">
        <v>795</v>
      </c>
      <c r="F1034" s="73" t="s">
        <v>796</v>
      </c>
      <c r="G1034" s="73" t="s">
        <v>1967</v>
      </c>
      <c r="H1034" s="73" t="s">
        <v>1968</v>
      </c>
      <c r="I1034" s="73" t="s">
        <v>86</v>
      </c>
      <c r="J1034" s="74">
        <v>1</v>
      </c>
      <c r="K1034" s="74">
        <v>1</v>
      </c>
      <c r="L1034" s="74">
        <v>4</v>
      </c>
    </row>
    <row r="1035" spans="1:12" ht="12.75" x14ac:dyDescent="0.2">
      <c r="A1035" s="73" t="s">
        <v>1857</v>
      </c>
      <c r="B1035" s="73" t="s">
        <v>82</v>
      </c>
      <c r="C1035" s="73" t="s">
        <v>1857</v>
      </c>
      <c r="D1035" s="73" t="s">
        <v>1882</v>
      </c>
      <c r="E1035" s="73" t="s">
        <v>795</v>
      </c>
      <c r="F1035" s="73" t="s">
        <v>796</v>
      </c>
      <c r="G1035" s="73" t="s">
        <v>1969</v>
      </c>
      <c r="H1035" s="73" t="s">
        <v>1970</v>
      </c>
      <c r="I1035" s="73" t="s">
        <v>203</v>
      </c>
      <c r="J1035" s="74">
        <v>1</v>
      </c>
      <c r="K1035" s="74">
        <v>1</v>
      </c>
      <c r="L1035" s="74">
        <v>4</v>
      </c>
    </row>
    <row r="1036" spans="1:12" ht="12.75" x14ac:dyDescent="0.2">
      <c r="A1036" s="73" t="s">
        <v>1857</v>
      </c>
      <c r="B1036" s="73" t="s">
        <v>82</v>
      </c>
      <c r="C1036" s="73" t="s">
        <v>1866</v>
      </c>
      <c r="D1036" s="73" t="s">
        <v>1859</v>
      </c>
      <c r="E1036" s="73" t="s">
        <v>795</v>
      </c>
      <c r="F1036" s="73" t="s">
        <v>796</v>
      </c>
      <c r="G1036" s="73" t="s">
        <v>1971</v>
      </c>
      <c r="H1036" s="73" t="s">
        <v>1972</v>
      </c>
      <c r="I1036" s="73" t="s">
        <v>86</v>
      </c>
      <c r="J1036" s="74">
        <v>1</v>
      </c>
      <c r="K1036" s="74">
        <v>1</v>
      </c>
      <c r="L1036" s="74">
        <v>2</v>
      </c>
    </row>
    <row r="1037" spans="1:12" ht="12.75" x14ac:dyDescent="0.2">
      <c r="A1037" s="73" t="s">
        <v>1857</v>
      </c>
      <c r="B1037" s="73" t="s">
        <v>82</v>
      </c>
      <c r="C1037" s="73" t="s">
        <v>1857</v>
      </c>
      <c r="D1037" s="73" t="s">
        <v>1892</v>
      </c>
      <c r="E1037" s="73" t="s">
        <v>795</v>
      </c>
      <c r="F1037" s="73" t="s">
        <v>796</v>
      </c>
      <c r="G1037" s="73" t="s">
        <v>1973</v>
      </c>
      <c r="H1037" s="73" t="s">
        <v>1974</v>
      </c>
      <c r="I1037" s="73" t="s">
        <v>86</v>
      </c>
      <c r="J1037" s="74">
        <v>1</v>
      </c>
      <c r="K1037" s="74">
        <v>1</v>
      </c>
      <c r="L1037" s="74">
        <v>3</v>
      </c>
    </row>
    <row r="1038" spans="1:12" ht="12.75" x14ac:dyDescent="0.2">
      <c r="A1038" s="73" t="s">
        <v>1857</v>
      </c>
      <c r="B1038" s="73" t="s">
        <v>82</v>
      </c>
      <c r="C1038" s="73" t="s">
        <v>1857</v>
      </c>
      <c r="D1038" s="73" t="s">
        <v>1857</v>
      </c>
      <c r="E1038" s="73" t="s">
        <v>795</v>
      </c>
      <c r="F1038" s="73" t="s">
        <v>796</v>
      </c>
      <c r="G1038" s="73" t="s">
        <v>1975</v>
      </c>
      <c r="H1038" s="73" t="s">
        <v>1976</v>
      </c>
      <c r="I1038" s="73" t="s">
        <v>86</v>
      </c>
      <c r="J1038" s="74">
        <v>1</v>
      </c>
      <c r="K1038" s="74">
        <v>1</v>
      </c>
      <c r="L1038" s="74">
        <v>2</v>
      </c>
    </row>
    <row r="1039" spans="1:12" ht="12.75" x14ac:dyDescent="0.2">
      <c r="A1039" s="73" t="s">
        <v>1857</v>
      </c>
      <c r="B1039" s="73" t="s">
        <v>82</v>
      </c>
      <c r="C1039" s="73" t="s">
        <v>1857</v>
      </c>
      <c r="D1039" s="73" t="s">
        <v>1882</v>
      </c>
      <c r="E1039" s="73" t="s">
        <v>795</v>
      </c>
      <c r="F1039" s="73" t="s">
        <v>796</v>
      </c>
      <c r="G1039" s="73" t="s">
        <v>1977</v>
      </c>
      <c r="H1039" s="73" t="s">
        <v>1978</v>
      </c>
      <c r="I1039" s="73" t="s">
        <v>203</v>
      </c>
      <c r="J1039" s="74">
        <v>1</v>
      </c>
      <c r="K1039" s="74">
        <v>1</v>
      </c>
      <c r="L1039" s="74">
        <v>3</v>
      </c>
    </row>
    <row r="1040" spans="1:12" ht="12.75" x14ac:dyDescent="0.2">
      <c r="A1040" s="73" t="s">
        <v>1857</v>
      </c>
      <c r="B1040" s="73" t="s">
        <v>82</v>
      </c>
      <c r="C1040" s="73" t="s">
        <v>1857</v>
      </c>
      <c r="D1040" s="73" t="s">
        <v>1907</v>
      </c>
      <c r="E1040" s="73" t="s">
        <v>795</v>
      </c>
      <c r="F1040" s="73" t="s">
        <v>796</v>
      </c>
      <c r="G1040" s="73" t="s">
        <v>1979</v>
      </c>
      <c r="H1040" s="73" t="s">
        <v>1980</v>
      </c>
      <c r="I1040" s="73" t="s">
        <v>189</v>
      </c>
      <c r="J1040" s="74">
        <v>1</v>
      </c>
      <c r="K1040" s="74">
        <v>1</v>
      </c>
      <c r="L1040" s="74">
        <v>2</v>
      </c>
    </row>
    <row r="1041" spans="1:12" ht="12.75" x14ac:dyDescent="0.2">
      <c r="A1041" s="73" t="s">
        <v>1857</v>
      </c>
      <c r="B1041" s="73" t="s">
        <v>82</v>
      </c>
      <c r="C1041" s="73" t="s">
        <v>1857</v>
      </c>
      <c r="D1041" s="73" t="s">
        <v>1872</v>
      </c>
      <c r="E1041" s="73" t="s">
        <v>795</v>
      </c>
      <c r="F1041" s="73" t="s">
        <v>796</v>
      </c>
      <c r="G1041" s="73" t="s">
        <v>1981</v>
      </c>
      <c r="H1041" s="73" t="s">
        <v>1718</v>
      </c>
      <c r="I1041" s="73" t="s">
        <v>189</v>
      </c>
      <c r="J1041" s="74">
        <v>1</v>
      </c>
      <c r="K1041" s="74">
        <v>1</v>
      </c>
      <c r="L1041" s="74">
        <v>3</v>
      </c>
    </row>
    <row r="1042" spans="1:12" ht="12.75" x14ac:dyDescent="0.2">
      <c r="A1042" s="73" t="s">
        <v>1857</v>
      </c>
      <c r="B1042" s="73" t="s">
        <v>82</v>
      </c>
      <c r="C1042" s="73" t="s">
        <v>1866</v>
      </c>
      <c r="D1042" s="73" t="s">
        <v>1859</v>
      </c>
      <c r="E1042" s="73" t="s">
        <v>795</v>
      </c>
      <c r="F1042" s="73" t="s">
        <v>796</v>
      </c>
      <c r="G1042" s="73" t="s">
        <v>1982</v>
      </c>
      <c r="H1042" s="73" t="s">
        <v>1983</v>
      </c>
      <c r="I1042" s="73" t="s">
        <v>86</v>
      </c>
      <c r="J1042" s="74">
        <v>1</v>
      </c>
      <c r="K1042" s="74">
        <v>2</v>
      </c>
      <c r="L1042" s="74">
        <v>8</v>
      </c>
    </row>
    <row r="1043" spans="1:12" ht="12.75" x14ac:dyDescent="0.2">
      <c r="A1043" s="73" t="s">
        <v>1857</v>
      </c>
      <c r="B1043" s="73" t="s">
        <v>82</v>
      </c>
      <c r="C1043" s="73" t="s">
        <v>1984</v>
      </c>
      <c r="D1043" s="73" t="s">
        <v>1984</v>
      </c>
      <c r="E1043" s="73" t="s">
        <v>795</v>
      </c>
      <c r="F1043" s="73" t="s">
        <v>796</v>
      </c>
      <c r="G1043" s="73" t="s">
        <v>1985</v>
      </c>
      <c r="H1043" s="73" t="s">
        <v>1986</v>
      </c>
      <c r="I1043" s="73" t="s">
        <v>86</v>
      </c>
      <c r="J1043" s="74">
        <v>1</v>
      </c>
      <c r="K1043" s="74">
        <v>1</v>
      </c>
      <c r="L1043" s="74">
        <v>3</v>
      </c>
    </row>
    <row r="1044" spans="1:12" ht="12.75" x14ac:dyDescent="0.2">
      <c r="A1044" s="73" t="s">
        <v>1857</v>
      </c>
      <c r="B1044" s="73" t="s">
        <v>82</v>
      </c>
      <c r="C1044" s="73" t="s">
        <v>1866</v>
      </c>
      <c r="D1044" s="73" t="s">
        <v>1913</v>
      </c>
      <c r="E1044" s="73" t="s">
        <v>795</v>
      </c>
      <c r="F1044" s="73" t="s">
        <v>796</v>
      </c>
      <c r="G1044" s="73" t="s">
        <v>1987</v>
      </c>
      <c r="H1044" s="73" t="s">
        <v>1988</v>
      </c>
      <c r="I1044" s="73" t="s">
        <v>203</v>
      </c>
      <c r="J1044" s="74">
        <v>1</v>
      </c>
      <c r="K1044" s="74">
        <v>1</v>
      </c>
      <c r="L1044" s="74">
        <v>4</v>
      </c>
    </row>
    <row r="1045" spans="1:12" ht="12.75" x14ac:dyDescent="0.2">
      <c r="A1045" s="73" t="s">
        <v>1857</v>
      </c>
      <c r="B1045" s="73" t="s">
        <v>82</v>
      </c>
      <c r="C1045" s="73" t="s">
        <v>1857</v>
      </c>
      <c r="D1045" s="73" t="s">
        <v>1882</v>
      </c>
      <c r="E1045" s="73" t="s">
        <v>795</v>
      </c>
      <c r="F1045" s="73" t="s">
        <v>796</v>
      </c>
      <c r="G1045" s="73" t="s">
        <v>1989</v>
      </c>
      <c r="H1045" s="73" t="s">
        <v>1990</v>
      </c>
      <c r="I1045" s="73" t="s">
        <v>189</v>
      </c>
      <c r="J1045" s="74">
        <v>1</v>
      </c>
      <c r="K1045" s="74">
        <v>1</v>
      </c>
      <c r="L1045" s="74">
        <v>2</v>
      </c>
    </row>
    <row r="1046" spans="1:12" ht="12.75" x14ac:dyDescent="0.2">
      <c r="A1046" s="73" t="s">
        <v>1857</v>
      </c>
      <c r="B1046" s="73" t="s">
        <v>82</v>
      </c>
      <c r="C1046" s="73" t="s">
        <v>1866</v>
      </c>
      <c r="D1046" s="73" t="s">
        <v>1861</v>
      </c>
      <c r="E1046" s="73" t="s">
        <v>795</v>
      </c>
      <c r="F1046" s="73" t="s">
        <v>796</v>
      </c>
      <c r="G1046" s="73" t="s">
        <v>1991</v>
      </c>
      <c r="H1046" s="73" t="s">
        <v>1992</v>
      </c>
      <c r="I1046" s="73" t="s">
        <v>415</v>
      </c>
      <c r="J1046" s="74">
        <v>1</v>
      </c>
      <c r="K1046" s="74">
        <v>1</v>
      </c>
      <c r="L1046" s="74">
        <v>4</v>
      </c>
    </row>
    <row r="1047" spans="1:12" ht="12.75" x14ac:dyDescent="0.2">
      <c r="A1047" s="73" t="s">
        <v>1857</v>
      </c>
      <c r="B1047" s="73" t="s">
        <v>82</v>
      </c>
      <c r="C1047" s="73" t="s">
        <v>1866</v>
      </c>
      <c r="D1047" s="73" t="s">
        <v>1875</v>
      </c>
      <c r="E1047" s="73" t="s">
        <v>795</v>
      </c>
      <c r="F1047" s="73" t="s">
        <v>796</v>
      </c>
      <c r="G1047" s="73" t="s">
        <v>1993</v>
      </c>
      <c r="H1047" s="73" t="s">
        <v>1994</v>
      </c>
      <c r="I1047" s="73" t="s">
        <v>86</v>
      </c>
      <c r="J1047" s="74">
        <v>1</v>
      </c>
      <c r="K1047" s="74">
        <v>2</v>
      </c>
      <c r="L1047" s="74">
        <v>8</v>
      </c>
    </row>
    <row r="1048" spans="1:12" ht="12.75" x14ac:dyDescent="0.2">
      <c r="A1048" s="73" t="s">
        <v>1857</v>
      </c>
      <c r="B1048" s="73" t="s">
        <v>82</v>
      </c>
      <c r="C1048" s="73" t="s">
        <v>1866</v>
      </c>
      <c r="D1048" s="73" t="s">
        <v>1861</v>
      </c>
      <c r="E1048" s="73" t="s">
        <v>795</v>
      </c>
      <c r="F1048" s="73" t="s">
        <v>796</v>
      </c>
      <c r="G1048" s="73" t="s">
        <v>1995</v>
      </c>
      <c r="H1048" s="73" t="s">
        <v>1996</v>
      </c>
      <c r="I1048" s="73" t="s">
        <v>86</v>
      </c>
      <c r="J1048" s="74">
        <v>1</v>
      </c>
      <c r="K1048" s="74">
        <v>1</v>
      </c>
      <c r="L1048" s="74">
        <v>4</v>
      </c>
    </row>
    <row r="1049" spans="1:12" ht="12.75" x14ac:dyDescent="0.2">
      <c r="A1049" s="73" t="s">
        <v>1857</v>
      </c>
      <c r="B1049" s="73" t="s">
        <v>82</v>
      </c>
      <c r="C1049" s="73" t="s">
        <v>1866</v>
      </c>
      <c r="D1049" s="73" t="s">
        <v>1861</v>
      </c>
      <c r="E1049" s="73" t="s">
        <v>795</v>
      </c>
      <c r="F1049" s="73" t="s">
        <v>796</v>
      </c>
      <c r="G1049" s="73" t="s">
        <v>1997</v>
      </c>
      <c r="H1049" s="73" t="s">
        <v>1998</v>
      </c>
      <c r="I1049" s="73" t="s">
        <v>415</v>
      </c>
      <c r="J1049" s="74">
        <v>1</v>
      </c>
      <c r="K1049" s="74">
        <v>1</v>
      </c>
      <c r="L1049" s="74">
        <v>2</v>
      </c>
    </row>
    <row r="1050" spans="1:12" ht="12.75" x14ac:dyDescent="0.2">
      <c r="A1050" s="73" t="s">
        <v>1857</v>
      </c>
      <c r="B1050" s="73" t="s">
        <v>82</v>
      </c>
      <c r="C1050" s="73" t="s">
        <v>1857</v>
      </c>
      <c r="D1050" s="73" t="s">
        <v>1882</v>
      </c>
      <c r="E1050" s="73" t="s">
        <v>795</v>
      </c>
      <c r="F1050" s="73" t="s">
        <v>796</v>
      </c>
      <c r="G1050" s="73" t="s">
        <v>1999</v>
      </c>
      <c r="H1050" s="73" t="s">
        <v>2000</v>
      </c>
      <c r="I1050" s="73" t="s">
        <v>203</v>
      </c>
      <c r="J1050" s="74">
        <v>1</v>
      </c>
      <c r="K1050" s="74">
        <v>1</v>
      </c>
      <c r="L1050" s="74">
        <v>3</v>
      </c>
    </row>
    <row r="1051" spans="1:12" ht="12.75" x14ac:dyDescent="0.2">
      <c r="A1051" s="73" t="s">
        <v>1857</v>
      </c>
      <c r="B1051" s="73" t="s">
        <v>82</v>
      </c>
      <c r="C1051" s="73" t="s">
        <v>1857</v>
      </c>
      <c r="D1051" s="73" t="s">
        <v>1892</v>
      </c>
      <c r="E1051" s="73" t="s">
        <v>795</v>
      </c>
      <c r="F1051" s="73" t="s">
        <v>796</v>
      </c>
      <c r="G1051" s="73" t="s">
        <v>2001</v>
      </c>
      <c r="H1051" s="73" t="s">
        <v>1892</v>
      </c>
      <c r="I1051" s="73" t="s">
        <v>86</v>
      </c>
      <c r="J1051" s="74">
        <v>1</v>
      </c>
      <c r="K1051" s="74">
        <v>4</v>
      </c>
      <c r="L1051" s="74">
        <v>13</v>
      </c>
    </row>
    <row r="1052" spans="1:12" ht="12.75" x14ac:dyDescent="0.2">
      <c r="A1052" s="73" t="s">
        <v>1857</v>
      </c>
      <c r="B1052" s="73" t="s">
        <v>82</v>
      </c>
      <c r="C1052" s="73" t="s">
        <v>1857</v>
      </c>
      <c r="D1052" s="73" t="s">
        <v>1882</v>
      </c>
      <c r="E1052" s="73" t="s">
        <v>795</v>
      </c>
      <c r="F1052" s="73" t="s">
        <v>796</v>
      </c>
      <c r="G1052" s="73" t="s">
        <v>2002</v>
      </c>
      <c r="H1052" s="73" t="s">
        <v>2003</v>
      </c>
      <c r="I1052" s="73" t="s">
        <v>86</v>
      </c>
      <c r="J1052" s="74">
        <v>1</v>
      </c>
      <c r="K1052" s="74">
        <v>1</v>
      </c>
      <c r="L1052" s="74">
        <v>3</v>
      </c>
    </row>
    <row r="1053" spans="1:12" ht="12.75" x14ac:dyDescent="0.2">
      <c r="A1053" s="73" t="s">
        <v>1857</v>
      </c>
      <c r="B1053" s="73" t="s">
        <v>82</v>
      </c>
      <c r="C1053" s="73" t="s">
        <v>1857</v>
      </c>
      <c r="D1053" s="73" t="s">
        <v>1892</v>
      </c>
      <c r="E1053" s="73" t="s">
        <v>795</v>
      </c>
      <c r="F1053" s="73" t="s">
        <v>796</v>
      </c>
      <c r="G1053" s="73" t="s">
        <v>2004</v>
      </c>
      <c r="H1053" s="73" t="s">
        <v>2005</v>
      </c>
      <c r="I1053" s="73" t="s">
        <v>86</v>
      </c>
      <c r="J1053" s="74">
        <v>1</v>
      </c>
      <c r="K1053" s="74">
        <v>1</v>
      </c>
      <c r="L1053" s="74">
        <v>3</v>
      </c>
    </row>
    <row r="1054" spans="1:12" ht="12.75" x14ac:dyDescent="0.2">
      <c r="A1054" s="73" t="s">
        <v>1857</v>
      </c>
      <c r="B1054" s="73" t="s">
        <v>82</v>
      </c>
      <c r="C1054" s="73" t="s">
        <v>1857</v>
      </c>
      <c r="D1054" s="73" t="s">
        <v>1882</v>
      </c>
      <c r="E1054" s="73" t="s">
        <v>795</v>
      </c>
      <c r="F1054" s="73" t="s">
        <v>796</v>
      </c>
      <c r="G1054" s="73" t="s">
        <v>2006</v>
      </c>
      <c r="H1054" s="73" t="s">
        <v>2007</v>
      </c>
      <c r="I1054" s="73" t="s">
        <v>86</v>
      </c>
      <c r="J1054" s="74">
        <v>1</v>
      </c>
      <c r="K1054" s="74">
        <v>1</v>
      </c>
      <c r="L1054" s="74">
        <v>3</v>
      </c>
    </row>
    <row r="1055" spans="1:12" ht="12.75" x14ac:dyDescent="0.2">
      <c r="A1055" s="73" t="s">
        <v>1857</v>
      </c>
      <c r="B1055" s="73" t="s">
        <v>82</v>
      </c>
      <c r="C1055" s="73" t="s">
        <v>1857</v>
      </c>
      <c r="D1055" s="73" t="s">
        <v>1857</v>
      </c>
      <c r="E1055" s="73" t="s">
        <v>795</v>
      </c>
      <c r="F1055" s="73" t="s">
        <v>796</v>
      </c>
      <c r="G1055" s="73" t="s">
        <v>2008</v>
      </c>
      <c r="H1055" s="73" t="s">
        <v>2009</v>
      </c>
      <c r="I1055" s="73" t="s">
        <v>86</v>
      </c>
      <c r="J1055" s="74">
        <v>1</v>
      </c>
      <c r="K1055" s="74">
        <v>1</v>
      </c>
      <c r="L1055" s="74">
        <v>3</v>
      </c>
    </row>
    <row r="1056" spans="1:12" ht="12.75" x14ac:dyDescent="0.2">
      <c r="A1056" s="73" t="s">
        <v>1857</v>
      </c>
      <c r="B1056" s="73" t="s">
        <v>82</v>
      </c>
      <c r="C1056" s="73" t="s">
        <v>1857</v>
      </c>
      <c r="D1056" s="73" t="s">
        <v>1857</v>
      </c>
      <c r="E1056" s="73" t="s">
        <v>795</v>
      </c>
      <c r="F1056" s="73" t="s">
        <v>796</v>
      </c>
      <c r="G1056" s="73" t="s">
        <v>2010</v>
      </c>
      <c r="H1056" s="73" t="s">
        <v>2011</v>
      </c>
      <c r="I1056" s="73" t="s">
        <v>86</v>
      </c>
      <c r="J1056" s="74">
        <v>1</v>
      </c>
      <c r="K1056" s="74">
        <v>2</v>
      </c>
      <c r="L1056" s="74">
        <v>12</v>
      </c>
    </row>
    <row r="1057" spans="1:12" ht="12.75" x14ac:dyDescent="0.2">
      <c r="A1057" s="73" t="s">
        <v>1857</v>
      </c>
      <c r="B1057" s="73" t="s">
        <v>82</v>
      </c>
      <c r="C1057" s="73" t="s">
        <v>1857</v>
      </c>
      <c r="D1057" s="73" t="s">
        <v>1872</v>
      </c>
      <c r="E1057" s="73" t="s">
        <v>795</v>
      </c>
      <c r="F1057" s="73" t="s">
        <v>796</v>
      </c>
      <c r="G1057" s="73" t="s">
        <v>2012</v>
      </c>
      <c r="H1057" s="73" t="s">
        <v>2013</v>
      </c>
      <c r="I1057" s="73" t="s">
        <v>189</v>
      </c>
      <c r="J1057" s="74">
        <v>1</v>
      </c>
      <c r="K1057" s="74">
        <v>1</v>
      </c>
      <c r="L1057" s="74">
        <v>3</v>
      </c>
    </row>
    <row r="1058" spans="1:12" ht="12.75" x14ac:dyDescent="0.2">
      <c r="A1058" s="73" t="s">
        <v>1857</v>
      </c>
      <c r="B1058" s="73" t="s">
        <v>82</v>
      </c>
      <c r="C1058" s="73" t="s">
        <v>1857</v>
      </c>
      <c r="D1058" s="73" t="s">
        <v>1919</v>
      </c>
      <c r="E1058" s="73" t="s">
        <v>795</v>
      </c>
      <c r="F1058" s="73" t="s">
        <v>796</v>
      </c>
      <c r="G1058" s="73" t="s">
        <v>2014</v>
      </c>
      <c r="H1058" s="73" t="s">
        <v>2015</v>
      </c>
      <c r="I1058" s="73" t="s">
        <v>189</v>
      </c>
      <c r="J1058" s="74">
        <v>1</v>
      </c>
      <c r="K1058" s="74">
        <v>1</v>
      </c>
      <c r="L1058" s="74">
        <v>4</v>
      </c>
    </row>
    <row r="1059" spans="1:12" ht="12.75" x14ac:dyDescent="0.2">
      <c r="A1059" s="73" t="s">
        <v>1857</v>
      </c>
      <c r="B1059" s="73" t="s">
        <v>82</v>
      </c>
      <c r="C1059" s="73" t="s">
        <v>1857</v>
      </c>
      <c r="D1059" s="73" t="s">
        <v>1907</v>
      </c>
      <c r="E1059" s="73" t="s">
        <v>795</v>
      </c>
      <c r="F1059" s="73" t="s">
        <v>796</v>
      </c>
      <c r="G1059" s="73" t="s">
        <v>2016</v>
      </c>
      <c r="H1059" s="73" t="s">
        <v>2017</v>
      </c>
      <c r="I1059" s="73" t="s">
        <v>415</v>
      </c>
      <c r="J1059" s="74">
        <v>1</v>
      </c>
      <c r="K1059" s="74">
        <v>1</v>
      </c>
      <c r="L1059" s="74">
        <v>2</v>
      </c>
    </row>
    <row r="1060" spans="1:12" ht="12.75" x14ac:dyDescent="0.2">
      <c r="A1060" s="73" t="s">
        <v>1857</v>
      </c>
      <c r="B1060" s="73" t="s">
        <v>82</v>
      </c>
      <c r="C1060" s="73" t="s">
        <v>1866</v>
      </c>
      <c r="D1060" s="73" t="s">
        <v>1913</v>
      </c>
      <c r="E1060" s="73" t="s">
        <v>795</v>
      </c>
      <c r="F1060" s="73" t="s">
        <v>796</v>
      </c>
      <c r="G1060" s="73" t="s">
        <v>2018</v>
      </c>
      <c r="H1060" s="73" t="s">
        <v>2019</v>
      </c>
      <c r="I1060" s="73" t="s">
        <v>189</v>
      </c>
      <c r="J1060" s="74">
        <v>1</v>
      </c>
      <c r="K1060" s="74">
        <v>1</v>
      </c>
      <c r="L1060" s="74">
        <v>3</v>
      </c>
    </row>
    <row r="1061" spans="1:12" ht="12.75" x14ac:dyDescent="0.2">
      <c r="A1061" s="73" t="s">
        <v>1857</v>
      </c>
      <c r="B1061" s="73" t="s">
        <v>82</v>
      </c>
      <c r="C1061" s="73" t="s">
        <v>1857</v>
      </c>
      <c r="D1061" s="73" t="s">
        <v>1882</v>
      </c>
      <c r="E1061" s="73" t="s">
        <v>795</v>
      </c>
      <c r="F1061" s="73" t="s">
        <v>796</v>
      </c>
      <c r="G1061" s="73" t="s">
        <v>2020</v>
      </c>
      <c r="H1061" s="73" t="s">
        <v>2021</v>
      </c>
      <c r="I1061" s="73" t="s">
        <v>86</v>
      </c>
      <c r="J1061" s="74">
        <v>1</v>
      </c>
      <c r="K1061" s="74">
        <v>1</v>
      </c>
      <c r="L1061" s="74">
        <v>3</v>
      </c>
    </row>
    <row r="1062" spans="1:12" ht="12.75" x14ac:dyDescent="0.2">
      <c r="A1062" s="73" t="s">
        <v>1857</v>
      </c>
      <c r="B1062" s="73" t="s">
        <v>82</v>
      </c>
      <c r="C1062" s="73" t="s">
        <v>1857</v>
      </c>
      <c r="D1062" s="73" t="s">
        <v>1882</v>
      </c>
      <c r="E1062" s="73" t="s">
        <v>795</v>
      </c>
      <c r="F1062" s="73" t="s">
        <v>796</v>
      </c>
      <c r="G1062" s="73" t="s">
        <v>2022</v>
      </c>
      <c r="H1062" s="73" t="s">
        <v>2023</v>
      </c>
      <c r="I1062" s="73" t="s">
        <v>189</v>
      </c>
      <c r="J1062" s="74">
        <v>1</v>
      </c>
      <c r="K1062" s="74">
        <v>1</v>
      </c>
      <c r="L1062" s="74">
        <v>3</v>
      </c>
    </row>
    <row r="1063" spans="1:12" ht="12.75" x14ac:dyDescent="0.2">
      <c r="A1063" s="73" t="s">
        <v>1857</v>
      </c>
      <c r="B1063" s="73" t="s">
        <v>82</v>
      </c>
      <c r="C1063" s="73" t="s">
        <v>1857</v>
      </c>
      <c r="D1063" s="73" t="s">
        <v>1907</v>
      </c>
      <c r="E1063" s="73" t="s">
        <v>795</v>
      </c>
      <c r="F1063" s="73" t="s">
        <v>796</v>
      </c>
      <c r="G1063" s="73" t="s">
        <v>2024</v>
      </c>
      <c r="H1063" s="73" t="s">
        <v>1477</v>
      </c>
      <c r="I1063" s="73" t="s">
        <v>203</v>
      </c>
      <c r="J1063" s="74">
        <v>1</v>
      </c>
      <c r="K1063" s="74">
        <v>1</v>
      </c>
      <c r="L1063" s="74">
        <v>3</v>
      </c>
    </row>
    <row r="1064" spans="1:12" ht="12.75" x14ac:dyDescent="0.2">
      <c r="A1064" s="73" t="s">
        <v>1857</v>
      </c>
      <c r="B1064" s="73" t="s">
        <v>82</v>
      </c>
      <c r="C1064" s="73" t="s">
        <v>1866</v>
      </c>
      <c r="D1064" s="73" t="s">
        <v>1866</v>
      </c>
      <c r="E1064" s="73" t="s">
        <v>795</v>
      </c>
      <c r="F1064" s="73" t="s">
        <v>796</v>
      </c>
      <c r="G1064" s="73" t="s">
        <v>2025</v>
      </c>
      <c r="H1064" s="73" t="s">
        <v>1866</v>
      </c>
      <c r="I1064" s="73" t="s">
        <v>79</v>
      </c>
      <c r="J1064" s="74">
        <v>2</v>
      </c>
      <c r="K1064" s="74">
        <v>11</v>
      </c>
      <c r="L1064" s="74">
        <v>62</v>
      </c>
    </row>
    <row r="1065" spans="1:12" ht="12.75" x14ac:dyDescent="0.2">
      <c r="A1065" s="73" t="s">
        <v>1857</v>
      </c>
      <c r="B1065" s="73" t="s">
        <v>82</v>
      </c>
      <c r="C1065" s="73" t="s">
        <v>1857</v>
      </c>
      <c r="D1065" s="73" t="s">
        <v>1919</v>
      </c>
      <c r="E1065" s="73" t="s">
        <v>795</v>
      </c>
      <c r="F1065" s="73" t="s">
        <v>796</v>
      </c>
      <c r="G1065" s="73" t="s">
        <v>2026</v>
      </c>
      <c r="H1065" s="73" t="s">
        <v>2027</v>
      </c>
      <c r="I1065" s="73" t="s">
        <v>86</v>
      </c>
      <c r="J1065" s="74">
        <v>1</v>
      </c>
      <c r="K1065" s="74">
        <v>1</v>
      </c>
      <c r="L1065" s="74">
        <v>3</v>
      </c>
    </row>
    <row r="1066" spans="1:12" ht="12.75" x14ac:dyDescent="0.2">
      <c r="A1066" s="73" t="s">
        <v>1857</v>
      </c>
      <c r="B1066" s="73" t="s">
        <v>82</v>
      </c>
      <c r="C1066" s="73" t="s">
        <v>1857</v>
      </c>
      <c r="D1066" s="73" t="s">
        <v>1919</v>
      </c>
      <c r="E1066" s="73" t="s">
        <v>795</v>
      </c>
      <c r="F1066" s="73" t="s">
        <v>796</v>
      </c>
      <c r="G1066" s="73" t="s">
        <v>2028</v>
      </c>
      <c r="H1066" s="73" t="s">
        <v>2029</v>
      </c>
      <c r="I1066" s="73" t="s">
        <v>189</v>
      </c>
      <c r="J1066" s="74">
        <v>1</v>
      </c>
      <c r="K1066" s="74">
        <v>1</v>
      </c>
      <c r="L1066" s="74">
        <v>3</v>
      </c>
    </row>
    <row r="1067" spans="1:12" ht="12.75" x14ac:dyDescent="0.2">
      <c r="A1067" s="73" t="s">
        <v>1857</v>
      </c>
      <c r="B1067" s="73" t="s">
        <v>82</v>
      </c>
      <c r="C1067" s="73" t="s">
        <v>1866</v>
      </c>
      <c r="D1067" s="73" t="s">
        <v>1875</v>
      </c>
      <c r="E1067" s="73" t="s">
        <v>795</v>
      </c>
      <c r="F1067" s="73" t="s">
        <v>796</v>
      </c>
      <c r="G1067" s="73" t="s">
        <v>2030</v>
      </c>
      <c r="H1067" s="73" t="s">
        <v>2031</v>
      </c>
      <c r="I1067" s="73" t="s">
        <v>189</v>
      </c>
      <c r="J1067" s="74">
        <v>1</v>
      </c>
      <c r="K1067" s="74">
        <v>1</v>
      </c>
      <c r="L1067" s="74">
        <v>5</v>
      </c>
    </row>
    <row r="1068" spans="1:12" ht="12.75" x14ac:dyDescent="0.2">
      <c r="A1068" s="73" t="s">
        <v>1857</v>
      </c>
      <c r="B1068" s="73" t="s">
        <v>82</v>
      </c>
      <c r="C1068" s="73" t="s">
        <v>1866</v>
      </c>
      <c r="D1068" s="73" t="s">
        <v>1875</v>
      </c>
      <c r="E1068" s="73" t="s">
        <v>795</v>
      </c>
      <c r="F1068" s="73" t="s">
        <v>796</v>
      </c>
      <c r="G1068" s="73" t="s">
        <v>2032</v>
      </c>
      <c r="H1068" s="73" t="s">
        <v>2033</v>
      </c>
      <c r="I1068" s="73" t="s">
        <v>189</v>
      </c>
      <c r="J1068" s="74">
        <v>1</v>
      </c>
      <c r="K1068" s="74">
        <v>1</v>
      </c>
      <c r="L1068" s="74">
        <v>2</v>
      </c>
    </row>
    <row r="1069" spans="1:12" ht="12.75" x14ac:dyDescent="0.2">
      <c r="A1069" s="73" t="s">
        <v>1857</v>
      </c>
      <c r="B1069" s="73" t="s">
        <v>82</v>
      </c>
      <c r="C1069" s="73" t="s">
        <v>1857</v>
      </c>
      <c r="D1069" s="73" t="s">
        <v>1857</v>
      </c>
      <c r="E1069" s="73" t="s">
        <v>795</v>
      </c>
      <c r="F1069" s="73" t="s">
        <v>796</v>
      </c>
      <c r="G1069" s="73" t="s">
        <v>2034</v>
      </c>
      <c r="H1069" s="73" t="s">
        <v>2035</v>
      </c>
      <c r="I1069" s="73" t="s">
        <v>86</v>
      </c>
      <c r="J1069" s="74">
        <v>1</v>
      </c>
      <c r="K1069" s="74">
        <v>1</v>
      </c>
      <c r="L1069" s="74">
        <v>4</v>
      </c>
    </row>
    <row r="1070" spans="1:12" ht="12.75" x14ac:dyDescent="0.2">
      <c r="A1070" s="73" t="s">
        <v>1857</v>
      </c>
      <c r="B1070" s="73" t="s">
        <v>82</v>
      </c>
      <c r="C1070" s="73" t="s">
        <v>1866</v>
      </c>
      <c r="D1070" s="73" t="s">
        <v>1878</v>
      </c>
      <c r="E1070" s="73" t="s">
        <v>795</v>
      </c>
      <c r="F1070" s="73" t="s">
        <v>796</v>
      </c>
      <c r="G1070" s="73" t="s">
        <v>2036</v>
      </c>
      <c r="H1070" s="73" t="s">
        <v>1878</v>
      </c>
      <c r="I1070" s="73" t="s">
        <v>189</v>
      </c>
      <c r="J1070" s="74">
        <v>3</v>
      </c>
      <c r="K1070" s="74">
        <v>3</v>
      </c>
      <c r="L1070" s="74">
        <v>13</v>
      </c>
    </row>
    <row r="1071" spans="1:12" ht="12.75" x14ac:dyDescent="0.2">
      <c r="A1071" s="73" t="s">
        <v>1857</v>
      </c>
      <c r="B1071" s="73" t="s">
        <v>82</v>
      </c>
      <c r="C1071" s="73" t="s">
        <v>1866</v>
      </c>
      <c r="D1071" s="73" t="s">
        <v>1916</v>
      </c>
      <c r="E1071" s="73" t="s">
        <v>795</v>
      </c>
      <c r="F1071" s="73" t="s">
        <v>796</v>
      </c>
      <c r="G1071" s="73" t="s">
        <v>2037</v>
      </c>
      <c r="H1071" s="73" t="s">
        <v>2038</v>
      </c>
      <c r="I1071" s="73" t="s">
        <v>189</v>
      </c>
      <c r="J1071" s="74">
        <v>1</v>
      </c>
      <c r="K1071" s="74">
        <v>1</v>
      </c>
      <c r="L1071" s="74">
        <v>3</v>
      </c>
    </row>
    <row r="1072" spans="1:12" ht="12.75" x14ac:dyDescent="0.2">
      <c r="A1072" s="73" t="s">
        <v>1857</v>
      </c>
      <c r="B1072" s="73" t="s">
        <v>82</v>
      </c>
      <c r="C1072" s="73" t="s">
        <v>1866</v>
      </c>
      <c r="D1072" s="73" t="s">
        <v>1916</v>
      </c>
      <c r="E1072" s="73" t="s">
        <v>795</v>
      </c>
      <c r="F1072" s="73" t="s">
        <v>796</v>
      </c>
      <c r="G1072" s="73" t="s">
        <v>2039</v>
      </c>
      <c r="H1072" s="73" t="s">
        <v>1916</v>
      </c>
      <c r="I1072" s="73" t="s">
        <v>189</v>
      </c>
      <c r="J1072" s="74">
        <v>1</v>
      </c>
      <c r="K1072" s="74">
        <v>2</v>
      </c>
      <c r="L1072" s="74">
        <v>10</v>
      </c>
    </row>
    <row r="1073" spans="1:12" ht="12.75" x14ac:dyDescent="0.2">
      <c r="A1073" s="73" t="s">
        <v>1857</v>
      </c>
      <c r="B1073" s="73" t="s">
        <v>82</v>
      </c>
      <c r="C1073" s="73" t="s">
        <v>1866</v>
      </c>
      <c r="D1073" s="73" t="s">
        <v>1861</v>
      </c>
      <c r="E1073" s="73" t="s">
        <v>795</v>
      </c>
      <c r="F1073" s="73" t="s">
        <v>796</v>
      </c>
      <c r="G1073" s="73" t="s">
        <v>1862</v>
      </c>
      <c r="H1073" s="73" t="s">
        <v>1861</v>
      </c>
      <c r="I1073" s="73" t="s">
        <v>79</v>
      </c>
      <c r="J1073" s="74">
        <v>2</v>
      </c>
      <c r="K1073" s="74">
        <v>22</v>
      </c>
      <c r="L1073" s="74">
        <v>113</v>
      </c>
    </row>
    <row r="1074" spans="1:12" ht="12.75" x14ac:dyDescent="0.2">
      <c r="A1074" s="73" t="s">
        <v>1857</v>
      </c>
      <c r="B1074" s="73" t="s">
        <v>82</v>
      </c>
      <c r="C1074" s="73" t="s">
        <v>1857</v>
      </c>
      <c r="D1074" s="73" t="s">
        <v>1863</v>
      </c>
      <c r="E1074" s="73" t="s">
        <v>795</v>
      </c>
      <c r="F1074" s="73" t="s">
        <v>796</v>
      </c>
      <c r="G1074" s="73" t="s">
        <v>2040</v>
      </c>
      <c r="H1074" s="73" t="s">
        <v>2041</v>
      </c>
      <c r="I1074" s="73" t="s">
        <v>189</v>
      </c>
      <c r="J1074" s="74">
        <v>1</v>
      </c>
      <c r="K1074" s="74">
        <v>1</v>
      </c>
      <c r="L1074" s="74">
        <v>3</v>
      </c>
    </row>
    <row r="1075" spans="1:12" ht="12.75" x14ac:dyDescent="0.2">
      <c r="A1075" s="73" t="s">
        <v>1857</v>
      </c>
      <c r="B1075" s="73" t="s">
        <v>82</v>
      </c>
      <c r="C1075" s="73" t="s">
        <v>1857</v>
      </c>
      <c r="D1075" s="73" t="s">
        <v>1857</v>
      </c>
      <c r="E1075" s="73" t="s">
        <v>795</v>
      </c>
      <c r="F1075" s="73" t="s">
        <v>796</v>
      </c>
      <c r="G1075" s="73" t="s">
        <v>2042</v>
      </c>
      <c r="H1075" s="73" t="s">
        <v>2043</v>
      </c>
      <c r="I1075" s="73" t="s">
        <v>86</v>
      </c>
      <c r="J1075" s="74">
        <v>1</v>
      </c>
      <c r="K1075" s="74">
        <v>1</v>
      </c>
      <c r="L1075" s="74">
        <v>2</v>
      </c>
    </row>
    <row r="1076" spans="1:12" ht="12.75" x14ac:dyDescent="0.2">
      <c r="A1076" s="73" t="s">
        <v>1857</v>
      </c>
      <c r="B1076" s="73" t="s">
        <v>82</v>
      </c>
      <c r="C1076" s="73" t="s">
        <v>1857</v>
      </c>
      <c r="D1076" s="73" t="s">
        <v>1857</v>
      </c>
      <c r="E1076" s="73" t="s">
        <v>795</v>
      </c>
      <c r="F1076" s="73" t="s">
        <v>796</v>
      </c>
      <c r="G1076" s="73" t="s">
        <v>2044</v>
      </c>
      <c r="H1076" s="73" t="s">
        <v>2045</v>
      </c>
      <c r="I1076" s="73" t="s">
        <v>86</v>
      </c>
      <c r="J1076" s="74">
        <v>1</v>
      </c>
      <c r="K1076" s="74">
        <v>1</v>
      </c>
      <c r="L1076" s="74">
        <v>4</v>
      </c>
    </row>
    <row r="1077" spans="1:12" ht="12.75" x14ac:dyDescent="0.2">
      <c r="A1077" s="73" t="s">
        <v>1857</v>
      </c>
      <c r="B1077" s="73" t="s">
        <v>82</v>
      </c>
      <c r="C1077" s="73" t="s">
        <v>1857</v>
      </c>
      <c r="D1077" s="73" t="s">
        <v>1857</v>
      </c>
      <c r="E1077" s="73" t="s">
        <v>795</v>
      </c>
      <c r="F1077" s="73" t="s">
        <v>796</v>
      </c>
      <c r="G1077" s="73" t="s">
        <v>2046</v>
      </c>
      <c r="H1077" s="73" t="s">
        <v>2047</v>
      </c>
      <c r="I1077" s="73" t="s">
        <v>86</v>
      </c>
      <c r="J1077" s="74">
        <v>1</v>
      </c>
      <c r="K1077" s="74">
        <v>1</v>
      </c>
      <c r="L1077" s="74">
        <v>3</v>
      </c>
    </row>
    <row r="1078" spans="1:12" ht="12.75" x14ac:dyDescent="0.2">
      <c r="A1078" s="73" t="s">
        <v>1857</v>
      </c>
      <c r="B1078" s="73" t="s">
        <v>82</v>
      </c>
      <c r="C1078" s="73" t="s">
        <v>1866</v>
      </c>
      <c r="D1078" s="73" t="s">
        <v>1878</v>
      </c>
      <c r="E1078" s="73" t="s">
        <v>795</v>
      </c>
      <c r="F1078" s="73" t="s">
        <v>796</v>
      </c>
      <c r="G1078" s="73" t="s">
        <v>2048</v>
      </c>
      <c r="H1078" s="73" t="s">
        <v>2049</v>
      </c>
      <c r="I1078" s="73" t="s">
        <v>189</v>
      </c>
      <c r="J1078" s="74">
        <v>1</v>
      </c>
      <c r="K1078" s="74">
        <v>1</v>
      </c>
      <c r="L1078" s="74">
        <v>5</v>
      </c>
    </row>
    <row r="1079" spans="1:12" ht="12.75" x14ac:dyDescent="0.2">
      <c r="A1079" s="73" t="s">
        <v>1857</v>
      </c>
      <c r="B1079" s="73" t="s">
        <v>82</v>
      </c>
      <c r="C1079" s="73" t="s">
        <v>1857</v>
      </c>
      <c r="D1079" s="73" t="s">
        <v>1882</v>
      </c>
      <c r="E1079" s="73" t="s">
        <v>795</v>
      </c>
      <c r="F1079" s="73" t="s">
        <v>796</v>
      </c>
      <c r="G1079" s="73" t="s">
        <v>2050</v>
      </c>
      <c r="H1079" s="73" t="s">
        <v>2051</v>
      </c>
      <c r="I1079" s="73" t="s">
        <v>86</v>
      </c>
      <c r="J1079" s="74">
        <v>1</v>
      </c>
      <c r="K1079" s="74">
        <v>1</v>
      </c>
      <c r="L1079" s="74">
        <v>4</v>
      </c>
    </row>
    <row r="1080" spans="1:12" ht="12.75" x14ac:dyDescent="0.2">
      <c r="A1080" s="73" t="s">
        <v>1857</v>
      </c>
      <c r="B1080" s="73" t="s">
        <v>82</v>
      </c>
      <c r="C1080" s="73" t="s">
        <v>1857</v>
      </c>
      <c r="D1080" s="73" t="s">
        <v>1863</v>
      </c>
      <c r="E1080" s="73" t="s">
        <v>795</v>
      </c>
      <c r="F1080" s="73" t="s">
        <v>796</v>
      </c>
      <c r="G1080" s="73" t="s">
        <v>2052</v>
      </c>
      <c r="H1080" s="73" t="s">
        <v>2053</v>
      </c>
      <c r="I1080" s="73" t="s">
        <v>189</v>
      </c>
      <c r="J1080" s="74">
        <v>1</v>
      </c>
      <c r="K1080" s="74">
        <v>1</v>
      </c>
      <c r="L1080" s="74">
        <v>3</v>
      </c>
    </row>
    <row r="1081" spans="1:12" ht="12.75" x14ac:dyDescent="0.2">
      <c r="A1081" s="73" t="s">
        <v>1857</v>
      </c>
      <c r="B1081" s="73" t="s">
        <v>82</v>
      </c>
      <c r="C1081" s="73" t="s">
        <v>1866</v>
      </c>
      <c r="D1081" s="73" t="s">
        <v>1875</v>
      </c>
      <c r="E1081" s="73" t="s">
        <v>795</v>
      </c>
      <c r="F1081" s="73" t="s">
        <v>796</v>
      </c>
      <c r="G1081" s="73" t="s">
        <v>2054</v>
      </c>
      <c r="H1081" s="73" t="s">
        <v>2055</v>
      </c>
      <c r="I1081" s="73" t="s">
        <v>86</v>
      </c>
      <c r="J1081" s="74">
        <v>1</v>
      </c>
      <c r="K1081" s="74">
        <v>1</v>
      </c>
      <c r="L1081" s="74">
        <v>3</v>
      </c>
    </row>
    <row r="1082" spans="1:12" ht="12.75" x14ac:dyDescent="0.2">
      <c r="A1082" s="73" t="s">
        <v>1857</v>
      </c>
      <c r="B1082" s="73" t="s">
        <v>82</v>
      </c>
      <c r="C1082" s="73" t="s">
        <v>1857</v>
      </c>
      <c r="D1082" s="73" t="s">
        <v>1863</v>
      </c>
      <c r="E1082" s="73" t="s">
        <v>795</v>
      </c>
      <c r="F1082" s="73" t="s">
        <v>796</v>
      </c>
      <c r="G1082" s="73" t="s">
        <v>2056</v>
      </c>
      <c r="H1082" s="73" t="s">
        <v>2057</v>
      </c>
      <c r="I1082" s="73" t="s">
        <v>189</v>
      </c>
      <c r="J1082" s="74">
        <v>1</v>
      </c>
      <c r="K1082" s="74">
        <v>1</v>
      </c>
      <c r="L1082" s="74">
        <v>3</v>
      </c>
    </row>
    <row r="1083" spans="1:12" ht="12.75" x14ac:dyDescent="0.2">
      <c r="A1083" s="73" t="s">
        <v>1857</v>
      </c>
      <c r="B1083" s="73" t="s">
        <v>82</v>
      </c>
      <c r="C1083" s="73" t="s">
        <v>1857</v>
      </c>
      <c r="D1083" s="73" t="s">
        <v>1892</v>
      </c>
      <c r="E1083" s="73" t="s">
        <v>795</v>
      </c>
      <c r="F1083" s="73" t="s">
        <v>796</v>
      </c>
      <c r="G1083" s="73" t="s">
        <v>2058</v>
      </c>
      <c r="H1083" s="73" t="s">
        <v>2059</v>
      </c>
      <c r="I1083" s="73" t="s">
        <v>86</v>
      </c>
      <c r="J1083" s="74">
        <v>1</v>
      </c>
      <c r="K1083" s="74">
        <v>1</v>
      </c>
      <c r="L1083" s="74">
        <v>3</v>
      </c>
    </row>
    <row r="1084" spans="1:12" ht="12.75" x14ac:dyDescent="0.2">
      <c r="A1084" s="73" t="s">
        <v>1857</v>
      </c>
      <c r="B1084" s="73" t="s">
        <v>82</v>
      </c>
      <c r="C1084" s="73" t="s">
        <v>1866</v>
      </c>
      <c r="D1084" s="73" t="s">
        <v>1859</v>
      </c>
      <c r="E1084" s="73" t="s">
        <v>795</v>
      </c>
      <c r="F1084" s="73" t="s">
        <v>796</v>
      </c>
      <c r="G1084" s="73" t="s">
        <v>2060</v>
      </c>
      <c r="H1084" s="73" t="s">
        <v>2061</v>
      </c>
      <c r="I1084" s="73" t="s">
        <v>86</v>
      </c>
      <c r="J1084" s="74">
        <v>1</v>
      </c>
      <c r="K1084" s="74">
        <v>1</v>
      </c>
      <c r="L1084" s="74">
        <v>3</v>
      </c>
    </row>
    <row r="1085" spans="1:12" ht="12.75" x14ac:dyDescent="0.2">
      <c r="A1085" s="73" t="s">
        <v>1857</v>
      </c>
      <c r="B1085" s="73" t="s">
        <v>82</v>
      </c>
      <c r="C1085" s="73" t="s">
        <v>1857</v>
      </c>
      <c r="D1085" s="73" t="s">
        <v>1882</v>
      </c>
      <c r="E1085" s="73" t="s">
        <v>795</v>
      </c>
      <c r="F1085" s="73" t="s">
        <v>796</v>
      </c>
      <c r="G1085" s="73" t="s">
        <v>2062</v>
      </c>
      <c r="H1085" s="73" t="s">
        <v>2063</v>
      </c>
      <c r="I1085" s="73" t="s">
        <v>86</v>
      </c>
      <c r="J1085" s="74">
        <v>1</v>
      </c>
      <c r="K1085" s="74">
        <v>1</v>
      </c>
      <c r="L1085" s="74">
        <v>4</v>
      </c>
    </row>
    <row r="1086" spans="1:12" ht="12.75" x14ac:dyDescent="0.2">
      <c r="A1086" s="73" t="s">
        <v>1857</v>
      </c>
      <c r="B1086" s="73" t="s">
        <v>82</v>
      </c>
      <c r="C1086" s="73" t="s">
        <v>1866</v>
      </c>
      <c r="D1086" s="73" t="s">
        <v>1878</v>
      </c>
      <c r="E1086" s="73" t="s">
        <v>795</v>
      </c>
      <c r="F1086" s="73" t="s">
        <v>796</v>
      </c>
      <c r="G1086" s="73" t="s">
        <v>2064</v>
      </c>
      <c r="H1086" s="73" t="s">
        <v>2065</v>
      </c>
      <c r="I1086" s="73" t="s">
        <v>189</v>
      </c>
      <c r="J1086" s="74">
        <v>1</v>
      </c>
      <c r="K1086" s="74">
        <v>1</v>
      </c>
      <c r="L1086" s="74">
        <v>3</v>
      </c>
    </row>
    <row r="1087" spans="1:12" ht="12.75" x14ac:dyDescent="0.2">
      <c r="A1087" s="73" t="s">
        <v>1857</v>
      </c>
      <c r="B1087" s="73" t="s">
        <v>82</v>
      </c>
      <c r="C1087" s="73" t="s">
        <v>1857</v>
      </c>
      <c r="D1087" s="73" t="s">
        <v>1857</v>
      </c>
      <c r="E1087" s="73" t="s">
        <v>795</v>
      </c>
      <c r="F1087" s="73" t="s">
        <v>796</v>
      </c>
      <c r="G1087" s="73" t="s">
        <v>2066</v>
      </c>
      <c r="H1087" s="73" t="s">
        <v>2067</v>
      </c>
      <c r="I1087" s="73" t="s">
        <v>86</v>
      </c>
      <c r="J1087" s="74">
        <v>1</v>
      </c>
      <c r="K1087" s="74">
        <v>1</v>
      </c>
      <c r="L1087" s="74">
        <v>3</v>
      </c>
    </row>
    <row r="1088" spans="1:12" ht="12.75" x14ac:dyDescent="0.2">
      <c r="A1088" s="73" t="s">
        <v>1857</v>
      </c>
      <c r="B1088" s="73" t="s">
        <v>82</v>
      </c>
      <c r="C1088" s="73" t="s">
        <v>1857</v>
      </c>
      <c r="D1088" s="73" t="s">
        <v>1919</v>
      </c>
      <c r="E1088" s="73" t="s">
        <v>795</v>
      </c>
      <c r="F1088" s="73" t="s">
        <v>796</v>
      </c>
      <c r="G1088" s="73" t="s">
        <v>2068</v>
      </c>
      <c r="H1088" s="73" t="s">
        <v>2069</v>
      </c>
      <c r="I1088" s="73" t="s">
        <v>86</v>
      </c>
      <c r="J1088" s="74">
        <v>1</v>
      </c>
      <c r="K1088" s="74">
        <v>1</v>
      </c>
      <c r="L1088" s="74">
        <v>3</v>
      </c>
    </row>
    <row r="1089" spans="1:12" ht="12.75" x14ac:dyDescent="0.2">
      <c r="A1089" s="73" t="s">
        <v>1857</v>
      </c>
      <c r="B1089" s="73" t="s">
        <v>82</v>
      </c>
      <c r="C1089" s="73" t="s">
        <v>1866</v>
      </c>
      <c r="D1089" s="73" t="s">
        <v>1861</v>
      </c>
      <c r="E1089" s="73" t="s">
        <v>795</v>
      </c>
      <c r="F1089" s="73" t="s">
        <v>796</v>
      </c>
      <c r="G1089" s="73" t="s">
        <v>2070</v>
      </c>
      <c r="H1089" s="73" t="s">
        <v>2071</v>
      </c>
      <c r="I1089" s="73" t="s">
        <v>86</v>
      </c>
      <c r="J1089" s="74">
        <v>1</v>
      </c>
      <c r="K1089" s="74">
        <v>1</v>
      </c>
      <c r="L1089" s="74">
        <v>2</v>
      </c>
    </row>
    <row r="1090" spans="1:12" ht="12.75" x14ac:dyDescent="0.2">
      <c r="A1090" s="73" t="s">
        <v>1857</v>
      </c>
      <c r="B1090" s="73" t="s">
        <v>82</v>
      </c>
      <c r="C1090" s="73" t="s">
        <v>1866</v>
      </c>
      <c r="D1090" s="73" t="s">
        <v>1861</v>
      </c>
      <c r="E1090" s="73" t="s">
        <v>795</v>
      </c>
      <c r="F1090" s="73" t="s">
        <v>796</v>
      </c>
      <c r="G1090" s="73" t="s">
        <v>2072</v>
      </c>
      <c r="H1090" s="73" t="s">
        <v>2073</v>
      </c>
      <c r="I1090" s="73" t="s">
        <v>86</v>
      </c>
      <c r="J1090" s="74">
        <v>1</v>
      </c>
      <c r="K1090" s="74">
        <v>1</v>
      </c>
      <c r="L1090" s="74">
        <v>2</v>
      </c>
    </row>
    <row r="1091" spans="1:12" ht="12.75" x14ac:dyDescent="0.2">
      <c r="A1091" s="73" t="s">
        <v>1857</v>
      </c>
      <c r="B1091" s="73" t="s">
        <v>82</v>
      </c>
      <c r="C1091" s="73" t="s">
        <v>1857</v>
      </c>
      <c r="D1091" s="73" t="s">
        <v>1857</v>
      </c>
      <c r="E1091" s="73" t="s">
        <v>795</v>
      </c>
      <c r="F1091" s="73" t="s">
        <v>796</v>
      </c>
      <c r="G1091" s="73" t="s">
        <v>1858</v>
      </c>
      <c r="H1091" s="73" t="s">
        <v>1857</v>
      </c>
      <c r="I1091" s="73" t="s">
        <v>79</v>
      </c>
      <c r="J1091" s="74">
        <v>8</v>
      </c>
      <c r="K1091" s="74">
        <v>92</v>
      </c>
      <c r="L1091" s="74">
        <v>578</v>
      </c>
    </row>
    <row r="1092" spans="1:12" ht="12.75" x14ac:dyDescent="0.2">
      <c r="A1092" s="73" t="s">
        <v>1857</v>
      </c>
      <c r="B1092" s="73" t="s">
        <v>82</v>
      </c>
      <c r="C1092" s="73" t="s">
        <v>1857</v>
      </c>
      <c r="D1092" s="73" t="s">
        <v>1882</v>
      </c>
      <c r="E1092" s="73" t="s">
        <v>795</v>
      </c>
      <c r="F1092" s="73" t="s">
        <v>796</v>
      </c>
      <c r="G1092" s="73" t="s">
        <v>2074</v>
      </c>
      <c r="H1092" s="73" t="s">
        <v>2075</v>
      </c>
      <c r="I1092" s="73" t="s">
        <v>189</v>
      </c>
      <c r="J1092" s="74">
        <v>1</v>
      </c>
      <c r="K1092" s="74">
        <v>1</v>
      </c>
      <c r="L1092" s="74">
        <v>2</v>
      </c>
    </row>
    <row r="1093" spans="1:12" ht="12.75" x14ac:dyDescent="0.2">
      <c r="A1093" s="73" t="s">
        <v>1857</v>
      </c>
      <c r="B1093" s="73" t="s">
        <v>82</v>
      </c>
      <c r="C1093" s="73" t="s">
        <v>1857</v>
      </c>
      <c r="D1093" s="73" t="s">
        <v>1857</v>
      </c>
      <c r="E1093" s="73" t="s">
        <v>795</v>
      </c>
      <c r="F1093" s="73" t="s">
        <v>796</v>
      </c>
      <c r="G1093" s="73" t="s">
        <v>2076</v>
      </c>
      <c r="H1093" s="73" t="s">
        <v>2077</v>
      </c>
      <c r="I1093" s="73" t="s">
        <v>86</v>
      </c>
      <c r="J1093" s="74">
        <v>1</v>
      </c>
      <c r="K1093" s="74">
        <v>1</v>
      </c>
      <c r="L1093" s="74">
        <v>3</v>
      </c>
    </row>
    <row r="1094" spans="1:12" ht="12.75" x14ac:dyDescent="0.2">
      <c r="A1094" s="73" t="s">
        <v>1857</v>
      </c>
      <c r="B1094" s="73" t="s">
        <v>82</v>
      </c>
      <c r="C1094" s="73" t="s">
        <v>1857</v>
      </c>
      <c r="D1094" s="73" t="s">
        <v>1857</v>
      </c>
      <c r="E1094" s="73" t="s">
        <v>795</v>
      </c>
      <c r="F1094" s="73" t="s">
        <v>796</v>
      </c>
      <c r="G1094" s="73" t="s">
        <v>2078</v>
      </c>
      <c r="H1094" s="73" t="s">
        <v>2079</v>
      </c>
      <c r="I1094" s="73" t="s">
        <v>86</v>
      </c>
      <c r="J1094" s="74">
        <v>1</v>
      </c>
      <c r="K1094" s="74">
        <v>1</v>
      </c>
      <c r="L1094" s="74">
        <v>2</v>
      </c>
    </row>
    <row r="1095" spans="1:12" ht="12.75" x14ac:dyDescent="0.2">
      <c r="A1095" s="73" t="s">
        <v>1857</v>
      </c>
      <c r="B1095" s="73" t="s">
        <v>82</v>
      </c>
      <c r="C1095" s="73" t="s">
        <v>1866</v>
      </c>
      <c r="D1095" s="73" t="s">
        <v>1866</v>
      </c>
      <c r="E1095" s="73" t="s">
        <v>795</v>
      </c>
      <c r="F1095" s="73" t="s">
        <v>796</v>
      </c>
      <c r="G1095" s="73" t="s">
        <v>2080</v>
      </c>
      <c r="H1095" s="73" t="s">
        <v>2081</v>
      </c>
      <c r="I1095" s="73" t="s">
        <v>86</v>
      </c>
      <c r="J1095" s="74">
        <v>1</v>
      </c>
      <c r="K1095" s="74">
        <v>1</v>
      </c>
      <c r="L1095" s="74">
        <v>2</v>
      </c>
    </row>
    <row r="1096" spans="1:12" ht="12.75" x14ac:dyDescent="0.2">
      <c r="A1096" s="73" t="s">
        <v>1857</v>
      </c>
      <c r="B1096" s="73" t="s">
        <v>82</v>
      </c>
      <c r="C1096" s="73" t="s">
        <v>1857</v>
      </c>
      <c r="D1096" s="73" t="s">
        <v>1907</v>
      </c>
      <c r="E1096" s="73" t="s">
        <v>795</v>
      </c>
      <c r="F1096" s="73" t="s">
        <v>796</v>
      </c>
      <c r="G1096" s="73" t="s">
        <v>2082</v>
      </c>
      <c r="H1096" s="73" t="s">
        <v>2083</v>
      </c>
      <c r="I1096" s="73" t="s">
        <v>189</v>
      </c>
      <c r="J1096" s="74">
        <v>1</v>
      </c>
      <c r="K1096" s="74">
        <v>1</v>
      </c>
      <c r="L1096" s="74">
        <v>3</v>
      </c>
    </row>
    <row r="1097" spans="1:12" ht="12.75" x14ac:dyDescent="0.2">
      <c r="A1097" s="73" t="s">
        <v>1857</v>
      </c>
      <c r="B1097" s="73" t="s">
        <v>82</v>
      </c>
      <c r="C1097" s="73" t="s">
        <v>1857</v>
      </c>
      <c r="D1097" s="73" t="s">
        <v>1857</v>
      </c>
      <c r="E1097" s="73" t="s">
        <v>795</v>
      </c>
      <c r="F1097" s="73" t="s">
        <v>796</v>
      </c>
      <c r="G1097" s="73" t="s">
        <v>2084</v>
      </c>
      <c r="H1097" s="73" t="s">
        <v>2085</v>
      </c>
      <c r="I1097" s="73" t="s">
        <v>86</v>
      </c>
      <c r="J1097" s="74">
        <v>1</v>
      </c>
      <c r="K1097" s="74">
        <v>1</v>
      </c>
      <c r="L1097" s="74">
        <v>4</v>
      </c>
    </row>
    <row r="1098" spans="1:12" ht="12.75" x14ac:dyDescent="0.2">
      <c r="A1098" s="73" t="s">
        <v>1857</v>
      </c>
      <c r="B1098" s="73" t="s">
        <v>82</v>
      </c>
      <c r="C1098" s="73" t="s">
        <v>1857</v>
      </c>
      <c r="D1098" s="73" t="s">
        <v>1857</v>
      </c>
      <c r="E1098" s="73" t="s">
        <v>795</v>
      </c>
      <c r="F1098" s="73" t="s">
        <v>796</v>
      </c>
      <c r="G1098" s="73" t="s">
        <v>2086</v>
      </c>
      <c r="H1098" s="73" t="s">
        <v>2087</v>
      </c>
      <c r="I1098" s="73" t="s">
        <v>86</v>
      </c>
      <c r="J1098" s="74">
        <v>1</v>
      </c>
      <c r="K1098" s="74">
        <v>2</v>
      </c>
      <c r="L1098" s="74">
        <v>4</v>
      </c>
    </row>
    <row r="1099" spans="1:12" ht="12.75" x14ac:dyDescent="0.2">
      <c r="A1099" s="73" t="s">
        <v>1857</v>
      </c>
      <c r="B1099" s="73" t="s">
        <v>82</v>
      </c>
      <c r="C1099" s="73" t="s">
        <v>1857</v>
      </c>
      <c r="D1099" s="73" t="s">
        <v>1892</v>
      </c>
      <c r="E1099" s="73" t="s">
        <v>795</v>
      </c>
      <c r="F1099" s="73" t="s">
        <v>796</v>
      </c>
      <c r="G1099" s="73" t="s">
        <v>2088</v>
      </c>
      <c r="H1099" s="73" t="s">
        <v>2089</v>
      </c>
      <c r="I1099" s="73" t="s">
        <v>86</v>
      </c>
      <c r="J1099" s="74">
        <v>1</v>
      </c>
      <c r="K1099" s="74">
        <v>1</v>
      </c>
      <c r="L1099" s="74">
        <v>3</v>
      </c>
    </row>
    <row r="1100" spans="1:12" ht="12.75" x14ac:dyDescent="0.2">
      <c r="A1100" s="73" t="s">
        <v>1857</v>
      </c>
      <c r="B1100" s="73" t="s">
        <v>82</v>
      </c>
      <c r="C1100" s="73" t="s">
        <v>1857</v>
      </c>
      <c r="D1100" s="73" t="s">
        <v>1872</v>
      </c>
      <c r="E1100" s="73" t="s">
        <v>795</v>
      </c>
      <c r="F1100" s="73" t="s">
        <v>796</v>
      </c>
      <c r="G1100" s="73" t="s">
        <v>2090</v>
      </c>
      <c r="H1100" s="73" t="s">
        <v>2091</v>
      </c>
      <c r="I1100" s="73" t="s">
        <v>189</v>
      </c>
      <c r="J1100" s="74">
        <v>1</v>
      </c>
      <c r="K1100" s="74">
        <v>1</v>
      </c>
      <c r="L1100" s="74">
        <v>3</v>
      </c>
    </row>
    <row r="1101" spans="1:12" ht="12.75" x14ac:dyDescent="0.2">
      <c r="A1101" s="73" t="s">
        <v>1857</v>
      </c>
      <c r="B1101" s="73" t="s">
        <v>82</v>
      </c>
      <c r="C1101" s="73" t="s">
        <v>1984</v>
      </c>
      <c r="D1101" s="73" t="s">
        <v>1984</v>
      </c>
      <c r="E1101" s="73" t="s">
        <v>2092</v>
      </c>
      <c r="F1101" s="73" t="s">
        <v>2093</v>
      </c>
      <c r="G1101" s="73" t="s">
        <v>2094</v>
      </c>
      <c r="H1101" s="73" t="s">
        <v>2095</v>
      </c>
      <c r="I1101" s="73" t="s">
        <v>86</v>
      </c>
      <c r="J1101" s="74">
        <v>1</v>
      </c>
      <c r="K1101" s="74">
        <v>2</v>
      </c>
      <c r="L1101" s="74">
        <v>11</v>
      </c>
    </row>
    <row r="1102" spans="1:12" ht="12.75" x14ac:dyDescent="0.2">
      <c r="A1102" s="73" t="s">
        <v>1857</v>
      </c>
      <c r="B1102" s="73" t="s">
        <v>82</v>
      </c>
      <c r="C1102" s="73" t="s">
        <v>1984</v>
      </c>
      <c r="D1102" s="73" t="s">
        <v>1984</v>
      </c>
      <c r="E1102" s="73" t="s">
        <v>2092</v>
      </c>
      <c r="F1102" s="73" t="s">
        <v>2093</v>
      </c>
      <c r="G1102" s="73" t="s">
        <v>2096</v>
      </c>
      <c r="H1102" s="73" t="s">
        <v>2097</v>
      </c>
      <c r="I1102" s="73" t="s">
        <v>189</v>
      </c>
      <c r="J1102" s="74">
        <v>1</v>
      </c>
      <c r="K1102" s="74">
        <v>1</v>
      </c>
      <c r="L1102" s="74">
        <v>3</v>
      </c>
    </row>
    <row r="1103" spans="1:12" ht="12.75" x14ac:dyDescent="0.2">
      <c r="A1103" s="73" t="s">
        <v>1857</v>
      </c>
      <c r="B1103" s="73" t="s">
        <v>82</v>
      </c>
      <c r="C1103" s="73" t="s">
        <v>1984</v>
      </c>
      <c r="D1103" s="73" t="s">
        <v>2098</v>
      </c>
      <c r="E1103" s="73" t="s">
        <v>2092</v>
      </c>
      <c r="F1103" s="73" t="s">
        <v>2093</v>
      </c>
      <c r="G1103" s="73" t="s">
        <v>2099</v>
      </c>
      <c r="H1103" s="73" t="s">
        <v>2100</v>
      </c>
      <c r="I1103" s="73" t="s">
        <v>189</v>
      </c>
      <c r="J1103" s="74">
        <v>1</v>
      </c>
      <c r="K1103" s="74">
        <v>1</v>
      </c>
      <c r="L1103" s="74">
        <v>3</v>
      </c>
    </row>
    <row r="1104" spans="1:12" ht="12.75" x14ac:dyDescent="0.2">
      <c r="A1104" s="73" t="s">
        <v>1857</v>
      </c>
      <c r="B1104" s="73" t="s">
        <v>82</v>
      </c>
      <c r="C1104" s="73" t="s">
        <v>1984</v>
      </c>
      <c r="D1104" s="73" t="s">
        <v>2098</v>
      </c>
      <c r="E1104" s="73" t="s">
        <v>2092</v>
      </c>
      <c r="F1104" s="73" t="s">
        <v>2093</v>
      </c>
      <c r="G1104" s="73" t="s">
        <v>2101</v>
      </c>
      <c r="H1104" s="73" t="s">
        <v>2102</v>
      </c>
      <c r="I1104" s="73" t="s">
        <v>203</v>
      </c>
      <c r="J1104" s="74">
        <v>1</v>
      </c>
      <c r="K1104" s="74">
        <v>1</v>
      </c>
      <c r="L1104" s="74">
        <v>2</v>
      </c>
    </row>
    <row r="1105" spans="1:12" ht="12.75" x14ac:dyDescent="0.2">
      <c r="A1105" s="73" t="s">
        <v>1857</v>
      </c>
      <c r="B1105" s="73" t="s">
        <v>82</v>
      </c>
      <c r="C1105" s="73" t="s">
        <v>1984</v>
      </c>
      <c r="D1105" s="73" t="s">
        <v>1984</v>
      </c>
      <c r="E1105" s="73" t="s">
        <v>2092</v>
      </c>
      <c r="F1105" s="73" t="s">
        <v>2093</v>
      </c>
      <c r="G1105" s="73" t="s">
        <v>2103</v>
      </c>
      <c r="H1105" s="73" t="s">
        <v>2104</v>
      </c>
      <c r="I1105" s="73" t="s">
        <v>189</v>
      </c>
      <c r="J1105" s="74">
        <v>1</v>
      </c>
      <c r="K1105" s="74">
        <v>1</v>
      </c>
      <c r="L1105" s="74">
        <v>4</v>
      </c>
    </row>
    <row r="1106" spans="1:12" ht="12.75" x14ac:dyDescent="0.2">
      <c r="A1106" s="73" t="s">
        <v>1857</v>
      </c>
      <c r="B1106" s="73" t="s">
        <v>82</v>
      </c>
      <c r="C1106" s="73" t="s">
        <v>1984</v>
      </c>
      <c r="D1106" s="73" t="s">
        <v>2105</v>
      </c>
      <c r="E1106" s="73" t="s">
        <v>2092</v>
      </c>
      <c r="F1106" s="73" t="s">
        <v>2093</v>
      </c>
      <c r="G1106" s="73" t="s">
        <v>2106</v>
      </c>
      <c r="H1106" s="73" t="s">
        <v>2105</v>
      </c>
      <c r="I1106" s="73" t="s">
        <v>86</v>
      </c>
      <c r="J1106" s="74">
        <v>4</v>
      </c>
      <c r="K1106" s="74">
        <v>5</v>
      </c>
      <c r="L1106" s="74">
        <v>26</v>
      </c>
    </row>
    <row r="1107" spans="1:12" ht="12.75" x14ac:dyDescent="0.2">
      <c r="A1107" s="73" t="s">
        <v>1857</v>
      </c>
      <c r="B1107" s="73" t="s">
        <v>82</v>
      </c>
      <c r="C1107" s="73" t="s">
        <v>1984</v>
      </c>
      <c r="D1107" s="73" t="s">
        <v>1984</v>
      </c>
      <c r="E1107" s="73" t="s">
        <v>2092</v>
      </c>
      <c r="F1107" s="73" t="s">
        <v>2093</v>
      </c>
      <c r="G1107" s="73" t="s">
        <v>2107</v>
      </c>
      <c r="H1107" s="73" t="s">
        <v>2108</v>
      </c>
      <c r="I1107" s="73" t="s">
        <v>86</v>
      </c>
      <c r="J1107" s="74">
        <v>1</v>
      </c>
      <c r="K1107" s="74">
        <v>1</v>
      </c>
      <c r="L1107" s="74">
        <v>3</v>
      </c>
    </row>
    <row r="1108" spans="1:12" ht="12.75" x14ac:dyDescent="0.2">
      <c r="A1108" s="73" t="s">
        <v>1857</v>
      </c>
      <c r="B1108" s="73" t="s">
        <v>82</v>
      </c>
      <c r="C1108" s="73" t="s">
        <v>1984</v>
      </c>
      <c r="D1108" s="73" t="s">
        <v>2109</v>
      </c>
      <c r="E1108" s="73" t="s">
        <v>2092</v>
      </c>
      <c r="F1108" s="73" t="s">
        <v>2093</v>
      </c>
      <c r="G1108" s="73" t="s">
        <v>2110</v>
      </c>
      <c r="H1108" s="73" t="s">
        <v>2109</v>
      </c>
      <c r="I1108" s="73" t="s">
        <v>203</v>
      </c>
      <c r="J1108" s="74">
        <v>3</v>
      </c>
      <c r="K1108" s="74">
        <v>3</v>
      </c>
      <c r="L1108" s="74">
        <v>11</v>
      </c>
    </row>
    <row r="1109" spans="1:12" ht="12.75" x14ac:dyDescent="0.2">
      <c r="A1109" s="73" t="s">
        <v>1857</v>
      </c>
      <c r="B1109" s="73" t="s">
        <v>82</v>
      </c>
      <c r="C1109" s="73" t="s">
        <v>1984</v>
      </c>
      <c r="D1109" s="73" t="s">
        <v>2098</v>
      </c>
      <c r="E1109" s="73" t="s">
        <v>2092</v>
      </c>
      <c r="F1109" s="73" t="s">
        <v>2093</v>
      </c>
      <c r="G1109" s="73" t="s">
        <v>2111</v>
      </c>
      <c r="H1109" s="73" t="s">
        <v>2098</v>
      </c>
      <c r="I1109" s="73" t="s">
        <v>86</v>
      </c>
      <c r="J1109" s="74">
        <v>2</v>
      </c>
      <c r="K1109" s="74">
        <v>5</v>
      </c>
      <c r="L1109" s="74">
        <v>21</v>
      </c>
    </row>
    <row r="1110" spans="1:12" ht="12.75" x14ac:dyDescent="0.2">
      <c r="A1110" s="73" t="s">
        <v>1857</v>
      </c>
      <c r="B1110" s="73" t="s">
        <v>82</v>
      </c>
      <c r="C1110" s="73" t="s">
        <v>1984</v>
      </c>
      <c r="D1110" s="73" t="s">
        <v>2098</v>
      </c>
      <c r="E1110" s="73" t="s">
        <v>2092</v>
      </c>
      <c r="F1110" s="73" t="s">
        <v>2093</v>
      </c>
      <c r="G1110" s="73" t="s">
        <v>2112</v>
      </c>
      <c r="H1110" s="73" t="s">
        <v>2113</v>
      </c>
      <c r="I1110" s="73" t="s">
        <v>86</v>
      </c>
      <c r="J1110" s="74">
        <v>1</v>
      </c>
      <c r="K1110" s="74">
        <v>1</v>
      </c>
      <c r="L1110" s="74">
        <v>2</v>
      </c>
    </row>
    <row r="1111" spans="1:12" ht="12.75" x14ac:dyDescent="0.2">
      <c r="A1111" s="73" t="s">
        <v>1857</v>
      </c>
      <c r="B1111" s="73" t="s">
        <v>82</v>
      </c>
      <c r="C1111" s="73" t="s">
        <v>1984</v>
      </c>
      <c r="D1111" s="73" t="s">
        <v>1984</v>
      </c>
      <c r="E1111" s="73" t="s">
        <v>2092</v>
      </c>
      <c r="F1111" s="73" t="s">
        <v>2093</v>
      </c>
      <c r="G1111" s="73" t="s">
        <v>2114</v>
      </c>
      <c r="H1111" s="73" t="s">
        <v>2115</v>
      </c>
      <c r="I1111" s="73" t="s">
        <v>86</v>
      </c>
      <c r="J1111" s="74">
        <v>1</v>
      </c>
      <c r="K1111" s="74">
        <v>1</v>
      </c>
      <c r="L1111" s="74">
        <v>3</v>
      </c>
    </row>
    <row r="1112" spans="1:12" ht="12.75" x14ac:dyDescent="0.2">
      <c r="A1112" s="73" t="s">
        <v>1857</v>
      </c>
      <c r="B1112" s="73" t="s">
        <v>82</v>
      </c>
      <c r="C1112" s="73" t="s">
        <v>1984</v>
      </c>
      <c r="D1112" s="73" t="s">
        <v>2105</v>
      </c>
      <c r="E1112" s="73" t="s">
        <v>2092</v>
      </c>
      <c r="F1112" s="73" t="s">
        <v>2093</v>
      </c>
      <c r="G1112" s="73" t="s">
        <v>2116</v>
      </c>
      <c r="H1112" s="73" t="s">
        <v>110</v>
      </c>
      <c r="I1112" s="73" t="s">
        <v>189</v>
      </c>
      <c r="J1112" s="74">
        <v>1</v>
      </c>
      <c r="K1112" s="74">
        <v>1</v>
      </c>
      <c r="L1112" s="74">
        <v>3</v>
      </c>
    </row>
    <row r="1113" spans="1:12" ht="12.75" x14ac:dyDescent="0.2">
      <c r="A1113" s="73" t="s">
        <v>1857</v>
      </c>
      <c r="B1113" s="73" t="s">
        <v>82</v>
      </c>
      <c r="C1113" s="73" t="s">
        <v>1984</v>
      </c>
      <c r="D1113" s="73" t="s">
        <v>2098</v>
      </c>
      <c r="E1113" s="73" t="s">
        <v>2092</v>
      </c>
      <c r="F1113" s="73" t="s">
        <v>2093</v>
      </c>
      <c r="G1113" s="73" t="s">
        <v>2117</v>
      </c>
      <c r="H1113" s="73" t="s">
        <v>2118</v>
      </c>
      <c r="I1113" s="73" t="s">
        <v>203</v>
      </c>
      <c r="J1113" s="74">
        <v>1</v>
      </c>
      <c r="K1113" s="74">
        <v>1</v>
      </c>
      <c r="L1113" s="74">
        <v>3</v>
      </c>
    </row>
    <row r="1114" spans="1:12" ht="12.75" x14ac:dyDescent="0.2">
      <c r="A1114" s="73" t="s">
        <v>1857</v>
      </c>
      <c r="B1114" s="73" t="s">
        <v>82</v>
      </c>
      <c r="C1114" s="73" t="s">
        <v>1984</v>
      </c>
      <c r="D1114" s="73" t="s">
        <v>2109</v>
      </c>
      <c r="E1114" s="73" t="s">
        <v>2092</v>
      </c>
      <c r="F1114" s="73" t="s">
        <v>2093</v>
      </c>
      <c r="G1114" s="73" t="s">
        <v>2119</v>
      </c>
      <c r="H1114" s="73" t="s">
        <v>2120</v>
      </c>
      <c r="I1114" s="73" t="s">
        <v>189</v>
      </c>
      <c r="J1114" s="74">
        <v>1</v>
      </c>
      <c r="K1114" s="74">
        <v>1</v>
      </c>
      <c r="L1114" s="74">
        <v>3</v>
      </c>
    </row>
    <row r="1115" spans="1:12" ht="12.75" x14ac:dyDescent="0.2">
      <c r="A1115" s="73" t="s">
        <v>1857</v>
      </c>
      <c r="B1115" s="73" t="s">
        <v>82</v>
      </c>
      <c r="C1115" s="73" t="s">
        <v>1984</v>
      </c>
      <c r="D1115" s="73" t="s">
        <v>2098</v>
      </c>
      <c r="E1115" s="73" t="s">
        <v>2092</v>
      </c>
      <c r="F1115" s="73" t="s">
        <v>2093</v>
      </c>
      <c r="G1115" s="73" t="s">
        <v>2121</v>
      </c>
      <c r="H1115" s="73" t="s">
        <v>2122</v>
      </c>
      <c r="I1115" s="73" t="s">
        <v>189</v>
      </c>
      <c r="J1115" s="74">
        <v>1</v>
      </c>
      <c r="K1115" s="74">
        <v>1</v>
      </c>
      <c r="L1115" s="74">
        <v>3</v>
      </c>
    </row>
    <row r="1116" spans="1:12" ht="12.75" x14ac:dyDescent="0.2">
      <c r="A1116" s="73" t="s">
        <v>1857</v>
      </c>
      <c r="B1116" s="73" t="s">
        <v>82</v>
      </c>
      <c r="C1116" s="73" t="s">
        <v>1984</v>
      </c>
      <c r="D1116" s="73" t="s">
        <v>2105</v>
      </c>
      <c r="E1116" s="73" t="s">
        <v>2092</v>
      </c>
      <c r="F1116" s="73" t="s">
        <v>2093</v>
      </c>
      <c r="G1116" s="73" t="s">
        <v>2123</v>
      </c>
      <c r="H1116" s="73" t="s">
        <v>2124</v>
      </c>
      <c r="I1116" s="73" t="s">
        <v>189</v>
      </c>
      <c r="J1116" s="74">
        <v>1</v>
      </c>
      <c r="K1116" s="74">
        <v>1</v>
      </c>
      <c r="L1116" s="74">
        <v>3</v>
      </c>
    </row>
    <row r="1117" spans="1:12" ht="12.75" x14ac:dyDescent="0.2">
      <c r="A1117" s="73" t="s">
        <v>1857</v>
      </c>
      <c r="B1117" s="73" t="s">
        <v>82</v>
      </c>
      <c r="C1117" s="73" t="s">
        <v>1984</v>
      </c>
      <c r="D1117" s="73" t="s">
        <v>2109</v>
      </c>
      <c r="E1117" s="73" t="s">
        <v>2092</v>
      </c>
      <c r="F1117" s="73" t="s">
        <v>2093</v>
      </c>
      <c r="G1117" s="73" t="s">
        <v>2125</v>
      </c>
      <c r="H1117" s="73" t="s">
        <v>2126</v>
      </c>
      <c r="I1117" s="73" t="s">
        <v>203</v>
      </c>
      <c r="J1117" s="74">
        <v>1</v>
      </c>
      <c r="K1117" s="74">
        <v>1</v>
      </c>
      <c r="L1117" s="74">
        <v>4</v>
      </c>
    </row>
    <row r="1118" spans="1:12" ht="12.75" x14ac:dyDescent="0.2">
      <c r="A1118" s="73" t="s">
        <v>1857</v>
      </c>
      <c r="B1118" s="73" t="s">
        <v>82</v>
      </c>
      <c r="C1118" s="73" t="s">
        <v>1984</v>
      </c>
      <c r="D1118" s="73" t="s">
        <v>2105</v>
      </c>
      <c r="E1118" s="73" t="s">
        <v>2092</v>
      </c>
      <c r="F1118" s="73" t="s">
        <v>2093</v>
      </c>
      <c r="G1118" s="73" t="s">
        <v>2127</v>
      </c>
      <c r="H1118" s="73" t="s">
        <v>581</v>
      </c>
      <c r="I1118" s="73" t="s">
        <v>189</v>
      </c>
      <c r="J1118" s="74">
        <v>1</v>
      </c>
      <c r="K1118" s="74">
        <v>1</v>
      </c>
      <c r="L1118" s="74">
        <v>6</v>
      </c>
    </row>
    <row r="1119" spans="1:12" ht="12.75" x14ac:dyDescent="0.2">
      <c r="A1119" s="73" t="s">
        <v>1857</v>
      </c>
      <c r="B1119" s="73" t="s">
        <v>82</v>
      </c>
      <c r="C1119" s="73" t="s">
        <v>1984</v>
      </c>
      <c r="D1119" s="73" t="s">
        <v>1984</v>
      </c>
      <c r="E1119" s="73" t="s">
        <v>2092</v>
      </c>
      <c r="F1119" s="73" t="s">
        <v>2093</v>
      </c>
      <c r="G1119" s="73" t="s">
        <v>2128</v>
      </c>
      <c r="H1119" s="73" t="s">
        <v>1984</v>
      </c>
      <c r="I1119" s="73" t="s">
        <v>79</v>
      </c>
      <c r="J1119" s="74">
        <v>3</v>
      </c>
      <c r="K1119" s="74">
        <v>42</v>
      </c>
      <c r="L1119" s="74">
        <v>244</v>
      </c>
    </row>
    <row r="1120" spans="1:12" ht="12.75" x14ac:dyDescent="0.2">
      <c r="A1120" s="73" t="s">
        <v>2129</v>
      </c>
      <c r="B1120" s="73" t="s">
        <v>75</v>
      </c>
      <c r="C1120" s="73" t="s">
        <v>800</v>
      </c>
      <c r="D1120" s="73" t="s">
        <v>800</v>
      </c>
      <c r="E1120" s="73" t="s">
        <v>799</v>
      </c>
      <c r="F1120" s="73" t="s">
        <v>800</v>
      </c>
      <c r="G1120" s="73" t="s">
        <v>2130</v>
      </c>
      <c r="H1120" s="73" t="s">
        <v>2129</v>
      </c>
      <c r="I1120" s="73" t="s">
        <v>79</v>
      </c>
      <c r="J1120" s="74">
        <v>8</v>
      </c>
      <c r="K1120" s="74">
        <v>107</v>
      </c>
      <c r="L1120" s="74">
        <v>615</v>
      </c>
    </row>
    <row r="1121" spans="1:12" ht="12.75" x14ac:dyDescent="0.2">
      <c r="A1121" s="73" t="s">
        <v>2129</v>
      </c>
      <c r="B1121" s="73" t="s">
        <v>75</v>
      </c>
      <c r="C1121" s="73" t="s">
        <v>2131</v>
      </c>
      <c r="D1121" s="73" t="s">
        <v>2131</v>
      </c>
      <c r="E1121" s="73" t="s">
        <v>2132</v>
      </c>
      <c r="F1121" s="73" t="s">
        <v>2131</v>
      </c>
      <c r="G1121" s="73" t="s">
        <v>2133</v>
      </c>
      <c r="H1121" s="73" t="s">
        <v>2134</v>
      </c>
      <c r="I1121" s="73" t="s">
        <v>79</v>
      </c>
      <c r="J1121" s="74">
        <v>4</v>
      </c>
      <c r="K1121" s="74">
        <v>52</v>
      </c>
      <c r="L1121" s="74">
        <v>276</v>
      </c>
    </row>
    <row r="1122" spans="1:12" ht="12.75" x14ac:dyDescent="0.2">
      <c r="A1122" s="73" t="s">
        <v>2129</v>
      </c>
      <c r="B1122" s="73" t="s">
        <v>80</v>
      </c>
      <c r="C1122" s="73" t="s">
        <v>800</v>
      </c>
      <c r="D1122" s="73" t="s">
        <v>2135</v>
      </c>
      <c r="E1122" s="73" t="s">
        <v>799</v>
      </c>
      <c r="F1122" s="73" t="s">
        <v>800</v>
      </c>
      <c r="G1122" s="73" t="s">
        <v>2136</v>
      </c>
      <c r="H1122" s="73" t="s">
        <v>2135</v>
      </c>
      <c r="I1122" s="73" t="s">
        <v>86</v>
      </c>
      <c r="J1122" s="74">
        <v>3</v>
      </c>
      <c r="K1122" s="74">
        <v>13</v>
      </c>
      <c r="L1122" s="74">
        <v>66</v>
      </c>
    </row>
    <row r="1123" spans="1:12" ht="12.75" x14ac:dyDescent="0.2">
      <c r="A1123" s="73" t="s">
        <v>2129</v>
      </c>
      <c r="B1123" s="73" t="s">
        <v>80</v>
      </c>
      <c r="C1123" s="73" t="s">
        <v>800</v>
      </c>
      <c r="D1123" s="73" t="s">
        <v>2129</v>
      </c>
      <c r="E1123" s="73" t="s">
        <v>799</v>
      </c>
      <c r="F1123" s="73" t="s">
        <v>800</v>
      </c>
      <c r="G1123" s="73" t="s">
        <v>2130</v>
      </c>
      <c r="H1123" s="73" t="s">
        <v>2129</v>
      </c>
      <c r="I1123" s="73" t="s">
        <v>79</v>
      </c>
      <c r="J1123" s="74">
        <v>8</v>
      </c>
      <c r="K1123" s="74">
        <v>107</v>
      </c>
      <c r="L1123" s="74">
        <v>615</v>
      </c>
    </row>
    <row r="1124" spans="1:12" ht="12.75" x14ac:dyDescent="0.2">
      <c r="A1124" s="73" t="s">
        <v>2129</v>
      </c>
      <c r="B1124" s="73" t="s">
        <v>80</v>
      </c>
      <c r="C1124" s="73" t="s">
        <v>2137</v>
      </c>
      <c r="D1124" s="73" t="s">
        <v>2134</v>
      </c>
      <c r="E1124" s="73" t="s">
        <v>2132</v>
      </c>
      <c r="F1124" s="73" t="s">
        <v>2131</v>
      </c>
      <c r="G1124" s="73" t="s">
        <v>2138</v>
      </c>
      <c r="H1124" s="73" t="s">
        <v>2139</v>
      </c>
      <c r="I1124" s="73" t="s">
        <v>86</v>
      </c>
      <c r="J1124" s="74">
        <v>2</v>
      </c>
      <c r="K1124" s="74">
        <v>13</v>
      </c>
      <c r="L1124" s="74">
        <v>61</v>
      </c>
    </row>
    <row r="1125" spans="1:12" ht="12.75" x14ac:dyDescent="0.2">
      <c r="A1125" s="73" t="s">
        <v>2129</v>
      </c>
      <c r="B1125" s="73" t="s">
        <v>80</v>
      </c>
      <c r="C1125" s="73" t="s">
        <v>2137</v>
      </c>
      <c r="D1125" s="73" t="s">
        <v>2134</v>
      </c>
      <c r="E1125" s="73" t="s">
        <v>2132</v>
      </c>
      <c r="F1125" s="73" t="s">
        <v>2131</v>
      </c>
      <c r="G1125" s="73" t="s">
        <v>2133</v>
      </c>
      <c r="H1125" s="73" t="s">
        <v>2134</v>
      </c>
      <c r="I1125" s="73" t="s">
        <v>79</v>
      </c>
      <c r="J1125" s="74">
        <v>4</v>
      </c>
      <c r="K1125" s="74">
        <v>52</v>
      </c>
      <c r="L1125" s="74">
        <v>276</v>
      </c>
    </row>
    <row r="1126" spans="1:12" ht="12.75" x14ac:dyDescent="0.2">
      <c r="A1126" s="73" t="s">
        <v>2129</v>
      </c>
      <c r="B1126" s="73" t="s">
        <v>81</v>
      </c>
      <c r="C1126" s="73" t="s">
        <v>800</v>
      </c>
      <c r="D1126" s="73" t="s">
        <v>800</v>
      </c>
      <c r="E1126" s="73" t="s">
        <v>799</v>
      </c>
      <c r="F1126" s="73" t="s">
        <v>800</v>
      </c>
      <c r="G1126" s="73" t="s">
        <v>2130</v>
      </c>
      <c r="H1126" s="73" t="s">
        <v>2129</v>
      </c>
      <c r="I1126" s="73" t="s">
        <v>79</v>
      </c>
      <c r="J1126" s="74">
        <v>8</v>
      </c>
      <c r="K1126" s="74">
        <v>107</v>
      </c>
      <c r="L1126" s="74">
        <v>615</v>
      </c>
    </row>
    <row r="1127" spans="1:12" ht="12.75" x14ac:dyDescent="0.2">
      <c r="A1127" s="73" t="s">
        <v>2129</v>
      </c>
      <c r="B1127" s="73" t="s">
        <v>81</v>
      </c>
      <c r="C1127" s="73" t="s">
        <v>2131</v>
      </c>
      <c r="D1127" s="73" t="s">
        <v>2131</v>
      </c>
      <c r="E1127" s="73" t="s">
        <v>2132</v>
      </c>
      <c r="F1127" s="73" t="s">
        <v>2131</v>
      </c>
      <c r="G1127" s="73" t="s">
        <v>2133</v>
      </c>
      <c r="H1127" s="73" t="s">
        <v>2134</v>
      </c>
      <c r="I1127" s="73" t="s">
        <v>79</v>
      </c>
      <c r="J1127" s="74">
        <v>4</v>
      </c>
      <c r="K1127" s="74">
        <v>52</v>
      </c>
      <c r="L1127" s="74">
        <v>276</v>
      </c>
    </row>
    <row r="1128" spans="1:12" ht="12.75" x14ac:dyDescent="0.2">
      <c r="A1128" s="73" t="s">
        <v>2129</v>
      </c>
      <c r="B1128" s="73" t="s">
        <v>82</v>
      </c>
      <c r="C1128" s="73" t="s">
        <v>2129</v>
      </c>
      <c r="D1128" s="73" t="s">
        <v>2135</v>
      </c>
      <c r="E1128" s="73" t="s">
        <v>799</v>
      </c>
      <c r="F1128" s="73" t="s">
        <v>800</v>
      </c>
      <c r="G1128" s="73" t="s">
        <v>2136</v>
      </c>
      <c r="H1128" s="73" t="s">
        <v>2135</v>
      </c>
      <c r="I1128" s="73" t="s">
        <v>86</v>
      </c>
      <c r="J1128" s="74">
        <v>3</v>
      </c>
      <c r="K1128" s="74">
        <v>13</v>
      </c>
      <c r="L1128" s="74">
        <v>66</v>
      </c>
    </row>
    <row r="1129" spans="1:12" ht="12.75" x14ac:dyDescent="0.2">
      <c r="A1129" s="73" t="s">
        <v>2129</v>
      </c>
      <c r="B1129" s="73" t="s">
        <v>82</v>
      </c>
      <c r="C1129" s="73" t="s">
        <v>2129</v>
      </c>
      <c r="D1129" s="73" t="s">
        <v>2129</v>
      </c>
      <c r="E1129" s="73" t="s">
        <v>799</v>
      </c>
      <c r="F1129" s="73" t="s">
        <v>800</v>
      </c>
      <c r="G1129" s="73" t="s">
        <v>2140</v>
      </c>
      <c r="H1129" s="73" t="s">
        <v>2141</v>
      </c>
      <c r="I1129" s="73" t="s">
        <v>86</v>
      </c>
      <c r="J1129" s="74">
        <v>1</v>
      </c>
      <c r="K1129" s="74">
        <v>3</v>
      </c>
      <c r="L1129" s="74">
        <v>14</v>
      </c>
    </row>
    <row r="1130" spans="1:12" ht="12.75" x14ac:dyDescent="0.2">
      <c r="A1130" s="73" t="s">
        <v>2129</v>
      </c>
      <c r="B1130" s="73" t="s">
        <v>82</v>
      </c>
      <c r="C1130" s="73" t="s">
        <v>2129</v>
      </c>
      <c r="D1130" s="73" t="s">
        <v>2142</v>
      </c>
      <c r="E1130" s="73" t="s">
        <v>799</v>
      </c>
      <c r="F1130" s="73" t="s">
        <v>800</v>
      </c>
      <c r="G1130" s="73" t="s">
        <v>2143</v>
      </c>
      <c r="H1130" s="73" t="s">
        <v>2144</v>
      </c>
      <c r="I1130" s="73" t="s">
        <v>86</v>
      </c>
      <c r="J1130" s="74">
        <v>1</v>
      </c>
      <c r="K1130" s="74">
        <v>1</v>
      </c>
      <c r="L1130" s="74">
        <v>3</v>
      </c>
    </row>
    <row r="1131" spans="1:12" ht="12.75" x14ac:dyDescent="0.2">
      <c r="A1131" s="73" t="s">
        <v>2129</v>
      </c>
      <c r="B1131" s="73" t="s">
        <v>82</v>
      </c>
      <c r="C1131" s="73" t="s">
        <v>2129</v>
      </c>
      <c r="D1131" s="73" t="s">
        <v>2129</v>
      </c>
      <c r="E1131" s="73" t="s">
        <v>799</v>
      </c>
      <c r="F1131" s="73" t="s">
        <v>800</v>
      </c>
      <c r="G1131" s="73" t="s">
        <v>2145</v>
      </c>
      <c r="H1131" s="73" t="s">
        <v>2146</v>
      </c>
      <c r="I1131" s="73" t="s">
        <v>86</v>
      </c>
      <c r="J1131" s="74">
        <v>1</v>
      </c>
      <c r="K1131" s="74">
        <v>1</v>
      </c>
      <c r="L1131" s="74">
        <v>4</v>
      </c>
    </row>
    <row r="1132" spans="1:12" ht="12.75" x14ac:dyDescent="0.2">
      <c r="A1132" s="73" t="s">
        <v>2129</v>
      </c>
      <c r="B1132" s="73" t="s">
        <v>82</v>
      </c>
      <c r="C1132" s="73" t="s">
        <v>2129</v>
      </c>
      <c r="D1132" s="73" t="s">
        <v>2129</v>
      </c>
      <c r="E1132" s="73" t="s">
        <v>799</v>
      </c>
      <c r="F1132" s="73" t="s">
        <v>800</v>
      </c>
      <c r="G1132" s="73" t="s">
        <v>2147</v>
      </c>
      <c r="H1132" s="73" t="s">
        <v>2148</v>
      </c>
      <c r="I1132" s="73" t="s">
        <v>86</v>
      </c>
      <c r="J1132" s="74">
        <v>1</v>
      </c>
      <c r="K1132" s="74">
        <v>1</v>
      </c>
      <c r="L1132" s="74">
        <v>3</v>
      </c>
    </row>
    <row r="1133" spans="1:12" ht="12.75" x14ac:dyDescent="0.2">
      <c r="A1133" s="73" t="s">
        <v>2129</v>
      </c>
      <c r="B1133" s="73" t="s">
        <v>82</v>
      </c>
      <c r="C1133" s="73" t="s">
        <v>2129</v>
      </c>
      <c r="D1133" s="73" t="s">
        <v>2142</v>
      </c>
      <c r="E1133" s="73" t="s">
        <v>799</v>
      </c>
      <c r="F1133" s="73" t="s">
        <v>800</v>
      </c>
      <c r="G1133" s="73" t="s">
        <v>2149</v>
      </c>
      <c r="H1133" s="73" t="s">
        <v>2150</v>
      </c>
      <c r="I1133" s="73" t="s">
        <v>86</v>
      </c>
      <c r="J1133" s="74">
        <v>1</v>
      </c>
      <c r="K1133" s="74">
        <v>2</v>
      </c>
      <c r="L1133" s="74">
        <v>12</v>
      </c>
    </row>
    <row r="1134" spans="1:12" ht="12.75" x14ac:dyDescent="0.2">
      <c r="A1134" s="73" t="s">
        <v>2129</v>
      </c>
      <c r="B1134" s="73" t="s">
        <v>82</v>
      </c>
      <c r="C1134" s="73" t="s">
        <v>2129</v>
      </c>
      <c r="D1134" s="73" t="s">
        <v>2142</v>
      </c>
      <c r="E1134" s="73" t="s">
        <v>799</v>
      </c>
      <c r="F1134" s="73" t="s">
        <v>800</v>
      </c>
      <c r="G1134" s="73" t="s">
        <v>2151</v>
      </c>
      <c r="H1134" s="73" t="s">
        <v>2152</v>
      </c>
      <c r="I1134" s="73" t="s">
        <v>86</v>
      </c>
      <c r="J1134" s="74">
        <v>1</v>
      </c>
      <c r="K1134" s="74">
        <v>1</v>
      </c>
      <c r="L1134" s="74">
        <v>4</v>
      </c>
    </row>
    <row r="1135" spans="1:12" ht="12.75" x14ac:dyDescent="0.2">
      <c r="A1135" s="73" t="s">
        <v>2129</v>
      </c>
      <c r="B1135" s="73" t="s">
        <v>82</v>
      </c>
      <c r="C1135" s="73" t="s">
        <v>2129</v>
      </c>
      <c r="D1135" s="73" t="s">
        <v>2142</v>
      </c>
      <c r="E1135" s="73" t="s">
        <v>799</v>
      </c>
      <c r="F1135" s="73" t="s">
        <v>800</v>
      </c>
      <c r="G1135" s="73" t="s">
        <v>2153</v>
      </c>
      <c r="H1135" s="73" t="s">
        <v>2142</v>
      </c>
      <c r="I1135" s="73" t="s">
        <v>86</v>
      </c>
      <c r="J1135" s="74">
        <v>1</v>
      </c>
      <c r="K1135" s="74">
        <v>7</v>
      </c>
      <c r="L1135" s="74">
        <v>32</v>
      </c>
    </row>
    <row r="1136" spans="1:12" ht="12.75" x14ac:dyDescent="0.2">
      <c r="A1136" s="73" t="s">
        <v>2129</v>
      </c>
      <c r="B1136" s="73" t="s">
        <v>82</v>
      </c>
      <c r="C1136" s="73" t="s">
        <v>2129</v>
      </c>
      <c r="D1136" s="73" t="s">
        <v>2129</v>
      </c>
      <c r="E1136" s="73" t="s">
        <v>799</v>
      </c>
      <c r="F1136" s="73" t="s">
        <v>800</v>
      </c>
      <c r="G1136" s="73" t="s">
        <v>2154</v>
      </c>
      <c r="H1136" s="73" t="s">
        <v>2155</v>
      </c>
      <c r="I1136" s="73" t="s">
        <v>86</v>
      </c>
      <c r="J1136" s="74">
        <v>1</v>
      </c>
      <c r="K1136" s="74">
        <v>1</v>
      </c>
      <c r="L1136" s="74">
        <v>5</v>
      </c>
    </row>
    <row r="1137" spans="1:12" ht="12.75" x14ac:dyDescent="0.2">
      <c r="A1137" s="73" t="s">
        <v>2129</v>
      </c>
      <c r="B1137" s="73" t="s">
        <v>82</v>
      </c>
      <c r="C1137" s="73" t="s">
        <v>2129</v>
      </c>
      <c r="D1137" s="73" t="s">
        <v>2142</v>
      </c>
      <c r="E1137" s="73" t="s">
        <v>799</v>
      </c>
      <c r="F1137" s="73" t="s">
        <v>800</v>
      </c>
      <c r="G1137" s="73" t="s">
        <v>2156</v>
      </c>
      <c r="H1137" s="73" t="s">
        <v>2157</v>
      </c>
      <c r="I1137" s="73" t="s">
        <v>86</v>
      </c>
      <c r="J1137" s="74">
        <v>1</v>
      </c>
      <c r="K1137" s="74">
        <v>1</v>
      </c>
      <c r="L1137" s="74">
        <v>4</v>
      </c>
    </row>
    <row r="1138" spans="1:12" ht="12.75" x14ac:dyDescent="0.2">
      <c r="A1138" s="73" t="s">
        <v>2129</v>
      </c>
      <c r="B1138" s="73" t="s">
        <v>82</v>
      </c>
      <c r="C1138" s="73" t="s">
        <v>2129</v>
      </c>
      <c r="D1138" s="73" t="s">
        <v>2135</v>
      </c>
      <c r="E1138" s="73" t="s">
        <v>799</v>
      </c>
      <c r="F1138" s="73" t="s">
        <v>800</v>
      </c>
      <c r="G1138" s="73" t="s">
        <v>2158</v>
      </c>
      <c r="H1138" s="73" t="s">
        <v>2159</v>
      </c>
      <c r="I1138" s="73" t="s">
        <v>86</v>
      </c>
      <c r="J1138" s="74">
        <v>1</v>
      </c>
      <c r="K1138" s="74">
        <v>1</v>
      </c>
      <c r="L1138" s="74">
        <v>4</v>
      </c>
    </row>
    <row r="1139" spans="1:12" ht="12.75" x14ac:dyDescent="0.2">
      <c r="A1139" s="73" t="s">
        <v>2129</v>
      </c>
      <c r="B1139" s="73" t="s">
        <v>82</v>
      </c>
      <c r="C1139" s="73" t="s">
        <v>2129</v>
      </c>
      <c r="D1139" s="73" t="s">
        <v>2135</v>
      </c>
      <c r="E1139" s="73" t="s">
        <v>799</v>
      </c>
      <c r="F1139" s="73" t="s">
        <v>800</v>
      </c>
      <c r="G1139" s="73" t="s">
        <v>2160</v>
      </c>
      <c r="H1139" s="73" t="s">
        <v>2161</v>
      </c>
      <c r="I1139" s="73" t="s">
        <v>86</v>
      </c>
      <c r="J1139" s="74">
        <v>1</v>
      </c>
      <c r="K1139" s="74">
        <v>1</v>
      </c>
      <c r="L1139" s="74">
        <v>4</v>
      </c>
    </row>
    <row r="1140" spans="1:12" ht="12.75" x14ac:dyDescent="0.2">
      <c r="A1140" s="73" t="s">
        <v>2129</v>
      </c>
      <c r="B1140" s="73" t="s">
        <v>82</v>
      </c>
      <c r="C1140" s="73" t="s">
        <v>2129</v>
      </c>
      <c r="D1140" s="73" t="s">
        <v>2142</v>
      </c>
      <c r="E1140" s="73" t="s">
        <v>799</v>
      </c>
      <c r="F1140" s="73" t="s">
        <v>800</v>
      </c>
      <c r="G1140" s="73" t="s">
        <v>2162</v>
      </c>
      <c r="H1140" s="73" t="s">
        <v>2163</v>
      </c>
      <c r="I1140" s="73" t="s">
        <v>86</v>
      </c>
      <c r="J1140" s="74">
        <v>1</v>
      </c>
      <c r="K1140" s="74">
        <v>1</v>
      </c>
      <c r="L1140" s="74">
        <v>4</v>
      </c>
    </row>
    <row r="1141" spans="1:12" ht="12.75" x14ac:dyDescent="0.2">
      <c r="A1141" s="73" t="s">
        <v>2129</v>
      </c>
      <c r="B1141" s="73" t="s">
        <v>82</v>
      </c>
      <c r="C1141" s="73" t="s">
        <v>2129</v>
      </c>
      <c r="D1141" s="73" t="s">
        <v>2129</v>
      </c>
      <c r="E1141" s="73" t="s">
        <v>799</v>
      </c>
      <c r="F1141" s="73" t="s">
        <v>800</v>
      </c>
      <c r="G1141" s="73" t="s">
        <v>2164</v>
      </c>
      <c r="H1141" s="73" t="s">
        <v>508</v>
      </c>
      <c r="I1141" s="73" t="s">
        <v>86</v>
      </c>
      <c r="J1141" s="74">
        <v>1</v>
      </c>
      <c r="K1141" s="74">
        <v>1</v>
      </c>
      <c r="L1141" s="74">
        <v>3</v>
      </c>
    </row>
    <row r="1142" spans="1:12" ht="12.75" x14ac:dyDescent="0.2">
      <c r="A1142" s="73" t="s">
        <v>2129</v>
      </c>
      <c r="B1142" s="73" t="s">
        <v>82</v>
      </c>
      <c r="C1142" s="73" t="s">
        <v>2129</v>
      </c>
      <c r="D1142" s="73" t="s">
        <v>2129</v>
      </c>
      <c r="E1142" s="73" t="s">
        <v>799</v>
      </c>
      <c r="F1142" s="73" t="s">
        <v>800</v>
      </c>
      <c r="G1142" s="73" t="s">
        <v>2165</v>
      </c>
      <c r="H1142" s="73" t="s">
        <v>2166</v>
      </c>
      <c r="I1142" s="73" t="s">
        <v>86</v>
      </c>
      <c r="J1142" s="74">
        <v>1</v>
      </c>
      <c r="K1142" s="74">
        <v>1</v>
      </c>
      <c r="L1142" s="74">
        <v>3</v>
      </c>
    </row>
    <row r="1143" spans="1:12" ht="12.75" x14ac:dyDescent="0.2">
      <c r="A1143" s="73" t="s">
        <v>2129</v>
      </c>
      <c r="B1143" s="73" t="s">
        <v>82</v>
      </c>
      <c r="C1143" s="73" t="s">
        <v>2129</v>
      </c>
      <c r="D1143" s="73" t="s">
        <v>2142</v>
      </c>
      <c r="E1143" s="73" t="s">
        <v>799</v>
      </c>
      <c r="F1143" s="73" t="s">
        <v>800</v>
      </c>
      <c r="G1143" s="73" t="s">
        <v>2167</v>
      </c>
      <c r="H1143" s="73" t="s">
        <v>2168</v>
      </c>
      <c r="I1143" s="73" t="s">
        <v>86</v>
      </c>
      <c r="J1143" s="74">
        <v>1</v>
      </c>
      <c r="K1143" s="74">
        <v>1</v>
      </c>
      <c r="L1143" s="74">
        <v>3</v>
      </c>
    </row>
    <row r="1144" spans="1:12" ht="12.75" x14ac:dyDescent="0.2">
      <c r="A1144" s="73" t="s">
        <v>2129</v>
      </c>
      <c r="B1144" s="73" t="s">
        <v>82</v>
      </c>
      <c r="C1144" s="73" t="s">
        <v>2129</v>
      </c>
      <c r="D1144" s="73" t="s">
        <v>2135</v>
      </c>
      <c r="E1144" s="73" t="s">
        <v>799</v>
      </c>
      <c r="F1144" s="73" t="s">
        <v>800</v>
      </c>
      <c r="G1144" s="73" t="s">
        <v>2169</v>
      </c>
      <c r="H1144" s="73" t="s">
        <v>2170</v>
      </c>
      <c r="I1144" s="73" t="s">
        <v>86</v>
      </c>
      <c r="J1144" s="74">
        <v>1</v>
      </c>
      <c r="K1144" s="74">
        <v>1</v>
      </c>
      <c r="L1144" s="74">
        <v>4</v>
      </c>
    </row>
    <row r="1145" spans="1:12" ht="12.75" x14ac:dyDescent="0.2">
      <c r="A1145" s="73" t="s">
        <v>2129</v>
      </c>
      <c r="B1145" s="73" t="s">
        <v>82</v>
      </c>
      <c r="C1145" s="73" t="s">
        <v>2129</v>
      </c>
      <c r="D1145" s="73" t="s">
        <v>2129</v>
      </c>
      <c r="E1145" s="73" t="s">
        <v>799</v>
      </c>
      <c r="F1145" s="73" t="s">
        <v>800</v>
      </c>
      <c r="G1145" s="73" t="s">
        <v>2171</v>
      </c>
      <c r="H1145" s="73" t="s">
        <v>2172</v>
      </c>
      <c r="I1145" s="73" t="s">
        <v>86</v>
      </c>
      <c r="J1145" s="74">
        <v>1</v>
      </c>
      <c r="K1145" s="74">
        <v>1</v>
      </c>
      <c r="L1145" s="74">
        <v>3</v>
      </c>
    </row>
    <row r="1146" spans="1:12" ht="12.75" x14ac:dyDescent="0.2">
      <c r="A1146" s="73" t="s">
        <v>2129</v>
      </c>
      <c r="B1146" s="73" t="s">
        <v>82</v>
      </c>
      <c r="C1146" s="73" t="s">
        <v>2129</v>
      </c>
      <c r="D1146" s="73" t="s">
        <v>2135</v>
      </c>
      <c r="E1146" s="73" t="s">
        <v>799</v>
      </c>
      <c r="F1146" s="73" t="s">
        <v>800</v>
      </c>
      <c r="G1146" s="73" t="s">
        <v>2173</v>
      </c>
      <c r="H1146" s="73" t="s">
        <v>2174</v>
      </c>
      <c r="I1146" s="73" t="s">
        <v>86</v>
      </c>
      <c r="J1146" s="74">
        <v>1</v>
      </c>
      <c r="K1146" s="74">
        <v>1</v>
      </c>
      <c r="L1146" s="74">
        <v>3</v>
      </c>
    </row>
    <row r="1147" spans="1:12" ht="12.75" x14ac:dyDescent="0.2">
      <c r="A1147" s="73" t="s">
        <v>2129</v>
      </c>
      <c r="B1147" s="73" t="s">
        <v>82</v>
      </c>
      <c r="C1147" s="73" t="s">
        <v>2129</v>
      </c>
      <c r="D1147" s="73" t="s">
        <v>2129</v>
      </c>
      <c r="E1147" s="73" t="s">
        <v>799</v>
      </c>
      <c r="F1147" s="73" t="s">
        <v>800</v>
      </c>
      <c r="G1147" s="73" t="s">
        <v>2175</v>
      </c>
      <c r="H1147" s="73" t="s">
        <v>2176</v>
      </c>
      <c r="I1147" s="73" t="s">
        <v>86</v>
      </c>
      <c r="J1147" s="74">
        <v>1</v>
      </c>
      <c r="K1147" s="74">
        <v>2</v>
      </c>
      <c r="L1147" s="74">
        <v>9</v>
      </c>
    </row>
    <row r="1148" spans="1:12" ht="12.75" x14ac:dyDescent="0.2">
      <c r="A1148" s="73" t="s">
        <v>2129</v>
      </c>
      <c r="B1148" s="73" t="s">
        <v>82</v>
      </c>
      <c r="C1148" s="73" t="s">
        <v>2129</v>
      </c>
      <c r="D1148" s="73" t="s">
        <v>2135</v>
      </c>
      <c r="E1148" s="73" t="s">
        <v>799</v>
      </c>
      <c r="F1148" s="73" t="s">
        <v>800</v>
      </c>
      <c r="G1148" s="73" t="s">
        <v>2177</v>
      </c>
      <c r="H1148" s="73" t="s">
        <v>2178</v>
      </c>
      <c r="I1148" s="73" t="s">
        <v>86</v>
      </c>
      <c r="J1148" s="74">
        <v>1</v>
      </c>
      <c r="K1148" s="74">
        <v>1</v>
      </c>
      <c r="L1148" s="74">
        <v>4</v>
      </c>
    </row>
    <row r="1149" spans="1:12" ht="12.75" x14ac:dyDescent="0.2">
      <c r="A1149" s="73" t="s">
        <v>2129</v>
      </c>
      <c r="B1149" s="73" t="s">
        <v>82</v>
      </c>
      <c r="C1149" s="73" t="s">
        <v>2129</v>
      </c>
      <c r="D1149" s="73" t="s">
        <v>2135</v>
      </c>
      <c r="E1149" s="73" t="s">
        <v>799</v>
      </c>
      <c r="F1149" s="73" t="s">
        <v>800</v>
      </c>
      <c r="G1149" s="73" t="s">
        <v>2179</v>
      </c>
      <c r="H1149" s="73" t="s">
        <v>2180</v>
      </c>
      <c r="I1149" s="73" t="s">
        <v>86</v>
      </c>
      <c r="J1149" s="74">
        <v>1</v>
      </c>
      <c r="K1149" s="74">
        <v>1</v>
      </c>
      <c r="L1149" s="74">
        <v>5</v>
      </c>
    </row>
    <row r="1150" spans="1:12" ht="12.75" x14ac:dyDescent="0.2">
      <c r="A1150" s="73" t="s">
        <v>2129</v>
      </c>
      <c r="B1150" s="73" t="s">
        <v>82</v>
      </c>
      <c r="C1150" s="73" t="s">
        <v>2129</v>
      </c>
      <c r="D1150" s="73" t="s">
        <v>2129</v>
      </c>
      <c r="E1150" s="73" t="s">
        <v>799</v>
      </c>
      <c r="F1150" s="73" t="s">
        <v>800</v>
      </c>
      <c r="G1150" s="73" t="s">
        <v>2130</v>
      </c>
      <c r="H1150" s="73" t="s">
        <v>2129</v>
      </c>
      <c r="I1150" s="73" t="s">
        <v>79</v>
      </c>
      <c r="J1150" s="74">
        <v>8</v>
      </c>
      <c r="K1150" s="74">
        <v>107</v>
      </c>
      <c r="L1150" s="74">
        <v>615</v>
      </c>
    </row>
    <row r="1151" spans="1:12" ht="12.75" x14ac:dyDescent="0.2">
      <c r="A1151" s="73" t="s">
        <v>2129</v>
      </c>
      <c r="B1151" s="73" t="s">
        <v>82</v>
      </c>
      <c r="C1151" s="73" t="s">
        <v>2134</v>
      </c>
      <c r="D1151" s="73" t="s">
        <v>2139</v>
      </c>
      <c r="E1151" s="73" t="s">
        <v>2132</v>
      </c>
      <c r="F1151" s="73" t="s">
        <v>2131</v>
      </c>
      <c r="G1151" s="73" t="s">
        <v>2181</v>
      </c>
      <c r="H1151" s="73" t="s">
        <v>423</v>
      </c>
      <c r="I1151" s="73" t="s">
        <v>86</v>
      </c>
      <c r="J1151" s="74">
        <v>1</v>
      </c>
      <c r="K1151" s="74">
        <v>1</v>
      </c>
      <c r="L1151" s="74">
        <v>5</v>
      </c>
    </row>
    <row r="1152" spans="1:12" ht="12.75" x14ac:dyDescent="0.2">
      <c r="A1152" s="73" t="s">
        <v>2129</v>
      </c>
      <c r="B1152" s="73" t="s">
        <v>82</v>
      </c>
      <c r="C1152" s="73" t="s">
        <v>2134</v>
      </c>
      <c r="D1152" s="73" t="s">
        <v>2182</v>
      </c>
      <c r="E1152" s="73" t="s">
        <v>2132</v>
      </c>
      <c r="F1152" s="73" t="s">
        <v>2131</v>
      </c>
      <c r="G1152" s="73" t="s">
        <v>2183</v>
      </c>
      <c r="H1152" s="73" t="s">
        <v>2184</v>
      </c>
      <c r="I1152" s="73" t="s">
        <v>86</v>
      </c>
      <c r="J1152" s="74">
        <v>1</v>
      </c>
      <c r="K1152" s="74">
        <v>1</v>
      </c>
      <c r="L1152" s="74">
        <v>4</v>
      </c>
    </row>
    <row r="1153" spans="1:12" ht="12.75" x14ac:dyDescent="0.2">
      <c r="A1153" s="73" t="s">
        <v>2129</v>
      </c>
      <c r="B1153" s="73" t="s">
        <v>82</v>
      </c>
      <c r="C1153" s="73" t="s">
        <v>2134</v>
      </c>
      <c r="D1153" s="73" t="s">
        <v>2134</v>
      </c>
      <c r="E1153" s="73" t="s">
        <v>2132</v>
      </c>
      <c r="F1153" s="73" t="s">
        <v>2131</v>
      </c>
      <c r="G1153" s="73" t="s">
        <v>2185</v>
      </c>
      <c r="H1153" s="73" t="s">
        <v>2186</v>
      </c>
      <c r="I1153" s="73" t="s">
        <v>189</v>
      </c>
      <c r="J1153" s="74">
        <v>1</v>
      </c>
      <c r="K1153" s="74">
        <v>1</v>
      </c>
      <c r="L1153" s="74">
        <v>4</v>
      </c>
    </row>
    <row r="1154" spans="1:12" ht="12.75" x14ac:dyDescent="0.2">
      <c r="A1154" s="73" t="s">
        <v>2129</v>
      </c>
      <c r="B1154" s="73" t="s">
        <v>82</v>
      </c>
      <c r="C1154" s="73" t="s">
        <v>2134</v>
      </c>
      <c r="D1154" s="73" t="s">
        <v>2182</v>
      </c>
      <c r="E1154" s="73" t="s">
        <v>2132</v>
      </c>
      <c r="F1154" s="73" t="s">
        <v>2131</v>
      </c>
      <c r="G1154" s="73" t="s">
        <v>2187</v>
      </c>
      <c r="H1154" s="73" t="s">
        <v>2188</v>
      </c>
      <c r="I1154" s="73" t="s">
        <v>86</v>
      </c>
      <c r="J1154" s="74">
        <v>1</v>
      </c>
      <c r="K1154" s="74">
        <v>1</v>
      </c>
      <c r="L1154" s="74">
        <v>3</v>
      </c>
    </row>
    <row r="1155" spans="1:12" ht="12.75" x14ac:dyDescent="0.2">
      <c r="A1155" s="73" t="s">
        <v>2129</v>
      </c>
      <c r="B1155" s="73" t="s">
        <v>82</v>
      </c>
      <c r="C1155" s="73" t="s">
        <v>2134</v>
      </c>
      <c r="D1155" s="73" t="s">
        <v>581</v>
      </c>
      <c r="E1155" s="73" t="s">
        <v>2132</v>
      </c>
      <c r="F1155" s="73" t="s">
        <v>2131</v>
      </c>
      <c r="G1155" s="73" t="s">
        <v>2189</v>
      </c>
      <c r="H1155" s="73" t="s">
        <v>2190</v>
      </c>
      <c r="I1155" s="73" t="s">
        <v>189</v>
      </c>
      <c r="J1155" s="74">
        <v>1</v>
      </c>
      <c r="K1155" s="74">
        <v>1</v>
      </c>
      <c r="L1155" s="74">
        <v>4</v>
      </c>
    </row>
    <row r="1156" spans="1:12" ht="12.75" x14ac:dyDescent="0.2">
      <c r="A1156" s="73" t="s">
        <v>2129</v>
      </c>
      <c r="B1156" s="73" t="s">
        <v>82</v>
      </c>
      <c r="C1156" s="73" t="s">
        <v>2134</v>
      </c>
      <c r="D1156" s="73" t="s">
        <v>2182</v>
      </c>
      <c r="E1156" s="73" t="s">
        <v>2132</v>
      </c>
      <c r="F1156" s="73" t="s">
        <v>2131</v>
      </c>
      <c r="G1156" s="73" t="s">
        <v>2191</v>
      </c>
      <c r="H1156" s="73" t="s">
        <v>2192</v>
      </c>
      <c r="I1156" s="73" t="s">
        <v>189</v>
      </c>
      <c r="J1156" s="74">
        <v>2</v>
      </c>
      <c r="K1156" s="74">
        <v>2</v>
      </c>
      <c r="L1156" s="74">
        <v>11</v>
      </c>
    </row>
    <row r="1157" spans="1:12" ht="12.75" x14ac:dyDescent="0.2">
      <c r="A1157" s="73" t="s">
        <v>2129</v>
      </c>
      <c r="B1157" s="73" t="s">
        <v>82</v>
      </c>
      <c r="C1157" s="73" t="s">
        <v>2134</v>
      </c>
      <c r="D1157" s="73" t="s">
        <v>2182</v>
      </c>
      <c r="E1157" s="73" t="s">
        <v>2132</v>
      </c>
      <c r="F1157" s="73" t="s">
        <v>2131</v>
      </c>
      <c r="G1157" s="73" t="s">
        <v>2193</v>
      </c>
      <c r="H1157" s="73" t="s">
        <v>2194</v>
      </c>
      <c r="I1157" s="73" t="s">
        <v>86</v>
      </c>
      <c r="J1157" s="74">
        <v>1</v>
      </c>
      <c r="K1157" s="74">
        <v>1</v>
      </c>
      <c r="L1157" s="74">
        <v>5</v>
      </c>
    </row>
    <row r="1158" spans="1:12" ht="12.75" x14ac:dyDescent="0.2">
      <c r="A1158" s="73" t="s">
        <v>2129</v>
      </c>
      <c r="B1158" s="73" t="s">
        <v>82</v>
      </c>
      <c r="C1158" s="73" t="s">
        <v>2134</v>
      </c>
      <c r="D1158" s="73" t="s">
        <v>581</v>
      </c>
      <c r="E1158" s="73" t="s">
        <v>2132</v>
      </c>
      <c r="F1158" s="73" t="s">
        <v>2131</v>
      </c>
      <c r="G1158" s="73" t="s">
        <v>2195</v>
      </c>
      <c r="H1158" s="73" t="s">
        <v>2196</v>
      </c>
      <c r="I1158" s="73" t="s">
        <v>86</v>
      </c>
      <c r="J1158" s="74">
        <v>1</v>
      </c>
      <c r="K1158" s="74">
        <v>1</v>
      </c>
      <c r="L1158" s="74">
        <v>2</v>
      </c>
    </row>
    <row r="1159" spans="1:12" ht="12.75" x14ac:dyDescent="0.2">
      <c r="A1159" s="73" t="s">
        <v>2129</v>
      </c>
      <c r="B1159" s="73" t="s">
        <v>82</v>
      </c>
      <c r="C1159" s="73" t="s">
        <v>2134</v>
      </c>
      <c r="D1159" s="73" t="s">
        <v>2139</v>
      </c>
      <c r="E1159" s="73" t="s">
        <v>2132</v>
      </c>
      <c r="F1159" s="73" t="s">
        <v>2131</v>
      </c>
      <c r="G1159" s="73" t="s">
        <v>2138</v>
      </c>
      <c r="H1159" s="73" t="s">
        <v>2139</v>
      </c>
      <c r="I1159" s="73" t="s">
        <v>86</v>
      </c>
      <c r="J1159" s="74">
        <v>2</v>
      </c>
      <c r="K1159" s="74">
        <v>13</v>
      </c>
      <c r="L1159" s="74">
        <v>61</v>
      </c>
    </row>
    <row r="1160" spans="1:12" ht="12.75" x14ac:dyDescent="0.2">
      <c r="A1160" s="73" t="s">
        <v>2129</v>
      </c>
      <c r="B1160" s="73" t="s">
        <v>82</v>
      </c>
      <c r="C1160" s="73" t="s">
        <v>2134</v>
      </c>
      <c r="D1160" s="73" t="s">
        <v>2134</v>
      </c>
      <c r="E1160" s="73" t="s">
        <v>2132</v>
      </c>
      <c r="F1160" s="73" t="s">
        <v>2131</v>
      </c>
      <c r="G1160" s="73" t="s">
        <v>2197</v>
      </c>
      <c r="H1160" s="73" t="s">
        <v>2198</v>
      </c>
      <c r="I1160" s="73" t="s">
        <v>86</v>
      </c>
      <c r="J1160" s="74">
        <v>1</v>
      </c>
      <c r="K1160" s="74">
        <v>1</v>
      </c>
      <c r="L1160" s="74">
        <v>3</v>
      </c>
    </row>
    <row r="1161" spans="1:12" ht="12.75" x14ac:dyDescent="0.2">
      <c r="A1161" s="73" t="s">
        <v>2129</v>
      </c>
      <c r="B1161" s="73" t="s">
        <v>82</v>
      </c>
      <c r="C1161" s="73" t="s">
        <v>2134</v>
      </c>
      <c r="D1161" s="73" t="s">
        <v>2134</v>
      </c>
      <c r="E1161" s="73" t="s">
        <v>2132</v>
      </c>
      <c r="F1161" s="73" t="s">
        <v>2131</v>
      </c>
      <c r="G1161" s="73" t="s">
        <v>2133</v>
      </c>
      <c r="H1161" s="73" t="s">
        <v>2134</v>
      </c>
      <c r="I1161" s="73" t="s">
        <v>79</v>
      </c>
      <c r="J1161" s="74">
        <v>4</v>
      </c>
      <c r="K1161" s="74">
        <v>52</v>
      </c>
      <c r="L1161" s="74">
        <v>276</v>
      </c>
    </row>
    <row r="1162" spans="1:12" ht="12.75" x14ac:dyDescent="0.2">
      <c r="A1162" s="73" t="s">
        <v>2129</v>
      </c>
      <c r="B1162" s="73" t="s">
        <v>82</v>
      </c>
      <c r="C1162" s="73" t="s">
        <v>2134</v>
      </c>
      <c r="D1162" s="73" t="s">
        <v>2182</v>
      </c>
      <c r="E1162" s="73" t="s">
        <v>2132</v>
      </c>
      <c r="F1162" s="73" t="s">
        <v>2131</v>
      </c>
      <c r="G1162" s="73" t="s">
        <v>2199</v>
      </c>
      <c r="H1162" s="73" t="s">
        <v>2182</v>
      </c>
      <c r="I1162" s="73" t="s">
        <v>189</v>
      </c>
      <c r="J1162" s="74">
        <v>1</v>
      </c>
      <c r="K1162" s="74">
        <v>9</v>
      </c>
      <c r="L1162" s="74">
        <v>40</v>
      </c>
    </row>
    <row r="1163" spans="1:12" ht="12.75" x14ac:dyDescent="0.2">
      <c r="A1163" s="73" t="s">
        <v>2129</v>
      </c>
      <c r="B1163" s="73" t="s">
        <v>82</v>
      </c>
      <c r="C1163" s="73" t="s">
        <v>2134</v>
      </c>
      <c r="D1163" s="73" t="s">
        <v>2139</v>
      </c>
      <c r="E1163" s="73" t="s">
        <v>2132</v>
      </c>
      <c r="F1163" s="73" t="s">
        <v>2131</v>
      </c>
      <c r="G1163" s="73" t="s">
        <v>2200</v>
      </c>
      <c r="H1163" s="73" t="s">
        <v>2201</v>
      </c>
      <c r="I1163" s="73" t="s">
        <v>189</v>
      </c>
      <c r="J1163" s="74">
        <v>1</v>
      </c>
      <c r="K1163" s="74">
        <v>1</v>
      </c>
      <c r="L1163" s="74">
        <v>4</v>
      </c>
    </row>
    <row r="1164" spans="1:12" ht="12.75" x14ac:dyDescent="0.2">
      <c r="A1164" s="73" t="s">
        <v>2129</v>
      </c>
      <c r="B1164" s="73" t="s">
        <v>82</v>
      </c>
      <c r="C1164" s="73" t="s">
        <v>2134</v>
      </c>
      <c r="D1164" s="73" t="s">
        <v>581</v>
      </c>
      <c r="E1164" s="73" t="s">
        <v>2132</v>
      </c>
      <c r="F1164" s="73" t="s">
        <v>2131</v>
      </c>
      <c r="G1164" s="73" t="s">
        <v>2202</v>
      </c>
      <c r="H1164" s="73" t="s">
        <v>2203</v>
      </c>
      <c r="I1164" s="73" t="s">
        <v>86</v>
      </c>
      <c r="J1164" s="74">
        <v>1</v>
      </c>
      <c r="K1164" s="74">
        <v>1</v>
      </c>
      <c r="L1164" s="74">
        <v>3</v>
      </c>
    </row>
    <row r="1165" spans="1:12" ht="12.75" x14ac:dyDescent="0.2">
      <c r="A1165" s="73" t="s">
        <v>2129</v>
      </c>
      <c r="B1165" s="73" t="s">
        <v>82</v>
      </c>
      <c r="C1165" s="73" t="s">
        <v>2134</v>
      </c>
      <c r="D1165" s="73" t="s">
        <v>581</v>
      </c>
      <c r="E1165" s="73" t="s">
        <v>2132</v>
      </c>
      <c r="F1165" s="73" t="s">
        <v>2131</v>
      </c>
      <c r="G1165" s="73" t="s">
        <v>2204</v>
      </c>
      <c r="H1165" s="73" t="s">
        <v>581</v>
      </c>
      <c r="I1165" s="73" t="s">
        <v>189</v>
      </c>
      <c r="J1165" s="74">
        <v>2</v>
      </c>
      <c r="K1165" s="74">
        <v>4</v>
      </c>
      <c r="L1165" s="74">
        <v>15</v>
      </c>
    </row>
    <row r="1166" spans="1:12" ht="12.75" x14ac:dyDescent="0.2">
      <c r="A1166" s="73" t="s">
        <v>2205</v>
      </c>
      <c r="B1166" s="73" t="s">
        <v>75</v>
      </c>
      <c r="C1166" s="73" t="s">
        <v>2206</v>
      </c>
      <c r="D1166" s="73" t="s">
        <v>2206</v>
      </c>
      <c r="E1166" s="73" t="s">
        <v>2207</v>
      </c>
      <c r="F1166" s="73" t="s">
        <v>2206</v>
      </c>
      <c r="G1166" s="73" t="s">
        <v>2208</v>
      </c>
      <c r="H1166" s="73" t="s">
        <v>2205</v>
      </c>
      <c r="I1166" s="73" t="s">
        <v>79</v>
      </c>
      <c r="J1166" s="74">
        <v>9</v>
      </c>
      <c r="K1166" s="74">
        <v>122</v>
      </c>
      <c r="L1166" s="74">
        <v>738</v>
      </c>
    </row>
    <row r="1167" spans="1:12" ht="12.75" x14ac:dyDescent="0.2">
      <c r="A1167" s="73" t="s">
        <v>2205</v>
      </c>
      <c r="B1167" s="73" t="s">
        <v>80</v>
      </c>
      <c r="C1167" s="73" t="s">
        <v>2206</v>
      </c>
      <c r="D1167" s="73" t="s">
        <v>2209</v>
      </c>
      <c r="E1167" s="73" t="s">
        <v>2210</v>
      </c>
      <c r="F1167" s="73" t="s">
        <v>2211</v>
      </c>
      <c r="G1167" s="73" t="s">
        <v>2212</v>
      </c>
      <c r="H1167" s="73" t="s">
        <v>2209</v>
      </c>
      <c r="I1167" s="73" t="s">
        <v>203</v>
      </c>
      <c r="J1167" s="74">
        <v>3</v>
      </c>
      <c r="K1167" s="74">
        <v>15</v>
      </c>
      <c r="L1167" s="74">
        <v>79</v>
      </c>
    </row>
    <row r="1168" spans="1:12" ht="12.75" x14ac:dyDescent="0.2">
      <c r="A1168" s="73" t="s">
        <v>2205</v>
      </c>
      <c r="B1168" s="73" t="s">
        <v>80</v>
      </c>
      <c r="C1168" s="73" t="s">
        <v>2206</v>
      </c>
      <c r="D1168" s="73" t="s">
        <v>2205</v>
      </c>
      <c r="E1168" s="73" t="s">
        <v>2207</v>
      </c>
      <c r="F1168" s="73" t="s">
        <v>2206</v>
      </c>
      <c r="G1168" s="73" t="s">
        <v>2213</v>
      </c>
      <c r="H1168" s="73" t="s">
        <v>259</v>
      </c>
      <c r="I1168" s="73" t="s">
        <v>86</v>
      </c>
      <c r="J1168" s="74">
        <v>1</v>
      </c>
      <c r="K1168" s="74">
        <v>8</v>
      </c>
      <c r="L1168" s="74">
        <v>41</v>
      </c>
    </row>
    <row r="1169" spans="1:12" ht="12.75" x14ac:dyDescent="0.2">
      <c r="A1169" s="73" t="s">
        <v>2205</v>
      </c>
      <c r="B1169" s="73" t="s">
        <v>80</v>
      </c>
      <c r="C1169" s="73" t="s">
        <v>2206</v>
      </c>
      <c r="D1169" s="73" t="s">
        <v>2205</v>
      </c>
      <c r="E1169" s="73" t="s">
        <v>2207</v>
      </c>
      <c r="F1169" s="73" t="s">
        <v>2206</v>
      </c>
      <c r="G1169" s="73" t="s">
        <v>2208</v>
      </c>
      <c r="H1169" s="73" t="s">
        <v>2205</v>
      </c>
      <c r="I1169" s="73" t="s">
        <v>79</v>
      </c>
      <c r="J1169" s="74">
        <v>9</v>
      </c>
      <c r="K1169" s="74">
        <v>122</v>
      </c>
      <c r="L1169" s="74">
        <v>738</v>
      </c>
    </row>
    <row r="1170" spans="1:12" ht="12.75" x14ac:dyDescent="0.2">
      <c r="A1170" s="73" t="s">
        <v>2205</v>
      </c>
      <c r="B1170" s="73" t="s">
        <v>81</v>
      </c>
      <c r="C1170" s="73" t="s">
        <v>2206</v>
      </c>
      <c r="D1170" s="73" t="s">
        <v>2206</v>
      </c>
      <c r="E1170" s="73" t="s">
        <v>2207</v>
      </c>
      <c r="F1170" s="73" t="s">
        <v>2206</v>
      </c>
      <c r="G1170" s="73" t="s">
        <v>2208</v>
      </c>
      <c r="H1170" s="73" t="s">
        <v>2205</v>
      </c>
      <c r="I1170" s="73" t="s">
        <v>79</v>
      </c>
      <c r="J1170" s="74">
        <v>9</v>
      </c>
      <c r="K1170" s="74">
        <v>122</v>
      </c>
      <c r="L1170" s="74">
        <v>738</v>
      </c>
    </row>
    <row r="1171" spans="1:12" ht="12.75" x14ac:dyDescent="0.2">
      <c r="A1171" s="73" t="s">
        <v>2205</v>
      </c>
      <c r="B1171" s="73" t="s">
        <v>82</v>
      </c>
      <c r="C1171" s="73" t="s">
        <v>2205</v>
      </c>
      <c r="D1171" s="73" t="s">
        <v>2205</v>
      </c>
      <c r="E1171" s="73" t="s">
        <v>164</v>
      </c>
      <c r="F1171" s="73" t="s">
        <v>165</v>
      </c>
      <c r="G1171" s="73" t="s">
        <v>2214</v>
      </c>
      <c r="H1171" s="73" t="s">
        <v>2215</v>
      </c>
      <c r="I1171" s="73" t="s">
        <v>86</v>
      </c>
      <c r="J1171" s="74">
        <v>1</v>
      </c>
      <c r="K1171" s="74">
        <v>1</v>
      </c>
      <c r="L1171" s="74">
        <v>3</v>
      </c>
    </row>
    <row r="1172" spans="1:12" ht="12.75" x14ac:dyDescent="0.2">
      <c r="A1172" s="73" t="s">
        <v>2205</v>
      </c>
      <c r="B1172" s="73" t="s">
        <v>82</v>
      </c>
      <c r="C1172" s="73" t="s">
        <v>2205</v>
      </c>
      <c r="D1172" s="73" t="s">
        <v>2205</v>
      </c>
      <c r="E1172" s="73" t="s">
        <v>164</v>
      </c>
      <c r="F1172" s="73" t="s">
        <v>165</v>
      </c>
      <c r="G1172" s="73" t="s">
        <v>2216</v>
      </c>
      <c r="H1172" s="73" t="s">
        <v>2217</v>
      </c>
      <c r="I1172" s="73" t="s">
        <v>86</v>
      </c>
      <c r="J1172" s="74">
        <v>1</v>
      </c>
      <c r="K1172" s="74">
        <v>1</v>
      </c>
      <c r="L1172" s="74">
        <v>4</v>
      </c>
    </row>
    <row r="1173" spans="1:12" ht="12.75" x14ac:dyDescent="0.2">
      <c r="A1173" s="73" t="s">
        <v>2205</v>
      </c>
      <c r="B1173" s="73" t="s">
        <v>82</v>
      </c>
      <c r="C1173" s="73" t="s">
        <v>2205</v>
      </c>
      <c r="D1173" s="73" t="s">
        <v>2205</v>
      </c>
      <c r="E1173" s="73" t="s">
        <v>164</v>
      </c>
      <c r="F1173" s="73" t="s">
        <v>165</v>
      </c>
      <c r="G1173" s="73" t="s">
        <v>2218</v>
      </c>
      <c r="H1173" s="73" t="s">
        <v>2219</v>
      </c>
      <c r="I1173" s="73" t="s">
        <v>86</v>
      </c>
      <c r="J1173" s="74">
        <v>1</v>
      </c>
      <c r="K1173" s="74">
        <v>1</v>
      </c>
      <c r="L1173" s="74">
        <v>3</v>
      </c>
    </row>
    <row r="1174" spans="1:12" ht="12.75" x14ac:dyDescent="0.2">
      <c r="A1174" s="73" t="s">
        <v>2205</v>
      </c>
      <c r="B1174" s="73" t="s">
        <v>82</v>
      </c>
      <c r="C1174" s="73" t="s">
        <v>2209</v>
      </c>
      <c r="D1174" s="73" t="s">
        <v>2220</v>
      </c>
      <c r="E1174" s="73" t="s">
        <v>2221</v>
      </c>
      <c r="F1174" s="73" t="s">
        <v>2222</v>
      </c>
      <c r="G1174" s="73" t="s">
        <v>2223</v>
      </c>
      <c r="H1174" s="73" t="s">
        <v>2224</v>
      </c>
      <c r="I1174" s="73" t="s">
        <v>415</v>
      </c>
      <c r="J1174" s="74">
        <v>1</v>
      </c>
      <c r="K1174" s="74">
        <v>1</v>
      </c>
      <c r="L1174" s="74">
        <v>3</v>
      </c>
    </row>
    <row r="1175" spans="1:12" ht="12.75" x14ac:dyDescent="0.2">
      <c r="A1175" s="73" t="s">
        <v>2205</v>
      </c>
      <c r="B1175" s="73" t="s">
        <v>82</v>
      </c>
      <c r="C1175" s="73" t="s">
        <v>2209</v>
      </c>
      <c r="D1175" s="73" t="s">
        <v>2220</v>
      </c>
      <c r="E1175" s="73" t="s">
        <v>2221</v>
      </c>
      <c r="F1175" s="73" t="s">
        <v>2222</v>
      </c>
      <c r="G1175" s="73" t="s">
        <v>2225</v>
      </c>
      <c r="H1175" s="73" t="s">
        <v>2220</v>
      </c>
      <c r="I1175" s="73" t="s">
        <v>415</v>
      </c>
      <c r="J1175" s="74">
        <v>1</v>
      </c>
      <c r="K1175" s="74">
        <v>4</v>
      </c>
      <c r="L1175" s="74">
        <v>13</v>
      </c>
    </row>
    <row r="1176" spans="1:12" ht="12.75" x14ac:dyDescent="0.2">
      <c r="A1176" s="73" t="s">
        <v>2205</v>
      </c>
      <c r="B1176" s="73" t="s">
        <v>82</v>
      </c>
      <c r="C1176" s="73" t="s">
        <v>2209</v>
      </c>
      <c r="D1176" s="73" t="s">
        <v>2209</v>
      </c>
      <c r="E1176" s="73" t="s">
        <v>2210</v>
      </c>
      <c r="F1176" s="73" t="s">
        <v>2211</v>
      </c>
      <c r="G1176" s="73" t="s">
        <v>2226</v>
      </c>
      <c r="H1176" s="73" t="s">
        <v>702</v>
      </c>
      <c r="I1176" s="73" t="s">
        <v>415</v>
      </c>
      <c r="J1176" s="74">
        <v>1</v>
      </c>
      <c r="K1176" s="74">
        <v>1</v>
      </c>
      <c r="L1176" s="74">
        <v>3</v>
      </c>
    </row>
    <row r="1177" spans="1:12" ht="12.75" x14ac:dyDescent="0.2">
      <c r="A1177" s="73" t="s">
        <v>2205</v>
      </c>
      <c r="B1177" s="73" t="s">
        <v>82</v>
      </c>
      <c r="C1177" s="73" t="s">
        <v>2209</v>
      </c>
      <c r="D1177" s="73" t="s">
        <v>2209</v>
      </c>
      <c r="E1177" s="73" t="s">
        <v>2210</v>
      </c>
      <c r="F1177" s="73" t="s">
        <v>2211</v>
      </c>
      <c r="G1177" s="73" t="s">
        <v>2227</v>
      </c>
      <c r="H1177" s="73" t="s">
        <v>2228</v>
      </c>
      <c r="I1177" s="73" t="s">
        <v>203</v>
      </c>
      <c r="J1177" s="74">
        <v>1</v>
      </c>
      <c r="K1177" s="74">
        <v>1</v>
      </c>
      <c r="L1177" s="74">
        <v>4</v>
      </c>
    </row>
    <row r="1178" spans="1:12" ht="12.75" x14ac:dyDescent="0.2">
      <c r="A1178" s="73" t="s">
        <v>2205</v>
      </c>
      <c r="B1178" s="73" t="s">
        <v>82</v>
      </c>
      <c r="C1178" s="73" t="s">
        <v>2209</v>
      </c>
      <c r="D1178" s="73" t="s">
        <v>2209</v>
      </c>
      <c r="E1178" s="73" t="s">
        <v>2210</v>
      </c>
      <c r="F1178" s="73" t="s">
        <v>2211</v>
      </c>
      <c r="G1178" s="73" t="s">
        <v>2229</v>
      </c>
      <c r="H1178" s="73" t="s">
        <v>1872</v>
      </c>
      <c r="I1178" s="73" t="s">
        <v>415</v>
      </c>
      <c r="J1178" s="74">
        <v>1</v>
      </c>
      <c r="K1178" s="74">
        <v>1</v>
      </c>
      <c r="L1178" s="74">
        <v>3</v>
      </c>
    </row>
    <row r="1179" spans="1:12" ht="12.75" x14ac:dyDescent="0.2">
      <c r="A1179" s="73" t="s">
        <v>2205</v>
      </c>
      <c r="B1179" s="73" t="s">
        <v>82</v>
      </c>
      <c r="C1179" s="73" t="s">
        <v>2209</v>
      </c>
      <c r="D1179" s="73" t="s">
        <v>2209</v>
      </c>
      <c r="E1179" s="73" t="s">
        <v>2210</v>
      </c>
      <c r="F1179" s="73" t="s">
        <v>2211</v>
      </c>
      <c r="G1179" s="73" t="s">
        <v>2212</v>
      </c>
      <c r="H1179" s="73" t="s">
        <v>2209</v>
      </c>
      <c r="I1179" s="73" t="s">
        <v>203</v>
      </c>
      <c r="J1179" s="74">
        <v>3</v>
      </c>
      <c r="K1179" s="74">
        <v>15</v>
      </c>
      <c r="L1179" s="74">
        <v>79</v>
      </c>
    </row>
    <row r="1180" spans="1:12" ht="12.75" x14ac:dyDescent="0.2">
      <c r="A1180" s="73" t="s">
        <v>2205</v>
      </c>
      <c r="B1180" s="73" t="s">
        <v>82</v>
      </c>
      <c r="C1180" s="73" t="s">
        <v>2205</v>
      </c>
      <c r="D1180" s="73" t="s">
        <v>2230</v>
      </c>
      <c r="E1180" s="73" t="s">
        <v>2207</v>
      </c>
      <c r="F1180" s="73" t="s">
        <v>2206</v>
      </c>
      <c r="G1180" s="73" t="s">
        <v>2231</v>
      </c>
      <c r="H1180" s="73" t="s">
        <v>2230</v>
      </c>
      <c r="I1180" s="73" t="s">
        <v>79</v>
      </c>
      <c r="J1180" s="74">
        <v>1</v>
      </c>
      <c r="K1180" s="74">
        <v>15</v>
      </c>
      <c r="L1180" s="74">
        <v>91</v>
      </c>
    </row>
    <row r="1181" spans="1:12" ht="12.75" x14ac:dyDescent="0.2">
      <c r="A1181" s="73" t="s">
        <v>2205</v>
      </c>
      <c r="B1181" s="73" t="s">
        <v>82</v>
      </c>
      <c r="C1181" s="73" t="s">
        <v>2205</v>
      </c>
      <c r="D1181" s="73" t="s">
        <v>2205</v>
      </c>
      <c r="E1181" s="73" t="s">
        <v>2207</v>
      </c>
      <c r="F1181" s="73" t="s">
        <v>2206</v>
      </c>
      <c r="G1181" s="73" t="s">
        <v>2232</v>
      </c>
      <c r="H1181" s="73" t="s">
        <v>2233</v>
      </c>
      <c r="I1181" s="73" t="s">
        <v>86</v>
      </c>
      <c r="J1181" s="74">
        <v>1</v>
      </c>
      <c r="K1181" s="74">
        <v>1</v>
      </c>
      <c r="L1181" s="74">
        <v>3</v>
      </c>
    </row>
    <row r="1182" spans="1:12" ht="12.75" x14ac:dyDescent="0.2">
      <c r="A1182" s="73" t="s">
        <v>2205</v>
      </c>
      <c r="B1182" s="73" t="s">
        <v>82</v>
      </c>
      <c r="C1182" s="73" t="s">
        <v>2205</v>
      </c>
      <c r="D1182" s="73" t="s">
        <v>2234</v>
      </c>
      <c r="E1182" s="73" t="s">
        <v>2207</v>
      </c>
      <c r="F1182" s="73" t="s">
        <v>2206</v>
      </c>
      <c r="G1182" s="73" t="s">
        <v>2235</v>
      </c>
      <c r="H1182" s="73" t="s">
        <v>2236</v>
      </c>
      <c r="I1182" s="73" t="s">
        <v>189</v>
      </c>
      <c r="J1182" s="74">
        <v>1</v>
      </c>
      <c r="K1182" s="74">
        <v>1</v>
      </c>
      <c r="L1182" s="74">
        <v>3</v>
      </c>
    </row>
    <row r="1183" spans="1:12" ht="12.75" x14ac:dyDescent="0.2">
      <c r="A1183" s="73" t="s">
        <v>2205</v>
      </c>
      <c r="B1183" s="73" t="s">
        <v>82</v>
      </c>
      <c r="C1183" s="73" t="s">
        <v>2205</v>
      </c>
      <c r="D1183" s="73" t="s">
        <v>2230</v>
      </c>
      <c r="E1183" s="73" t="s">
        <v>2207</v>
      </c>
      <c r="F1183" s="73" t="s">
        <v>2206</v>
      </c>
      <c r="G1183" s="73" t="s">
        <v>2237</v>
      </c>
      <c r="H1183" s="73" t="s">
        <v>2238</v>
      </c>
      <c r="I1183" s="73" t="s">
        <v>86</v>
      </c>
      <c r="J1183" s="74">
        <v>1</v>
      </c>
      <c r="K1183" s="74">
        <v>1</v>
      </c>
      <c r="L1183" s="74">
        <v>3</v>
      </c>
    </row>
    <row r="1184" spans="1:12" ht="12.75" x14ac:dyDescent="0.2">
      <c r="A1184" s="73" t="s">
        <v>2205</v>
      </c>
      <c r="B1184" s="73" t="s">
        <v>82</v>
      </c>
      <c r="C1184" s="73" t="s">
        <v>2205</v>
      </c>
      <c r="D1184" s="73" t="s">
        <v>2230</v>
      </c>
      <c r="E1184" s="73" t="s">
        <v>2207</v>
      </c>
      <c r="F1184" s="73" t="s">
        <v>2206</v>
      </c>
      <c r="G1184" s="73" t="s">
        <v>2239</v>
      </c>
      <c r="H1184" s="73" t="s">
        <v>2240</v>
      </c>
      <c r="I1184" s="73" t="s">
        <v>86</v>
      </c>
      <c r="J1184" s="74">
        <v>1</v>
      </c>
      <c r="K1184" s="74">
        <v>1</v>
      </c>
      <c r="L1184" s="74">
        <v>3</v>
      </c>
    </row>
    <row r="1185" spans="1:12" ht="12.75" x14ac:dyDescent="0.2">
      <c r="A1185" s="73" t="s">
        <v>2205</v>
      </c>
      <c r="B1185" s="73" t="s">
        <v>82</v>
      </c>
      <c r="C1185" s="73" t="s">
        <v>2205</v>
      </c>
      <c r="D1185" s="73" t="s">
        <v>2205</v>
      </c>
      <c r="E1185" s="73" t="s">
        <v>2207</v>
      </c>
      <c r="F1185" s="73" t="s">
        <v>2206</v>
      </c>
      <c r="G1185" s="73" t="s">
        <v>2241</v>
      </c>
      <c r="H1185" s="73" t="s">
        <v>2242</v>
      </c>
      <c r="I1185" s="73" t="s">
        <v>86</v>
      </c>
      <c r="J1185" s="74">
        <v>1</v>
      </c>
      <c r="K1185" s="74">
        <v>1</v>
      </c>
      <c r="L1185" s="74">
        <v>5</v>
      </c>
    </row>
    <row r="1186" spans="1:12" ht="12.75" x14ac:dyDescent="0.2">
      <c r="A1186" s="73" t="s">
        <v>2205</v>
      </c>
      <c r="B1186" s="73" t="s">
        <v>82</v>
      </c>
      <c r="C1186" s="73" t="s">
        <v>2205</v>
      </c>
      <c r="D1186" s="73" t="s">
        <v>2205</v>
      </c>
      <c r="E1186" s="73" t="s">
        <v>2207</v>
      </c>
      <c r="F1186" s="73" t="s">
        <v>2206</v>
      </c>
      <c r="G1186" s="73" t="s">
        <v>2243</v>
      </c>
      <c r="H1186" s="73" t="s">
        <v>2244</v>
      </c>
      <c r="I1186" s="73" t="s">
        <v>189</v>
      </c>
      <c r="J1186" s="74">
        <v>1</v>
      </c>
      <c r="K1186" s="74">
        <v>1</v>
      </c>
      <c r="L1186" s="74">
        <v>3</v>
      </c>
    </row>
    <row r="1187" spans="1:12" ht="12.75" x14ac:dyDescent="0.2">
      <c r="A1187" s="73" t="s">
        <v>2205</v>
      </c>
      <c r="B1187" s="73" t="s">
        <v>82</v>
      </c>
      <c r="C1187" s="73" t="s">
        <v>2205</v>
      </c>
      <c r="D1187" s="73" t="s">
        <v>2230</v>
      </c>
      <c r="E1187" s="73" t="s">
        <v>2207</v>
      </c>
      <c r="F1187" s="73" t="s">
        <v>2206</v>
      </c>
      <c r="G1187" s="73" t="s">
        <v>2245</v>
      </c>
      <c r="H1187" s="73" t="s">
        <v>2246</v>
      </c>
      <c r="I1187" s="73" t="s">
        <v>189</v>
      </c>
      <c r="J1187" s="74">
        <v>1</v>
      </c>
      <c r="K1187" s="74">
        <v>1</v>
      </c>
      <c r="L1187" s="74">
        <v>3</v>
      </c>
    </row>
    <row r="1188" spans="1:12" ht="12.75" x14ac:dyDescent="0.2">
      <c r="A1188" s="73" t="s">
        <v>2205</v>
      </c>
      <c r="B1188" s="73" t="s">
        <v>82</v>
      </c>
      <c r="C1188" s="73" t="s">
        <v>2205</v>
      </c>
      <c r="D1188" s="73" t="s">
        <v>2230</v>
      </c>
      <c r="E1188" s="73" t="s">
        <v>2207</v>
      </c>
      <c r="F1188" s="73" t="s">
        <v>2206</v>
      </c>
      <c r="G1188" s="73" t="s">
        <v>2247</v>
      </c>
      <c r="H1188" s="73" t="s">
        <v>2248</v>
      </c>
      <c r="I1188" s="73" t="s">
        <v>415</v>
      </c>
      <c r="J1188" s="74">
        <v>1</v>
      </c>
      <c r="K1188" s="74">
        <v>1</v>
      </c>
      <c r="L1188" s="74">
        <v>2</v>
      </c>
    </row>
    <row r="1189" spans="1:12" ht="12.75" x14ac:dyDescent="0.2">
      <c r="A1189" s="73" t="s">
        <v>2205</v>
      </c>
      <c r="B1189" s="73" t="s">
        <v>82</v>
      </c>
      <c r="C1189" s="73" t="s">
        <v>2205</v>
      </c>
      <c r="D1189" s="73" t="s">
        <v>259</v>
      </c>
      <c r="E1189" s="73" t="s">
        <v>2207</v>
      </c>
      <c r="F1189" s="73" t="s">
        <v>2206</v>
      </c>
      <c r="G1189" s="73" t="s">
        <v>2249</v>
      </c>
      <c r="H1189" s="73" t="s">
        <v>2250</v>
      </c>
      <c r="I1189" s="73" t="s">
        <v>189</v>
      </c>
      <c r="J1189" s="74">
        <v>1</v>
      </c>
      <c r="K1189" s="74">
        <v>1</v>
      </c>
      <c r="L1189" s="74">
        <v>3</v>
      </c>
    </row>
    <row r="1190" spans="1:12" ht="12.75" x14ac:dyDescent="0.2">
      <c r="A1190" s="73" t="s">
        <v>2205</v>
      </c>
      <c r="B1190" s="73" t="s">
        <v>82</v>
      </c>
      <c r="C1190" s="73" t="s">
        <v>2205</v>
      </c>
      <c r="D1190" s="73" t="s">
        <v>259</v>
      </c>
      <c r="E1190" s="73" t="s">
        <v>2207</v>
      </c>
      <c r="F1190" s="73" t="s">
        <v>2206</v>
      </c>
      <c r="G1190" s="73" t="s">
        <v>2213</v>
      </c>
      <c r="H1190" s="73" t="s">
        <v>259</v>
      </c>
      <c r="I1190" s="73" t="s">
        <v>86</v>
      </c>
      <c r="J1190" s="74">
        <v>1</v>
      </c>
      <c r="K1190" s="74">
        <v>8</v>
      </c>
      <c r="L1190" s="74">
        <v>41</v>
      </c>
    </row>
    <row r="1191" spans="1:12" ht="12.75" x14ac:dyDescent="0.2">
      <c r="A1191" s="73" t="s">
        <v>2205</v>
      </c>
      <c r="B1191" s="73" t="s">
        <v>82</v>
      </c>
      <c r="C1191" s="73" t="s">
        <v>2205</v>
      </c>
      <c r="D1191" s="73" t="s">
        <v>2230</v>
      </c>
      <c r="E1191" s="73" t="s">
        <v>2207</v>
      </c>
      <c r="F1191" s="73" t="s">
        <v>2206</v>
      </c>
      <c r="G1191" s="73" t="s">
        <v>2251</v>
      </c>
      <c r="H1191" s="73" t="s">
        <v>1775</v>
      </c>
      <c r="I1191" s="73" t="s">
        <v>86</v>
      </c>
      <c r="J1191" s="74">
        <v>1</v>
      </c>
      <c r="K1191" s="74">
        <v>1</v>
      </c>
      <c r="L1191" s="74">
        <v>5</v>
      </c>
    </row>
    <row r="1192" spans="1:12" ht="12.75" x14ac:dyDescent="0.2">
      <c r="A1192" s="73" t="s">
        <v>2205</v>
      </c>
      <c r="B1192" s="73" t="s">
        <v>82</v>
      </c>
      <c r="C1192" s="73" t="s">
        <v>2205</v>
      </c>
      <c r="D1192" s="73" t="s">
        <v>2205</v>
      </c>
      <c r="E1192" s="73" t="s">
        <v>2207</v>
      </c>
      <c r="F1192" s="73" t="s">
        <v>2206</v>
      </c>
      <c r="G1192" s="73" t="s">
        <v>2252</v>
      </c>
      <c r="H1192" s="73" t="s">
        <v>2253</v>
      </c>
      <c r="I1192" s="73" t="s">
        <v>415</v>
      </c>
      <c r="J1192" s="74">
        <v>1</v>
      </c>
      <c r="K1192" s="74">
        <v>1</v>
      </c>
      <c r="L1192" s="74">
        <v>3</v>
      </c>
    </row>
    <row r="1193" spans="1:12" ht="12.75" x14ac:dyDescent="0.2">
      <c r="A1193" s="73" t="s">
        <v>2205</v>
      </c>
      <c r="B1193" s="73" t="s">
        <v>82</v>
      </c>
      <c r="C1193" s="73" t="s">
        <v>2205</v>
      </c>
      <c r="D1193" s="73" t="s">
        <v>259</v>
      </c>
      <c r="E1193" s="73" t="s">
        <v>2207</v>
      </c>
      <c r="F1193" s="73" t="s">
        <v>2206</v>
      </c>
      <c r="G1193" s="73" t="s">
        <v>2254</v>
      </c>
      <c r="H1193" s="73" t="s">
        <v>2255</v>
      </c>
      <c r="I1193" s="73" t="s">
        <v>189</v>
      </c>
      <c r="J1193" s="74">
        <v>1</v>
      </c>
      <c r="K1193" s="74">
        <v>1</v>
      </c>
      <c r="L1193" s="74">
        <v>3</v>
      </c>
    </row>
    <row r="1194" spans="1:12" ht="12.75" x14ac:dyDescent="0.2">
      <c r="A1194" s="73" t="s">
        <v>2205</v>
      </c>
      <c r="B1194" s="73" t="s">
        <v>82</v>
      </c>
      <c r="C1194" s="73" t="s">
        <v>2205</v>
      </c>
      <c r="D1194" s="73" t="s">
        <v>2205</v>
      </c>
      <c r="E1194" s="73" t="s">
        <v>2207</v>
      </c>
      <c r="F1194" s="73" t="s">
        <v>2206</v>
      </c>
      <c r="G1194" s="73" t="s">
        <v>2256</v>
      </c>
      <c r="H1194" s="73" t="s">
        <v>2257</v>
      </c>
      <c r="I1194" s="73" t="s">
        <v>415</v>
      </c>
      <c r="J1194" s="74">
        <v>1</v>
      </c>
      <c r="K1194" s="74">
        <v>1</v>
      </c>
      <c r="L1194" s="74">
        <v>2</v>
      </c>
    </row>
    <row r="1195" spans="1:12" ht="12.75" x14ac:dyDescent="0.2">
      <c r="A1195" s="73" t="s">
        <v>2205</v>
      </c>
      <c r="B1195" s="73" t="s">
        <v>82</v>
      </c>
      <c r="C1195" s="73" t="s">
        <v>2205</v>
      </c>
      <c r="D1195" s="73" t="s">
        <v>2178</v>
      </c>
      <c r="E1195" s="73" t="s">
        <v>2207</v>
      </c>
      <c r="F1195" s="73" t="s">
        <v>2206</v>
      </c>
      <c r="G1195" s="73" t="s">
        <v>2258</v>
      </c>
      <c r="H1195" s="73" t="s">
        <v>2259</v>
      </c>
      <c r="I1195" s="73" t="s">
        <v>189</v>
      </c>
      <c r="J1195" s="74">
        <v>1</v>
      </c>
      <c r="K1195" s="74">
        <v>1</v>
      </c>
      <c r="L1195" s="74">
        <v>3</v>
      </c>
    </row>
    <row r="1196" spans="1:12" ht="12.75" x14ac:dyDescent="0.2">
      <c r="A1196" s="73" t="s">
        <v>2205</v>
      </c>
      <c r="B1196" s="73" t="s">
        <v>82</v>
      </c>
      <c r="C1196" s="73" t="s">
        <v>2209</v>
      </c>
      <c r="D1196" s="73" t="s">
        <v>2209</v>
      </c>
      <c r="E1196" s="73" t="s">
        <v>2207</v>
      </c>
      <c r="F1196" s="73" t="s">
        <v>2206</v>
      </c>
      <c r="G1196" s="73" t="s">
        <v>2260</v>
      </c>
      <c r="H1196" s="73" t="s">
        <v>2261</v>
      </c>
      <c r="I1196" s="73" t="s">
        <v>203</v>
      </c>
      <c r="J1196" s="74">
        <v>1</v>
      </c>
      <c r="K1196" s="74">
        <v>1</v>
      </c>
      <c r="L1196" s="74">
        <v>4</v>
      </c>
    </row>
    <row r="1197" spans="1:12" ht="12.75" x14ac:dyDescent="0.2">
      <c r="A1197" s="73" t="s">
        <v>2205</v>
      </c>
      <c r="B1197" s="73" t="s">
        <v>82</v>
      </c>
      <c r="C1197" s="73" t="s">
        <v>2205</v>
      </c>
      <c r="D1197" s="73" t="s">
        <v>2234</v>
      </c>
      <c r="E1197" s="73" t="s">
        <v>2207</v>
      </c>
      <c r="F1197" s="73" t="s">
        <v>2206</v>
      </c>
      <c r="G1197" s="73" t="s">
        <v>2262</v>
      </c>
      <c r="H1197" s="73" t="s">
        <v>2263</v>
      </c>
      <c r="I1197" s="73" t="s">
        <v>189</v>
      </c>
      <c r="J1197" s="74">
        <v>1</v>
      </c>
      <c r="K1197" s="74">
        <v>1</v>
      </c>
      <c r="L1197" s="74">
        <v>5</v>
      </c>
    </row>
    <row r="1198" spans="1:12" ht="12.75" x14ac:dyDescent="0.2">
      <c r="A1198" s="73" t="s">
        <v>2205</v>
      </c>
      <c r="B1198" s="73" t="s">
        <v>82</v>
      </c>
      <c r="C1198" s="73" t="s">
        <v>2205</v>
      </c>
      <c r="D1198" s="73" t="s">
        <v>2234</v>
      </c>
      <c r="E1198" s="73" t="s">
        <v>2207</v>
      </c>
      <c r="F1198" s="73" t="s">
        <v>2206</v>
      </c>
      <c r="G1198" s="73" t="s">
        <v>2264</v>
      </c>
      <c r="H1198" s="73" t="s">
        <v>2234</v>
      </c>
      <c r="I1198" s="73" t="s">
        <v>86</v>
      </c>
      <c r="J1198" s="74">
        <v>1</v>
      </c>
      <c r="K1198" s="74">
        <v>5</v>
      </c>
      <c r="L1198" s="74">
        <v>25</v>
      </c>
    </row>
    <row r="1199" spans="1:12" ht="12.75" x14ac:dyDescent="0.2">
      <c r="A1199" s="73" t="s">
        <v>2205</v>
      </c>
      <c r="B1199" s="73" t="s">
        <v>82</v>
      </c>
      <c r="C1199" s="73" t="s">
        <v>2205</v>
      </c>
      <c r="D1199" s="73" t="s">
        <v>259</v>
      </c>
      <c r="E1199" s="73" t="s">
        <v>2207</v>
      </c>
      <c r="F1199" s="73" t="s">
        <v>2206</v>
      </c>
      <c r="G1199" s="73" t="s">
        <v>2265</v>
      </c>
      <c r="H1199" s="73" t="s">
        <v>2266</v>
      </c>
      <c r="I1199" s="73" t="s">
        <v>189</v>
      </c>
      <c r="J1199" s="74">
        <v>1</v>
      </c>
      <c r="K1199" s="74">
        <v>1</v>
      </c>
      <c r="L1199" s="74">
        <v>4</v>
      </c>
    </row>
    <row r="1200" spans="1:12" ht="12.75" x14ac:dyDescent="0.2">
      <c r="A1200" s="73" t="s">
        <v>2205</v>
      </c>
      <c r="B1200" s="73" t="s">
        <v>82</v>
      </c>
      <c r="C1200" s="73" t="s">
        <v>2205</v>
      </c>
      <c r="D1200" s="73" t="s">
        <v>259</v>
      </c>
      <c r="E1200" s="73" t="s">
        <v>2207</v>
      </c>
      <c r="F1200" s="73" t="s">
        <v>2206</v>
      </c>
      <c r="G1200" s="73" t="s">
        <v>2267</v>
      </c>
      <c r="H1200" s="73" t="s">
        <v>1399</v>
      </c>
      <c r="I1200" s="73" t="s">
        <v>203</v>
      </c>
      <c r="J1200" s="74">
        <v>1</v>
      </c>
      <c r="K1200" s="74">
        <v>1</v>
      </c>
      <c r="L1200" s="74">
        <v>3</v>
      </c>
    </row>
    <row r="1201" spans="1:12" ht="12.75" x14ac:dyDescent="0.2">
      <c r="A1201" s="73" t="s">
        <v>2205</v>
      </c>
      <c r="B1201" s="73" t="s">
        <v>82</v>
      </c>
      <c r="C1201" s="73" t="s">
        <v>2205</v>
      </c>
      <c r="D1201" s="73" t="s">
        <v>2205</v>
      </c>
      <c r="E1201" s="73" t="s">
        <v>2207</v>
      </c>
      <c r="F1201" s="73" t="s">
        <v>2206</v>
      </c>
      <c r="G1201" s="73" t="s">
        <v>2268</v>
      </c>
      <c r="H1201" s="73" t="s">
        <v>650</v>
      </c>
      <c r="I1201" s="73" t="s">
        <v>86</v>
      </c>
      <c r="J1201" s="74">
        <v>1</v>
      </c>
      <c r="K1201" s="74">
        <v>1</v>
      </c>
      <c r="L1201" s="74">
        <v>5</v>
      </c>
    </row>
    <row r="1202" spans="1:12" ht="12.75" x14ac:dyDescent="0.2">
      <c r="A1202" s="73" t="s">
        <v>2205</v>
      </c>
      <c r="B1202" s="73" t="s">
        <v>82</v>
      </c>
      <c r="C1202" s="73" t="s">
        <v>2205</v>
      </c>
      <c r="D1202" s="73" t="s">
        <v>2230</v>
      </c>
      <c r="E1202" s="73" t="s">
        <v>2207</v>
      </c>
      <c r="F1202" s="73" t="s">
        <v>2206</v>
      </c>
      <c r="G1202" s="73" t="s">
        <v>2269</v>
      </c>
      <c r="H1202" s="73" t="s">
        <v>2270</v>
      </c>
      <c r="I1202" s="73" t="s">
        <v>86</v>
      </c>
      <c r="J1202" s="74">
        <v>1</v>
      </c>
      <c r="K1202" s="74">
        <v>1</v>
      </c>
      <c r="L1202" s="74">
        <v>3</v>
      </c>
    </row>
    <row r="1203" spans="1:12" ht="12.75" x14ac:dyDescent="0.2">
      <c r="A1203" s="73" t="s">
        <v>2205</v>
      </c>
      <c r="B1203" s="73" t="s">
        <v>82</v>
      </c>
      <c r="C1203" s="73" t="s">
        <v>2205</v>
      </c>
      <c r="D1203" s="73" t="s">
        <v>2178</v>
      </c>
      <c r="E1203" s="73" t="s">
        <v>2207</v>
      </c>
      <c r="F1203" s="73" t="s">
        <v>2206</v>
      </c>
      <c r="G1203" s="73" t="s">
        <v>2271</v>
      </c>
      <c r="H1203" s="73" t="s">
        <v>2272</v>
      </c>
      <c r="I1203" s="73" t="s">
        <v>189</v>
      </c>
      <c r="J1203" s="74">
        <v>1</v>
      </c>
      <c r="K1203" s="74">
        <v>1</v>
      </c>
      <c r="L1203" s="74">
        <v>2</v>
      </c>
    </row>
    <row r="1204" spans="1:12" ht="12.75" x14ac:dyDescent="0.2">
      <c r="A1204" s="73" t="s">
        <v>2205</v>
      </c>
      <c r="B1204" s="73" t="s">
        <v>82</v>
      </c>
      <c r="C1204" s="73" t="s">
        <v>2205</v>
      </c>
      <c r="D1204" s="73" t="s">
        <v>2205</v>
      </c>
      <c r="E1204" s="73" t="s">
        <v>2207</v>
      </c>
      <c r="F1204" s="73" t="s">
        <v>2206</v>
      </c>
      <c r="G1204" s="73" t="s">
        <v>2273</v>
      </c>
      <c r="H1204" s="73" t="s">
        <v>2274</v>
      </c>
      <c r="I1204" s="73" t="s">
        <v>189</v>
      </c>
      <c r="J1204" s="74">
        <v>1</v>
      </c>
      <c r="K1204" s="74">
        <v>1</v>
      </c>
      <c r="L1204" s="74">
        <v>1</v>
      </c>
    </row>
    <row r="1205" spans="1:12" ht="12.75" x14ac:dyDescent="0.2">
      <c r="A1205" s="73" t="s">
        <v>2205</v>
      </c>
      <c r="B1205" s="73" t="s">
        <v>82</v>
      </c>
      <c r="C1205" s="73" t="s">
        <v>2205</v>
      </c>
      <c r="D1205" s="73" t="s">
        <v>2178</v>
      </c>
      <c r="E1205" s="73" t="s">
        <v>2207</v>
      </c>
      <c r="F1205" s="73" t="s">
        <v>2206</v>
      </c>
      <c r="G1205" s="73" t="s">
        <v>2275</v>
      </c>
      <c r="H1205" s="73" t="s">
        <v>2178</v>
      </c>
      <c r="I1205" s="73" t="s">
        <v>86</v>
      </c>
      <c r="J1205" s="74">
        <v>1</v>
      </c>
      <c r="K1205" s="74">
        <v>5</v>
      </c>
      <c r="L1205" s="74">
        <v>26</v>
      </c>
    </row>
    <row r="1206" spans="1:12" ht="12.75" x14ac:dyDescent="0.2">
      <c r="A1206" s="73" t="s">
        <v>2205</v>
      </c>
      <c r="B1206" s="73" t="s">
        <v>82</v>
      </c>
      <c r="C1206" s="73" t="s">
        <v>2205</v>
      </c>
      <c r="D1206" s="73" t="s">
        <v>2178</v>
      </c>
      <c r="E1206" s="73" t="s">
        <v>2207</v>
      </c>
      <c r="F1206" s="73" t="s">
        <v>2206</v>
      </c>
      <c r="G1206" s="73" t="s">
        <v>2276</v>
      </c>
      <c r="H1206" s="73" t="s">
        <v>2277</v>
      </c>
      <c r="I1206" s="73" t="s">
        <v>203</v>
      </c>
      <c r="J1206" s="74">
        <v>1</v>
      </c>
      <c r="K1206" s="74">
        <v>1</v>
      </c>
      <c r="L1206" s="74">
        <v>2</v>
      </c>
    </row>
    <row r="1207" spans="1:12" ht="12.75" x14ac:dyDescent="0.2">
      <c r="A1207" s="73" t="s">
        <v>2205</v>
      </c>
      <c r="B1207" s="73" t="s">
        <v>82</v>
      </c>
      <c r="C1207" s="73" t="s">
        <v>2205</v>
      </c>
      <c r="D1207" s="73" t="s">
        <v>2205</v>
      </c>
      <c r="E1207" s="73" t="s">
        <v>2207</v>
      </c>
      <c r="F1207" s="73" t="s">
        <v>2206</v>
      </c>
      <c r="G1207" s="73" t="s">
        <v>2208</v>
      </c>
      <c r="H1207" s="73" t="s">
        <v>2205</v>
      </c>
      <c r="I1207" s="73" t="s">
        <v>79</v>
      </c>
      <c r="J1207" s="74">
        <v>9</v>
      </c>
      <c r="K1207" s="74">
        <v>122</v>
      </c>
      <c r="L1207" s="74">
        <v>738</v>
      </c>
    </row>
    <row r="1208" spans="1:12" ht="12.75" x14ac:dyDescent="0.2">
      <c r="A1208" s="73" t="s">
        <v>2205</v>
      </c>
      <c r="B1208" s="73" t="s">
        <v>82</v>
      </c>
      <c r="C1208" s="73" t="s">
        <v>2205</v>
      </c>
      <c r="D1208" s="73" t="s">
        <v>2178</v>
      </c>
      <c r="E1208" s="73" t="s">
        <v>2207</v>
      </c>
      <c r="F1208" s="73" t="s">
        <v>2206</v>
      </c>
      <c r="G1208" s="73" t="s">
        <v>2278</v>
      </c>
      <c r="H1208" s="73" t="s">
        <v>2279</v>
      </c>
      <c r="I1208" s="73" t="s">
        <v>189</v>
      </c>
      <c r="J1208" s="74">
        <v>1</v>
      </c>
      <c r="K1208" s="74">
        <v>1</v>
      </c>
      <c r="L1208" s="74">
        <v>3</v>
      </c>
    </row>
    <row r="1209" spans="1:12" ht="12.75" x14ac:dyDescent="0.2">
      <c r="A1209" s="73" t="s">
        <v>2205</v>
      </c>
      <c r="B1209" s="73" t="s">
        <v>82</v>
      </c>
      <c r="C1209" s="73" t="s">
        <v>2209</v>
      </c>
      <c r="D1209" s="73" t="s">
        <v>2280</v>
      </c>
      <c r="E1209" s="73" t="s">
        <v>2281</v>
      </c>
      <c r="F1209" s="73" t="s">
        <v>2282</v>
      </c>
      <c r="G1209" s="73" t="s">
        <v>2283</v>
      </c>
      <c r="H1209" s="73" t="s">
        <v>2284</v>
      </c>
      <c r="I1209" s="73" t="s">
        <v>415</v>
      </c>
      <c r="J1209" s="74">
        <v>1</v>
      </c>
      <c r="K1209" s="74">
        <v>1</v>
      </c>
      <c r="L1209" s="74">
        <v>2</v>
      </c>
    </row>
    <row r="1210" spans="1:12" ht="12.75" x14ac:dyDescent="0.2">
      <c r="A1210" s="73" t="s">
        <v>2205</v>
      </c>
      <c r="B1210" s="73" t="s">
        <v>82</v>
      </c>
      <c r="C1210" s="73" t="s">
        <v>2209</v>
      </c>
      <c r="D1210" s="73" t="s">
        <v>2280</v>
      </c>
      <c r="E1210" s="73" t="s">
        <v>2281</v>
      </c>
      <c r="F1210" s="73" t="s">
        <v>2282</v>
      </c>
      <c r="G1210" s="73" t="s">
        <v>2285</v>
      </c>
      <c r="H1210" s="73" t="s">
        <v>2280</v>
      </c>
      <c r="I1210" s="73" t="s">
        <v>415</v>
      </c>
      <c r="J1210" s="74">
        <v>1</v>
      </c>
      <c r="K1210" s="74">
        <v>4</v>
      </c>
      <c r="L1210" s="74">
        <v>13</v>
      </c>
    </row>
    <row r="1211" spans="1:12" ht="12.75" x14ac:dyDescent="0.2">
      <c r="A1211" s="73" t="s">
        <v>2205</v>
      </c>
      <c r="B1211" s="73" t="s">
        <v>82</v>
      </c>
      <c r="C1211" s="73" t="s">
        <v>2209</v>
      </c>
      <c r="D1211" s="73" t="s">
        <v>2280</v>
      </c>
      <c r="E1211" s="73" t="s">
        <v>2281</v>
      </c>
      <c r="F1211" s="73" t="s">
        <v>2282</v>
      </c>
      <c r="G1211" s="73" t="s">
        <v>2286</v>
      </c>
      <c r="H1211" s="73" t="s">
        <v>2287</v>
      </c>
      <c r="I1211" s="73" t="s">
        <v>415</v>
      </c>
      <c r="J1211" s="74">
        <v>1</v>
      </c>
      <c r="K1211" s="74">
        <v>1</v>
      </c>
      <c r="L1211" s="74">
        <v>2</v>
      </c>
    </row>
    <row r="1212" spans="1:12" ht="12.75" x14ac:dyDescent="0.2">
      <c r="A1212" s="73" t="s">
        <v>2205</v>
      </c>
      <c r="B1212" s="73" t="s">
        <v>82</v>
      </c>
      <c r="C1212" s="73" t="s">
        <v>2205</v>
      </c>
      <c r="D1212" s="73" t="s">
        <v>2288</v>
      </c>
      <c r="E1212" s="73" t="s">
        <v>2289</v>
      </c>
      <c r="F1212" s="73" t="s">
        <v>2290</v>
      </c>
      <c r="G1212" s="73" t="s">
        <v>2291</v>
      </c>
      <c r="H1212" s="73" t="s">
        <v>2292</v>
      </c>
      <c r="I1212" s="73" t="s">
        <v>415</v>
      </c>
      <c r="J1212" s="74">
        <v>1</v>
      </c>
      <c r="K1212" s="74">
        <v>1</v>
      </c>
      <c r="L1212" s="74">
        <v>2</v>
      </c>
    </row>
    <row r="1213" spans="1:12" ht="12.75" x14ac:dyDescent="0.2">
      <c r="A1213" s="73" t="s">
        <v>2205</v>
      </c>
      <c r="B1213" s="73" t="s">
        <v>82</v>
      </c>
      <c r="C1213" s="73" t="s">
        <v>2205</v>
      </c>
      <c r="D1213" s="73" t="s">
        <v>2288</v>
      </c>
      <c r="E1213" s="73" t="s">
        <v>2289</v>
      </c>
      <c r="F1213" s="73" t="s">
        <v>2290</v>
      </c>
      <c r="G1213" s="73" t="s">
        <v>2293</v>
      </c>
      <c r="H1213" s="73" t="s">
        <v>2294</v>
      </c>
      <c r="I1213" s="73" t="s">
        <v>415</v>
      </c>
      <c r="J1213" s="74">
        <v>1</v>
      </c>
      <c r="K1213" s="74">
        <v>1</v>
      </c>
      <c r="L1213" s="74">
        <v>2</v>
      </c>
    </row>
    <row r="1214" spans="1:12" ht="12.75" x14ac:dyDescent="0.2">
      <c r="A1214" s="73" t="s">
        <v>2205</v>
      </c>
      <c r="B1214" s="73" t="s">
        <v>82</v>
      </c>
      <c r="C1214" s="73" t="s">
        <v>2205</v>
      </c>
      <c r="D1214" s="73" t="s">
        <v>2288</v>
      </c>
      <c r="E1214" s="73" t="s">
        <v>2289</v>
      </c>
      <c r="F1214" s="73" t="s">
        <v>2290</v>
      </c>
      <c r="G1214" s="73" t="s">
        <v>2295</v>
      </c>
      <c r="H1214" s="73" t="s">
        <v>2288</v>
      </c>
      <c r="I1214" s="73" t="s">
        <v>415</v>
      </c>
      <c r="J1214" s="74">
        <v>1</v>
      </c>
      <c r="K1214" s="74">
        <v>4</v>
      </c>
      <c r="L1214" s="74">
        <v>16</v>
      </c>
    </row>
    <row r="1215" spans="1:12" ht="12.75" x14ac:dyDescent="0.2">
      <c r="A1215" s="73" t="s">
        <v>2205</v>
      </c>
      <c r="B1215" s="73" t="s">
        <v>82</v>
      </c>
      <c r="C1215" s="73" t="s">
        <v>2205</v>
      </c>
      <c r="D1215" s="73" t="s">
        <v>2288</v>
      </c>
      <c r="E1215" s="73" t="s">
        <v>2289</v>
      </c>
      <c r="F1215" s="73" t="s">
        <v>2290</v>
      </c>
      <c r="G1215" s="73" t="s">
        <v>2296</v>
      </c>
      <c r="H1215" s="73" t="s">
        <v>2297</v>
      </c>
      <c r="I1215" s="73" t="s">
        <v>415</v>
      </c>
      <c r="J1215" s="74">
        <v>1</v>
      </c>
      <c r="K1215" s="74">
        <v>1</v>
      </c>
      <c r="L1215" s="74">
        <v>2</v>
      </c>
    </row>
    <row r="1216" spans="1:12" ht="12.75" x14ac:dyDescent="0.2">
      <c r="A1216" s="73" t="s">
        <v>1984</v>
      </c>
      <c r="B1216" s="73" t="s">
        <v>80</v>
      </c>
      <c r="C1216" s="73" t="s">
        <v>2093</v>
      </c>
      <c r="D1216" s="73" t="s">
        <v>1984</v>
      </c>
      <c r="E1216" s="73" t="s">
        <v>2092</v>
      </c>
      <c r="F1216" s="73" t="s">
        <v>2093</v>
      </c>
      <c r="G1216" s="73" t="s">
        <v>2128</v>
      </c>
      <c r="H1216" s="73" t="s">
        <v>1984</v>
      </c>
      <c r="I1216" s="73" t="s">
        <v>79</v>
      </c>
      <c r="J1216" s="74">
        <v>3</v>
      </c>
      <c r="K1216" s="74">
        <v>42</v>
      </c>
      <c r="L1216" s="74">
        <v>244</v>
      </c>
    </row>
    <row r="1217" spans="1:12" ht="12.75" x14ac:dyDescent="0.2">
      <c r="A1217" s="73" t="s">
        <v>1984</v>
      </c>
      <c r="B1217" s="73" t="s">
        <v>81</v>
      </c>
      <c r="C1217" s="73" t="s">
        <v>2093</v>
      </c>
      <c r="D1217" s="73" t="s">
        <v>2093</v>
      </c>
      <c r="E1217" s="73" t="s">
        <v>2092</v>
      </c>
      <c r="F1217" s="73" t="s">
        <v>2093</v>
      </c>
      <c r="G1217" s="73" t="s">
        <v>2128</v>
      </c>
      <c r="H1217" s="73" t="s">
        <v>1984</v>
      </c>
      <c r="I1217" s="73" t="s">
        <v>79</v>
      </c>
      <c r="J1217" s="74">
        <v>3</v>
      </c>
      <c r="K1217" s="74">
        <v>42</v>
      </c>
      <c r="L1217" s="74">
        <v>244</v>
      </c>
    </row>
  </sheetData>
  <sheetProtection algorithmName="SHA-512" hashValue="BYGpbV0eOkJjGkpvzIF//oHODR93WIIc/Kz5/n7K3bWiz+SAaao50SbR1accm26tnTn/ducJF3IJtJmnTQMKyw==" saltValue="MM4pYpoTiC04VoRjJyJKMg==" spinCount="100000" sheet="1" objects="1" scenarios="1" autoFilter="0"/>
  <autoFilter ref="A11:L1217" xr:uid="{B4BC8128-DF55-43D4-89DA-2CE47A5CF86C}"/>
  <mergeCells count="4">
    <mergeCell ref="A9:L9"/>
    <mergeCell ref="A3:H3"/>
    <mergeCell ref="A6:H7"/>
    <mergeCell ref="A8:H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7FD16F-7143-4904-82EC-703F75E1F651}">
  <dimension ref="A1:M441"/>
  <sheetViews>
    <sheetView showGridLines="0" workbookViewId="0">
      <pane ySplit="6" topLeftCell="A7" activePane="bottomLeft" state="frozenSplit"/>
      <selection activeCell="D24" sqref="D24:F24"/>
      <selection pane="bottomLeft" activeCell="D6" sqref="D6"/>
    </sheetView>
  </sheetViews>
  <sheetFormatPr baseColWidth="10" defaultColWidth="14.42578125" defaultRowHeight="15" x14ac:dyDescent="0.25"/>
  <cols>
    <col min="1" max="2" width="18" style="3" bestFit="1" customWidth="1"/>
    <col min="3" max="3" width="13.85546875" style="3" bestFit="1" customWidth="1"/>
    <col min="4" max="4" width="18.7109375" style="3" customWidth="1"/>
    <col min="5" max="5" width="11.7109375" style="3" bestFit="1" customWidth="1"/>
    <col min="6" max="6" width="13.140625" style="3" bestFit="1" customWidth="1"/>
    <col min="7" max="7" width="35.28515625" style="3" customWidth="1"/>
    <col min="8" max="8" width="18" style="3" bestFit="1" customWidth="1"/>
    <col min="9" max="9" width="18" style="3" customWidth="1"/>
    <col min="10" max="10" width="13.85546875" style="3" bestFit="1" customWidth="1"/>
    <col min="11" max="11" width="29.28515625" style="3" customWidth="1"/>
    <col min="12" max="12" width="12.140625" style="3" bestFit="1" customWidth="1"/>
    <col min="13" max="13" width="13.140625" style="3" bestFit="1" customWidth="1"/>
    <col min="14" max="26" width="37.28515625" style="3" customWidth="1"/>
    <col min="27" max="16384" width="14.42578125" style="3"/>
  </cols>
  <sheetData>
    <row r="1" spans="1:13" x14ac:dyDescent="0.25">
      <c r="A1" s="46"/>
      <c r="B1" s="46"/>
      <c r="C1" s="46"/>
    </row>
    <row r="2" spans="1:13" x14ac:dyDescent="0.25">
      <c r="A2" s="46"/>
      <c r="B2" s="46"/>
      <c r="C2" s="46"/>
    </row>
    <row r="3" spans="1:13" s="222" customFormat="1" ht="15.75" x14ac:dyDescent="0.2">
      <c r="A3" s="294" t="s">
        <v>2298</v>
      </c>
      <c r="B3" s="294"/>
      <c r="C3" s="294"/>
      <c r="D3" s="294"/>
      <c r="E3" s="294"/>
      <c r="F3" s="294"/>
      <c r="G3" s="294"/>
      <c r="H3" s="294"/>
      <c r="I3" s="294"/>
      <c r="J3" s="294"/>
      <c r="K3" s="294"/>
      <c r="L3" s="221"/>
      <c r="M3" s="221"/>
    </row>
    <row r="4" spans="1:13" x14ac:dyDescent="0.25">
      <c r="A4" s="46"/>
      <c r="B4" s="46"/>
      <c r="C4" s="46"/>
    </row>
    <row r="5" spans="1:13" s="222" customFormat="1" ht="15" customHeight="1" x14ac:dyDescent="0.2">
      <c r="A5" s="223"/>
      <c r="B5" s="223"/>
      <c r="C5" s="223"/>
      <c r="D5" s="223"/>
      <c r="E5" s="223"/>
      <c r="F5" s="223"/>
      <c r="G5" s="223"/>
      <c r="H5" s="223"/>
      <c r="I5" s="223"/>
      <c r="J5" s="223"/>
      <c r="K5" s="223"/>
      <c r="L5" s="223"/>
      <c r="M5" s="223"/>
    </row>
    <row r="6" spans="1:13" ht="40.5" x14ac:dyDescent="0.25">
      <c r="A6" s="63" t="s">
        <v>2299</v>
      </c>
      <c r="B6" s="63" t="s">
        <v>2300</v>
      </c>
      <c r="C6" s="63" t="s">
        <v>2301</v>
      </c>
      <c r="D6" s="63" t="s">
        <v>2302</v>
      </c>
      <c r="E6" s="63" t="s">
        <v>2303</v>
      </c>
      <c r="F6" s="63" t="s">
        <v>2304</v>
      </c>
      <c r="G6" s="63" t="s">
        <v>2305</v>
      </c>
      <c r="H6" s="63" t="s">
        <v>2306</v>
      </c>
      <c r="I6" s="63" t="s">
        <v>2307</v>
      </c>
      <c r="J6" s="63" t="s">
        <v>2308</v>
      </c>
      <c r="K6" s="63" t="s">
        <v>2309</v>
      </c>
      <c r="L6" s="63" t="s">
        <v>2310</v>
      </c>
      <c r="M6" s="63" t="s">
        <v>2311</v>
      </c>
    </row>
    <row r="7" spans="1:13" x14ac:dyDescent="0.25">
      <c r="A7" s="64" t="s">
        <v>1030</v>
      </c>
      <c r="B7" s="64" t="s">
        <v>1029</v>
      </c>
      <c r="C7" s="64" t="s">
        <v>1031</v>
      </c>
      <c r="D7" s="64" t="s">
        <v>1028</v>
      </c>
      <c r="E7" s="64">
        <v>6.2575902589999997</v>
      </c>
      <c r="F7" s="64">
        <v>-75.611031065000006</v>
      </c>
      <c r="G7" s="64" t="s">
        <v>2312</v>
      </c>
      <c r="H7" s="64" t="s">
        <v>1030</v>
      </c>
      <c r="I7" s="64" t="s">
        <v>1029</v>
      </c>
      <c r="J7" s="64" t="s">
        <v>1037</v>
      </c>
      <c r="K7" s="64" t="s">
        <v>1036</v>
      </c>
      <c r="L7" s="64">
        <v>5.8037281539999999</v>
      </c>
      <c r="M7" s="64">
        <v>-75.438473525000006</v>
      </c>
    </row>
    <row r="8" spans="1:13" x14ac:dyDescent="0.25">
      <c r="A8" s="64" t="s">
        <v>1030</v>
      </c>
      <c r="B8" s="64" t="s">
        <v>1029</v>
      </c>
      <c r="C8" s="64" t="s">
        <v>1031</v>
      </c>
      <c r="D8" s="64" t="s">
        <v>1028</v>
      </c>
      <c r="E8" s="64">
        <v>6.2575902589999997</v>
      </c>
      <c r="F8" s="64">
        <v>-75.611031065000006</v>
      </c>
      <c r="G8" s="64" t="s">
        <v>2313</v>
      </c>
      <c r="H8" s="64" t="s">
        <v>1030</v>
      </c>
      <c r="I8" s="64" t="s">
        <v>1029</v>
      </c>
      <c r="J8" s="64" t="s">
        <v>1045</v>
      </c>
      <c r="K8" s="64" t="s">
        <v>1044</v>
      </c>
      <c r="L8" s="64">
        <v>6.0329219939999996</v>
      </c>
      <c r="M8" s="64">
        <v>-75.708003098000006</v>
      </c>
    </row>
    <row r="9" spans="1:13" x14ac:dyDescent="0.25">
      <c r="A9" s="64" t="s">
        <v>1030</v>
      </c>
      <c r="B9" s="64" t="s">
        <v>1029</v>
      </c>
      <c r="C9" s="64" t="s">
        <v>1031</v>
      </c>
      <c r="D9" s="64" t="s">
        <v>1028</v>
      </c>
      <c r="E9" s="64">
        <v>6.2575902589999997</v>
      </c>
      <c r="F9" s="64">
        <v>-75.611031065000006</v>
      </c>
      <c r="G9" s="64" t="s">
        <v>2314</v>
      </c>
      <c r="H9" s="64" t="s">
        <v>1030</v>
      </c>
      <c r="I9" s="64" t="s">
        <v>1029</v>
      </c>
      <c r="J9" s="64" t="s">
        <v>1047</v>
      </c>
      <c r="K9" s="64" t="s">
        <v>1046</v>
      </c>
      <c r="L9" s="64">
        <v>6.9777888429999999</v>
      </c>
      <c r="M9" s="64">
        <v>-74.981239298000006</v>
      </c>
    </row>
    <row r="10" spans="1:13" x14ac:dyDescent="0.25">
      <c r="A10" s="64" t="s">
        <v>1030</v>
      </c>
      <c r="B10" s="64" t="s">
        <v>1029</v>
      </c>
      <c r="C10" s="64" t="s">
        <v>1031</v>
      </c>
      <c r="D10" s="64" t="s">
        <v>1028</v>
      </c>
      <c r="E10" s="64">
        <v>6.2575902589999997</v>
      </c>
      <c r="F10" s="64">
        <v>-75.611031065000006</v>
      </c>
      <c r="G10" s="64" t="s">
        <v>2315</v>
      </c>
      <c r="H10" s="64" t="s">
        <v>1030</v>
      </c>
      <c r="I10" s="64" t="s">
        <v>1029</v>
      </c>
      <c r="J10" s="64" t="s">
        <v>1049</v>
      </c>
      <c r="K10" s="64" t="s">
        <v>1048</v>
      </c>
      <c r="L10" s="64">
        <v>5.6049932480000004</v>
      </c>
      <c r="M10" s="64">
        <v>-75.941283908000003</v>
      </c>
    </row>
    <row r="11" spans="1:13" x14ac:dyDescent="0.25">
      <c r="A11" s="64" t="s">
        <v>1030</v>
      </c>
      <c r="B11" s="64" t="s">
        <v>1029</v>
      </c>
      <c r="C11" s="64" t="s">
        <v>1031</v>
      </c>
      <c r="D11" s="64" t="s">
        <v>1028</v>
      </c>
      <c r="E11" s="64">
        <v>6.2575902589999997</v>
      </c>
      <c r="F11" s="64">
        <v>-75.611031065000006</v>
      </c>
      <c r="G11" s="64" t="s">
        <v>2316</v>
      </c>
      <c r="H11" s="64" t="s">
        <v>1030</v>
      </c>
      <c r="I11" s="64" t="s">
        <v>1029</v>
      </c>
      <c r="J11" s="64" t="s">
        <v>1061</v>
      </c>
      <c r="K11" s="64" t="s">
        <v>1062</v>
      </c>
      <c r="L11" s="64">
        <v>7.8604781499999996</v>
      </c>
      <c r="M11" s="64">
        <v>-76.582362642999996</v>
      </c>
    </row>
    <row r="12" spans="1:13" x14ac:dyDescent="0.25">
      <c r="A12" s="64" t="s">
        <v>1030</v>
      </c>
      <c r="B12" s="64" t="s">
        <v>1029</v>
      </c>
      <c r="C12" s="64" t="s">
        <v>1031</v>
      </c>
      <c r="D12" s="64" t="s">
        <v>1028</v>
      </c>
      <c r="E12" s="64">
        <v>6.2575902589999997</v>
      </c>
      <c r="F12" s="64">
        <v>-75.611031065000006</v>
      </c>
      <c r="G12" s="64" t="s">
        <v>2317</v>
      </c>
      <c r="H12" s="64" t="s">
        <v>1030</v>
      </c>
      <c r="I12" s="64" t="s">
        <v>1029</v>
      </c>
      <c r="J12" s="64" t="s">
        <v>1070</v>
      </c>
      <c r="K12" s="64" t="s">
        <v>428</v>
      </c>
      <c r="L12" s="64">
        <v>6.4434179350000003</v>
      </c>
      <c r="M12" s="64">
        <v>-75.329240854000005</v>
      </c>
    </row>
    <row r="13" spans="1:13" x14ac:dyDescent="0.25">
      <c r="A13" s="64" t="s">
        <v>1030</v>
      </c>
      <c r="B13" s="64" t="s">
        <v>1029</v>
      </c>
      <c r="C13" s="64" t="s">
        <v>1031</v>
      </c>
      <c r="D13" s="64" t="s">
        <v>1028</v>
      </c>
      <c r="E13" s="64">
        <v>6.2575902589999997</v>
      </c>
      <c r="F13" s="64">
        <v>-75.611031065000006</v>
      </c>
      <c r="G13" s="64" t="s">
        <v>2318</v>
      </c>
      <c r="H13" s="64" t="s">
        <v>1030</v>
      </c>
      <c r="I13" s="64" t="s">
        <v>1029</v>
      </c>
      <c r="J13" s="64" t="s">
        <v>1075</v>
      </c>
      <c r="K13" s="64" t="s">
        <v>1074</v>
      </c>
      <c r="L13" s="64">
        <v>6.358841086</v>
      </c>
      <c r="M13" s="64">
        <v>-75.589735877999999</v>
      </c>
    </row>
    <row r="14" spans="1:13" x14ac:dyDescent="0.25">
      <c r="A14" s="64" t="s">
        <v>1030</v>
      </c>
      <c r="B14" s="64" t="s">
        <v>1029</v>
      </c>
      <c r="C14" s="64" t="s">
        <v>1031</v>
      </c>
      <c r="D14" s="64" t="s">
        <v>1028</v>
      </c>
      <c r="E14" s="64">
        <v>6.2575902589999997</v>
      </c>
      <c r="F14" s="64">
        <v>-75.611031065000006</v>
      </c>
      <c r="G14" s="64" t="s">
        <v>2319</v>
      </c>
      <c r="H14" s="64" t="s">
        <v>1030</v>
      </c>
      <c r="I14" s="64" t="s">
        <v>1029</v>
      </c>
      <c r="J14" s="64" t="s">
        <v>1089</v>
      </c>
      <c r="K14" s="64" t="s">
        <v>969</v>
      </c>
      <c r="L14" s="64">
        <v>6.0544468409999999</v>
      </c>
      <c r="M14" s="64">
        <v>-75.626426742999996</v>
      </c>
    </row>
    <row r="15" spans="1:13" x14ac:dyDescent="0.25">
      <c r="A15" s="64" t="s">
        <v>1030</v>
      </c>
      <c r="B15" s="64" t="s">
        <v>1029</v>
      </c>
      <c r="C15" s="64" t="s">
        <v>1031</v>
      </c>
      <c r="D15" s="64" t="s">
        <v>1028</v>
      </c>
      <c r="E15" s="64">
        <v>6.2575902589999997</v>
      </c>
      <c r="F15" s="64">
        <v>-75.611031065000006</v>
      </c>
      <c r="G15" s="64" t="s">
        <v>2320</v>
      </c>
      <c r="H15" s="64" t="s">
        <v>1030</v>
      </c>
      <c r="I15" s="64" t="s">
        <v>1029</v>
      </c>
      <c r="J15" s="64" t="s">
        <v>1100</v>
      </c>
      <c r="K15" s="64" t="s">
        <v>1101</v>
      </c>
      <c r="L15" s="64">
        <v>7.7579674369999996</v>
      </c>
      <c r="M15" s="64">
        <v>-76.643746573000001</v>
      </c>
    </row>
    <row r="16" spans="1:13" x14ac:dyDescent="0.25">
      <c r="A16" s="64" t="s">
        <v>1030</v>
      </c>
      <c r="B16" s="64" t="s">
        <v>1029</v>
      </c>
      <c r="C16" s="64" t="s">
        <v>1031</v>
      </c>
      <c r="D16" s="64" t="s">
        <v>1028</v>
      </c>
      <c r="E16" s="64">
        <v>6.2575902589999997</v>
      </c>
      <c r="F16" s="64">
        <v>-75.611031065000006</v>
      </c>
      <c r="G16" s="64" t="s">
        <v>2321</v>
      </c>
      <c r="H16" s="64" t="s">
        <v>1030</v>
      </c>
      <c r="I16" s="64" t="s">
        <v>1029</v>
      </c>
      <c r="J16" s="64" t="s">
        <v>1105</v>
      </c>
      <c r="K16" s="64" t="s">
        <v>1084</v>
      </c>
      <c r="L16" s="64">
        <v>7.8679417919999999</v>
      </c>
      <c r="M16" s="64">
        <v>-75.035018238999996</v>
      </c>
    </row>
    <row r="17" spans="1:13" x14ac:dyDescent="0.25">
      <c r="A17" s="64" t="s">
        <v>1030</v>
      </c>
      <c r="B17" s="64" t="s">
        <v>1029</v>
      </c>
      <c r="C17" s="64" t="s">
        <v>1031</v>
      </c>
      <c r="D17" s="64" t="s">
        <v>1028</v>
      </c>
      <c r="E17" s="64">
        <v>6.2575902589999997</v>
      </c>
      <c r="F17" s="64">
        <v>-75.611031065000006</v>
      </c>
      <c r="G17" s="64" t="s">
        <v>2322</v>
      </c>
      <c r="H17" s="64" t="s">
        <v>1030</v>
      </c>
      <c r="I17" s="64" t="s">
        <v>1029</v>
      </c>
      <c r="J17" s="64" t="s">
        <v>1116</v>
      </c>
      <c r="K17" s="64" t="s">
        <v>1117</v>
      </c>
      <c r="L17" s="64">
        <v>7.6316656439999999</v>
      </c>
      <c r="M17" s="64">
        <v>-76.639642127000002</v>
      </c>
    </row>
    <row r="18" spans="1:13" x14ac:dyDescent="0.25">
      <c r="A18" s="64" t="s">
        <v>1030</v>
      </c>
      <c r="B18" s="64" t="s">
        <v>1029</v>
      </c>
      <c r="C18" s="64" t="s">
        <v>1031</v>
      </c>
      <c r="D18" s="64" t="s">
        <v>1028</v>
      </c>
      <c r="E18" s="64">
        <v>6.2575902589999997</v>
      </c>
      <c r="F18" s="64">
        <v>-75.611031065000006</v>
      </c>
      <c r="G18" s="64" t="s">
        <v>2323</v>
      </c>
      <c r="H18" s="64" t="s">
        <v>1030</v>
      </c>
      <c r="I18" s="64" t="s">
        <v>1029</v>
      </c>
      <c r="J18" s="64" t="s">
        <v>1106</v>
      </c>
      <c r="K18" s="64" t="s">
        <v>1102</v>
      </c>
      <c r="L18" s="64">
        <v>6.5500654310000002</v>
      </c>
      <c r="M18" s="64">
        <v>-75.082541160000005</v>
      </c>
    </row>
    <row r="19" spans="1:13" x14ac:dyDescent="0.25">
      <c r="A19" s="64" t="s">
        <v>1030</v>
      </c>
      <c r="B19" s="64" t="s">
        <v>1029</v>
      </c>
      <c r="C19" s="64" t="s">
        <v>1031</v>
      </c>
      <c r="D19" s="64" t="s">
        <v>1028</v>
      </c>
      <c r="E19" s="64">
        <v>6.2575902589999997</v>
      </c>
      <c r="F19" s="64">
        <v>-75.611031065000006</v>
      </c>
      <c r="G19" s="64" t="s">
        <v>2324</v>
      </c>
      <c r="H19" s="64" t="s">
        <v>1030</v>
      </c>
      <c r="I19" s="64" t="s">
        <v>1029</v>
      </c>
      <c r="J19" s="64" t="s">
        <v>1107</v>
      </c>
      <c r="K19" s="64" t="s">
        <v>1108</v>
      </c>
      <c r="L19" s="64">
        <v>5.8409956660000004</v>
      </c>
      <c r="M19" s="64">
        <v>-76.010652526000001</v>
      </c>
    </row>
    <row r="20" spans="1:13" x14ac:dyDescent="0.25">
      <c r="A20" s="64" t="s">
        <v>1030</v>
      </c>
      <c r="B20" s="64" t="s">
        <v>1029</v>
      </c>
      <c r="C20" s="64" t="s">
        <v>1031</v>
      </c>
      <c r="D20" s="64" t="s">
        <v>1028</v>
      </c>
      <c r="E20" s="64">
        <v>6.2575902589999997</v>
      </c>
      <c r="F20" s="64">
        <v>-75.611031065000006</v>
      </c>
      <c r="G20" s="64" t="s">
        <v>2325</v>
      </c>
      <c r="H20" s="64" t="s">
        <v>1030</v>
      </c>
      <c r="I20" s="64" t="s">
        <v>1029</v>
      </c>
      <c r="J20" s="64" t="s">
        <v>1113</v>
      </c>
      <c r="K20" s="64" t="s">
        <v>1078</v>
      </c>
      <c r="L20" s="64">
        <v>6.0574686780000002</v>
      </c>
      <c r="M20" s="64">
        <v>-75.900146782999997</v>
      </c>
    </row>
    <row r="21" spans="1:13" x14ac:dyDescent="0.25">
      <c r="A21" s="64" t="s">
        <v>1030</v>
      </c>
      <c r="B21" s="64" t="s">
        <v>1029</v>
      </c>
      <c r="C21" s="64" t="s">
        <v>1031</v>
      </c>
      <c r="D21" s="64" t="s">
        <v>1028</v>
      </c>
      <c r="E21" s="64">
        <v>6.2575902589999997</v>
      </c>
      <c r="F21" s="64">
        <v>-75.611031065000006</v>
      </c>
      <c r="G21" s="64" t="s">
        <v>2326</v>
      </c>
      <c r="H21" s="64" t="s">
        <v>1030</v>
      </c>
      <c r="I21" s="64" t="s">
        <v>1029</v>
      </c>
      <c r="J21" s="64" t="s">
        <v>1114</v>
      </c>
      <c r="K21" s="64" t="s">
        <v>1115</v>
      </c>
      <c r="L21" s="64">
        <v>6.351882893</v>
      </c>
      <c r="M21" s="64">
        <v>-75.500756330000002</v>
      </c>
    </row>
    <row r="22" spans="1:13" x14ac:dyDescent="0.25">
      <c r="A22" s="64" t="s">
        <v>1030</v>
      </c>
      <c r="B22" s="64" t="s">
        <v>1029</v>
      </c>
      <c r="C22" s="64" t="s">
        <v>1031</v>
      </c>
      <c r="D22" s="64" t="s">
        <v>1028</v>
      </c>
      <c r="E22" s="64">
        <v>6.2575902589999997</v>
      </c>
      <c r="F22" s="64">
        <v>-75.611031065000006</v>
      </c>
      <c r="G22" s="64" t="s">
        <v>2327</v>
      </c>
      <c r="H22" s="64" t="s">
        <v>1030</v>
      </c>
      <c r="I22" s="64" t="s">
        <v>1029</v>
      </c>
      <c r="J22" s="64" t="s">
        <v>1119</v>
      </c>
      <c r="K22" s="64" t="s">
        <v>1118</v>
      </c>
      <c r="L22" s="64">
        <v>6.9922437820000001</v>
      </c>
      <c r="M22" s="64">
        <v>-76.314263284000006</v>
      </c>
    </row>
    <row r="23" spans="1:13" x14ac:dyDescent="0.25">
      <c r="A23" s="64" t="s">
        <v>1030</v>
      </c>
      <c r="B23" s="64" t="s">
        <v>1029</v>
      </c>
      <c r="C23" s="64" t="s">
        <v>1031</v>
      </c>
      <c r="D23" s="64" t="s">
        <v>1028</v>
      </c>
      <c r="E23" s="64">
        <v>6.2575902589999997</v>
      </c>
      <c r="F23" s="64">
        <v>-75.611031065000006</v>
      </c>
      <c r="G23" s="64" t="s">
        <v>2328</v>
      </c>
      <c r="H23" s="64" t="s">
        <v>1030</v>
      </c>
      <c r="I23" s="64" t="s">
        <v>1029</v>
      </c>
      <c r="J23" s="64" t="s">
        <v>1126</v>
      </c>
      <c r="K23" s="64" t="s">
        <v>1125</v>
      </c>
      <c r="L23" s="64">
        <v>7.704633351</v>
      </c>
      <c r="M23" s="64">
        <v>-74.664277263000002</v>
      </c>
    </row>
    <row r="24" spans="1:13" x14ac:dyDescent="0.25">
      <c r="A24" s="64" t="s">
        <v>1030</v>
      </c>
      <c r="B24" s="64" t="s">
        <v>1029</v>
      </c>
      <c r="C24" s="64" t="s">
        <v>1031</v>
      </c>
      <c r="D24" s="64" t="s">
        <v>1028</v>
      </c>
      <c r="E24" s="64">
        <v>6.2575902589999997</v>
      </c>
      <c r="F24" s="64">
        <v>-75.611031065000006</v>
      </c>
      <c r="G24" s="64" t="s">
        <v>2329</v>
      </c>
      <c r="H24" s="64" t="s">
        <v>1030</v>
      </c>
      <c r="I24" s="64" t="s">
        <v>1029</v>
      </c>
      <c r="J24" s="64" t="s">
        <v>1127</v>
      </c>
      <c r="K24" s="64" t="s">
        <v>1128</v>
      </c>
      <c r="L24" s="64">
        <v>5.9780788410000003</v>
      </c>
      <c r="M24" s="64">
        <v>-75.263536102000003</v>
      </c>
    </row>
    <row r="25" spans="1:13" x14ac:dyDescent="0.25">
      <c r="A25" s="64" t="s">
        <v>1030</v>
      </c>
      <c r="B25" s="64" t="s">
        <v>1029</v>
      </c>
      <c r="C25" s="64" t="s">
        <v>1031</v>
      </c>
      <c r="D25" s="64" t="s">
        <v>1028</v>
      </c>
      <c r="E25" s="64">
        <v>6.2575902589999997</v>
      </c>
      <c r="F25" s="64">
        <v>-75.611031065000006</v>
      </c>
      <c r="G25" s="64" t="s">
        <v>2330</v>
      </c>
      <c r="H25" s="64" t="s">
        <v>1030</v>
      </c>
      <c r="I25" s="64" t="s">
        <v>1029</v>
      </c>
      <c r="J25" s="64" t="s">
        <v>1129</v>
      </c>
      <c r="K25" s="64" t="s">
        <v>1109</v>
      </c>
      <c r="L25" s="64">
        <v>6.1242094949999997</v>
      </c>
      <c r="M25" s="64">
        <v>-75.252122775999993</v>
      </c>
    </row>
    <row r="26" spans="1:13" x14ac:dyDescent="0.25">
      <c r="A26" s="64" t="s">
        <v>1030</v>
      </c>
      <c r="B26" s="64" t="s">
        <v>1029</v>
      </c>
      <c r="C26" s="64" t="s">
        <v>1031</v>
      </c>
      <c r="D26" s="64" t="s">
        <v>1028</v>
      </c>
      <c r="E26" s="64">
        <v>6.2575902589999997</v>
      </c>
      <c r="F26" s="64">
        <v>-75.611031065000006</v>
      </c>
      <c r="G26" s="64" t="s">
        <v>2331</v>
      </c>
      <c r="H26" s="64" t="s">
        <v>1030</v>
      </c>
      <c r="I26" s="64" t="s">
        <v>1029</v>
      </c>
      <c r="J26" s="64" t="s">
        <v>1133</v>
      </c>
      <c r="K26" s="64" t="s">
        <v>1132</v>
      </c>
      <c r="L26" s="64">
        <v>6.1543949219999998</v>
      </c>
      <c r="M26" s="64">
        <v>-75.546867788</v>
      </c>
    </row>
    <row r="27" spans="1:13" x14ac:dyDescent="0.25">
      <c r="A27" s="64" t="s">
        <v>1030</v>
      </c>
      <c r="B27" s="64" t="s">
        <v>1029</v>
      </c>
      <c r="C27" s="64" t="s">
        <v>1031</v>
      </c>
      <c r="D27" s="64" t="s">
        <v>1028</v>
      </c>
      <c r="E27" s="64">
        <v>6.2575902589999997</v>
      </c>
      <c r="F27" s="64">
        <v>-75.611031065000006</v>
      </c>
      <c r="G27" s="64" t="s">
        <v>2332</v>
      </c>
      <c r="H27" s="64" t="s">
        <v>1030</v>
      </c>
      <c r="I27" s="64" t="s">
        <v>1029</v>
      </c>
      <c r="J27" s="64" t="s">
        <v>1135</v>
      </c>
      <c r="K27" s="64" t="s">
        <v>1134</v>
      </c>
      <c r="L27" s="64">
        <v>5.887702934</v>
      </c>
      <c r="M27" s="64">
        <v>-75.679262418999997</v>
      </c>
    </row>
    <row r="28" spans="1:13" x14ac:dyDescent="0.25">
      <c r="A28" s="64" t="s">
        <v>1030</v>
      </c>
      <c r="B28" s="64" t="s">
        <v>1029</v>
      </c>
      <c r="C28" s="64" t="s">
        <v>1031</v>
      </c>
      <c r="D28" s="64" t="s">
        <v>1028</v>
      </c>
      <c r="E28" s="64">
        <v>6.2575902589999997</v>
      </c>
      <c r="F28" s="64">
        <v>-75.611031065000006</v>
      </c>
      <c r="G28" s="64" t="s">
        <v>2333</v>
      </c>
      <c r="H28" s="64" t="s">
        <v>1030</v>
      </c>
      <c r="I28" s="64" t="s">
        <v>1029</v>
      </c>
      <c r="J28" s="64" t="s">
        <v>1136</v>
      </c>
      <c r="K28" s="64" t="s">
        <v>1038</v>
      </c>
      <c r="L28" s="64">
        <v>6.6913647730000001</v>
      </c>
      <c r="M28" s="64">
        <v>-76.331996559999993</v>
      </c>
    </row>
    <row r="29" spans="1:13" x14ac:dyDescent="0.25">
      <c r="A29" s="64" t="s">
        <v>1030</v>
      </c>
      <c r="B29" s="64" t="s">
        <v>1029</v>
      </c>
      <c r="C29" s="64" t="s">
        <v>1031</v>
      </c>
      <c r="D29" s="64" t="s">
        <v>1028</v>
      </c>
      <c r="E29" s="64">
        <v>6.2575902589999997</v>
      </c>
      <c r="F29" s="64">
        <v>-75.611031065000006</v>
      </c>
      <c r="G29" s="64" t="s">
        <v>2334</v>
      </c>
      <c r="H29" s="64" t="s">
        <v>1030</v>
      </c>
      <c r="I29" s="64" t="s">
        <v>1029</v>
      </c>
      <c r="J29" s="64" t="s">
        <v>1139</v>
      </c>
      <c r="K29" s="64" t="s">
        <v>1069</v>
      </c>
      <c r="L29" s="64">
        <v>6.3797458950000001</v>
      </c>
      <c r="M29" s="64">
        <v>-75.447957442000003</v>
      </c>
    </row>
    <row r="30" spans="1:13" x14ac:dyDescent="0.25">
      <c r="A30" s="64" t="s">
        <v>1030</v>
      </c>
      <c r="B30" s="64" t="s">
        <v>1029</v>
      </c>
      <c r="C30" s="64" t="s">
        <v>1031</v>
      </c>
      <c r="D30" s="64" t="s">
        <v>1028</v>
      </c>
      <c r="E30" s="64">
        <v>6.2575902589999997</v>
      </c>
      <c r="F30" s="64">
        <v>-75.611031065000006</v>
      </c>
      <c r="G30" s="64" t="s">
        <v>2335</v>
      </c>
      <c r="H30" s="64" t="s">
        <v>1030</v>
      </c>
      <c r="I30" s="64" t="s">
        <v>1029</v>
      </c>
      <c r="J30" s="64" t="s">
        <v>1144</v>
      </c>
      <c r="K30" s="64" t="s">
        <v>1145</v>
      </c>
      <c r="L30" s="64">
        <v>6.2666257029999999</v>
      </c>
      <c r="M30" s="64">
        <v>-75.437308008000002</v>
      </c>
    </row>
    <row r="31" spans="1:13" x14ac:dyDescent="0.25">
      <c r="A31" s="64" t="s">
        <v>1030</v>
      </c>
      <c r="B31" s="64" t="s">
        <v>1029</v>
      </c>
      <c r="C31" s="64" t="s">
        <v>1031</v>
      </c>
      <c r="D31" s="64" t="s">
        <v>1028</v>
      </c>
      <c r="E31" s="64">
        <v>6.2575902589999997</v>
      </c>
      <c r="F31" s="64">
        <v>-75.611031065000006</v>
      </c>
      <c r="G31" s="64" t="s">
        <v>2336</v>
      </c>
      <c r="H31" s="64" t="s">
        <v>1030</v>
      </c>
      <c r="I31" s="64" t="s">
        <v>1029</v>
      </c>
      <c r="J31" s="64" t="s">
        <v>1153</v>
      </c>
      <c r="K31" s="64" t="s">
        <v>1154</v>
      </c>
      <c r="L31" s="64">
        <v>6.179279438</v>
      </c>
      <c r="M31" s="64">
        <v>-75.614203699000001</v>
      </c>
    </row>
    <row r="32" spans="1:13" x14ac:dyDescent="0.25">
      <c r="A32" s="64" t="s">
        <v>1030</v>
      </c>
      <c r="B32" s="64" t="s">
        <v>1029</v>
      </c>
      <c r="C32" s="64" t="s">
        <v>1031</v>
      </c>
      <c r="D32" s="64" t="s">
        <v>1028</v>
      </c>
      <c r="E32" s="64">
        <v>6.2575902589999997</v>
      </c>
      <c r="F32" s="64">
        <v>-75.611031065000006</v>
      </c>
      <c r="G32" s="64" t="s">
        <v>2337</v>
      </c>
      <c r="H32" s="64" t="s">
        <v>1030</v>
      </c>
      <c r="I32" s="64" t="s">
        <v>1029</v>
      </c>
      <c r="J32" s="64" t="s">
        <v>1156</v>
      </c>
      <c r="K32" s="64" t="s">
        <v>1155</v>
      </c>
      <c r="L32" s="64">
        <v>7.3415497179999996</v>
      </c>
      <c r="M32" s="64">
        <v>-75.678422772999994</v>
      </c>
    </row>
    <row r="33" spans="1:13" x14ac:dyDescent="0.25">
      <c r="A33" s="64" t="s">
        <v>1030</v>
      </c>
      <c r="B33" s="64" t="s">
        <v>1029</v>
      </c>
      <c r="C33" s="64" t="s">
        <v>1031</v>
      </c>
      <c r="D33" s="64" t="s">
        <v>1028</v>
      </c>
      <c r="E33" s="64">
        <v>6.2575902589999997</v>
      </c>
      <c r="F33" s="64">
        <v>-75.611031065000006</v>
      </c>
      <c r="G33" s="64" t="s">
        <v>2338</v>
      </c>
      <c r="H33" s="64" t="s">
        <v>1030</v>
      </c>
      <c r="I33" s="64" t="s">
        <v>1029</v>
      </c>
      <c r="J33" s="64" t="s">
        <v>1160</v>
      </c>
      <c r="K33" s="64" t="s">
        <v>1159</v>
      </c>
      <c r="L33" s="64">
        <v>5.7698205360000001</v>
      </c>
      <c r="M33" s="64">
        <v>-75.764882556000003</v>
      </c>
    </row>
    <row r="34" spans="1:13" x14ac:dyDescent="0.25">
      <c r="A34" s="64" t="s">
        <v>1030</v>
      </c>
      <c r="B34" s="64" t="s">
        <v>1029</v>
      </c>
      <c r="C34" s="64" t="s">
        <v>1031</v>
      </c>
      <c r="D34" s="64" t="s">
        <v>1028</v>
      </c>
      <c r="E34" s="64">
        <v>6.2575902589999997</v>
      </c>
      <c r="F34" s="64">
        <v>-75.611031065000006</v>
      </c>
      <c r="G34" s="64" t="s">
        <v>2339</v>
      </c>
      <c r="H34" s="64" t="s">
        <v>1030</v>
      </c>
      <c r="I34" s="64" t="s">
        <v>1029</v>
      </c>
      <c r="J34" s="64" t="s">
        <v>1162</v>
      </c>
      <c r="K34" s="64" t="s">
        <v>1161</v>
      </c>
      <c r="L34" s="64">
        <v>5.992524843</v>
      </c>
      <c r="M34" s="64">
        <v>-75.430869346999998</v>
      </c>
    </row>
    <row r="35" spans="1:13" x14ac:dyDescent="0.25">
      <c r="A35" s="64" t="s">
        <v>1030</v>
      </c>
      <c r="B35" s="64" t="s">
        <v>1029</v>
      </c>
      <c r="C35" s="64" t="s">
        <v>1031</v>
      </c>
      <c r="D35" s="64" t="s">
        <v>1028</v>
      </c>
      <c r="E35" s="64">
        <v>6.2575902589999997</v>
      </c>
      <c r="F35" s="64">
        <v>-75.611031065000006</v>
      </c>
      <c r="G35" s="64" t="s">
        <v>2340</v>
      </c>
      <c r="H35" s="64" t="s">
        <v>1030</v>
      </c>
      <c r="I35" s="64" t="s">
        <v>1029</v>
      </c>
      <c r="J35" s="64" t="s">
        <v>1163</v>
      </c>
      <c r="K35" s="64" t="s">
        <v>1164</v>
      </c>
      <c r="L35" s="64">
        <v>6.1375958830000004</v>
      </c>
      <c r="M35" s="64">
        <v>-75.648954990999997</v>
      </c>
    </row>
    <row r="36" spans="1:13" x14ac:dyDescent="0.25">
      <c r="A36" s="64" t="s">
        <v>1030</v>
      </c>
      <c r="B36" s="64" t="s">
        <v>1029</v>
      </c>
      <c r="C36" s="64" t="s">
        <v>1031</v>
      </c>
      <c r="D36" s="64" t="s">
        <v>1028</v>
      </c>
      <c r="E36" s="64">
        <v>6.2575902589999997</v>
      </c>
      <c r="F36" s="64">
        <v>-75.611031065000006</v>
      </c>
      <c r="G36" s="64" t="s">
        <v>2341</v>
      </c>
      <c r="H36" s="64" t="s">
        <v>1030</v>
      </c>
      <c r="I36" s="64" t="s">
        <v>1029</v>
      </c>
      <c r="J36" s="64" t="s">
        <v>1168</v>
      </c>
      <c r="K36" s="64" t="s">
        <v>641</v>
      </c>
      <c r="L36" s="64">
        <v>5.9404346849999996</v>
      </c>
      <c r="M36" s="64">
        <v>-75.354290227000007</v>
      </c>
    </row>
    <row r="37" spans="1:13" x14ac:dyDescent="0.25">
      <c r="A37" s="64" t="s">
        <v>1030</v>
      </c>
      <c r="B37" s="64" t="s">
        <v>1029</v>
      </c>
      <c r="C37" s="64" t="s">
        <v>1031</v>
      </c>
      <c r="D37" s="64" t="s">
        <v>1028</v>
      </c>
      <c r="E37" s="64">
        <v>6.2575902589999997</v>
      </c>
      <c r="F37" s="64">
        <v>-75.611031065000006</v>
      </c>
      <c r="G37" s="64" t="s">
        <v>2342</v>
      </c>
      <c r="H37" s="64" t="s">
        <v>1030</v>
      </c>
      <c r="I37" s="64" t="s">
        <v>1029</v>
      </c>
      <c r="J37" s="64" t="s">
        <v>1172</v>
      </c>
      <c r="K37" s="64" t="s">
        <v>1173</v>
      </c>
      <c r="L37" s="64">
        <v>6.5345735850000004</v>
      </c>
      <c r="M37" s="64">
        <v>-74.714108541000002</v>
      </c>
    </row>
    <row r="38" spans="1:13" x14ac:dyDescent="0.25">
      <c r="A38" s="64" t="s">
        <v>1030</v>
      </c>
      <c r="B38" s="64" t="s">
        <v>1029</v>
      </c>
      <c r="C38" s="64" t="s">
        <v>1031</v>
      </c>
      <c r="D38" s="64" t="s">
        <v>1028</v>
      </c>
      <c r="E38" s="64">
        <v>6.2575902589999997</v>
      </c>
      <c r="F38" s="64">
        <v>-75.611031065000006</v>
      </c>
      <c r="G38" s="64" t="s">
        <v>2343</v>
      </c>
      <c r="H38" s="64" t="s">
        <v>1030</v>
      </c>
      <c r="I38" s="64" t="s">
        <v>1029</v>
      </c>
      <c r="J38" s="64" t="s">
        <v>1174</v>
      </c>
      <c r="K38" s="64" t="s">
        <v>1146</v>
      </c>
      <c r="L38" s="64">
        <v>6.1852051499999998</v>
      </c>
      <c r="M38" s="64">
        <v>-75.304879329000002</v>
      </c>
    </row>
    <row r="39" spans="1:13" x14ac:dyDescent="0.25">
      <c r="A39" s="64" t="s">
        <v>1030</v>
      </c>
      <c r="B39" s="64" t="s">
        <v>1029</v>
      </c>
      <c r="C39" s="64" t="s">
        <v>1031</v>
      </c>
      <c r="D39" s="64" t="s">
        <v>1028</v>
      </c>
      <c r="E39" s="64">
        <v>6.2575902589999997</v>
      </c>
      <c r="F39" s="64">
        <v>-75.611031065000006</v>
      </c>
      <c r="G39" s="64" t="s">
        <v>2344</v>
      </c>
      <c r="H39" s="64" t="s">
        <v>1030</v>
      </c>
      <c r="I39" s="64" t="s">
        <v>1029</v>
      </c>
      <c r="J39" s="64" t="s">
        <v>1183</v>
      </c>
      <c r="K39" s="64" t="s">
        <v>1184</v>
      </c>
      <c r="L39" s="64">
        <v>8.4937285510000002</v>
      </c>
      <c r="M39" s="64">
        <v>-76.676995883999993</v>
      </c>
    </row>
    <row r="40" spans="1:13" x14ac:dyDescent="0.25">
      <c r="A40" s="64" t="s">
        <v>1030</v>
      </c>
      <c r="B40" s="64" t="s">
        <v>1029</v>
      </c>
      <c r="C40" s="64" t="s">
        <v>1031</v>
      </c>
      <c r="D40" s="64" t="s">
        <v>1028</v>
      </c>
      <c r="E40" s="64">
        <v>6.2575902589999997</v>
      </c>
      <c r="F40" s="64">
        <v>-75.611031065000006</v>
      </c>
      <c r="G40" s="64" t="s">
        <v>2345</v>
      </c>
      <c r="H40" s="64" t="s">
        <v>1030</v>
      </c>
      <c r="I40" s="64" t="s">
        <v>1029</v>
      </c>
      <c r="J40" s="64" t="s">
        <v>1187</v>
      </c>
      <c r="K40" s="64" t="s">
        <v>1188</v>
      </c>
      <c r="L40" s="64">
        <v>6.6114180830000002</v>
      </c>
      <c r="M40" s="64">
        <v>-75.775670969000004</v>
      </c>
    </row>
    <row r="41" spans="1:13" x14ac:dyDescent="0.25">
      <c r="A41" s="64" t="s">
        <v>1030</v>
      </c>
      <c r="B41" s="64" t="s">
        <v>1029</v>
      </c>
      <c r="C41" s="64" t="s">
        <v>1031</v>
      </c>
      <c r="D41" s="64" t="s">
        <v>1028</v>
      </c>
      <c r="E41" s="64">
        <v>6.2575902589999997</v>
      </c>
      <c r="F41" s="64">
        <v>-75.611031065000006</v>
      </c>
      <c r="G41" s="64" t="s">
        <v>2346</v>
      </c>
      <c r="H41" s="64" t="s">
        <v>1030</v>
      </c>
      <c r="I41" s="64" t="s">
        <v>1029</v>
      </c>
      <c r="J41" s="64" t="s">
        <v>1195</v>
      </c>
      <c r="K41" s="64" t="s">
        <v>1196</v>
      </c>
      <c r="L41" s="64">
        <v>6.4819222669999998</v>
      </c>
      <c r="M41" s="64">
        <v>-74.528742101000006</v>
      </c>
    </row>
    <row r="42" spans="1:13" x14ac:dyDescent="0.25">
      <c r="A42" s="64" t="s">
        <v>1030</v>
      </c>
      <c r="B42" s="64" t="s">
        <v>1029</v>
      </c>
      <c r="C42" s="64" t="s">
        <v>1031</v>
      </c>
      <c r="D42" s="64" t="s">
        <v>1028</v>
      </c>
      <c r="E42" s="64">
        <v>6.2575902589999997</v>
      </c>
      <c r="F42" s="64">
        <v>-75.611031065000006</v>
      </c>
      <c r="G42" s="64" t="s">
        <v>2347</v>
      </c>
      <c r="H42" s="64" t="s">
        <v>1030</v>
      </c>
      <c r="I42" s="64" t="s">
        <v>1029</v>
      </c>
      <c r="J42" s="64" t="s">
        <v>1199</v>
      </c>
      <c r="K42" s="64" t="s">
        <v>1200</v>
      </c>
      <c r="L42" s="64">
        <v>5.9548301510000003</v>
      </c>
      <c r="M42" s="64">
        <v>-74.686191797999996</v>
      </c>
    </row>
    <row r="43" spans="1:13" x14ac:dyDescent="0.25">
      <c r="A43" s="64" t="s">
        <v>1030</v>
      </c>
      <c r="B43" s="64" t="s">
        <v>1029</v>
      </c>
      <c r="C43" s="64" t="s">
        <v>1031</v>
      </c>
      <c r="D43" s="64" t="s">
        <v>1028</v>
      </c>
      <c r="E43" s="64">
        <v>6.2575902589999997</v>
      </c>
      <c r="F43" s="64">
        <v>-75.611031065000006</v>
      </c>
      <c r="G43" s="64" t="s">
        <v>2348</v>
      </c>
      <c r="H43" s="64" t="s">
        <v>1030</v>
      </c>
      <c r="I43" s="64" t="s">
        <v>1029</v>
      </c>
      <c r="J43" s="64" t="s">
        <v>1204</v>
      </c>
      <c r="K43" s="64" t="s">
        <v>1205</v>
      </c>
      <c r="L43" s="64">
        <v>6.0534442540000004</v>
      </c>
      <c r="M43" s="64">
        <v>-75.515738045000006</v>
      </c>
    </row>
    <row r="44" spans="1:13" x14ac:dyDescent="0.25">
      <c r="A44" s="64" t="s">
        <v>1030</v>
      </c>
      <c r="B44" s="64" t="s">
        <v>1029</v>
      </c>
      <c r="C44" s="64" t="s">
        <v>1031</v>
      </c>
      <c r="D44" s="64" t="s">
        <v>1028</v>
      </c>
      <c r="E44" s="64">
        <v>6.2575902589999997</v>
      </c>
      <c r="F44" s="64">
        <v>-75.611031065000006</v>
      </c>
      <c r="G44" s="64" t="s">
        <v>2349</v>
      </c>
      <c r="H44" s="64" t="s">
        <v>1030</v>
      </c>
      <c r="I44" s="64" t="s">
        <v>1029</v>
      </c>
      <c r="J44" s="64" t="s">
        <v>1206</v>
      </c>
      <c r="K44" s="64" t="s">
        <v>546</v>
      </c>
      <c r="L44" s="64">
        <v>6.1507858070000001</v>
      </c>
      <c r="M44" s="64">
        <v>-75.410760523999997</v>
      </c>
    </row>
    <row r="45" spans="1:13" x14ac:dyDescent="0.25">
      <c r="A45" s="64" t="s">
        <v>1030</v>
      </c>
      <c r="B45" s="64" t="s">
        <v>1029</v>
      </c>
      <c r="C45" s="64" t="s">
        <v>1031</v>
      </c>
      <c r="D45" s="64" t="s">
        <v>1028</v>
      </c>
      <c r="E45" s="64">
        <v>6.2575902589999997</v>
      </c>
      <c r="F45" s="64">
        <v>-75.611031065000006</v>
      </c>
      <c r="G45" s="64" t="s">
        <v>2350</v>
      </c>
      <c r="H45" s="64" t="s">
        <v>1030</v>
      </c>
      <c r="I45" s="64" t="s">
        <v>1029</v>
      </c>
      <c r="J45" s="64" t="s">
        <v>1208</v>
      </c>
      <c r="K45" s="64" t="s">
        <v>1209</v>
      </c>
      <c r="L45" s="64">
        <v>6.1383051829999999</v>
      </c>
      <c r="M45" s="64">
        <v>-75.608805993000004</v>
      </c>
    </row>
    <row r="46" spans="1:13" x14ac:dyDescent="0.25">
      <c r="A46" s="64" t="s">
        <v>1030</v>
      </c>
      <c r="B46" s="64" t="s">
        <v>1029</v>
      </c>
      <c r="C46" s="64" t="s">
        <v>1031</v>
      </c>
      <c r="D46" s="64" t="s">
        <v>1028</v>
      </c>
      <c r="E46" s="64">
        <v>6.2575902589999997</v>
      </c>
      <c r="F46" s="64">
        <v>-75.611031065000006</v>
      </c>
      <c r="G46" s="64" t="s">
        <v>2351</v>
      </c>
      <c r="H46" s="64" t="s">
        <v>1030</v>
      </c>
      <c r="I46" s="64" t="s">
        <v>1029</v>
      </c>
      <c r="J46" s="64" t="s">
        <v>1214</v>
      </c>
      <c r="K46" s="64" t="s">
        <v>1215</v>
      </c>
      <c r="L46" s="64">
        <v>6.1937896590000001</v>
      </c>
      <c r="M46" s="64">
        <v>-74.907327690000002</v>
      </c>
    </row>
    <row r="47" spans="1:13" x14ac:dyDescent="0.25">
      <c r="A47" s="64" t="s">
        <v>1030</v>
      </c>
      <c r="B47" s="64" t="s">
        <v>1029</v>
      </c>
      <c r="C47" s="64" t="s">
        <v>1031</v>
      </c>
      <c r="D47" s="64" t="s">
        <v>1028</v>
      </c>
      <c r="E47" s="64">
        <v>6.2575902589999997</v>
      </c>
      <c r="F47" s="64">
        <v>-75.611031065000006</v>
      </c>
      <c r="G47" s="64" t="s">
        <v>2352</v>
      </c>
      <c r="H47" s="64" t="s">
        <v>1030</v>
      </c>
      <c r="I47" s="64" t="s">
        <v>1029</v>
      </c>
      <c r="J47" s="64" t="s">
        <v>1224</v>
      </c>
      <c r="K47" s="64" t="s">
        <v>1071</v>
      </c>
      <c r="L47" s="64">
        <v>6.4586663079999997</v>
      </c>
      <c r="M47" s="64">
        <v>-75.562483897999996</v>
      </c>
    </row>
    <row r="48" spans="1:13" x14ac:dyDescent="0.25">
      <c r="A48" s="64" t="s">
        <v>1030</v>
      </c>
      <c r="B48" s="64" t="s">
        <v>1029</v>
      </c>
      <c r="C48" s="64" t="s">
        <v>1031</v>
      </c>
      <c r="D48" s="64" t="s">
        <v>1028</v>
      </c>
      <c r="E48" s="64">
        <v>6.2575902589999997</v>
      </c>
      <c r="F48" s="64">
        <v>-75.611031065000006</v>
      </c>
      <c r="G48" s="64" t="s">
        <v>2353</v>
      </c>
      <c r="H48" s="64" t="s">
        <v>1030</v>
      </c>
      <c r="I48" s="64" t="s">
        <v>1029</v>
      </c>
      <c r="J48" s="64" t="s">
        <v>1231</v>
      </c>
      <c r="K48" s="64" t="s">
        <v>1232</v>
      </c>
      <c r="L48" s="64">
        <v>6.3103875220000001</v>
      </c>
      <c r="M48" s="64">
        <v>-75.327401628000004</v>
      </c>
    </row>
    <row r="49" spans="1:13" x14ac:dyDescent="0.25">
      <c r="A49" s="64" t="s">
        <v>1030</v>
      </c>
      <c r="B49" s="64" t="s">
        <v>1029</v>
      </c>
      <c r="C49" s="64" t="s">
        <v>1031</v>
      </c>
      <c r="D49" s="64" t="s">
        <v>1028</v>
      </c>
      <c r="E49" s="64">
        <v>6.2575902589999997</v>
      </c>
      <c r="F49" s="64">
        <v>-75.611031065000006</v>
      </c>
      <c r="G49" s="64" t="s">
        <v>2354</v>
      </c>
      <c r="H49" s="64" t="s">
        <v>1030</v>
      </c>
      <c r="I49" s="64" t="s">
        <v>1029</v>
      </c>
      <c r="J49" s="64" t="s">
        <v>1233</v>
      </c>
      <c r="K49" s="64" t="s">
        <v>561</v>
      </c>
      <c r="L49" s="64">
        <v>5.878984956</v>
      </c>
      <c r="M49" s="64">
        <v>-75.583303710999999</v>
      </c>
    </row>
    <row r="50" spans="1:13" x14ac:dyDescent="0.25">
      <c r="A50" s="64" t="s">
        <v>1030</v>
      </c>
      <c r="B50" s="64" t="s">
        <v>1029</v>
      </c>
      <c r="C50" s="64" t="s">
        <v>1031</v>
      </c>
      <c r="D50" s="64" t="s">
        <v>1028</v>
      </c>
      <c r="E50" s="64">
        <v>6.2575902589999997</v>
      </c>
      <c r="F50" s="64">
        <v>-75.611031065000006</v>
      </c>
      <c r="G50" s="64" t="s">
        <v>2355</v>
      </c>
      <c r="H50" s="64" t="s">
        <v>1030</v>
      </c>
      <c r="I50" s="64" t="s">
        <v>1029</v>
      </c>
      <c r="J50" s="64" t="s">
        <v>1234</v>
      </c>
      <c r="K50" s="64" t="s">
        <v>1235</v>
      </c>
      <c r="L50" s="64">
        <v>6.5357115759999997</v>
      </c>
      <c r="M50" s="64">
        <v>-75.904266578999994</v>
      </c>
    </row>
    <row r="51" spans="1:13" x14ac:dyDescent="0.25">
      <c r="A51" s="64" t="s">
        <v>1030</v>
      </c>
      <c r="B51" s="64" t="s">
        <v>1029</v>
      </c>
      <c r="C51" s="64" t="s">
        <v>1031</v>
      </c>
      <c r="D51" s="64" t="s">
        <v>1028</v>
      </c>
      <c r="E51" s="64">
        <v>6.2575902589999997</v>
      </c>
      <c r="F51" s="64">
        <v>-75.611031065000006</v>
      </c>
      <c r="G51" s="64" t="s">
        <v>2356</v>
      </c>
      <c r="H51" s="64" t="s">
        <v>1030</v>
      </c>
      <c r="I51" s="64" t="s">
        <v>1029</v>
      </c>
      <c r="J51" s="64" t="s">
        <v>1236</v>
      </c>
      <c r="K51" s="64" t="s">
        <v>1120</v>
      </c>
      <c r="L51" s="64">
        <v>6.6758278249999998</v>
      </c>
      <c r="M51" s="64">
        <v>-75.438143331999996</v>
      </c>
    </row>
    <row r="52" spans="1:13" x14ac:dyDescent="0.25">
      <c r="A52" s="64" t="s">
        <v>1030</v>
      </c>
      <c r="B52" s="64" t="s">
        <v>1029</v>
      </c>
      <c r="C52" s="64" t="s">
        <v>1031</v>
      </c>
      <c r="D52" s="64" t="s">
        <v>1028</v>
      </c>
      <c r="E52" s="64">
        <v>6.2575902589999997</v>
      </c>
      <c r="F52" s="64">
        <v>-75.611031065000006</v>
      </c>
      <c r="G52" s="64" t="s">
        <v>2357</v>
      </c>
      <c r="H52" s="64" t="s">
        <v>1030</v>
      </c>
      <c r="I52" s="64" t="s">
        <v>1029</v>
      </c>
      <c r="J52" s="64" t="s">
        <v>1239</v>
      </c>
      <c r="K52" s="64" t="s">
        <v>1201</v>
      </c>
      <c r="L52" s="64">
        <v>7.2669233899999996</v>
      </c>
      <c r="M52" s="64">
        <v>-74.621639263000006</v>
      </c>
    </row>
    <row r="53" spans="1:13" x14ac:dyDescent="0.25">
      <c r="A53" s="64" t="s">
        <v>1030</v>
      </c>
      <c r="B53" s="64" t="s">
        <v>1029</v>
      </c>
      <c r="C53" s="64" t="s">
        <v>1031</v>
      </c>
      <c r="D53" s="64" t="s">
        <v>1028</v>
      </c>
      <c r="E53" s="64">
        <v>6.2575902589999997</v>
      </c>
      <c r="F53" s="64">
        <v>-75.611031065000006</v>
      </c>
      <c r="G53" s="64" t="s">
        <v>2358</v>
      </c>
      <c r="H53" s="64" t="s">
        <v>1030</v>
      </c>
      <c r="I53" s="64" t="s">
        <v>1029</v>
      </c>
      <c r="J53" s="64" t="s">
        <v>1240</v>
      </c>
      <c r="K53" s="64" t="s">
        <v>1065</v>
      </c>
      <c r="L53" s="64">
        <v>5.8263887790000002</v>
      </c>
      <c r="M53" s="64">
        <v>-74.836376224999995</v>
      </c>
    </row>
    <row r="54" spans="1:13" x14ac:dyDescent="0.25">
      <c r="A54" s="64" t="s">
        <v>1030</v>
      </c>
      <c r="B54" s="64" t="s">
        <v>1029</v>
      </c>
      <c r="C54" s="64" t="s">
        <v>1031</v>
      </c>
      <c r="D54" s="64" t="s">
        <v>1028</v>
      </c>
      <c r="E54" s="64">
        <v>6.2575902589999997</v>
      </c>
      <c r="F54" s="64">
        <v>-75.611031065000006</v>
      </c>
      <c r="G54" s="64" t="s">
        <v>2359</v>
      </c>
      <c r="H54" s="64" t="s">
        <v>1030</v>
      </c>
      <c r="I54" s="64" t="s">
        <v>1029</v>
      </c>
      <c r="J54" s="64" t="s">
        <v>1241</v>
      </c>
      <c r="K54" s="64" t="s">
        <v>1169</v>
      </c>
      <c r="L54" s="64">
        <v>6.5201645519999998</v>
      </c>
      <c r="M54" s="64">
        <v>-75.745809033</v>
      </c>
    </row>
    <row r="55" spans="1:13" x14ac:dyDescent="0.25">
      <c r="A55" s="64" t="s">
        <v>1030</v>
      </c>
      <c r="B55" s="64" t="s">
        <v>1029</v>
      </c>
      <c r="C55" s="64" t="s">
        <v>1031</v>
      </c>
      <c r="D55" s="64" t="s">
        <v>1028</v>
      </c>
      <c r="E55" s="64">
        <v>6.2575902589999997</v>
      </c>
      <c r="F55" s="64">
        <v>-75.611031065000006</v>
      </c>
      <c r="G55" s="64" t="s">
        <v>2360</v>
      </c>
      <c r="H55" s="64" t="s">
        <v>1030</v>
      </c>
      <c r="I55" s="64" t="s">
        <v>1029</v>
      </c>
      <c r="J55" s="64" t="s">
        <v>1242</v>
      </c>
      <c r="K55" s="64" t="s">
        <v>1097</v>
      </c>
      <c r="L55" s="64">
        <v>5.6737585709999996</v>
      </c>
      <c r="M55" s="64">
        <v>-75.709799743000005</v>
      </c>
    </row>
    <row r="56" spans="1:13" x14ac:dyDescent="0.25">
      <c r="A56" s="64" t="s">
        <v>1030</v>
      </c>
      <c r="B56" s="64" t="s">
        <v>1029</v>
      </c>
      <c r="C56" s="64" t="s">
        <v>1031</v>
      </c>
      <c r="D56" s="64" t="s">
        <v>1028</v>
      </c>
      <c r="E56" s="64">
        <v>6.2575902589999997</v>
      </c>
      <c r="F56" s="64">
        <v>-75.611031065000006</v>
      </c>
      <c r="G56" s="64" t="s">
        <v>2361</v>
      </c>
      <c r="H56" s="64" t="s">
        <v>1030</v>
      </c>
      <c r="I56" s="64" t="s">
        <v>1029</v>
      </c>
      <c r="J56" s="64" t="s">
        <v>1248</v>
      </c>
      <c r="K56" s="64" t="s">
        <v>1247</v>
      </c>
      <c r="L56" s="64">
        <v>6.0583499710000002</v>
      </c>
      <c r="M56" s="64">
        <v>-75.799660047000003</v>
      </c>
    </row>
    <row r="57" spans="1:13" x14ac:dyDescent="0.25">
      <c r="A57" s="64" t="s">
        <v>1030</v>
      </c>
      <c r="B57" s="64" t="s">
        <v>1029</v>
      </c>
      <c r="C57" s="64" t="s">
        <v>1031</v>
      </c>
      <c r="D57" s="64" t="s">
        <v>1028</v>
      </c>
      <c r="E57" s="64">
        <v>6.2575902589999997</v>
      </c>
      <c r="F57" s="64">
        <v>-75.611031065000006</v>
      </c>
      <c r="G57" s="64" t="s">
        <v>2362</v>
      </c>
      <c r="H57" s="64" t="s">
        <v>1030</v>
      </c>
      <c r="I57" s="64" t="s">
        <v>1029</v>
      </c>
      <c r="J57" s="64" t="s">
        <v>1035</v>
      </c>
      <c r="K57" s="64" t="s">
        <v>1034</v>
      </c>
      <c r="L57" s="64">
        <v>8.1738517450000003</v>
      </c>
      <c r="M57" s="64">
        <v>-76.574037700999995</v>
      </c>
    </row>
    <row r="58" spans="1:13" x14ac:dyDescent="0.25">
      <c r="A58" s="64" t="s">
        <v>1030</v>
      </c>
      <c r="B58" s="64" t="s">
        <v>1029</v>
      </c>
      <c r="C58" s="64" t="s">
        <v>1031</v>
      </c>
      <c r="D58" s="64" t="s">
        <v>1028</v>
      </c>
      <c r="E58" s="64">
        <v>6.2575902589999997</v>
      </c>
      <c r="F58" s="64">
        <v>-75.611031065000006</v>
      </c>
      <c r="G58" s="64" t="s">
        <v>2363</v>
      </c>
      <c r="H58" s="64" t="s">
        <v>1030</v>
      </c>
      <c r="I58" s="64" t="s">
        <v>1029</v>
      </c>
      <c r="J58" s="64" t="s">
        <v>1253</v>
      </c>
      <c r="K58" s="64" t="s">
        <v>1252</v>
      </c>
      <c r="L58" s="64">
        <v>6.3353413400000003</v>
      </c>
      <c r="M58" s="64">
        <v>-76.259064819000002</v>
      </c>
    </row>
    <row r="59" spans="1:13" x14ac:dyDescent="0.25">
      <c r="A59" s="64" t="s">
        <v>1030</v>
      </c>
      <c r="B59" s="64" t="s">
        <v>1029</v>
      </c>
      <c r="C59" s="64" t="s">
        <v>1031</v>
      </c>
      <c r="D59" s="64" t="s">
        <v>1028</v>
      </c>
      <c r="E59" s="64">
        <v>6.2575902589999997</v>
      </c>
      <c r="F59" s="64">
        <v>-75.611031065000006</v>
      </c>
      <c r="G59" s="64" t="s">
        <v>2364</v>
      </c>
      <c r="H59" s="64" t="s">
        <v>1030</v>
      </c>
      <c r="I59" s="64" t="s">
        <v>1029</v>
      </c>
      <c r="J59" s="64" t="s">
        <v>1266</v>
      </c>
      <c r="K59" s="64" t="s">
        <v>1052</v>
      </c>
      <c r="L59" s="64">
        <v>6.9881308999999998</v>
      </c>
      <c r="M59" s="64">
        <v>-75.454399574000007</v>
      </c>
    </row>
    <row r="60" spans="1:13" x14ac:dyDescent="0.25">
      <c r="A60" s="64" t="s">
        <v>1030</v>
      </c>
      <c r="B60" s="64" t="s">
        <v>1029</v>
      </c>
      <c r="C60" s="64" t="s">
        <v>1031</v>
      </c>
      <c r="D60" s="64" t="s">
        <v>1028</v>
      </c>
      <c r="E60" s="64">
        <v>6.2575902589999997</v>
      </c>
      <c r="F60" s="64">
        <v>-75.611031065000006</v>
      </c>
      <c r="G60" s="64" t="s">
        <v>2365</v>
      </c>
      <c r="H60" s="64" t="s">
        <v>1030</v>
      </c>
      <c r="I60" s="64" t="s">
        <v>1029</v>
      </c>
      <c r="J60" s="64" t="s">
        <v>1267</v>
      </c>
      <c r="K60" s="64" t="s">
        <v>1258</v>
      </c>
      <c r="L60" s="64">
        <v>6.6444278600000004</v>
      </c>
      <c r="M60" s="64">
        <v>-75.029902657999997</v>
      </c>
    </row>
    <row r="61" spans="1:13" x14ac:dyDescent="0.25">
      <c r="A61" s="64" t="s">
        <v>777</v>
      </c>
      <c r="B61" s="64" t="s">
        <v>776</v>
      </c>
      <c r="C61" s="64" t="s">
        <v>778</v>
      </c>
      <c r="D61" s="64" t="s">
        <v>776</v>
      </c>
      <c r="E61" s="64">
        <v>6.7962808250000002</v>
      </c>
      <c r="F61" s="64">
        <v>-70.509211528999998</v>
      </c>
      <c r="G61" s="64" t="s">
        <v>2366</v>
      </c>
      <c r="H61" s="64" t="s">
        <v>777</v>
      </c>
      <c r="I61" s="64" t="s">
        <v>776</v>
      </c>
      <c r="J61" s="64" t="s">
        <v>784</v>
      </c>
      <c r="K61" s="64" t="s">
        <v>785</v>
      </c>
      <c r="L61" s="64">
        <v>6.7993383940000003</v>
      </c>
      <c r="M61" s="64">
        <v>-71.298274293000006</v>
      </c>
    </row>
    <row r="62" spans="1:13" x14ac:dyDescent="0.25">
      <c r="A62" s="64" t="s">
        <v>777</v>
      </c>
      <c r="B62" s="64" t="s">
        <v>776</v>
      </c>
      <c r="C62" s="64" t="s">
        <v>778</v>
      </c>
      <c r="D62" s="64" t="s">
        <v>776</v>
      </c>
      <c r="E62" s="64">
        <v>6.7962808250000002</v>
      </c>
      <c r="F62" s="64">
        <v>-70.509211528999998</v>
      </c>
      <c r="G62" s="64" t="s">
        <v>2367</v>
      </c>
      <c r="H62" s="64" t="s">
        <v>777</v>
      </c>
      <c r="I62" s="64" t="s">
        <v>776</v>
      </c>
      <c r="J62" s="64" t="s">
        <v>792</v>
      </c>
      <c r="K62" s="64" t="s">
        <v>783</v>
      </c>
      <c r="L62" s="64">
        <v>6.9069417140000002</v>
      </c>
      <c r="M62" s="64">
        <v>-71.850707567000001</v>
      </c>
    </row>
    <row r="63" spans="1:13" x14ac:dyDescent="0.25">
      <c r="A63" s="64" t="s">
        <v>777</v>
      </c>
      <c r="B63" s="64" t="s">
        <v>776</v>
      </c>
      <c r="C63" s="64" t="s">
        <v>778</v>
      </c>
      <c r="D63" s="64" t="s">
        <v>776</v>
      </c>
      <c r="E63" s="64">
        <v>6.7962808250000002</v>
      </c>
      <c r="F63" s="64">
        <v>-70.509211528999998</v>
      </c>
      <c r="G63" s="64" t="s">
        <v>2368</v>
      </c>
      <c r="H63" s="64" t="s">
        <v>777</v>
      </c>
      <c r="I63" s="64" t="s">
        <v>776</v>
      </c>
      <c r="J63" s="64" t="s">
        <v>793</v>
      </c>
      <c r="K63" s="64" t="s">
        <v>794</v>
      </c>
      <c r="L63" s="64">
        <v>6.3906504789999996</v>
      </c>
      <c r="M63" s="64">
        <v>-71.791786467999998</v>
      </c>
    </row>
    <row r="64" spans="1:13" ht="51" x14ac:dyDescent="0.25">
      <c r="A64" s="64" t="s">
        <v>678</v>
      </c>
      <c r="B64" s="64" t="s">
        <v>679</v>
      </c>
      <c r="C64" s="64" t="s">
        <v>680</v>
      </c>
      <c r="D64" s="64" t="s">
        <v>681</v>
      </c>
      <c r="E64" s="64">
        <v>12.543115115999999</v>
      </c>
      <c r="F64" s="64">
        <v>-81.717623824</v>
      </c>
      <c r="G64" s="64" t="s">
        <v>2369</v>
      </c>
      <c r="H64" s="64" t="s">
        <v>678</v>
      </c>
      <c r="I64" s="64" t="s">
        <v>679</v>
      </c>
      <c r="J64" s="64" t="s">
        <v>684</v>
      </c>
      <c r="K64" s="64" t="s">
        <v>685</v>
      </c>
      <c r="L64" s="64">
        <v>13.351109599999999</v>
      </c>
      <c r="M64" s="64">
        <v>-81.373885489000003</v>
      </c>
    </row>
    <row r="65" spans="1:13" x14ac:dyDescent="0.25">
      <c r="A65" s="64" t="s">
        <v>108</v>
      </c>
      <c r="B65" s="64" t="s">
        <v>107</v>
      </c>
      <c r="C65" s="64" t="s">
        <v>109</v>
      </c>
      <c r="D65" s="64" t="s">
        <v>106</v>
      </c>
      <c r="E65" s="64">
        <v>10.981520509999999</v>
      </c>
      <c r="F65" s="64">
        <v>-74.827715439000002</v>
      </c>
      <c r="G65" s="64" t="s">
        <v>2370</v>
      </c>
      <c r="H65" s="64" t="s">
        <v>108</v>
      </c>
      <c r="I65" s="64" t="s">
        <v>107</v>
      </c>
      <c r="J65" s="64" t="s">
        <v>111</v>
      </c>
      <c r="K65" s="64" t="s">
        <v>112</v>
      </c>
      <c r="L65" s="64">
        <v>10.793293019</v>
      </c>
      <c r="M65" s="64">
        <v>-74.922194906000001</v>
      </c>
    </row>
    <row r="66" spans="1:13" x14ac:dyDescent="0.25">
      <c r="A66" s="64" t="s">
        <v>108</v>
      </c>
      <c r="B66" s="64" t="s">
        <v>107</v>
      </c>
      <c r="C66" s="64" t="s">
        <v>109</v>
      </c>
      <c r="D66" s="64" t="s">
        <v>106</v>
      </c>
      <c r="E66" s="64">
        <v>10.981520509999999</v>
      </c>
      <c r="F66" s="64">
        <v>-74.827715439000002</v>
      </c>
      <c r="G66" s="64" t="s">
        <v>2371</v>
      </c>
      <c r="H66" s="64" t="s">
        <v>108</v>
      </c>
      <c r="I66" s="64" t="s">
        <v>107</v>
      </c>
      <c r="J66" s="64" t="s">
        <v>117</v>
      </c>
      <c r="K66" s="64" t="s">
        <v>118</v>
      </c>
      <c r="L66" s="64">
        <v>10.897719907000001</v>
      </c>
      <c r="M66" s="64">
        <v>-74.887087875999995</v>
      </c>
    </row>
    <row r="67" spans="1:13" x14ac:dyDescent="0.25">
      <c r="A67" s="64" t="s">
        <v>108</v>
      </c>
      <c r="B67" s="64" t="s">
        <v>107</v>
      </c>
      <c r="C67" s="64" t="s">
        <v>109</v>
      </c>
      <c r="D67" s="64" t="s">
        <v>106</v>
      </c>
      <c r="E67" s="64">
        <v>10.981520509999999</v>
      </c>
      <c r="F67" s="64">
        <v>-74.827715439000002</v>
      </c>
      <c r="G67" s="64" t="s">
        <v>2372</v>
      </c>
      <c r="H67" s="64" t="s">
        <v>108</v>
      </c>
      <c r="I67" s="64" t="s">
        <v>107</v>
      </c>
      <c r="J67" s="64" t="s">
        <v>120</v>
      </c>
      <c r="K67" s="64" t="s">
        <v>121</v>
      </c>
      <c r="L67" s="64">
        <v>10.823065032000001</v>
      </c>
      <c r="M67" s="64">
        <v>-75.078419038999996</v>
      </c>
    </row>
    <row r="68" spans="1:13" x14ac:dyDescent="0.25">
      <c r="A68" s="64" t="s">
        <v>108</v>
      </c>
      <c r="B68" s="64" t="s">
        <v>107</v>
      </c>
      <c r="C68" s="64" t="s">
        <v>109</v>
      </c>
      <c r="D68" s="64" t="s">
        <v>106</v>
      </c>
      <c r="E68" s="64">
        <v>10.981520509999999</v>
      </c>
      <c r="F68" s="64">
        <v>-74.827715439000002</v>
      </c>
      <c r="G68" s="64" t="s">
        <v>2373</v>
      </c>
      <c r="H68" s="64" t="s">
        <v>108</v>
      </c>
      <c r="I68" s="64" t="s">
        <v>107</v>
      </c>
      <c r="J68" s="64" t="s">
        <v>122</v>
      </c>
      <c r="K68" s="64" t="s">
        <v>123</v>
      </c>
      <c r="L68" s="64">
        <v>10.635031161000001</v>
      </c>
      <c r="M68" s="64">
        <v>-75.154027409999998</v>
      </c>
    </row>
    <row r="69" spans="1:13" x14ac:dyDescent="0.25">
      <c r="A69" s="64" t="s">
        <v>108</v>
      </c>
      <c r="B69" s="64" t="s">
        <v>107</v>
      </c>
      <c r="C69" s="64" t="s">
        <v>109</v>
      </c>
      <c r="D69" s="64" t="s">
        <v>106</v>
      </c>
      <c r="E69" s="64">
        <v>10.981520509999999</v>
      </c>
      <c r="F69" s="64">
        <v>-74.827715439000002</v>
      </c>
      <c r="G69" s="64" t="s">
        <v>2374</v>
      </c>
      <c r="H69" s="64" t="s">
        <v>108</v>
      </c>
      <c r="I69" s="64" t="s">
        <v>107</v>
      </c>
      <c r="J69" s="64" t="s">
        <v>125</v>
      </c>
      <c r="K69" s="64" t="s">
        <v>126</v>
      </c>
      <c r="L69" s="64">
        <v>10.848288642</v>
      </c>
      <c r="M69" s="64">
        <v>-74.806175549000002</v>
      </c>
    </row>
    <row r="70" spans="1:13" x14ac:dyDescent="0.25">
      <c r="A70" s="64" t="s">
        <v>108</v>
      </c>
      <c r="B70" s="64" t="s">
        <v>107</v>
      </c>
      <c r="C70" s="64" t="s">
        <v>109</v>
      </c>
      <c r="D70" s="64" t="s">
        <v>106</v>
      </c>
      <c r="E70" s="64">
        <v>10.981520509999999</v>
      </c>
      <c r="F70" s="64">
        <v>-74.827715439000002</v>
      </c>
      <c r="G70" s="64" t="s">
        <v>2375</v>
      </c>
      <c r="H70" s="64" t="s">
        <v>108</v>
      </c>
      <c r="I70" s="64" t="s">
        <v>107</v>
      </c>
      <c r="J70" s="64" t="s">
        <v>137</v>
      </c>
      <c r="K70" s="64" t="s">
        <v>119</v>
      </c>
      <c r="L70" s="64">
        <v>11.004422597</v>
      </c>
      <c r="M70" s="64">
        <v>-74.907405804000007</v>
      </c>
    </row>
    <row r="71" spans="1:13" x14ac:dyDescent="0.25">
      <c r="A71" s="64" t="s">
        <v>108</v>
      </c>
      <c r="B71" s="64" t="s">
        <v>107</v>
      </c>
      <c r="C71" s="64" t="s">
        <v>109</v>
      </c>
      <c r="D71" s="64" t="s">
        <v>106</v>
      </c>
      <c r="E71" s="64">
        <v>10.981520509999999</v>
      </c>
      <c r="F71" s="64">
        <v>-74.827715439000002</v>
      </c>
      <c r="G71" s="64" t="s">
        <v>2376</v>
      </c>
      <c r="H71" s="64" t="s">
        <v>108</v>
      </c>
      <c r="I71" s="64" t="s">
        <v>107</v>
      </c>
      <c r="J71" s="64" t="s">
        <v>138</v>
      </c>
      <c r="K71" s="64" t="s">
        <v>139</v>
      </c>
      <c r="L71" s="64">
        <v>10.507570512999999</v>
      </c>
      <c r="M71" s="64">
        <v>-75.121880527000002</v>
      </c>
    </row>
    <row r="72" spans="1:13" x14ac:dyDescent="0.25">
      <c r="A72" s="64" t="s">
        <v>108</v>
      </c>
      <c r="B72" s="64" t="s">
        <v>107</v>
      </c>
      <c r="C72" s="64" t="s">
        <v>109</v>
      </c>
      <c r="D72" s="64" t="s">
        <v>106</v>
      </c>
      <c r="E72" s="64">
        <v>10.981520509999999</v>
      </c>
      <c r="F72" s="64">
        <v>-74.827715439000002</v>
      </c>
      <c r="G72" s="64" t="s">
        <v>2377</v>
      </c>
      <c r="H72" s="64" t="s">
        <v>108</v>
      </c>
      <c r="I72" s="64" t="s">
        <v>107</v>
      </c>
      <c r="J72" s="64" t="s">
        <v>142</v>
      </c>
      <c r="K72" s="64" t="s">
        <v>110</v>
      </c>
      <c r="L72" s="64">
        <v>10.622507773000001</v>
      </c>
      <c r="M72" s="64">
        <v>-74.955105415999995</v>
      </c>
    </row>
    <row r="73" spans="1:13" x14ac:dyDescent="0.25">
      <c r="A73" s="64" t="s">
        <v>108</v>
      </c>
      <c r="B73" s="64" t="s">
        <v>107</v>
      </c>
      <c r="C73" s="64" t="s">
        <v>109</v>
      </c>
      <c r="D73" s="64" t="s">
        <v>106</v>
      </c>
      <c r="E73" s="64">
        <v>10.981520509999999</v>
      </c>
      <c r="F73" s="64">
        <v>-74.827715439000002</v>
      </c>
      <c r="G73" s="64" t="s">
        <v>2378</v>
      </c>
      <c r="H73" s="64" t="s">
        <v>108</v>
      </c>
      <c r="I73" s="64" t="s">
        <v>107</v>
      </c>
      <c r="J73" s="64" t="s">
        <v>145</v>
      </c>
      <c r="K73" s="64" t="s">
        <v>146</v>
      </c>
      <c r="L73" s="64">
        <v>10.755626561</v>
      </c>
      <c r="M73" s="64">
        <v>-74.787264680000007</v>
      </c>
    </row>
    <row r="74" spans="1:13" x14ac:dyDescent="0.25">
      <c r="A74" s="64" t="s">
        <v>108</v>
      </c>
      <c r="B74" s="64" t="s">
        <v>107</v>
      </c>
      <c r="C74" s="64" t="s">
        <v>109</v>
      </c>
      <c r="D74" s="64" t="s">
        <v>106</v>
      </c>
      <c r="E74" s="64">
        <v>10.981520509999999</v>
      </c>
      <c r="F74" s="64">
        <v>-74.827715439000002</v>
      </c>
      <c r="G74" s="64" t="s">
        <v>2379</v>
      </c>
      <c r="H74" s="64" t="s">
        <v>108</v>
      </c>
      <c r="I74" s="64" t="s">
        <v>107</v>
      </c>
      <c r="J74" s="64" t="s">
        <v>147</v>
      </c>
      <c r="K74" s="64" t="s">
        <v>124</v>
      </c>
      <c r="L74" s="64">
        <v>10.906906595000001</v>
      </c>
      <c r="M74" s="64">
        <v>-74.778424903000001</v>
      </c>
    </row>
    <row r="75" spans="1:13" x14ac:dyDescent="0.25">
      <c r="A75" s="64" t="s">
        <v>108</v>
      </c>
      <c r="B75" s="64" t="s">
        <v>107</v>
      </c>
      <c r="C75" s="64" t="s">
        <v>109</v>
      </c>
      <c r="D75" s="64" t="s">
        <v>106</v>
      </c>
      <c r="E75" s="64">
        <v>10.981520509999999</v>
      </c>
      <c r="F75" s="64">
        <v>-74.827715439000002</v>
      </c>
      <c r="G75" s="64" t="s">
        <v>2380</v>
      </c>
      <c r="H75" s="64" t="s">
        <v>108</v>
      </c>
      <c r="I75" s="64" t="s">
        <v>107</v>
      </c>
      <c r="J75" s="64" t="s">
        <v>148</v>
      </c>
      <c r="K75" s="64" t="s">
        <v>149</v>
      </c>
      <c r="L75" s="64">
        <v>10.310850347000001</v>
      </c>
      <c r="M75" s="64">
        <v>-74.907133083999994</v>
      </c>
    </row>
    <row r="76" spans="1:13" x14ac:dyDescent="0.25">
      <c r="A76" s="64" t="s">
        <v>156</v>
      </c>
      <c r="B76" s="64" t="s">
        <v>157</v>
      </c>
      <c r="C76" s="64" t="s">
        <v>158</v>
      </c>
      <c r="D76" s="64" t="s">
        <v>157</v>
      </c>
      <c r="E76" s="64">
        <v>4.3161076979999997</v>
      </c>
      <c r="F76" s="64">
        <v>-74.181072701999994</v>
      </c>
      <c r="G76" s="64" t="s">
        <v>2381</v>
      </c>
      <c r="H76" s="64" t="s">
        <v>170</v>
      </c>
      <c r="I76" s="64" t="s">
        <v>171</v>
      </c>
      <c r="J76" s="64" t="s">
        <v>172</v>
      </c>
      <c r="K76" s="64" t="s">
        <v>169</v>
      </c>
      <c r="L76" s="64">
        <v>-3.5300587839999999</v>
      </c>
      <c r="M76" s="64">
        <v>-70.045136909999997</v>
      </c>
    </row>
    <row r="77" spans="1:13" x14ac:dyDescent="0.25">
      <c r="A77" s="64" t="s">
        <v>156</v>
      </c>
      <c r="B77" s="64" t="s">
        <v>157</v>
      </c>
      <c r="C77" s="64" t="s">
        <v>158</v>
      </c>
      <c r="D77" s="64" t="s">
        <v>157</v>
      </c>
      <c r="E77" s="64">
        <v>4.3161076979999997</v>
      </c>
      <c r="F77" s="64">
        <v>-74.181072701999994</v>
      </c>
      <c r="G77" s="64" t="s">
        <v>2382</v>
      </c>
      <c r="H77" s="64" t="s">
        <v>164</v>
      </c>
      <c r="I77" s="64" t="s">
        <v>165</v>
      </c>
      <c r="J77" s="64" t="s">
        <v>187</v>
      </c>
      <c r="K77" s="64" t="s">
        <v>188</v>
      </c>
      <c r="L77" s="64">
        <v>4.5599628809999997</v>
      </c>
      <c r="M77" s="64">
        <v>-74.525695298000002</v>
      </c>
    </row>
    <row r="78" spans="1:13" x14ac:dyDescent="0.25">
      <c r="A78" s="64" t="s">
        <v>156</v>
      </c>
      <c r="B78" s="64" t="s">
        <v>157</v>
      </c>
      <c r="C78" s="64" t="s">
        <v>158</v>
      </c>
      <c r="D78" s="64" t="s">
        <v>157</v>
      </c>
      <c r="E78" s="64">
        <v>4.3161076979999997</v>
      </c>
      <c r="F78" s="64">
        <v>-74.181072701999994</v>
      </c>
      <c r="G78" s="64" t="s">
        <v>2383</v>
      </c>
      <c r="H78" s="64" t="s">
        <v>164</v>
      </c>
      <c r="I78" s="64" t="s">
        <v>165</v>
      </c>
      <c r="J78" s="64" t="s">
        <v>190</v>
      </c>
      <c r="K78" s="64" t="s">
        <v>191</v>
      </c>
      <c r="L78" s="64">
        <v>4.7893136140000001</v>
      </c>
      <c r="M78" s="64">
        <v>-74.461942562999994</v>
      </c>
    </row>
    <row r="79" spans="1:13" x14ac:dyDescent="0.25">
      <c r="A79" s="64" t="s">
        <v>156</v>
      </c>
      <c r="B79" s="64" t="s">
        <v>157</v>
      </c>
      <c r="C79" s="64" t="s">
        <v>158</v>
      </c>
      <c r="D79" s="64" t="s">
        <v>157</v>
      </c>
      <c r="E79" s="64">
        <v>4.3161076979999997</v>
      </c>
      <c r="F79" s="64">
        <v>-74.181072701999994</v>
      </c>
      <c r="G79" s="64" t="s">
        <v>2384</v>
      </c>
      <c r="H79" s="64" t="s">
        <v>164</v>
      </c>
      <c r="I79" s="64" t="s">
        <v>165</v>
      </c>
      <c r="J79" s="64" t="s">
        <v>204</v>
      </c>
      <c r="K79" s="64" t="s">
        <v>205</v>
      </c>
      <c r="L79" s="64">
        <v>4.7230633409999996</v>
      </c>
      <c r="M79" s="64">
        <v>-74.459195283</v>
      </c>
    </row>
    <row r="80" spans="1:13" x14ac:dyDescent="0.25">
      <c r="A80" s="64" t="s">
        <v>156</v>
      </c>
      <c r="B80" s="64" t="s">
        <v>157</v>
      </c>
      <c r="C80" s="64" t="s">
        <v>158</v>
      </c>
      <c r="D80" s="64" t="s">
        <v>157</v>
      </c>
      <c r="E80" s="64">
        <v>4.3161076979999997</v>
      </c>
      <c r="F80" s="64">
        <v>-74.181072701999994</v>
      </c>
      <c r="G80" s="64" t="s">
        <v>2385</v>
      </c>
      <c r="H80" s="64" t="s">
        <v>164</v>
      </c>
      <c r="I80" s="64" t="s">
        <v>165</v>
      </c>
      <c r="J80" s="64" t="s">
        <v>206</v>
      </c>
      <c r="K80" s="64" t="s">
        <v>207</v>
      </c>
      <c r="L80" s="64">
        <v>4.9304027789999996</v>
      </c>
      <c r="M80" s="64">
        <v>-74.029851152000006</v>
      </c>
    </row>
    <row r="81" spans="1:13" x14ac:dyDescent="0.25">
      <c r="A81" s="64" t="s">
        <v>156</v>
      </c>
      <c r="B81" s="64" t="s">
        <v>157</v>
      </c>
      <c r="C81" s="64" t="s">
        <v>158</v>
      </c>
      <c r="D81" s="64" t="s">
        <v>157</v>
      </c>
      <c r="E81" s="64">
        <v>4.3161076979999997</v>
      </c>
      <c r="F81" s="64">
        <v>-74.181072701999994</v>
      </c>
      <c r="G81" s="64" t="s">
        <v>2386</v>
      </c>
      <c r="H81" s="64" t="s">
        <v>164</v>
      </c>
      <c r="I81" s="64" t="s">
        <v>165</v>
      </c>
      <c r="J81" s="64" t="s">
        <v>212</v>
      </c>
      <c r="K81" s="64" t="s">
        <v>211</v>
      </c>
      <c r="L81" s="64">
        <v>4.4022594570000004</v>
      </c>
      <c r="M81" s="64">
        <v>-73.944824350000005</v>
      </c>
    </row>
    <row r="82" spans="1:13" x14ac:dyDescent="0.25">
      <c r="A82" s="64" t="s">
        <v>156</v>
      </c>
      <c r="B82" s="64" t="s">
        <v>157</v>
      </c>
      <c r="C82" s="64" t="s">
        <v>158</v>
      </c>
      <c r="D82" s="64" t="s">
        <v>157</v>
      </c>
      <c r="E82" s="64">
        <v>4.3161076979999997</v>
      </c>
      <c r="F82" s="64">
        <v>-74.181072701999994</v>
      </c>
      <c r="G82" s="64" t="s">
        <v>2387</v>
      </c>
      <c r="H82" s="64" t="s">
        <v>164</v>
      </c>
      <c r="I82" s="64" t="s">
        <v>165</v>
      </c>
      <c r="J82" s="64" t="s">
        <v>226</v>
      </c>
      <c r="K82" s="64" t="s">
        <v>227</v>
      </c>
      <c r="L82" s="64">
        <v>4.8578236710000002</v>
      </c>
      <c r="M82" s="64">
        <v>-74.038095385000005</v>
      </c>
    </row>
    <row r="83" spans="1:13" x14ac:dyDescent="0.25">
      <c r="A83" s="64" t="s">
        <v>156</v>
      </c>
      <c r="B83" s="64" t="s">
        <v>157</v>
      </c>
      <c r="C83" s="64" t="s">
        <v>158</v>
      </c>
      <c r="D83" s="64" t="s">
        <v>157</v>
      </c>
      <c r="E83" s="64">
        <v>4.3161076979999997</v>
      </c>
      <c r="F83" s="64">
        <v>-74.181072701999994</v>
      </c>
      <c r="G83" s="64" t="s">
        <v>2388</v>
      </c>
      <c r="H83" s="64" t="s">
        <v>164</v>
      </c>
      <c r="I83" s="64" t="s">
        <v>165</v>
      </c>
      <c r="J83" s="64" t="s">
        <v>233</v>
      </c>
      <c r="K83" s="64" t="s">
        <v>232</v>
      </c>
      <c r="L83" s="64">
        <v>5.1184192709999996</v>
      </c>
      <c r="M83" s="64">
        <v>-73.680685831000005</v>
      </c>
    </row>
    <row r="84" spans="1:13" x14ac:dyDescent="0.25">
      <c r="A84" s="64" t="s">
        <v>156</v>
      </c>
      <c r="B84" s="64" t="s">
        <v>157</v>
      </c>
      <c r="C84" s="64" t="s">
        <v>158</v>
      </c>
      <c r="D84" s="64" t="s">
        <v>157</v>
      </c>
      <c r="E84" s="64">
        <v>4.3161076979999997</v>
      </c>
      <c r="F84" s="64">
        <v>-74.181072701999994</v>
      </c>
      <c r="G84" s="64" t="s">
        <v>2389</v>
      </c>
      <c r="H84" s="64" t="s">
        <v>164</v>
      </c>
      <c r="I84" s="64" t="s">
        <v>165</v>
      </c>
      <c r="J84" s="64" t="s">
        <v>219</v>
      </c>
      <c r="K84" s="64" t="s">
        <v>220</v>
      </c>
      <c r="L84" s="64">
        <v>4.7675467400000002</v>
      </c>
      <c r="M84" s="64">
        <v>-74.141558294999996</v>
      </c>
    </row>
    <row r="85" spans="1:13" x14ac:dyDescent="0.25">
      <c r="A85" s="64" t="s">
        <v>156</v>
      </c>
      <c r="B85" s="64" t="s">
        <v>157</v>
      </c>
      <c r="C85" s="64" t="s">
        <v>158</v>
      </c>
      <c r="D85" s="64" t="s">
        <v>157</v>
      </c>
      <c r="E85" s="64">
        <v>4.3161076979999997</v>
      </c>
      <c r="F85" s="64">
        <v>-74.181072701999994</v>
      </c>
      <c r="G85" s="64" t="s">
        <v>2390</v>
      </c>
      <c r="H85" s="64" t="s">
        <v>164</v>
      </c>
      <c r="I85" s="64" t="s">
        <v>165</v>
      </c>
      <c r="J85" s="64" t="s">
        <v>221</v>
      </c>
      <c r="K85" s="64" t="s">
        <v>222</v>
      </c>
      <c r="L85" s="64">
        <v>5.2303081049999998</v>
      </c>
      <c r="M85" s="64">
        <v>-73.780018849000001</v>
      </c>
    </row>
    <row r="86" spans="1:13" x14ac:dyDescent="0.25">
      <c r="A86" s="64" t="s">
        <v>156</v>
      </c>
      <c r="B86" s="64" t="s">
        <v>157</v>
      </c>
      <c r="C86" s="64" t="s">
        <v>158</v>
      </c>
      <c r="D86" s="64" t="s">
        <v>157</v>
      </c>
      <c r="E86" s="64">
        <v>4.3161076979999997</v>
      </c>
      <c r="F86" s="64">
        <v>-74.181072701999994</v>
      </c>
      <c r="G86" s="64" t="s">
        <v>2391</v>
      </c>
      <c r="H86" s="64" t="s">
        <v>164</v>
      </c>
      <c r="I86" s="64" t="s">
        <v>165</v>
      </c>
      <c r="J86" s="64" t="s">
        <v>234</v>
      </c>
      <c r="K86" s="64" t="s">
        <v>235</v>
      </c>
      <c r="L86" s="64">
        <v>4.556947085</v>
      </c>
      <c r="M86" s="64">
        <v>-74.426584775999999</v>
      </c>
    </row>
    <row r="87" spans="1:13" x14ac:dyDescent="0.25">
      <c r="A87" s="64" t="s">
        <v>156</v>
      </c>
      <c r="B87" s="64" t="s">
        <v>157</v>
      </c>
      <c r="C87" s="64" t="s">
        <v>158</v>
      </c>
      <c r="D87" s="64" t="s">
        <v>157</v>
      </c>
      <c r="E87" s="64">
        <v>4.3161076979999997</v>
      </c>
      <c r="F87" s="64">
        <v>-74.181072701999994</v>
      </c>
      <c r="G87" s="64" t="s">
        <v>2392</v>
      </c>
      <c r="H87" s="64" t="s">
        <v>164</v>
      </c>
      <c r="I87" s="64" t="s">
        <v>165</v>
      </c>
      <c r="J87" s="64" t="s">
        <v>239</v>
      </c>
      <c r="K87" s="64" t="s">
        <v>240</v>
      </c>
      <c r="L87" s="64">
        <v>4.8797230159999998</v>
      </c>
      <c r="M87" s="64">
        <v>-74.238022728999994</v>
      </c>
    </row>
    <row r="88" spans="1:13" x14ac:dyDescent="0.25">
      <c r="A88" s="64" t="s">
        <v>156</v>
      </c>
      <c r="B88" s="64" t="s">
        <v>157</v>
      </c>
      <c r="C88" s="64" t="s">
        <v>158</v>
      </c>
      <c r="D88" s="64" t="s">
        <v>157</v>
      </c>
      <c r="E88" s="64">
        <v>4.3161076979999997</v>
      </c>
      <c r="F88" s="64">
        <v>-74.181072701999994</v>
      </c>
      <c r="G88" s="64" t="s">
        <v>2393</v>
      </c>
      <c r="H88" s="64" t="s">
        <v>164</v>
      </c>
      <c r="I88" s="64" t="s">
        <v>165</v>
      </c>
      <c r="J88" s="64" t="s">
        <v>174</v>
      </c>
      <c r="K88" s="64" t="s">
        <v>173</v>
      </c>
      <c r="L88" s="64">
        <v>4.8340523339999999</v>
      </c>
      <c r="M88" s="64">
        <v>-74.338022898000006</v>
      </c>
    </row>
    <row r="89" spans="1:13" x14ac:dyDescent="0.25">
      <c r="A89" s="64" t="s">
        <v>156</v>
      </c>
      <c r="B89" s="64" t="s">
        <v>157</v>
      </c>
      <c r="C89" s="64" t="s">
        <v>158</v>
      </c>
      <c r="D89" s="64" t="s">
        <v>157</v>
      </c>
      <c r="E89" s="64">
        <v>4.3161076979999997</v>
      </c>
      <c r="F89" s="64">
        <v>-74.181072701999994</v>
      </c>
      <c r="G89" s="64" t="s">
        <v>2394</v>
      </c>
      <c r="H89" s="64" t="s">
        <v>164</v>
      </c>
      <c r="I89" s="64" t="s">
        <v>165</v>
      </c>
      <c r="J89" s="64" t="s">
        <v>241</v>
      </c>
      <c r="K89" s="64" t="s">
        <v>242</v>
      </c>
      <c r="L89" s="64">
        <v>4.528568462</v>
      </c>
      <c r="M89" s="64">
        <v>-73.797052665999999</v>
      </c>
    </row>
    <row r="90" spans="1:13" x14ac:dyDescent="0.25">
      <c r="A90" s="64" t="s">
        <v>156</v>
      </c>
      <c r="B90" s="64" t="s">
        <v>157</v>
      </c>
      <c r="C90" s="64" t="s">
        <v>158</v>
      </c>
      <c r="D90" s="64" t="s">
        <v>157</v>
      </c>
      <c r="E90" s="64">
        <v>4.3161076979999997</v>
      </c>
      <c r="F90" s="64">
        <v>-74.181072701999994</v>
      </c>
      <c r="G90" s="64" t="s">
        <v>2395</v>
      </c>
      <c r="H90" s="64" t="s">
        <v>164</v>
      </c>
      <c r="I90" s="64" t="s">
        <v>165</v>
      </c>
      <c r="J90" s="64" t="s">
        <v>243</v>
      </c>
      <c r="K90" s="64" t="s">
        <v>244</v>
      </c>
      <c r="L90" s="64">
        <v>4.3162800719999996</v>
      </c>
      <c r="M90" s="64">
        <v>-73.952867838000003</v>
      </c>
    </row>
    <row r="91" spans="1:13" x14ac:dyDescent="0.25">
      <c r="A91" s="64" t="s">
        <v>156</v>
      </c>
      <c r="B91" s="64" t="s">
        <v>157</v>
      </c>
      <c r="C91" s="64" t="s">
        <v>158</v>
      </c>
      <c r="D91" s="64" t="s">
        <v>157</v>
      </c>
      <c r="E91" s="64">
        <v>4.3161076979999997</v>
      </c>
      <c r="F91" s="64">
        <v>-74.181072701999994</v>
      </c>
      <c r="G91" s="64" t="s">
        <v>2396</v>
      </c>
      <c r="H91" s="64" t="s">
        <v>164</v>
      </c>
      <c r="I91" s="64" t="s">
        <v>165</v>
      </c>
      <c r="J91" s="64" t="s">
        <v>245</v>
      </c>
      <c r="K91" s="64" t="s">
        <v>218</v>
      </c>
      <c r="L91" s="64">
        <v>4.7439967110000003</v>
      </c>
      <c r="M91" s="64">
        <v>-74.198659922999994</v>
      </c>
    </row>
    <row r="92" spans="1:13" x14ac:dyDescent="0.25">
      <c r="A92" s="64" t="s">
        <v>156</v>
      </c>
      <c r="B92" s="64" t="s">
        <v>157</v>
      </c>
      <c r="C92" s="64" t="s">
        <v>158</v>
      </c>
      <c r="D92" s="64" t="s">
        <v>157</v>
      </c>
      <c r="E92" s="64">
        <v>4.3161076979999997</v>
      </c>
      <c r="F92" s="64">
        <v>-74.181072701999994</v>
      </c>
      <c r="G92" s="64" t="s">
        <v>2397</v>
      </c>
      <c r="H92" s="64" t="s">
        <v>164</v>
      </c>
      <c r="I92" s="64" t="s">
        <v>165</v>
      </c>
      <c r="J92" s="64" t="s">
        <v>246</v>
      </c>
      <c r="K92" s="64" t="s">
        <v>247</v>
      </c>
      <c r="L92" s="64">
        <v>5.4162889019999998</v>
      </c>
      <c r="M92" s="64">
        <v>-73.770598289000006</v>
      </c>
    </row>
    <row r="93" spans="1:13" x14ac:dyDescent="0.25">
      <c r="A93" s="64" t="s">
        <v>156</v>
      </c>
      <c r="B93" s="64" t="s">
        <v>157</v>
      </c>
      <c r="C93" s="64" t="s">
        <v>158</v>
      </c>
      <c r="D93" s="64" t="s">
        <v>157</v>
      </c>
      <c r="E93" s="64">
        <v>4.3161076979999997</v>
      </c>
      <c r="F93" s="64">
        <v>-74.181072701999994</v>
      </c>
      <c r="G93" s="64" t="s">
        <v>2398</v>
      </c>
      <c r="H93" s="64" t="s">
        <v>164</v>
      </c>
      <c r="I93" s="64" t="s">
        <v>165</v>
      </c>
      <c r="J93" s="64" t="s">
        <v>248</v>
      </c>
      <c r="K93" s="64" t="s">
        <v>194</v>
      </c>
      <c r="L93" s="64">
        <v>4.3235340280000001</v>
      </c>
      <c r="M93" s="64">
        <v>-74.388591138999999</v>
      </c>
    </row>
    <row r="94" spans="1:13" x14ac:dyDescent="0.25">
      <c r="A94" s="64" t="s">
        <v>156</v>
      </c>
      <c r="B94" s="64" t="s">
        <v>157</v>
      </c>
      <c r="C94" s="64" t="s">
        <v>158</v>
      </c>
      <c r="D94" s="64" t="s">
        <v>157</v>
      </c>
      <c r="E94" s="64">
        <v>4.3161076979999997</v>
      </c>
      <c r="F94" s="64">
        <v>-74.181072701999994</v>
      </c>
      <c r="G94" s="64" t="s">
        <v>2399</v>
      </c>
      <c r="H94" s="64" t="s">
        <v>164</v>
      </c>
      <c r="I94" s="64" t="s">
        <v>165</v>
      </c>
      <c r="J94" s="64" t="s">
        <v>250</v>
      </c>
      <c r="K94" s="64" t="s">
        <v>251</v>
      </c>
      <c r="L94" s="64">
        <v>4.6549551300000003</v>
      </c>
      <c r="M94" s="64">
        <v>-73.510553814000005</v>
      </c>
    </row>
    <row r="95" spans="1:13" x14ac:dyDescent="0.25">
      <c r="A95" s="64" t="s">
        <v>156</v>
      </c>
      <c r="B95" s="64" t="s">
        <v>157</v>
      </c>
      <c r="C95" s="64" t="s">
        <v>158</v>
      </c>
      <c r="D95" s="64" t="s">
        <v>157</v>
      </c>
      <c r="E95" s="64">
        <v>4.3161076979999997</v>
      </c>
      <c r="F95" s="64">
        <v>-74.181072701999994</v>
      </c>
      <c r="G95" s="64" t="s">
        <v>2400</v>
      </c>
      <c r="H95" s="64" t="s">
        <v>164</v>
      </c>
      <c r="I95" s="64" t="s">
        <v>165</v>
      </c>
      <c r="J95" s="64" t="s">
        <v>254</v>
      </c>
      <c r="K95" s="64" t="s">
        <v>249</v>
      </c>
      <c r="L95" s="64">
        <v>4.8675511340000002</v>
      </c>
      <c r="M95" s="64">
        <v>-73.617732872000005</v>
      </c>
    </row>
    <row r="96" spans="1:13" x14ac:dyDescent="0.25">
      <c r="A96" s="64" t="s">
        <v>156</v>
      </c>
      <c r="B96" s="64" t="s">
        <v>157</v>
      </c>
      <c r="C96" s="64" t="s">
        <v>158</v>
      </c>
      <c r="D96" s="64" t="s">
        <v>157</v>
      </c>
      <c r="E96" s="64">
        <v>4.3161076979999997</v>
      </c>
      <c r="F96" s="64">
        <v>-74.181072701999994</v>
      </c>
      <c r="G96" s="64" t="s">
        <v>2401</v>
      </c>
      <c r="H96" s="64" t="s">
        <v>164</v>
      </c>
      <c r="I96" s="64" t="s">
        <v>165</v>
      </c>
      <c r="J96" s="64" t="s">
        <v>255</v>
      </c>
      <c r="K96" s="64" t="s">
        <v>256</v>
      </c>
      <c r="L96" s="64">
        <v>4.7235734640000002</v>
      </c>
      <c r="M96" s="64">
        <v>-73.600544413999998</v>
      </c>
    </row>
    <row r="97" spans="1:13" x14ac:dyDescent="0.25">
      <c r="A97" s="64" t="s">
        <v>156</v>
      </c>
      <c r="B97" s="64" t="s">
        <v>157</v>
      </c>
      <c r="C97" s="64" t="s">
        <v>158</v>
      </c>
      <c r="D97" s="64" t="s">
        <v>157</v>
      </c>
      <c r="E97" s="64">
        <v>4.3161076979999997</v>
      </c>
      <c r="F97" s="64">
        <v>-74.181072701999994</v>
      </c>
      <c r="G97" s="64" t="s">
        <v>2402</v>
      </c>
      <c r="H97" s="64" t="s">
        <v>164</v>
      </c>
      <c r="I97" s="64" t="s">
        <v>165</v>
      </c>
      <c r="J97" s="64" t="s">
        <v>176</v>
      </c>
      <c r="K97" s="64" t="s">
        <v>175</v>
      </c>
      <c r="L97" s="64">
        <v>4.3381545179999996</v>
      </c>
      <c r="M97" s="64">
        <v>-74.811439221000001</v>
      </c>
    </row>
    <row r="98" spans="1:13" x14ac:dyDescent="0.25">
      <c r="A98" s="64" t="s">
        <v>156</v>
      </c>
      <c r="B98" s="64" t="s">
        <v>157</v>
      </c>
      <c r="C98" s="64" t="s">
        <v>158</v>
      </c>
      <c r="D98" s="64" t="s">
        <v>157</v>
      </c>
      <c r="E98" s="64">
        <v>4.3161076979999997</v>
      </c>
      <c r="F98" s="64">
        <v>-74.181072701999994</v>
      </c>
      <c r="G98" s="64" t="s">
        <v>2403</v>
      </c>
      <c r="H98" s="64" t="s">
        <v>164</v>
      </c>
      <c r="I98" s="64" t="s">
        <v>165</v>
      </c>
      <c r="J98" s="64" t="s">
        <v>258</v>
      </c>
      <c r="K98" s="64" t="s">
        <v>259</v>
      </c>
      <c r="L98" s="64">
        <v>4.5234848840000002</v>
      </c>
      <c r="M98" s="64">
        <v>-74.337246191999995</v>
      </c>
    </row>
    <row r="99" spans="1:13" x14ac:dyDescent="0.25">
      <c r="A99" s="64" t="s">
        <v>156</v>
      </c>
      <c r="B99" s="64" t="s">
        <v>157</v>
      </c>
      <c r="C99" s="64" t="s">
        <v>158</v>
      </c>
      <c r="D99" s="64" t="s">
        <v>157</v>
      </c>
      <c r="E99" s="64">
        <v>4.3161076979999997</v>
      </c>
      <c r="F99" s="64">
        <v>-74.181072701999994</v>
      </c>
      <c r="G99" s="64" t="s">
        <v>2404</v>
      </c>
      <c r="H99" s="64" t="s">
        <v>164</v>
      </c>
      <c r="I99" s="64" t="s">
        <v>165</v>
      </c>
      <c r="J99" s="64" t="s">
        <v>262</v>
      </c>
      <c r="K99" s="64" t="s">
        <v>223</v>
      </c>
      <c r="L99" s="64">
        <v>5.1735547640000004</v>
      </c>
      <c r="M99" s="64">
        <v>-74.640146506999997</v>
      </c>
    </row>
    <row r="100" spans="1:13" x14ac:dyDescent="0.25">
      <c r="A100" s="64" t="s">
        <v>156</v>
      </c>
      <c r="B100" s="64" t="s">
        <v>157</v>
      </c>
      <c r="C100" s="64" t="s">
        <v>158</v>
      </c>
      <c r="D100" s="64" t="s">
        <v>157</v>
      </c>
      <c r="E100" s="64">
        <v>4.3161076979999997</v>
      </c>
      <c r="F100" s="64">
        <v>-74.181072701999994</v>
      </c>
      <c r="G100" s="64" t="s">
        <v>2405</v>
      </c>
      <c r="H100" s="64" t="s">
        <v>164</v>
      </c>
      <c r="I100" s="64" t="s">
        <v>165</v>
      </c>
      <c r="J100" s="64" t="s">
        <v>277</v>
      </c>
      <c r="K100" s="64" t="s">
        <v>186</v>
      </c>
      <c r="L100" s="64">
        <v>4.6507731669999997</v>
      </c>
      <c r="M100" s="64">
        <v>-74.473217168999994</v>
      </c>
    </row>
    <row r="101" spans="1:13" x14ac:dyDescent="0.25">
      <c r="A101" s="64" t="s">
        <v>156</v>
      </c>
      <c r="B101" s="64" t="s">
        <v>157</v>
      </c>
      <c r="C101" s="64" t="s">
        <v>158</v>
      </c>
      <c r="D101" s="64" t="s">
        <v>157</v>
      </c>
      <c r="E101" s="64">
        <v>4.3161076979999997</v>
      </c>
      <c r="F101" s="64">
        <v>-74.181072701999994</v>
      </c>
      <c r="G101" s="64" t="s">
        <v>2406</v>
      </c>
      <c r="H101" s="64" t="s">
        <v>164</v>
      </c>
      <c r="I101" s="64" t="s">
        <v>165</v>
      </c>
      <c r="J101" s="64" t="s">
        <v>278</v>
      </c>
      <c r="K101" s="64" t="s">
        <v>208</v>
      </c>
      <c r="L101" s="64">
        <v>5.3334006460000003</v>
      </c>
      <c r="M101" s="64">
        <v>-74.408078630000006</v>
      </c>
    </row>
    <row r="102" spans="1:13" x14ac:dyDescent="0.25">
      <c r="A102" s="64" t="s">
        <v>156</v>
      </c>
      <c r="B102" s="64" t="s">
        <v>157</v>
      </c>
      <c r="C102" s="64" t="s">
        <v>158</v>
      </c>
      <c r="D102" s="64" t="s">
        <v>157</v>
      </c>
      <c r="E102" s="64">
        <v>4.3161076979999997</v>
      </c>
      <c r="F102" s="64">
        <v>-74.181072701999994</v>
      </c>
      <c r="G102" s="64" t="s">
        <v>2407</v>
      </c>
      <c r="H102" s="64" t="s">
        <v>164</v>
      </c>
      <c r="I102" s="64" t="s">
        <v>165</v>
      </c>
      <c r="J102" s="64" t="s">
        <v>280</v>
      </c>
      <c r="K102" s="64" t="s">
        <v>281</v>
      </c>
      <c r="L102" s="64">
        <v>5.2045988200000002</v>
      </c>
      <c r="M102" s="64">
        <v>-74.407866108999997</v>
      </c>
    </row>
    <row r="103" spans="1:13" x14ac:dyDescent="0.25">
      <c r="A103" s="64" t="s">
        <v>156</v>
      </c>
      <c r="B103" s="64" t="s">
        <v>157</v>
      </c>
      <c r="C103" s="64" t="s">
        <v>158</v>
      </c>
      <c r="D103" s="64" t="s">
        <v>157</v>
      </c>
      <c r="E103" s="64">
        <v>4.3161076979999997</v>
      </c>
      <c r="F103" s="64">
        <v>-74.181072701999994</v>
      </c>
      <c r="G103" s="64" t="s">
        <v>2408</v>
      </c>
      <c r="H103" s="64" t="s">
        <v>164</v>
      </c>
      <c r="I103" s="64" t="s">
        <v>165</v>
      </c>
      <c r="J103" s="64" t="s">
        <v>288</v>
      </c>
      <c r="K103" s="64" t="s">
        <v>289</v>
      </c>
      <c r="L103" s="64">
        <v>4.7515675100000001</v>
      </c>
      <c r="M103" s="64">
        <v>-74.289630496000001</v>
      </c>
    </row>
    <row r="104" spans="1:13" x14ac:dyDescent="0.25">
      <c r="A104" s="64" t="s">
        <v>156</v>
      </c>
      <c r="B104" s="64" t="s">
        <v>157</v>
      </c>
      <c r="C104" s="64" t="s">
        <v>158</v>
      </c>
      <c r="D104" s="64" t="s">
        <v>157</v>
      </c>
      <c r="E104" s="64">
        <v>4.3161076979999997</v>
      </c>
      <c r="F104" s="64">
        <v>-74.181072701999994</v>
      </c>
      <c r="G104" s="64" t="s">
        <v>2409</v>
      </c>
      <c r="H104" s="64" t="s">
        <v>164</v>
      </c>
      <c r="I104" s="64" t="s">
        <v>165</v>
      </c>
      <c r="J104" s="64" t="s">
        <v>292</v>
      </c>
      <c r="K104" s="64" t="s">
        <v>293</v>
      </c>
      <c r="L104" s="64">
        <v>4.6727142229999998</v>
      </c>
      <c r="M104" s="64">
        <v>-74.235731935000004</v>
      </c>
    </row>
    <row r="105" spans="1:13" x14ac:dyDescent="0.25">
      <c r="A105" s="64" t="s">
        <v>156</v>
      </c>
      <c r="B105" s="64" t="s">
        <v>157</v>
      </c>
      <c r="C105" s="64" t="s">
        <v>158</v>
      </c>
      <c r="D105" s="64" t="s">
        <v>157</v>
      </c>
      <c r="E105" s="64">
        <v>4.3161076979999997</v>
      </c>
      <c r="F105" s="64">
        <v>-74.181072701999994</v>
      </c>
      <c r="G105" s="64" t="s">
        <v>2410</v>
      </c>
      <c r="H105" s="64" t="s">
        <v>164</v>
      </c>
      <c r="I105" s="64" t="s">
        <v>165</v>
      </c>
      <c r="J105" s="64" t="s">
        <v>298</v>
      </c>
      <c r="K105" s="64" t="s">
        <v>299</v>
      </c>
      <c r="L105" s="64">
        <v>4.2947809330000002</v>
      </c>
      <c r="M105" s="64">
        <v>-74.614694997000001</v>
      </c>
    </row>
    <row r="106" spans="1:13" x14ac:dyDescent="0.25">
      <c r="A106" s="64" t="s">
        <v>156</v>
      </c>
      <c r="B106" s="64" t="s">
        <v>157</v>
      </c>
      <c r="C106" s="64" t="s">
        <v>158</v>
      </c>
      <c r="D106" s="64" t="s">
        <v>157</v>
      </c>
      <c r="E106" s="64">
        <v>4.3161076979999997</v>
      </c>
      <c r="F106" s="64">
        <v>-74.181072701999994</v>
      </c>
      <c r="G106" s="64" t="s">
        <v>2411</v>
      </c>
      <c r="H106" s="64" t="s">
        <v>164</v>
      </c>
      <c r="I106" s="64" t="s">
        <v>165</v>
      </c>
      <c r="J106" s="64" t="s">
        <v>304</v>
      </c>
      <c r="K106" s="64" t="s">
        <v>236</v>
      </c>
      <c r="L106" s="64">
        <v>5.168367634</v>
      </c>
      <c r="M106" s="64">
        <v>-74.163365443000004</v>
      </c>
    </row>
    <row r="107" spans="1:13" x14ac:dyDescent="0.25">
      <c r="A107" s="64" t="s">
        <v>156</v>
      </c>
      <c r="B107" s="64" t="s">
        <v>157</v>
      </c>
      <c r="C107" s="64" t="s">
        <v>158</v>
      </c>
      <c r="D107" s="64" t="s">
        <v>157</v>
      </c>
      <c r="E107" s="64">
        <v>4.3161076979999997</v>
      </c>
      <c r="F107" s="64">
        <v>-74.181072701999994</v>
      </c>
      <c r="G107" s="64" t="s">
        <v>2412</v>
      </c>
      <c r="H107" s="64" t="s">
        <v>164</v>
      </c>
      <c r="I107" s="64" t="s">
        <v>165</v>
      </c>
      <c r="J107" s="64" t="s">
        <v>305</v>
      </c>
      <c r="K107" s="64" t="s">
        <v>306</v>
      </c>
      <c r="L107" s="64">
        <v>5.3876473450000004</v>
      </c>
      <c r="M107" s="64">
        <v>-74.163956956000007</v>
      </c>
    </row>
    <row r="108" spans="1:13" x14ac:dyDescent="0.25">
      <c r="A108" s="64" t="s">
        <v>156</v>
      </c>
      <c r="B108" s="64" t="s">
        <v>157</v>
      </c>
      <c r="C108" s="64" t="s">
        <v>158</v>
      </c>
      <c r="D108" s="64" t="s">
        <v>157</v>
      </c>
      <c r="E108" s="64">
        <v>4.3161076979999997</v>
      </c>
      <c r="F108" s="64">
        <v>-74.181072701999994</v>
      </c>
      <c r="G108" s="64" t="s">
        <v>2413</v>
      </c>
      <c r="H108" s="64" t="s">
        <v>164</v>
      </c>
      <c r="I108" s="64" t="s">
        <v>165</v>
      </c>
      <c r="J108" s="64" t="s">
        <v>307</v>
      </c>
      <c r="K108" s="64" t="s">
        <v>308</v>
      </c>
      <c r="L108" s="64">
        <v>4.1804972679999999</v>
      </c>
      <c r="M108" s="64">
        <v>-74.471121296999996</v>
      </c>
    </row>
    <row r="109" spans="1:13" x14ac:dyDescent="0.25">
      <c r="A109" s="64" t="s">
        <v>156</v>
      </c>
      <c r="B109" s="64" t="s">
        <v>157</v>
      </c>
      <c r="C109" s="64" t="s">
        <v>158</v>
      </c>
      <c r="D109" s="64" t="s">
        <v>157</v>
      </c>
      <c r="E109" s="64">
        <v>4.3161076979999997</v>
      </c>
      <c r="F109" s="64">
        <v>-74.181072701999994</v>
      </c>
      <c r="G109" s="64" t="s">
        <v>2414</v>
      </c>
      <c r="H109" s="64" t="s">
        <v>164</v>
      </c>
      <c r="I109" s="64" t="s">
        <v>165</v>
      </c>
      <c r="J109" s="64" t="s">
        <v>315</v>
      </c>
      <c r="K109" s="64" t="s">
        <v>316</v>
      </c>
      <c r="L109" s="64">
        <v>4.3345890440000003</v>
      </c>
      <c r="M109" s="64">
        <v>-73.852645609999996</v>
      </c>
    </row>
    <row r="110" spans="1:13" x14ac:dyDescent="0.25">
      <c r="A110" s="64" t="s">
        <v>156</v>
      </c>
      <c r="B110" s="64" t="s">
        <v>157</v>
      </c>
      <c r="C110" s="64" t="s">
        <v>158</v>
      </c>
      <c r="D110" s="64" t="s">
        <v>157</v>
      </c>
      <c r="E110" s="64">
        <v>4.3161076979999997</v>
      </c>
      <c r="F110" s="64">
        <v>-74.181072701999994</v>
      </c>
      <c r="G110" s="64" t="s">
        <v>2415</v>
      </c>
      <c r="H110" s="64" t="s">
        <v>164</v>
      </c>
      <c r="I110" s="64" t="s">
        <v>165</v>
      </c>
      <c r="J110" s="64" t="s">
        <v>323</v>
      </c>
      <c r="K110" s="64" t="s">
        <v>324</v>
      </c>
      <c r="L110" s="64">
        <v>4.1409584639999997</v>
      </c>
      <c r="M110" s="64">
        <v>-74.353976920999997</v>
      </c>
    </row>
    <row r="111" spans="1:13" x14ac:dyDescent="0.25">
      <c r="A111" s="64" t="s">
        <v>156</v>
      </c>
      <c r="B111" s="64" t="s">
        <v>157</v>
      </c>
      <c r="C111" s="64" t="s">
        <v>158</v>
      </c>
      <c r="D111" s="64" t="s">
        <v>157</v>
      </c>
      <c r="E111" s="64">
        <v>4.3161076979999997</v>
      </c>
      <c r="F111" s="64">
        <v>-74.181072701999994</v>
      </c>
      <c r="G111" s="64" t="s">
        <v>2416</v>
      </c>
      <c r="H111" s="64" t="s">
        <v>164</v>
      </c>
      <c r="I111" s="64" t="s">
        <v>165</v>
      </c>
      <c r="J111" s="64" t="s">
        <v>325</v>
      </c>
      <c r="K111" s="64" t="s">
        <v>326</v>
      </c>
      <c r="L111" s="64">
        <v>5.3146004229999999</v>
      </c>
      <c r="M111" s="64">
        <v>-74.072320770999994</v>
      </c>
    </row>
    <row r="112" spans="1:13" x14ac:dyDescent="0.25">
      <c r="A112" s="64" t="s">
        <v>156</v>
      </c>
      <c r="B112" s="64" t="s">
        <v>157</v>
      </c>
      <c r="C112" s="64" t="s">
        <v>158</v>
      </c>
      <c r="D112" s="64" t="s">
        <v>157</v>
      </c>
      <c r="E112" s="64">
        <v>4.3161076979999997</v>
      </c>
      <c r="F112" s="64">
        <v>-74.181072701999994</v>
      </c>
      <c r="G112" s="64" t="s">
        <v>2417</v>
      </c>
      <c r="H112" s="64" t="s">
        <v>164</v>
      </c>
      <c r="I112" s="64" t="s">
        <v>165</v>
      </c>
      <c r="J112" s="64" t="s">
        <v>341</v>
      </c>
      <c r="K112" s="64" t="s">
        <v>257</v>
      </c>
      <c r="L112" s="64">
        <v>4.5818662669999997</v>
      </c>
      <c r="M112" s="64">
        <v>-74.240296958000002</v>
      </c>
    </row>
    <row r="113" spans="1:13" x14ac:dyDescent="0.25">
      <c r="A113" s="64" t="s">
        <v>156</v>
      </c>
      <c r="B113" s="64" t="s">
        <v>157</v>
      </c>
      <c r="C113" s="64" t="s">
        <v>158</v>
      </c>
      <c r="D113" s="64" t="s">
        <v>157</v>
      </c>
      <c r="E113" s="64">
        <v>4.3161076979999997</v>
      </c>
      <c r="F113" s="64">
        <v>-74.181072701999994</v>
      </c>
      <c r="G113" s="64" t="s">
        <v>2418</v>
      </c>
      <c r="H113" s="64" t="s">
        <v>164</v>
      </c>
      <c r="I113" s="64" t="s">
        <v>165</v>
      </c>
      <c r="J113" s="64" t="s">
        <v>342</v>
      </c>
      <c r="K113" s="64" t="s">
        <v>343</v>
      </c>
      <c r="L113" s="64">
        <v>4.8880601119999998</v>
      </c>
      <c r="M113" s="64">
        <v>-73.965875276999995</v>
      </c>
    </row>
    <row r="114" spans="1:13" x14ac:dyDescent="0.25">
      <c r="A114" s="64" t="s">
        <v>156</v>
      </c>
      <c r="B114" s="64" t="s">
        <v>157</v>
      </c>
      <c r="C114" s="64" t="s">
        <v>158</v>
      </c>
      <c r="D114" s="64" t="s">
        <v>157</v>
      </c>
      <c r="E114" s="64">
        <v>4.3161076979999997</v>
      </c>
      <c r="F114" s="64">
        <v>-74.181072701999994</v>
      </c>
      <c r="G114" s="64" t="s">
        <v>2419</v>
      </c>
      <c r="H114" s="64" t="s">
        <v>164</v>
      </c>
      <c r="I114" s="64" t="s">
        <v>165</v>
      </c>
      <c r="J114" s="64" t="s">
        <v>366</v>
      </c>
      <c r="K114" s="64" t="s">
        <v>367</v>
      </c>
      <c r="L114" s="64">
        <v>4.452072974</v>
      </c>
      <c r="M114" s="64">
        <v>-74.648644062000002</v>
      </c>
    </row>
    <row r="115" spans="1:13" x14ac:dyDescent="0.25">
      <c r="A115" s="64" t="s">
        <v>156</v>
      </c>
      <c r="B115" s="64" t="s">
        <v>157</v>
      </c>
      <c r="C115" s="64" t="s">
        <v>158</v>
      </c>
      <c r="D115" s="64" t="s">
        <v>157</v>
      </c>
      <c r="E115" s="64">
        <v>4.3161076979999997</v>
      </c>
      <c r="F115" s="64">
        <v>-74.181072701999994</v>
      </c>
      <c r="G115" s="64" t="s">
        <v>2420</v>
      </c>
      <c r="H115" s="64" t="s">
        <v>164</v>
      </c>
      <c r="I115" s="64" t="s">
        <v>165</v>
      </c>
      <c r="J115" s="64" t="s">
        <v>368</v>
      </c>
      <c r="K115" s="64" t="s">
        <v>369</v>
      </c>
      <c r="L115" s="64">
        <v>4.9688529130000001</v>
      </c>
      <c r="M115" s="64">
        <v>-73.928870204999996</v>
      </c>
    </row>
    <row r="116" spans="1:13" x14ac:dyDescent="0.25">
      <c r="A116" s="64" t="s">
        <v>156</v>
      </c>
      <c r="B116" s="64" t="s">
        <v>157</v>
      </c>
      <c r="C116" s="64" t="s">
        <v>158</v>
      </c>
      <c r="D116" s="64" t="s">
        <v>157</v>
      </c>
      <c r="E116" s="64">
        <v>4.3161076979999997</v>
      </c>
      <c r="F116" s="64">
        <v>-74.181072701999994</v>
      </c>
      <c r="G116" s="64" t="s">
        <v>2421</v>
      </c>
      <c r="H116" s="64" t="s">
        <v>164</v>
      </c>
      <c r="I116" s="64" t="s">
        <v>165</v>
      </c>
      <c r="J116" s="64" t="s">
        <v>386</v>
      </c>
      <c r="K116" s="64" t="s">
        <v>387</v>
      </c>
      <c r="L116" s="64">
        <v>5.3160806520000001</v>
      </c>
      <c r="M116" s="64">
        <v>-73.820105663000007</v>
      </c>
    </row>
    <row r="117" spans="1:13" x14ac:dyDescent="0.25">
      <c r="A117" s="64" t="s">
        <v>156</v>
      </c>
      <c r="B117" s="64" t="s">
        <v>157</v>
      </c>
      <c r="C117" s="64" t="s">
        <v>158</v>
      </c>
      <c r="D117" s="64" t="s">
        <v>157</v>
      </c>
      <c r="E117" s="64">
        <v>4.3161076979999997</v>
      </c>
      <c r="F117" s="64">
        <v>-74.181072701999994</v>
      </c>
      <c r="G117" s="64" t="s">
        <v>2422</v>
      </c>
      <c r="H117" s="64" t="s">
        <v>164</v>
      </c>
      <c r="I117" s="64" t="s">
        <v>165</v>
      </c>
      <c r="J117" s="64" t="s">
        <v>388</v>
      </c>
      <c r="K117" s="64" t="s">
        <v>389</v>
      </c>
      <c r="L117" s="64">
        <v>5.270694636</v>
      </c>
      <c r="M117" s="64">
        <v>-74.190743750999999</v>
      </c>
    </row>
    <row r="118" spans="1:13" x14ac:dyDescent="0.25">
      <c r="A118" s="64" t="s">
        <v>156</v>
      </c>
      <c r="B118" s="64" t="s">
        <v>157</v>
      </c>
      <c r="C118" s="64" t="s">
        <v>158</v>
      </c>
      <c r="D118" s="64" t="s">
        <v>157</v>
      </c>
      <c r="E118" s="64">
        <v>4.3161076979999997</v>
      </c>
      <c r="F118" s="64">
        <v>-74.181072701999994</v>
      </c>
      <c r="G118" s="64" t="s">
        <v>2423</v>
      </c>
      <c r="H118" s="64" t="s">
        <v>164</v>
      </c>
      <c r="I118" s="64" t="s">
        <v>165</v>
      </c>
      <c r="J118" s="64" t="s">
        <v>392</v>
      </c>
      <c r="K118" s="64" t="s">
        <v>279</v>
      </c>
      <c r="L118" s="64">
        <v>5.011670402</v>
      </c>
      <c r="M118" s="64">
        <v>-74.487647455000001</v>
      </c>
    </row>
    <row r="119" spans="1:13" x14ac:dyDescent="0.25">
      <c r="A119" s="64" t="s">
        <v>156</v>
      </c>
      <c r="B119" s="64" t="s">
        <v>157</v>
      </c>
      <c r="C119" s="64" t="s">
        <v>158</v>
      </c>
      <c r="D119" s="64" t="s">
        <v>157</v>
      </c>
      <c r="E119" s="64">
        <v>4.3161076979999997</v>
      </c>
      <c r="F119" s="64">
        <v>-74.181072701999994</v>
      </c>
      <c r="G119" s="64" t="s">
        <v>2424</v>
      </c>
      <c r="H119" s="64" t="s">
        <v>164</v>
      </c>
      <c r="I119" s="64" t="s">
        <v>165</v>
      </c>
      <c r="J119" s="64" t="s">
        <v>178</v>
      </c>
      <c r="K119" s="64" t="s">
        <v>177</v>
      </c>
      <c r="L119" s="64">
        <v>5.0663168499999998</v>
      </c>
      <c r="M119" s="64">
        <v>-74.049603234000003</v>
      </c>
    </row>
    <row r="120" spans="1:13" x14ac:dyDescent="0.25">
      <c r="A120" s="64" t="s">
        <v>675</v>
      </c>
      <c r="B120" s="64" t="s">
        <v>434</v>
      </c>
      <c r="C120" s="64" t="s">
        <v>676</v>
      </c>
      <c r="D120" s="64" t="s">
        <v>677</v>
      </c>
      <c r="E120" s="64">
        <v>10.463433617</v>
      </c>
      <c r="F120" s="64">
        <v>-75.458899149999993</v>
      </c>
      <c r="G120" s="64" t="s">
        <v>2425</v>
      </c>
      <c r="H120" s="64" t="s">
        <v>675</v>
      </c>
      <c r="I120" s="64" t="s">
        <v>434</v>
      </c>
      <c r="J120" s="64" t="s">
        <v>695</v>
      </c>
      <c r="K120" s="64" t="s">
        <v>696</v>
      </c>
      <c r="L120" s="64">
        <v>10.164221225</v>
      </c>
      <c r="M120" s="64">
        <v>-75.371217884000004</v>
      </c>
    </row>
    <row r="121" spans="1:13" x14ac:dyDescent="0.25">
      <c r="A121" s="64" t="s">
        <v>675</v>
      </c>
      <c r="B121" s="64" t="s">
        <v>434</v>
      </c>
      <c r="C121" s="64" t="s">
        <v>676</v>
      </c>
      <c r="D121" s="64" t="s">
        <v>677</v>
      </c>
      <c r="E121" s="64">
        <v>10.463433617</v>
      </c>
      <c r="F121" s="64">
        <v>-75.458899149999993</v>
      </c>
      <c r="G121" s="64" t="s">
        <v>2426</v>
      </c>
      <c r="H121" s="64" t="s">
        <v>675</v>
      </c>
      <c r="I121" s="64" t="s">
        <v>434</v>
      </c>
      <c r="J121" s="64" t="s">
        <v>701</v>
      </c>
      <c r="K121" s="64" t="s">
        <v>702</v>
      </c>
      <c r="L121" s="64">
        <v>10.155170976999999</v>
      </c>
      <c r="M121" s="64">
        <v>-74.999959492000002</v>
      </c>
    </row>
    <row r="122" spans="1:13" x14ac:dyDescent="0.25">
      <c r="A122" s="64" t="s">
        <v>675</v>
      </c>
      <c r="B122" s="64" t="s">
        <v>434</v>
      </c>
      <c r="C122" s="64" t="s">
        <v>676</v>
      </c>
      <c r="D122" s="64" t="s">
        <v>677</v>
      </c>
      <c r="E122" s="64">
        <v>10.463433617</v>
      </c>
      <c r="F122" s="64">
        <v>-75.458899149999993</v>
      </c>
      <c r="G122" s="64" t="s">
        <v>2427</v>
      </c>
      <c r="H122" s="64" t="s">
        <v>675</v>
      </c>
      <c r="I122" s="64" t="s">
        <v>434</v>
      </c>
      <c r="J122" s="64" t="s">
        <v>707</v>
      </c>
      <c r="K122" s="64" t="s">
        <v>708</v>
      </c>
      <c r="L122" s="64">
        <v>10.556636955</v>
      </c>
      <c r="M122" s="64">
        <v>-75.314466527999997</v>
      </c>
    </row>
    <row r="123" spans="1:13" x14ac:dyDescent="0.25">
      <c r="A123" s="64" t="s">
        <v>675</v>
      </c>
      <c r="B123" s="64" t="s">
        <v>434</v>
      </c>
      <c r="C123" s="64" t="s">
        <v>676</v>
      </c>
      <c r="D123" s="64" t="s">
        <v>677</v>
      </c>
      <c r="E123" s="64">
        <v>10.463433617</v>
      </c>
      <c r="F123" s="64">
        <v>-75.458899149999993</v>
      </c>
      <c r="G123" s="64" t="s">
        <v>2428</v>
      </c>
      <c r="H123" s="64" t="s">
        <v>675</v>
      </c>
      <c r="I123" s="64" t="s">
        <v>434</v>
      </c>
      <c r="J123" s="64" t="s">
        <v>711</v>
      </c>
      <c r="K123" s="64" t="s">
        <v>712</v>
      </c>
      <c r="L123" s="64">
        <v>9.6998198759999994</v>
      </c>
      <c r="M123" s="64">
        <v>-75.157935726000005</v>
      </c>
    </row>
    <row r="124" spans="1:13" x14ac:dyDescent="0.25">
      <c r="A124" s="64" t="s">
        <v>675</v>
      </c>
      <c r="B124" s="64" t="s">
        <v>434</v>
      </c>
      <c r="C124" s="64" t="s">
        <v>676</v>
      </c>
      <c r="D124" s="64" t="s">
        <v>677</v>
      </c>
      <c r="E124" s="64">
        <v>10.463433617</v>
      </c>
      <c r="F124" s="64">
        <v>-75.458899149999993</v>
      </c>
      <c r="G124" s="64" t="s">
        <v>2429</v>
      </c>
      <c r="H124" s="64" t="s">
        <v>675</v>
      </c>
      <c r="I124" s="64" t="s">
        <v>434</v>
      </c>
      <c r="J124" s="64" t="s">
        <v>683</v>
      </c>
      <c r="K124" s="64" t="s">
        <v>682</v>
      </c>
      <c r="L124" s="64">
        <v>9.0531358950000005</v>
      </c>
      <c r="M124" s="64">
        <v>-74.705393181000005</v>
      </c>
    </row>
    <row r="125" spans="1:13" x14ac:dyDescent="0.25">
      <c r="A125" s="64" t="s">
        <v>675</v>
      </c>
      <c r="B125" s="64" t="s">
        <v>434</v>
      </c>
      <c r="C125" s="64" t="s">
        <v>676</v>
      </c>
      <c r="D125" s="64" t="s">
        <v>677</v>
      </c>
      <c r="E125" s="64">
        <v>10.463433617</v>
      </c>
      <c r="F125" s="64">
        <v>-75.458899149999993</v>
      </c>
      <c r="G125" s="64" t="s">
        <v>2430</v>
      </c>
      <c r="H125" s="64" t="s">
        <v>675</v>
      </c>
      <c r="I125" s="64" t="s">
        <v>434</v>
      </c>
      <c r="J125" s="64" t="s">
        <v>718</v>
      </c>
      <c r="K125" s="64" t="s">
        <v>719</v>
      </c>
      <c r="L125" s="64">
        <v>10.178213908</v>
      </c>
      <c r="M125" s="64">
        <v>-75.179781610000006</v>
      </c>
    </row>
    <row r="126" spans="1:13" x14ac:dyDescent="0.25">
      <c r="A126" s="64" t="s">
        <v>675</v>
      </c>
      <c r="B126" s="64" t="s">
        <v>434</v>
      </c>
      <c r="C126" s="64" t="s">
        <v>676</v>
      </c>
      <c r="D126" s="64" t="s">
        <v>677</v>
      </c>
      <c r="E126" s="64">
        <v>10.463433617</v>
      </c>
      <c r="F126" s="64">
        <v>-75.458899149999993</v>
      </c>
      <c r="G126" s="64" t="s">
        <v>2431</v>
      </c>
      <c r="H126" s="64" t="s">
        <v>675</v>
      </c>
      <c r="I126" s="64" t="s">
        <v>434</v>
      </c>
      <c r="J126" s="64" t="s">
        <v>738</v>
      </c>
      <c r="K126" s="64" t="s">
        <v>739</v>
      </c>
      <c r="L126" s="64">
        <v>10.364681919000001</v>
      </c>
      <c r="M126" s="64">
        <v>-75.205234868000005</v>
      </c>
    </row>
    <row r="127" spans="1:13" x14ac:dyDescent="0.25">
      <c r="A127" s="64" t="s">
        <v>675</v>
      </c>
      <c r="B127" s="64" t="s">
        <v>434</v>
      </c>
      <c r="C127" s="64" t="s">
        <v>676</v>
      </c>
      <c r="D127" s="64" t="s">
        <v>677</v>
      </c>
      <c r="E127" s="64">
        <v>10.463433617</v>
      </c>
      <c r="F127" s="64">
        <v>-75.458899149999993</v>
      </c>
      <c r="G127" s="64" t="s">
        <v>2432</v>
      </c>
      <c r="H127" s="64" t="s">
        <v>675</v>
      </c>
      <c r="I127" s="64" t="s">
        <v>434</v>
      </c>
      <c r="J127" s="64" t="s">
        <v>740</v>
      </c>
      <c r="K127" s="64" t="s">
        <v>741</v>
      </c>
      <c r="L127" s="64">
        <v>9.0814831429999998</v>
      </c>
      <c r="M127" s="64">
        <v>-74.371866466</v>
      </c>
    </row>
    <row r="128" spans="1:13" x14ac:dyDescent="0.25">
      <c r="A128" s="64" t="s">
        <v>675</v>
      </c>
      <c r="B128" s="64" t="s">
        <v>434</v>
      </c>
      <c r="C128" s="64" t="s">
        <v>676</v>
      </c>
      <c r="D128" s="64" t="s">
        <v>677</v>
      </c>
      <c r="E128" s="64">
        <v>10.463433617</v>
      </c>
      <c r="F128" s="64">
        <v>-75.458899149999993</v>
      </c>
      <c r="G128" s="64" t="s">
        <v>2433</v>
      </c>
      <c r="H128" s="64" t="s">
        <v>675</v>
      </c>
      <c r="I128" s="64" t="s">
        <v>434</v>
      </c>
      <c r="J128" s="64" t="s">
        <v>742</v>
      </c>
      <c r="K128" s="64" t="s">
        <v>743</v>
      </c>
      <c r="L128" s="64">
        <v>9.8353620110000008</v>
      </c>
      <c r="M128" s="64">
        <v>-75.106092008999994</v>
      </c>
    </row>
    <row r="129" spans="1:13" x14ac:dyDescent="0.25">
      <c r="A129" s="64" t="s">
        <v>675</v>
      </c>
      <c r="B129" s="64" t="s">
        <v>434</v>
      </c>
      <c r="C129" s="64" t="s">
        <v>676</v>
      </c>
      <c r="D129" s="64" t="s">
        <v>677</v>
      </c>
      <c r="E129" s="64">
        <v>10.463433617</v>
      </c>
      <c r="F129" s="64">
        <v>-75.458899149999993</v>
      </c>
      <c r="G129" s="64" t="s">
        <v>2434</v>
      </c>
      <c r="H129" s="64" t="s">
        <v>675</v>
      </c>
      <c r="I129" s="64" t="s">
        <v>434</v>
      </c>
      <c r="J129" s="64" t="s">
        <v>746</v>
      </c>
      <c r="K129" s="64" t="s">
        <v>747</v>
      </c>
      <c r="L129" s="64">
        <v>9.9679578230000008</v>
      </c>
      <c r="M129" s="64">
        <v>-75.065719587000004</v>
      </c>
    </row>
    <row r="130" spans="1:13" x14ac:dyDescent="0.25">
      <c r="A130" s="64" t="s">
        <v>675</v>
      </c>
      <c r="B130" s="64" t="s">
        <v>434</v>
      </c>
      <c r="C130" s="64" t="s">
        <v>676</v>
      </c>
      <c r="D130" s="64" t="s">
        <v>677</v>
      </c>
      <c r="E130" s="64">
        <v>10.463433617</v>
      </c>
      <c r="F130" s="64">
        <v>-75.458899149999993</v>
      </c>
      <c r="G130" s="64" t="s">
        <v>2435</v>
      </c>
      <c r="H130" s="64" t="s">
        <v>675</v>
      </c>
      <c r="I130" s="64" t="s">
        <v>434</v>
      </c>
      <c r="J130" s="64" t="s">
        <v>750</v>
      </c>
      <c r="K130" s="64" t="s">
        <v>751</v>
      </c>
      <c r="L130" s="64">
        <v>7.5079226119999998</v>
      </c>
      <c r="M130" s="64">
        <v>-74.103569773999993</v>
      </c>
    </row>
    <row r="131" spans="1:13" x14ac:dyDescent="0.25">
      <c r="A131" s="64" t="s">
        <v>675</v>
      </c>
      <c r="B131" s="64" t="s">
        <v>434</v>
      </c>
      <c r="C131" s="64" t="s">
        <v>676</v>
      </c>
      <c r="D131" s="64" t="s">
        <v>677</v>
      </c>
      <c r="E131" s="64">
        <v>10.463433617</v>
      </c>
      <c r="F131" s="64">
        <v>-75.458899149999993</v>
      </c>
      <c r="G131" s="64" t="s">
        <v>2436</v>
      </c>
      <c r="H131" s="64" t="s">
        <v>675</v>
      </c>
      <c r="I131" s="64" t="s">
        <v>434</v>
      </c>
      <c r="J131" s="64" t="s">
        <v>754</v>
      </c>
      <c r="K131" s="64" t="s">
        <v>755</v>
      </c>
      <c r="L131" s="64">
        <v>9.1425120639999999</v>
      </c>
      <c r="M131" s="64">
        <v>-74.545199057000005</v>
      </c>
    </row>
    <row r="132" spans="1:13" x14ac:dyDescent="0.25">
      <c r="A132" s="64" t="s">
        <v>675</v>
      </c>
      <c r="B132" s="64" t="s">
        <v>434</v>
      </c>
      <c r="C132" s="64" t="s">
        <v>676</v>
      </c>
      <c r="D132" s="64" t="s">
        <v>677</v>
      </c>
      <c r="E132" s="64">
        <v>10.463433617</v>
      </c>
      <c r="F132" s="64">
        <v>-75.458899149999993</v>
      </c>
      <c r="G132" s="64" t="s">
        <v>2437</v>
      </c>
      <c r="H132" s="64" t="s">
        <v>675</v>
      </c>
      <c r="I132" s="64" t="s">
        <v>434</v>
      </c>
      <c r="J132" s="64" t="s">
        <v>756</v>
      </c>
      <c r="K132" s="64" t="s">
        <v>757</v>
      </c>
      <c r="L132" s="64">
        <v>10.469207257000001</v>
      </c>
      <c r="M132" s="64">
        <v>-75.361160526999996</v>
      </c>
    </row>
    <row r="133" spans="1:13" x14ac:dyDescent="0.25">
      <c r="A133" s="64" t="s">
        <v>675</v>
      </c>
      <c r="B133" s="64" t="s">
        <v>434</v>
      </c>
      <c r="C133" s="64" t="s">
        <v>676</v>
      </c>
      <c r="D133" s="64" t="s">
        <v>677</v>
      </c>
      <c r="E133" s="64">
        <v>10.463433617</v>
      </c>
      <c r="F133" s="64">
        <v>-75.458899149999993</v>
      </c>
      <c r="G133" s="64" t="s">
        <v>2438</v>
      </c>
      <c r="H133" s="64" t="s">
        <v>675</v>
      </c>
      <c r="I133" s="64" t="s">
        <v>434</v>
      </c>
      <c r="J133" s="64" t="s">
        <v>760</v>
      </c>
      <c r="K133" s="64" t="s">
        <v>691</v>
      </c>
      <c r="L133" s="64">
        <v>7.8513155340000003</v>
      </c>
      <c r="M133" s="64">
        <v>-73.983716091000005</v>
      </c>
    </row>
    <row r="134" spans="1:13" x14ac:dyDescent="0.25">
      <c r="A134" s="64" t="s">
        <v>675</v>
      </c>
      <c r="B134" s="64" t="s">
        <v>434</v>
      </c>
      <c r="C134" s="64" t="s">
        <v>676</v>
      </c>
      <c r="D134" s="64" t="s">
        <v>677</v>
      </c>
      <c r="E134" s="64">
        <v>10.463433617</v>
      </c>
      <c r="F134" s="64">
        <v>-75.458899149999993</v>
      </c>
      <c r="G134" s="64" t="s">
        <v>2439</v>
      </c>
      <c r="H134" s="64" t="s">
        <v>675</v>
      </c>
      <c r="I134" s="64" t="s">
        <v>434</v>
      </c>
      <c r="J134" s="64" t="s">
        <v>767</v>
      </c>
      <c r="K134" s="64" t="s">
        <v>694</v>
      </c>
      <c r="L134" s="64">
        <v>10.353107564</v>
      </c>
      <c r="M134" s="64">
        <v>-75.379715411000006</v>
      </c>
    </row>
    <row r="135" spans="1:13" x14ac:dyDescent="0.25">
      <c r="A135" s="64" t="s">
        <v>675</v>
      </c>
      <c r="B135" s="64" t="s">
        <v>434</v>
      </c>
      <c r="C135" s="64" t="s">
        <v>676</v>
      </c>
      <c r="D135" s="64" t="s">
        <v>677</v>
      </c>
      <c r="E135" s="64">
        <v>10.463433617</v>
      </c>
      <c r="F135" s="64">
        <v>-75.458899149999993</v>
      </c>
      <c r="G135" s="64" t="s">
        <v>2440</v>
      </c>
      <c r="H135" s="64" t="s">
        <v>675</v>
      </c>
      <c r="I135" s="64" t="s">
        <v>434</v>
      </c>
      <c r="J135" s="64" t="s">
        <v>768</v>
      </c>
      <c r="K135" s="64" t="s">
        <v>769</v>
      </c>
      <c r="L135" s="64">
        <v>10.252769289</v>
      </c>
      <c r="M135" s="64">
        <v>-75.432702985000006</v>
      </c>
    </row>
    <row r="136" spans="1:13" x14ac:dyDescent="0.25">
      <c r="A136" s="64" t="s">
        <v>675</v>
      </c>
      <c r="B136" s="64" t="s">
        <v>434</v>
      </c>
      <c r="C136" s="64" t="s">
        <v>676</v>
      </c>
      <c r="D136" s="64" t="s">
        <v>677</v>
      </c>
      <c r="E136" s="64">
        <v>10.463433617</v>
      </c>
      <c r="F136" s="64">
        <v>-75.458899149999993</v>
      </c>
      <c r="G136" s="64" t="s">
        <v>2441</v>
      </c>
      <c r="H136" s="64" t="s">
        <v>675</v>
      </c>
      <c r="I136" s="64" t="s">
        <v>434</v>
      </c>
      <c r="J136" s="64" t="s">
        <v>770</v>
      </c>
      <c r="K136" s="64" t="s">
        <v>581</v>
      </c>
      <c r="L136" s="64">
        <v>10.444913198</v>
      </c>
      <c r="M136" s="64">
        <v>-75.267362754000004</v>
      </c>
    </row>
    <row r="137" spans="1:13" ht="25.5" x14ac:dyDescent="0.25">
      <c r="A137" s="64" t="s">
        <v>795</v>
      </c>
      <c r="B137" s="64" t="s">
        <v>796</v>
      </c>
      <c r="C137" s="64" t="s">
        <v>2025</v>
      </c>
      <c r="D137" s="64" t="s">
        <v>1866</v>
      </c>
      <c r="E137" s="64">
        <v>5.8929503009999999</v>
      </c>
      <c r="F137" s="64">
        <v>-72.991727804000007</v>
      </c>
      <c r="G137" s="64" t="s">
        <v>2442</v>
      </c>
      <c r="H137" s="64" t="s">
        <v>795</v>
      </c>
      <c r="I137" s="64" t="s">
        <v>796</v>
      </c>
      <c r="J137" s="64" t="s">
        <v>1867</v>
      </c>
      <c r="K137" s="64" t="s">
        <v>1868</v>
      </c>
      <c r="L137" s="64">
        <v>5.4374163729999996</v>
      </c>
      <c r="M137" s="64">
        <v>-72.871494710999997</v>
      </c>
    </row>
    <row r="138" spans="1:13" ht="25.5" x14ac:dyDescent="0.25">
      <c r="A138" s="64" t="s">
        <v>795</v>
      </c>
      <c r="B138" s="64" t="s">
        <v>796</v>
      </c>
      <c r="C138" s="64" t="s">
        <v>2025</v>
      </c>
      <c r="D138" s="64" t="s">
        <v>1866</v>
      </c>
      <c r="E138" s="64">
        <v>5.8929503009999999</v>
      </c>
      <c r="F138" s="64">
        <v>-72.991727804000007</v>
      </c>
      <c r="G138" s="64" t="s">
        <v>2443</v>
      </c>
      <c r="H138" s="64" t="s">
        <v>795</v>
      </c>
      <c r="I138" s="64" t="s">
        <v>796</v>
      </c>
      <c r="J138" s="64" t="s">
        <v>1914</v>
      </c>
      <c r="K138" s="64" t="s">
        <v>1915</v>
      </c>
      <c r="L138" s="64">
        <v>6.6891180600000002</v>
      </c>
      <c r="M138" s="64">
        <v>-72.417956747999995</v>
      </c>
    </row>
    <row r="139" spans="1:13" ht="25.5" x14ac:dyDescent="0.25">
      <c r="A139" s="64" t="s">
        <v>795</v>
      </c>
      <c r="B139" s="64" t="s">
        <v>796</v>
      </c>
      <c r="C139" s="64" t="s">
        <v>2025</v>
      </c>
      <c r="D139" s="64" t="s">
        <v>1866</v>
      </c>
      <c r="E139" s="64">
        <v>5.8929503009999999</v>
      </c>
      <c r="F139" s="64">
        <v>-72.991727804000007</v>
      </c>
      <c r="G139" s="64" t="s">
        <v>2444</v>
      </c>
      <c r="H139" s="64" t="s">
        <v>795</v>
      </c>
      <c r="I139" s="64" t="s">
        <v>796</v>
      </c>
      <c r="J139" s="64" t="s">
        <v>1901</v>
      </c>
      <c r="K139" s="64" t="s">
        <v>1902</v>
      </c>
      <c r="L139" s="64">
        <v>6.5195214760000004</v>
      </c>
      <c r="M139" s="64">
        <v>-72.740204208999998</v>
      </c>
    </row>
    <row r="140" spans="1:13" ht="25.5" x14ac:dyDescent="0.25">
      <c r="A140" s="64" t="s">
        <v>795</v>
      </c>
      <c r="B140" s="64" t="s">
        <v>796</v>
      </c>
      <c r="C140" s="64" t="s">
        <v>2025</v>
      </c>
      <c r="D140" s="64" t="s">
        <v>1866</v>
      </c>
      <c r="E140" s="64">
        <v>5.8929503009999999</v>
      </c>
      <c r="F140" s="64">
        <v>-72.991727804000007</v>
      </c>
      <c r="G140" s="64" t="s">
        <v>2445</v>
      </c>
      <c r="H140" s="64" t="s">
        <v>795</v>
      </c>
      <c r="I140" s="64" t="s">
        <v>796</v>
      </c>
      <c r="J140" s="64" t="s">
        <v>1860</v>
      </c>
      <c r="K140" s="64" t="s">
        <v>1859</v>
      </c>
      <c r="L140" s="64">
        <v>5.8906025150000003</v>
      </c>
      <c r="M140" s="64">
        <v>-73.067094843000007</v>
      </c>
    </row>
    <row r="141" spans="1:13" ht="25.5" x14ac:dyDescent="0.25">
      <c r="A141" s="64" t="s">
        <v>795</v>
      </c>
      <c r="B141" s="64" t="s">
        <v>796</v>
      </c>
      <c r="C141" s="64" t="s">
        <v>2025</v>
      </c>
      <c r="D141" s="64" t="s">
        <v>1866</v>
      </c>
      <c r="E141" s="64">
        <v>5.8929503009999999</v>
      </c>
      <c r="F141" s="64">
        <v>-72.991727804000007</v>
      </c>
      <c r="G141" s="64" t="s">
        <v>2446</v>
      </c>
      <c r="H141" s="64" t="s">
        <v>795</v>
      </c>
      <c r="I141" s="64" t="s">
        <v>796</v>
      </c>
      <c r="J141" s="64" t="s">
        <v>1926</v>
      </c>
      <c r="K141" s="64" t="s">
        <v>1913</v>
      </c>
      <c r="L141" s="64">
        <v>6.3533631770000003</v>
      </c>
      <c r="M141" s="64">
        <v>-72.419237519000006</v>
      </c>
    </row>
    <row r="142" spans="1:13" ht="25.5" x14ac:dyDescent="0.25">
      <c r="A142" s="64" t="s">
        <v>795</v>
      </c>
      <c r="B142" s="64" t="s">
        <v>796</v>
      </c>
      <c r="C142" s="64" t="s">
        <v>2025</v>
      </c>
      <c r="D142" s="64" t="s">
        <v>1866</v>
      </c>
      <c r="E142" s="64">
        <v>5.8929503009999999</v>
      </c>
      <c r="F142" s="64">
        <v>-72.991727804000007</v>
      </c>
      <c r="G142" s="64" t="s">
        <v>2447</v>
      </c>
      <c r="H142" s="64" t="s">
        <v>795</v>
      </c>
      <c r="I142" s="64" t="s">
        <v>796</v>
      </c>
      <c r="J142" s="64" t="s">
        <v>1929</v>
      </c>
      <c r="K142" s="64" t="s">
        <v>1930</v>
      </c>
      <c r="L142" s="64">
        <v>5.6736765900000004</v>
      </c>
      <c r="M142" s="64">
        <v>-73.019833516000006</v>
      </c>
    </row>
    <row r="143" spans="1:13" ht="25.5" x14ac:dyDescent="0.25">
      <c r="A143" s="64" t="s">
        <v>795</v>
      </c>
      <c r="B143" s="64" t="s">
        <v>796</v>
      </c>
      <c r="C143" s="64" t="s">
        <v>2025</v>
      </c>
      <c r="D143" s="64" t="s">
        <v>1866</v>
      </c>
      <c r="E143" s="64">
        <v>5.8929503009999999</v>
      </c>
      <c r="F143" s="64">
        <v>-72.991727804000007</v>
      </c>
      <c r="G143" s="64" t="s">
        <v>2448</v>
      </c>
      <c r="H143" s="64" t="s">
        <v>795</v>
      </c>
      <c r="I143" s="64" t="s">
        <v>796</v>
      </c>
      <c r="J143" s="64" t="s">
        <v>1935</v>
      </c>
      <c r="K143" s="64" t="s">
        <v>1936</v>
      </c>
      <c r="L143" s="64">
        <v>5.7990502560000001</v>
      </c>
      <c r="M143" s="64">
        <v>-72.729647650999993</v>
      </c>
    </row>
    <row r="144" spans="1:13" ht="25.5" x14ac:dyDescent="0.25">
      <c r="A144" s="64" t="s">
        <v>795</v>
      </c>
      <c r="B144" s="64" t="s">
        <v>796</v>
      </c>
      <c r="C144" s="64" t="s">
        <v>2025</v>
      </c>
      <c r="D144" s="64" t="s">
        <v>1866</v>
      </c>
      <c r="E144" s="64">
        <v>5.8929503009999999</v>
      </c>
      <c r="F144" s="64">
        <v>-72.991727804000007</v>
      </c>
      <c r="G144" s="64" t="s">
        <v>2449</v>
      </c>
      <c r="H144" s="64" t="s">
        <v>795</v>
      </c>
      <c r="I144" s="64" t="s">
        <v>796</v>
      </c>
      <c r="J144" s="64" t="s">
        <v>1962</v>
      </c>
      <c r="K144" s="64" t="s">
        <v>1963</v>
      </c>
      <c r="L144" s="64">
        <v>5.7109379809999998</v>
      </c>
      <c r="M144" s="64">
        <v>-72.634028752000006</v>
      </c>
    </row>
    <row r="145" spans="1:13" ht="25.5" x14ac:dyDescent="0.25">
      <c r="A145" s="64" t="s">
        <v>795</v>
      </c>
      <c r="B145" s="64" t="s">
        <v>796</v>
      </c>
      <c r="C145" s="64" t="s">
        <v>2025</v>
      </c>
      <c r="D145" s="64" t="s">
        <v>1866</v>
      </c>
      <c r="E145" s="64">
        <v>5.8929503009999999</v>
      </c>
      <c r="F145" s="64">
        <v>-72.991727804000007</v>
      </c>
      <c r="G145" s="64" t="s">
        <v>2450</v>
      </c>
      <c r="H145" s="64" t="s">
        <v>795</v>
      </c>
      <c r="I145" s="64" t="s">
        <v>796</v>
      </c>
      <c r="J145" s="64" t="s">
        <v>1982</v>
      </c>
      <c r="K145" s="64" t="s">
        <v>1983</v>
      </c>
      <c r="L145" s="64">
        <v>5.762027786</v>
      </c>
      <c r="M145" s="64">
        <v>-73.137774422999996</v>
      </c>
    </row>
    <row r="146" spans="1:13" ht="25.5" x14ac:dyDescent="0.25">
      <c r="A146" s="64" t="s">
        <v>795</v>
      </c>
      <c r="B146" s="64" t="s">
        <v>796</v>
      </c>
      <c r="C146" s="64" t="s">
        <v>2025</v>
      </c>
      <c r="D146" s="64" t="s">
        <v>1866</v>
      </c>
      <c r="E146" s="64">
        <v>5.8929503009999999</v>
      </c>
      <c r="F146" s="64">
        <v>-72.991727804000007</v>
      </c>
      <c r="G146" s="64" t="s">
        <v>2451</v>
      </c>
      <c r="H146" s="64" t="s">
        <v>795</v>
      </c>
      <c r="I146" s="64" t="s">
        <v>796</v>
      </c>
      <c r="J146" s="64" t="s">
        <v>1987</v>
      </c>
      <c r="K146" s="64" t="s">
        <v>1988</v>
      </c>
      <c r="L146" s="64">
        <v>6.4432997580000002</v>
      </c>
      <c r="M146" s="64">
        <v>-72.461824312000005</v>
      </c>
    </row>
    <row r="147" spans="1:13" ht="25.5" x14ac:dyDescent="0.25">
      <c r="A147" s="64" t="s">
        <v>795</v>
      </c>
      <c r="B147" s="64" t="s">
        <v>796</v>
      </c>
      <c r="C147" s="64" t="s">
        <v>2025</v>
      </c>
      <c r="D147" s="64" t="s">
        <v>1866</v>
      </c>
      <c r="E147" s="64">
        <v>5.8929503009999999</v>
      </c>
      <c r="F147" s="64">
        <v>-72.991727804000007</v>
      </c>
      <c r="G147" s="64" t="s">
        <v>2452</v>
      </c>
      <c r="H147" s="64" t="s">
        <v>795</v>
      </c>
      <c r="I147" s="64" t="s">
        <v>796</v>
      </c>
      <c r="J147" s="64" t="s">
        <v>1991</v>
      </c>
      <c r="K147" s="64" t="s">
        <v>1992</v>
      </c>
      <c r="L147" s="64">
        <v>5.6212427419999997</v>
      </c>
      <c r="M147" s="64">
        <v>-72.369290598000006</v>
      </c>
    </row>
    <row r="148" spans="1:13" ht="25.5" x14ac:dyDescent="0.25">
      <c r="A148" s="64" t="s">
        <v>795</v>
      </c>
      <c r="B148" s="64" t="s">
        <v>796</v>
      </c>
      <c r="C148" s="64" t="s">
        <v>2025</v>
      </c>
      <c r="D148" s="64" t="s">
        <v>1866</v>
      </c>
      <c r="E148" s="64">
        <v>5.8929503009999999</v>
      </c>
      <c r="F148" s="64">
        <v>-72.991727804000007</v>
      </c>
      <c r="G148" s="64" t="s">
        <v>2453</v>
      </c>
      <c r="H148" s="64" t="s">
        <v>795</v>
      </c>
      <c r="I148" s="64" t="s">
        <v>796</v>
      </c>
      <c r="J148" s="64" t="s">
        <v>1993</v>
      </c>
      <c r="K148" s="64" t="s">
        <v>1994</v>
      </c>
      <c r="L148" s="64">
        <v>6.0300085609999998</v>
      </c>
      <c r="M148" s="64">
        <v>-72.759880176999999</v>
      </c>
    </row>
    <row r="149" spans="1:13" ht="25.5" x14ac:dyDescent="0.25">
      <c r="A149" s="64" t="s">
        <v>795</v>
      </c>
      <c r="B149" s="64" t="s">
        <v>796</v>
      </c>
      <c r="C149" s="64" t="s">
        <v>2025</v>
      </c>
      <c r="D149" s="64" t="s">
        <v>1866</v>
      </c>
      <c r="E149" s="64">
        <v>5.8929503009999999</v>
      </c>
      <c r="F149" s="64">
        <v>-72.991727804000007</v>
      </c>
      <c r="G149" s="64" t="s">
        <v>2454</v>
      </c>
      <c r="H149" s="64" t="s">
        <v>795</v>
      </c>
      <c r="I149" s="64" t="s">
        <v>796</v>
      </c>
      <c r="J149" s="64" t="s">
        <v>2018</v>
      </c>
      <c r="K149" s="64" t="s">
        <v>2019</v>
      </c>
      <c r="L149" s="64">
        <v>6.3953888120000002</v>
      </c>
      <c r="M149" s="64">
        <v>-72.551848622999998</v>
      </c>
    </row>
    <row r="150" spans="1:13" ht="25.5" x14ac:dyDescent="0.25">
      <c r="A150" s="64" t="s">
        <v>795</v>
      </c>
      <c r="B150" s="64" t="s">
        <v>796</v>
      </c>
      <c r="C150" s="64" t="s">
        <v>2025</v>
      </c>
      <c r="D150" s="64" t="s">
        <v>1866</v>
      </c>
      <c r="E150" s="64">
        <v>5.8929503009999999</v>
      </c>
      <c r="F150" s="64">
        <v>-72.991727804000007</v>
      </c>
      <c r="G150" s="64" t="s">
        <v>2455</v>
      </c>
      <c r="H150" s="64" t="s">
        <v>795</v>
      </c>
      <c r="I150" s="64" t="s">
        <v>796</v>
      </c>
      <c r="J150" s="64" t="s">
        <v>2036</v>
      </c>
      <c r="K150" s="64" t="s">
        <v>1878</v>
      </c>
      <c r="L150" s="64">
        <v>6.3230880450000004</v>
      </c>
      <c r="M150" s="64">
        <v>-72.696040893000003</v>
      </c>
    </row>
    <row r="151" spans="1:13" ht="25.5" x14ac:dyDescent="0.25">
      <c r="A151" s="64" t="s">
        <v>795</v>
      </c>
      <c r="B151" s="64" t="s">
        <v>796</v>
      </c>
      <c r="C151" s="64" t="s">
        <v>2025</v>
      </c>
      <c r="D151" s="64" t="s">
        <v>1866</v>
      </c>
      <c r="E151" s="64">
        <v>5.8929503009999999</v>
      </c>
      <c r="F151" s="64">
        <v>-72.991727804000007</v>
      </c>
      <c r="G151" s="64" t="s">
        <v>2456</v>
      </c>
      <c r="H151" s="64" t="s">
        <v>795</v>
      </c>
      <c r="I151" s="64" t="s">
        <v>796</v>
      </c>
      <c r="J151" s="64" t="s">
        <v>2039</v>
      </c>
      <c r="K151" s="64" t="s">
        <v>1916</v>
      </c>
      <c r="L151" s="64">
        <v>5.9604988360000002</v>
      </c>
      <c r="M151" s="64">
        <v>-72.682397840999997</v>
      </c>
    </row>
    <row r="152" spans="1:13" ht="25.5" x14ac:dyDescent="0.25">
      <c r="A152" s="64" t="s">
        <v>795</v>
      </c>
      <c r="B152" s="64" t="s">
        <v>796</v>
      </c>
      <c r="C152" s="64" t="s">
        <v>2025</v>
      </c>
      <c r="D152" s="64" t="s">
        <v>1866</v>
      </c>
      <c r="E152" s="64">
        <v>5.8929503009999999</v>
      </c>
      <c r="F152" s="64">
        <v>-72.991727804000007</v>
      </c>
      <c r="G152" s="64" t="s">
        <v>2457</v>
      </c>
      <c r="H152" s="64" t="s">
        <v>795</v>
      </c>
      <c r="I152" s="64" t="s">
        <v>796</v>
      </c>
      <c r="J152" s="64" t="s">
        <v>1862</v>
      </c>
      <c r="K152" s="64" t="s">
        <v>1861</v>
      </c>
      <c r="L152" s="64">
        <v>5.6466720529999996</v>
      </c>
      <c r="M152" s="64">
        <v>-72.870956503000002</v>
      </c>
    </row>
    <row r="153" spans="1:13" x14ac:dyDescent="0.25">
      <c r="A153" s="64" t="s">
        <v>795</v>
      </c>
      <c r="B153" s="64" t="s">
        <v>796</v>
      </c>
      <c r="C153" s="64" t="s">
        <v>1858</v>
      </c>
      <c r="D153" s="64" t="s">
        <v>1857</v>
      </c>
      <c r="E153" s="64">
        <v>5.5184726150000003</v>
      </c>
      <c r="F153" s="64">
        <v>-73.378018556000001</v>
      </c>
      <c r="G153" s="64" t="s">
        <v>2458</v>
      </c>
      <c r="H153" s="64" t="s">
        <v>795</v>
      </c>
      <c r="I153" s="64" t="s">
        <v>796</v>
      </c>
      <c r="J153" s="64" t="s">
        <v>1864</v>
      </c>
      <c r="K153" s="64" t="s">
        <v>1865</v>
      </c>
      <c r="L153" s="64">
        <v>4.9548250810000001</v>
      </c>
      <c r="M153" s="64">
        <v>-73.388134245000003</v>
      </c>
    </row>
    <row r="154" spans="1:13" x14ac:dyDescent="0.25">
      <c r="A154" s="64" t="s">
        <v>795</v>
      </c>
      <c r="B154" s="64" t="s">
        <v>796</v>
      </c>
      <c r="C154" s="64" t="s">
        <v>1858</v>
      </c>
      <c r="D154" s="64" t="s">
        <v>1857</v>
      </c>
      <c r="E154" s="64">
        <v>5.5184726150000003</v>
      </c>
      <c r="F154" s="64">
        <v>-73.378018556000001</v>
      </c>
      <c r="G154" s="64" t="s">
        <v>2459</v>
      </c>
      <c r="H154" s="64" t="s">
        <v>795</v>
      </c>
      <c r="I154" s="64" t="s">
        <v>796</v>
      </c>
      <c r="J154" s="64" t="s">
        <v>1910</v>
      </c>
      <c r="K154" s="64" t="s">
        <v>1882</v>
      </c>
      <c r="L154" s="64">
        <v>5.6224880239999999</v>
      </c>
      <c r="M154" s="64">
        <v>-73.804245312000006</v>
      </c>
    </row>
    <row r="155" spans="1:13" x14ac:dyDescent="0.25">
      <c r="A155" s="64" t="s">
        <v>795</v>
      </c>
      <c r="B155" s="64" t="s">
        <v>796</v>
      </c>
      <c r="C155" s="64" t="s">
        <v>1858</v>
      </c>
      <c r="D155" s="64" t="s">
        <v>1857</v>
      </c>
      <c r="E155" s="64">
        <v>5.5184726150000003</v>
      </c>
      <c r="F155" s="64">
        <v>-73.378018556000001</v>
      </c>
      <c r="G155" s="64" t="s">
        <v>2460</v>
      </c>
      <c r="H155" s="64" t="s">
        <v>795</v>
      </c>
      <c r="I155" s="64" t="s">
        <v>796</v>
      </c>
      <c r="J155" s="64" t="s">
        <v>1924</v>
      </c>
      <c r="K155" s="64" t="s">
        <v>1925</v>
      </c>
      <c r="L155" s="64">
        <v>4.8711816060000004</v>
      </c>
      <c r="M155" s="64">
        <v>-73.361423791999997</v>
      </c>
    </row>
    <row r="156" spans="1:13" x14ac:dyDescent="0.25">
      <c r="A156" s="64" t="s">
        <v>795</v>
      </c>
      <c r="B156" s="64" t="s">
        <v>796</v>
      </c>
      <c r="C156" s="64" t="s">
        <v>1858</v>
      </c>
      <c r="D156" s="64" t="s">
        <v>1857</v>
      </c>
      <c r="E156" s="64">
        <v>5.5184726150000003</v>
      </c>
      <c r="F156" s="64">
        <v>-73.378018556000001</v>
      </c>
      <c r="G156" s="64" t="s">
        <v>2461</v>
      </c>
      <c r="H156" s="64" t="s">
        <v>795</v>
      </c>
      <c r="I156" s="64" t="s">
        <v>796</v>
      </c>
      <c r="J156" s="64" t="s">
        <v>1897</v>
      </c>
      <c r="K156" s="64" t="s">
        <v>1898</v>
      </c>
      <c r="L156" s="64">
        <v>5.4524610720000002</v>
      </c>
      <c r="M156" s="64">
        <v>-74.059965781000002</v>
      </c>
    </row>
    <row r="157" spans="1:13" x14ac:dyDescent="0.25">
      <c r="A157" s="64" t="s">
        <v>795</v>
      </c>
      <c r="B157" s="64" t="s">
        <v>796</v>
      </c>
      <c r="C157" s="64" t="s">
        <v>1858</v>
      </c>
      <c r="D157" s="64" t="s">
        <v>1857</v>
      </c>
      <c r="E157" s="64">
        <v>5.5184726150000003</v>
      </c>
      <c r="F157" s="64">
        <v>-73.378018556000001</v>
      </c>
      <c r="G157" s="64" t="s">
        <v>2462</v>
      </c>
      <c r="H157" s="64" t="s">
        <v>795</v>
      </c>
      <c r="I157" s="64" t="s">
        <v>796</v>
      </c>
      <c r="J157" s="64" t="s">
        <v>1937</v>
      </c>
      <c r="K157" s="64" t="s">
        <v>1907</v>
      </c>
      <c r="L157" s="64">
        <v>5.0894666510000004</v>
      </c>
      <c r="M157" s="64">
        <v>-73.314302721999994</v>
      </c>
    </row>
    <row r="158" spans="1:13" x14ac:dyDescent="0.25">
      <c r="A158" s="64" t="s">
        <v>795</v>
      </c>
      <c r="B158" s="64" t="s">
        <v>796</v>
      </c>
      <c r="C158" s="64" t="s">
        <v>1858</v>
      </c>
      <c r="D158" s="64" t="s">
        <v>1857</v>
      </c>
      <c r="E158" s="64">
        <v>5.5184726150000003</v>
      </c>
      <c r="F158" s="64">
        <v>-73.378018556000001</v>
      </c>
      <c r="G158" s="64" t="s">
        <v>2463</v>
      </c>
      <c r="H158" s="64" t="s">
        <v>795</v>
      </c>
      <c r="I158" s="64" t="s">
        <v>796</v>
      </c>
      <c r="J158" s="64" t="s">
        <v>1940</v>
      </c>
      <c r="K158" s="64" t="s">
        <v>1863</v>
      </c>
      <c r="L158" s="64">
        <v>5.0145083100000001</v>
      </c>
      <c r="M158" s="64">
        <v>-73.488123516000002</v>
      </c>
    </row>
    <row r="159" spans="1:13" x14ac:dyDescent="0.25">
      <c r="A159" s="64" t="s">
        <v>795</v>
      </c>
      <c r="B159" s="64" t="s">
        <v>796</v>
      </c>
      <c r="C159" s="64" t="s">
        <v>1858</v>
      </c>
      <c r="D159" s="64" t="s">
        <v>1857</v>
      </c>
      <c r="E159" s="64">
        <v>5.5184726150000003</v>
      </c>
      <c r="F159" s="64">
        <v>-73.378018556000001</v>
      </c>
      <c r="G159" s="64" t="s">
        <v>2464</v>
      </c>
      <c r="H159" s="64" t="s">
        <v>795</v>
      </c>
      <c r="I159" s="64" t="s">
        <v>796</v>
      </c>
      <c r="J159" s="64" t="s">
        <v>1961</v>
      </c>
      <c r="K159" s="64" t="s">
        <v>1872</v>
      </c>
      <c r="L159" s="64">
        <v>5.150953297</v>
      </c>
      <c r="M159" s="64">
        <v>-73.178967216999993</v>
      </c>
    </row>
    <row r="160" spans="1:13" x14ac:dyDescent="0.25">
      <c r="A160" s="64" t="s">
        <v>795</v>
      </c>
      <c r="B160" s="64" t="s">
        <v>796</v>
      </c>
      <c r="C160" s="64" t="s">
        <v>1858</v>
      </c>
      <c r="D160" s="64" t="s">
        <v>1857</v>
      </c>
      <c r="E160" s="64">
        <v>5.5184726150000003</v>
      </c>
      <c r="F160" s="64">
        <v>-73.378018556000001</v>
      </c>
      <c r="G160" s="64" t="s">
        <v>2465</v>
      </c>
      <c r="H160" s="64" t="s">
        <v>795</v>
      </c>
      <c r="I160" s="64" t="s">
        <v>796</v>
      </c>
      <c r="J160" s="64" t="s">
        <v>1966</v>
      </c>
      <c r="K160" s="64" t="s">
        <v>1919</v>
      </c>
      <c r="L160" s="64">
        <v>5.8633704849999999</v>
      </c>
      <c r="M160" s="64">
        <v>-73.558525377999999</v>
      </c>
    </row>
    <row r="161" spans="1:13" x14ac:dyDescent="0.25">
      <c r="A161" s="64" t="s">
        <v>795</v>
      </c>
      <c r="B161" s="64" t="s">
        <v>796</v>
      </c>
      <c r="C161" s="64" t="s">
        <v>1858</v>
      </c>
      <c r="D161" s="64" t="s">
        <v>1857</v>
      </c>
      <c r="E161" s="64">
        <v>5.5184726150000003</v>
      </c>
      <c r="F161" s="64">
        <v>-73.378018556000001</v>
      </c>
      <c r="G161" s="64" t="s">
        <v>2466</v>
      </c>
      <c r="H161" s="64" t="s">
        <v>795</v>
      </c>
      <c r="I161" s="64" t="s">
        <v>796</v>
      </c>
      <c r="J161" s="64" t="s">
        <v>1973</v>
      </c>
      <c r="K161" s="64" t="s">
        <v>1974</v>
      </c>
      <c r="L161" s="64">
        <v>5.3547014849999996</v>
      </c>
      <c r="M161" s="64">
        <v>-73.448734240999997</v>
      </c>
    </row>
    <row r="162" spans="1:13" x14ac:dyDescent="0.25">
      <c r="A162" s="64" t="s">
        <v>795</v>
      </c>
      <c r="B162" s="64" t="s">
        <v>796</v>
      </c>
      <c r="C162" s="64" t="s">
        <v>1858</v>
      </c>
      <c r="D162" s="64" t="s">
        <v>1857</v>
      </c>
      <c r="E162" s="64">
        <v>5.5184726150000003</v>
      </c>
      <c r="F162" s="64">
        <v>-73.378018556000001</v>
      </c>
      <c r="G162" s="64" t="s">
        <v>2467</v>
      </c>
      <c r="H162" s="64" t="s">
        <v>795</v>
      </c>
      <c r="I162" s="64" t="s">
        <v>796</v>
      </c>
      <c r="J162" s="64" t="s">
        <v>1981</v>
      </c>
      <c r="K162" s="64" t="s">
        <v>1718</v>
      </c>
      <c r="L162" s="64">
        <v>5.0952110350000002</v>
      </c>
      <c r="M162" s="64">
        <v>-73.004358625999998</v>
      </c>
    </row>
    <row r="163" spans="1:13" x14ac:dyDescent="0.25">
      <c r="A163" s="64" t="s">
        <v>795</v>
      </c>
      <c r="B163" s="64" t="s">
        <v>796</v>
      </c>
      <c r="C163" s="64" t="s">
        <v>1858</v>
      </c>
      <c r="D163" s="64" t="s">
        <v>1857</v>
      </c>
      <c r="E163" s="64">
        <v>5.5184726150000003</v>
      </c>
      <c r="F163" s="64">
        <v>-73.378018556000001</v>
      </c>
      <c r="G163" s="64" t="s">
        <v>2468</v>
      </c>
      <c r="H163" s="64" t="s">
        <v>795</v>
      </c>
      <c r="I163" s="64" t="s">
        <v>796</v>
      </c>
      <c r="J163" s="64" t="s">
        <v>1989</v>
      </c>
      <c r="K163" s="64" t="s">
        <v>1990</v>
      </c>
      <c r="L163" s="64">
        <v>5.6888015589999998</v>
      </c>
      <c r="M163" s="64">
        <v>-74.005041215000006</v>
      </c>
    </row>
    <row r="164" spans="1:13" x14ac:dyDescent="0.25">
      <c r="A164" s="64" t="s">
        <v>795</v>
      </c>
      <c r="B164" s="64" t="s">
        <v>796</v>
      </c>
      <c r="C164" s="64" t="s">
        <v>1858</v>
      </c>
      <c r="D164" s="64" t="s">
        <v>1857</v>
      </c>
      <c r="E164" s="64">
        <v>5.5184726150000003</v>
      </c>
      <c r="F164" s="64">
        <v>-73.378018556000001</v>
      </c>
      <c r="G164" s="64" t="s">
        <v>2469</v>
      </c>
      <c r="H164" s="64" t="s">
        <v>795</v>
      </c>
      <c r="I164" s="64" t="s">
        <v>796</v>
      </c>
      <c r="J164" s="64" t="s">
        <v>2001</v>
      </c>
      <c r="K164" s="64" t="s">
        <v>1892</v>
      </c>
      <c r="L164" s="64">
        <v>5.3199340919999996</v>
      </c>
      <c r="M164" s="64">
        <v>-73.310778995999996</v>
      </c>
    </row>
    <row r="165" spans="1:13" x14ac:dyDescent="0.25">
      <c r="A165" s="64" t="s">
        <v>795</v>
      </c>
      <c r="B165" s="64" t="s">
        <v>796</v>
      </c>
      <c r="C165" s="64" t="s">
        <v>1858</v>
      </c>
      <c r="D165" s="64" t="s">
        <v>1857</v>
      </c>
      <c r="E165" s="64">
        <v>5.5184726150000003</v>
      </c>
      <c r="F165" s="64">
        <v>-73.378018556000001</v>
      </c>
      <c r="G165" s="64" t="s">
        <v>2470</v>
      </c>
      <c r="H165" s="64" t="s">
        <v>795</v>
      </c>
      <c r="I165" s="64" t="s">
        <v>796</v>
      </c>
      <c r="J165" s="64" t="s">
        <v>2012</v>
      </c>
      <c r="K165" s="64" t="s">
        <v>2013</v>
      </c>
      <c r="L165" s="64">
        <v>5.2346146859999996</v>
      </c>
      <c r="M165" s="64">
        <v>-73.049140668999996</v>
      </c>
    </row>
    <row r="166" spans="1:13" x14ac:dyDescent="0.25">
      <c r="A166" s="64" t="s">
        <v>795</v>
      </c>
      <c r="B166" s="64" t="s">
        <v>796</v>
      </c>
      <c r="C166" s="64" t="s">
        <v>1858</v>
      </c>
      <c r="D166" s="64" t="s">
        <v>1857</v>
      </c>
      <c r="E166" s="64">
        <v>5.5184726150000003</v>
      </c>
      <c r="F166" s="64">
        <v>-73.378018556000001</v>
      </c>
      <c r="G166" s="64" t="s">
        <v>2471</v>
      </c>
      <c r="H166" s="64" t="s">
        <v>795</v>
      </c>
      <c r="I166" s="64" t="s">
        <v>796</v>
      </c>
      <c r="J166" s="64" t="s">
        <v>2016</v>
      </c>
      <c r="K166" s="64" t="s">
        <v>2017</v>
      </c>
      <c r="L166" s="64">
        <v>4.7982035429999996</v>
      </c>
      <c r="M166" s="64">
        <v>-73.133970184000006</v>
      </c>
    </row>
    <row r="167" spans="1:13" x14ac:dyDescent="0.25">
      <c r="A167" s="64" t="s">
        <v>795</v>
      </c>
      <c r="B167" s="64" t="s">
        <v>796</v>
      </c>
      <c r="C167" s="64" t="s">
        <v>1858</v>
      </c>
      <c r="D167" s="64" t="s">
        <v>1857</v>
      </c>
      <c r="E167" s="64">
        <v>5.5184726150000003</v>
      </c>
      <c r="F167" s="64">
        <v>-73.378018556000001</v>
      </c>
      <c r="G167" s="64" t="s">
        <v>2472</v>
      </c>
      <c r="H167" s="64" t="s">
        <v>795</v>
      </c>
      <c r="I167" s="64" t="s">
        <v>796</v>
      </c>
      <c r="J167" s="64" t="s">
        <v>2020</v>
      </c>
      <c r="K167" s="64" t="s">
        <v>2021</v>
      </c>
      <c r="L167" s="64">
        <v>5.5323269220000002</v>
      </c>
      <c r="M167" s="64">
        <v>-73.747158978000002</v>
      </c>
    </row>
    <row r="168" spans="1:13" x14ac:dyDescent="0.25">
      <c r="A168" s="64" t="s">
        <v>795</v>
      </c>
      <c r="B168" s="64" t="s">
        <v>796</v>
      </c>
      <c r="C168" s="64" t="s">
        <v>1858</v>
      </c>
      <c r="D168" s="64" t="s">
        <v>1857</v>
      </c>
      <c r="E168" s="64">
        <v>5.5184726150000003</v>
      </c>
      <c r="F168" s="64">
        <v>-73.378018556000001</v>
      </c>
      <c r="G168" s="64" t="s">
        <v>2473</v>
      </c>
      <c r="H168" s="64" t="s">
        <v>795</v>
      </c>
      <c r="I168" s="64" t="s">
        <v>796</v>
      </c>
      <c r="J168" s="64" t="s">
        <v>2022</v>
      </c>
      <c r="K168" s="64" t="s">
        <v>2023</v>
      </c>
      <c r="L168" s="64">
        <v>5.677345066</v>
      </c>
      <c r="M168" s="64">
        <v>-74.114037486000001</v>
      </c>
    </row>
    <row r="169" spans="1:13" x14ac:dyDescent="0.25">
      <c r="A169" s="64" t="s">
        <v>795</v>
      </c>
      <c r="B169" s="64" t="s">
        <v>796</v>
      </c>
      <c r="C169" s="64" t="s">
        <v>1858</v>
      </c>
      <c r="D169" s="64" t="s">
        <v>1857</v>
      </c>
      <c r="E169" s="64">
        <v>5.5184726150000003</v>
      </c>
      <c r="F169" s="64">
        <v>-73.378018556000001</v>
      </c>
      <c r="G169" s="64" t="s">
        <v>2474</v>
      </c>
      <c r="H169" s="64" t="s">
        <v>795</v>
      </c>
      <c r="I169" s="64" t="s">
        <v>796</v>
      </c>
      <c r="J169" s="64" t="s">
        <v>2024</v>
      </c>
      <c r="K169" s="64" t="s">
        <v>1477</v>
      </c>
      <c r="L169" s="64">
        <v>4.8230025559999996</v>
      </c>
      <c r="M169" s="64">
        <v>-73.253775062000003</v>
      </c>
    </row>
    <row r="170" spans="1:13" x14ac:dyDescent="0.25">
      <c r="A170" s="64" t="s">
        <v>795</v>
      </c>
      <c r="B170" s="64" t="s">
        <v>796</v>
      </c>
      <c r="C170" s="64" t="s">
        <v>1858</v>
      </c>
      <c r="D170" s="64" t="s">
        <v>1857</v>
      </c>
      <c r="E170" s="64">
        <v>5.5184726150000003</v>
      </c>
      <c r="F170" s="64">
        <v>-73.378018556000001</v>
      </c>
      <c r="G170" s="64" t="s">
        <v>2475</v>
      </c>
      <c r="H170" s="64" t="s">
        <v>795</v>
      </c>
      <c r="I170" s="64" t="s">
        <v>796</v>
      </c>
      <c r="J170" s="64" t="s">
        <v>2034</v>
      </c>
      <c r="K170" s="64" t="s">
        <v>2035</v>
      </c>
      <c r="L170" s="64">
        <v>5.4987477010000001</v>
      </c>
      <c r="M170" s="64">
        <v>-73.216817778000006</v>
      </c>
    </row>
    <row r="171" spans="1:13" x14ac:dyDescent="0.25">
      <c r="A171" s="64" t="s">
        <v>970</v>
      </c>
      <c r="B171" s="64" t="s">
        <v>969</v>
      </c>
      <c r="C171" s="64" t="s">
        <v>971</v>
      </c>
      <c r="D171" s="64" t="s">
        <v>968</v>
      </c>
      <c r="E171" s="64">
        <v>5.0834330100000003</v>
      </c>
      <c r="F171" s="64">
        <v>-75.507278810000003</v>
      </c>
      <c r="G171" s="64" t="s">
        <v>2476</v>
      </c>
      <c r="H171" s="64" t="s">
        <v>795</v>
      </c>
      <c r="I171" s="64" t="s">
        <v>796</v>
      </c>
      <c r="J171" s="64" t="s">
        <v>973</v>
      </c>
      <c r="K171" s="64" t="s">
        <v>972</v>
      </c>
      <c r="L171" s="64">
        <v>5.9534666539999996</v>
      </c>
      <c r="M171" s="64">
        <v>-74.452858101999993</v>
      </c>
    </row>
    <row r="172" spans="1:13" x14ac:dyDescent="0.25">
      <c r="A172" s="64" t="s">
        <v>970</v>
      </c>
      <c r="B172" s="64" t="s">
        <v>969</v>
      </c>
      <c r="C172" s="64" t="s">
        <v>971</v>
      </c>
      <c r="D172" s="64" t="s">
        <v>968</v>
      </c>
      <c r="E172" s="64">
        <v>5.0834330100000003</v>
      </c>
      <c r="F172" s="64">
        <v>-75.507278810000003</v>
      </c>
      <c r="G172" s="64" t="s">
        <v>2477</v>
      </c>
      <c r="H172" s="64" t="s">
        <v>970</v>
      </c>
      <c r="I172" s="64" t="s">
        <v>969</v>
      </c>
      <c r="J172" s="64" t="s">
        <v>975</v>
      </c>
      <c r="K172" s="64" t="s">
        <v>974</v>
      </c>
      <c r="L172" s="64">
        <v>5.6162040060000002</v>
      </c>
      <c r="M172" s="64">
        <v>-75.455447104000001</v>
      </c>
    </row>
    <row r="173" spans="1:13" x14ac:dyDescent="0.25">
      <c r="A173" s="64" t="s">
        <v>970</v>
      </c>
      <c r="B173" s="64" t="s">
        <v>969</v>
      </c>
      <c r="C173" s="64" t="s">
        <v>971</v>
      </c>
      <c r="D173" s="64" t="s">
        <v>968</v>
      </c>
      <c r="E173" s="64">
        <v>5.0834330100000003</v>
      </c>
      <c r="F173" s="64">
        <v>-75.507278810000003</v>
      </c>
      <c r="G173" s="64" t="s">
        <v>2478</v>
      </c>
      <c r="H173" s="64" t="s">
        <v>970</v>
      </c>
      <c r="I173" s="64" t="s">
        <v>969</v>
      </c>
      <c r="J173" s="64" t="s">
        <v>977</v>
      </c>
      <c r="K173" s="64" t="s">
        <v>976</v>
      </c>
      <c r="L173" s="64">
        <v>5.2002992199999998</v>
      </c>
      <c r="M173" s="64">
        <v>-75.752890778999998</v>
      </c>
    </row>
    <row r="174" spans="1:13" x14ac:dyDescent="0.25">
      <c r="A174" s="64" t="s">
        <v>970</v>
      </c>
      <c r="B174" s="64" t="s">
        <v>969</v>
      </c>
      <c r="C174" s="64" t="s">
        <v>971</v>
      </c>
      <c r="D174" s="64" t="s">
        <v>968</v>
      </c>
      <c r="E174" s="64">
        <v>5.0834330100000003</v>
      </c>
      <c r="F174" s="64">
        <v>-75.507278810000003</v>
      </c>
      <c r="G174" s="64" t="s">
        <v>2479</v>
      </c>
      <c r="H174" s="64" t="s">
        <v>970</v>
      </c>
      <c r="I174" s="64" t="s">
        <v>969</v>
      </c>
      <c r="J174" s="64" t="s">
        <v>979</v>
      </c>
      <c r="K174" s="64" t="s">
        <v>980</v>
      </c>
      <c r="L174" s="64">
        <v>5.2655399689999998</v>
      </c>
      <c r="M174" s="64">
        <v>-75.473926194000001</v>
      </c>
    </row>
    <row r="175" spans="1:13" x14ac:dyDescent="0.25">
      <c r="A175" s="64" t="s">
        <v>970</v>
      </c>
      <c r="B175" s="64" t="s">
        <v>969</v>
      </c>
      <c r="C175" s="64" t="s">
        <v>971</v>
      </c>
      <c r="D175" s="64" t="s">
        <v>968</v>
      </c>
      <c r="E175" s="64">
        <v>5.0834330100000003</v>
      </c>
      <c r="F175" s="64">
        <v>-75.507278810000003</v>
      </c>
      <c r="G175" s="64" t="s">
        <v>2480</v>
      </c>
      <c r="H175" s="64" t="s">
        <v>970</v>
      </c>
      <c r="I175" s="64" t="s">
        <v>969</v>
      </c>
      <c r="J175" s="64" t="s">
        <v>981</v>
      </c>
      <c r="K175" s="64" t="s">
        <v>982</v>
      </c>
      <c r="L175" s="64">
        <v>4.9946772800000003</v>
      </c>
      <c r="M175" s="64">
        <v>-75.812259892</v>
      </c>
    </row>
    <row r="176" spans="1:13" x14ac:dyDescent="0.25">
      <c r="A176" s="64" t="s">
        <v>970</v>
      </c>
      <c r="B176" s="64" t="s">
        <v>969</v>
      </c>
      <c r="C176" s="64" t="s">
        <v>971</v>
      </c>
      <c r="D176" s="64" t="s">
        <v>968</v>
      </c>
      <c r="E176" s="64">
        <v>5.0834330100000003</v>
      </c>
      <c r="F176" s="64">
        <v>-75.507278810000003</v>
      </c>
      <c r="G176" s="64" t="s">
        <v>2481</v>
      </c>
      <c r="H176" s="64" t="s">
        <v>970</v>
      </c>
      <c r="I176" s="64" t="s">
        <v>969</v>
      </c>
      <c r="J176" s="64" t="s">
        <v>984</v>
      </c>
      <c r="K176" s="64" t="s">
        <v>983</v>
      </c>
      <c r="L176" s="64">
        <v>4.9743405689999998</v>
      </c>
      <c r="M176" s="64">
        <v>-75.659546860999995</v>
      </c>
    </row>
    <row r="177" spans="1:13" x14ac:dyDescent="0.25">
      <c r="A177" s="64" t="s">
        <v>970</v>
      </c>
      <c r="B177" s="64" t="s">
        <v>969</v>
      </c>
      <c r="C177" s="64" t="s">
        <v>971</v>
      </c>
      <c r="D177" s="64" t="s">
        <v>968</v>
      </c>
      <c r="E177" s="64">
        <v>5.0834330100000003</v>
      </c>
      <c r="F177" s="64">
        <v>-75.507278810000003</v>
      </c>
      <c r="G177" s="64" t="s">
        <v>2482</v>
      </c>
      <c r="H177" s="64" t="s">
        <v>970</v>
      </c>
      <c r="I177" s="64" t="s">
        <v>969</v>
      </c>
      <c r="J177" s="64" t="s">
        <v>985</v>
      </c>
      <c r="K177" s="64" t="s">
        <v>986</v>
      </c>
      <c r="L177" s="64">
        <v>5.2857437770000004</v>
      </c>
      <c r="M177" s="64">
        <v>-75.589787838999996</v>
      </c>
    </row>
    <row r="178" spans="1:13" x14ac:dyDescent="0.25">
      <c r="A178" s="64" t="s">
        <v>970</v>
      </c>
      <c r="B178" s="64" t="s">
        <v>969</v>
      </c>
      <c r="C178" s="64" t="s">
        <v>971</v>
      </c>
      <c r="D178" s="64" t="s">
        <v>968</v>
      </c>
      <c r="E178" s="64">
        <v>5.0834330100000003</v>
      </c>
      <c r="F178" s="64">
        <v>-75.507278810000003</v>
      </c>
      <c r="G178" s="64" t="s">
        <v>2483</v>
      </c>
      <c r="H178" s="64" t="s">
        <v>970</v>
      </c>
      <c r="I178" s="64" t="s">
        <v>969</v>
      </c>
      <c r="J178" s="64" t="s">
        <v>988</v>
      </c>
      <c r="K178" s="64" t="s">
        <v>987</v>
      </c>
      <c r="L178" s="64">
        <v>5.4105156909999996</v>
      </c>
      <c r="M178" s="64">
        <v>-74.721142619999995</v>
      </c>
    </row>
    <row r="179" spans="1:13" x14ac:dyDescent="0.25">
      <c r="A179" s="64" t="s">
        <v>970</v>
      </c>
      <c r="B179" s="64" t="s">
        <v>969</v>
      </c>
      <c r="C179" s="64" t="s">
        <v>971</v>
      </c>
      <c r="D179" s="64" t="s">
        <v>968</v>
      </c>
      <c r="E179" s="64">
        <v>5.0834330100000003</v>
      </c>
      <c r="F179" s="64">
        <v>-75.507278810000003</v>
      </c>
      <c r="G179" s="64" t="s">
        <v>2484</v>
      </c>
      <c r="H179" s="64" t="s">
        <v>970</v>
      </c>
      <c r="I179" s="64" t="s">
        <v>969</v>
      </c>
      <c r="J179" s="64" t="s">
        <v>989</v>
      </c>
      <c r="K179" s="64" t="s">
        <v>990</v>
      </c>
      <c r="L179" s="64">
        <v>5.3931857159999996</v>
      </c>
      <c r="M179" s="64">
        <v>-75.557910707000005</v>
      </c>
    </row>
    <row r="180" spans="1:13" x14ac:dyDescent="0.25">
      <c r="A180" s="64" t="s">
        <v>970</v>
      </c>
      <c r="B180" s="64" t="s">
        <v>969</v>
      </c>
      <c r="C180" s="64" t="s">
        <v>971</v>
      </c>
      <c r="D180" s="64" t="s">
        <v>968</v>
      </c>
      <c r="E180" s="64">
        <v>5.0834330100000003</v>
      </c>
      <c r="F180" s="64">
        <v>-75.507278810000003</v>
      </c>
      <c r="G180" s="64" t="s">
        <v>2485</v>
      </c>
      <c r="H180" s="64" t="s">
        <v>970</v>
      </c>
      <c r="I180" s="64" t="s">
        <v>969</v>
      </c>
      <c r="J180" s="64" t="s">
        <v>992</v>
      </c>
      <c r="K180" s="64" t="s">
        <v>991</v>
      </c>
      <c r="L180" s="64">
        <v>5.23295391</v>
      </c>
      <c r="M180" s="64">
        <v>-75.152634472000003</v>
      </c>
    </row>
    <row r="181" spans="1:13" x14ac:dyDescent="0.25">
      <c r="A181" s="64" t="s">
        <v>970</v>
      </c>
      <c r="B181" s="64" t="s">
        <v>969</v>
      </c>
      <c r="C181" s="64" t="s">
        <v>971</v>
      </c>
      <c r="D181" s="64" t="s">
        <v>968</v>
      </c>
      <c r="E181" s="64">
        <v>5.0834330100000003</v>
      </c>
      <c r="F181" s="64">
        <v>-75.507278810000003</v>
      </c>
      <c r="G181" s="64" t="s">
        <v>2486</v>
      </c>
      <c r="H181" s="64" t="s">
        <v>970</v>
      </c>
      <c r="I181" s="64" t="s">
        <v>969</v>
      </c>
      <c r="J181" s="64" t="s">
        <v>994</v>
      </c>
      <c r="K181" s="64" t="s">
        <v>995</v>
      </c>
      <c r="L181" s="64">
        <v>5.4926320290000001</v>
      </c>
      <c r="M181" s="64">
        <v>-75.602099550000005</v>
      </c>
    </row>
    <row r="182" spans="1:13" x14ac:dyDescent="0.25">
      <c r="A182" s="64" t="s">
        <v>970</v>
      </c>
      <c r="B182" s="64" t="s">
        <v>969</v>
      </c>
      <c r="C182" s="64" t="s">
        <v>971</v>
      </c>
      <c r="D182" s="64" t="s">
        <v>968</v>
      </c>
      <c r="E182" s="64">
        <v>5.0834330100000003</v>
      </c>
      <c r="F182" s="64">
        <v>-75.507278810000003</v>
      </c>
      <c r="G182" s="64" t="s">
        <v>2487</v>
      </c>
      <c r="H182" s="64" t="s">
        <v>970</v>
      </c>
      <c r="I182" s="64" t="s">
        <v>969</v>
      </c>
      <c r="J182" s="64" t="s">
        <v>996</v>
      </c>
      <c r="K182" s="64" t="s">
        <v>997</v>
      </c>
      <c r="L182" s="64">
        <v>5.3091424910000002</v>
      </c>
      <c r="M182" s="64">
        <v>-75.041178923000004</v>
      </c>
    </row>
    <row r="183" spans="1:13" x14ac:dyDescent="0.25">
      <c r="A183" s="64" t="s">
        <v>970</v>
      </c>
      <c r="B183" s="64" t="s">
        <v>969</v>
      </c>
      <c r="C183" s="64" t="s">
        <v>971</v>
      </c>
      <c r="D183" s="64" t="s">
        <v>968</v>
      </c>
      <c r="E183" s="64">
        <v>5.0834330100000003</v>
      </c>
      <c r="F183" s="64">
        <v>-75.507278810000003</v>
      </c>
      <c r="G183" s="64" t="s">
        <v>2488</v>
      </c>
      <c r="H183" s="64" t="s">
        <v>970</v>
      </c>
      <c r="I183" s="64" t="s">
        <v>969</v>
      </c>
      <c r="J183" s="64" t="s">
        <v>998</v>
      </c>
      <c r="K183" s="64" t="s">
        <v>999</v>
      </c>
      <c r="L183" s="64">
        <v>5.2355852440000001</v>
      </c>
      <c r="M183" s="64">
        <v>-75.283166479000002</v>
      </c>
    </row>
    <row r="184" spans="1:13" x14ac:dyDescent="0.25">
      <c r="A184" s="64" t="s">
        <v>970</v>
      </c>
      <c r="B184" s="64" t="s">
        <v>969</v>
      </c>
      <c r="C184" s="64" t="s">
        <v>971</v>
      </c>
      <c r="D184" s="64" t="s">
        <v>968</v>
      </c>
      <c r="E184" s="64">
        <v>5.0834330100000003</v>
      </c>
      <c r="F184" s="64">
        <v>-75.507278810000003</v>
      </c>
      <c r="G184" s="64" t="s">
        <v>2489</v>
      </c>
      <c r="H184" s="64" t="s">
        <v>970</v>
      </c>
      <c r="I184" s="64" t="s">
        <v>969</v>
      </c>
      <c r="J184" s="64" t="s">
        <v>1000</v>
      </c>
      <c r="K184" s="64" t="s">
        <v>1001</v>
      </c>
      <c r="L184" s="64">
        <v>5.183358589</v>
      </c>
      <c r="M184" s="64">
        <v>-75.506929774</v>
      </c>
    </row>
    <row r="185" spans="1:13" x14ac:dyDescent="0.25">
      <c r="A185" s="64" t="s">
        <v>970</v>
      </c>
      <c r="B185" s="64" t="s">
        <v>969</v>
      </c>
      <c r="C185" s="64" t="s">
        <v>971</v>
      </c>
      <c r="D185" s="64" t="s">
        <v>968</v>
      </c>
      <c r="E185" s="64">
        <v>5.0834330100000003</v>
      </c>
      <c r="F185" s="64">
        <v>-75.507278810000003</v>
      </c>
      <c r="G185" s="64" t="s">
        <v>2490</v>
      </c>
      <c r="H185" s="64" t="s">
        <v>970</v>
      </c>
      <c r="I185" s="64" t="s">
        <v>969</v>
      </c>
      <c r="J185" s="64" t="s">
        <v>1002</v>
      </c>
      <c r="K185" s="64" t="s">
        <v>1003</v>
      </c>
      <c r="L185" s="64">
        <v>5.6380623490000001</v>
      </c>
      <c r="M185" s="64">
        <v>-74.854927071999995</v>
      </c>
    </row>
    <row r="186" spans="1:13" x14ac:dyDescent="0.25">
      <c r="A186" s="64" t="s">
        <v>970</v>
      </c>
      <c r="B186" s="64" t="s">
        <v>969</v>
      </c>
      <c r="C186" s="64" t="s">
        <v>971</v>
      </c>
      <c r="D186" s="64" t="s">
        <v>968</v>
      </c>
      <c r="E186" s="64">
        <v>5.0834330100000003</v>
      </c>
      <c r="F186" s="64">
        <v>-75.507278810000003</v>
      </c>
      <c r="G186" s="64" t="s">
        <v>2491</v>
      </c>
      <c r="H186" s="64" t="s">
        <v>970</v>
      </c>
      <c r="I186" s="64" t="s">
        <v>969</v>
      </c>
      <c r="J186" s="64" t="s">
        <v>1004</v>
      </c>
      <c r="K186" s="64" t="s">
        <v>1005</v>
      </c>
      <c r="L186" s="64">
        <v>5.5000350349999998</v>
      </c>
      <c r="M186" s="64">
        <v>-75.482450564999994</v>
      </c>
    </row>
    <row r="187" spans="1:13" x14ac:dyDescent="0.25">
      <c r="A187" s="64" t="s">
        <v>970</v>
      </c>
      <c r="B187" s="64" t="s">
        <v>969</v>
      </c>
      <c r="C187" s="64" t="s">
        <v>971</v>
      </c>
      <c r="D187" s="64" t="s">
        <v>968</v>
      </c>
      <c r="E187" s="64">
        <v>5.0834330100000003</v>
      </c>
      <c r="F187" s="64">
        <v>-75.507278810000003</v>
      </c>
      <c r="G187" s="64" t="s">
        <v>2492</v>
      </c>
      <c r="H187" s="64" t="s">
        <v>970</v>
      </c>
      <c r="I187" s="64" t="s">
        <v>969</v>
      </c>
      <c r="J187" s="64" t="s">
        <v>1006</v>
      </c>
      <c r="K187" s="64" t="s">
        <v>1007</v>
      </c>
      <c r="L187" s="64">
        <v>5.0503425430000002</v>
      </c>
      <c r="M187" s="64">
        <v>-75.661762659000004</v>
      </c>
    </row>
    <row r="188" spans="1:13" x14ac:dyDescent="0.25">
      <c r="A188" s="64" t="s">
        <v>970</v>
      </c>
      <c r="B188" s="64" t="s">
        <v>969</v>
      </c>
      <c r="C188" s="64" t="s">
        <v>971</v>
      </c>
      <c r="D188" s="64" t="s">
        <v>968</v>
      </c>
      <c r="E188" s="64">
        <v>5.0834330100000003</v>
      </c>
      <c r="F188" s="64">
        <v>-75.507278810000003</v>
      </c>
      <c r="G188" s="64" t="s">
        <v>2493</v>
      </c>
      <c r="H188" s="64" t="s">
        <v>970</v>
      </c>
      <c r="I188" s="64" t="s">
        <v>969</v>
      </c>
      <c r="J188" s="64" t="s">
        <v>1009</v>
      </c>
      <c r="K188" s="64" t="s">
        <v>1008</v>
      </c>
      <c r="L188" s="64">
        <v>5.4071878360000003</v>
      </c>
      <c r="M188" s="64">
        <v>-75.166839961999997</v>
      </c>
    </row>
    <row r="189" spans="1:13" x14ac:dyDescent="0.25">
      <c r="A189" s="64" t="s">
        <v>970</v>
      </c>
      <c r="B189" s="64" t="s">
        <v>969</v>
      </c>
      <c r="C189" s="64" t="s">
        <v>971</v>
      </c>
      <c r="D189" s="64" t="s">
        <v>968</v>
      </c>
      <c r="E189" s="64">
        <v>5.0834330100000003</v>
      </c>
      <c r="F189" s="64">
        <v>-75.507278810000003</v>
      </c>
      <c r="G189" s="64" t="s">
        <v>2494</v>
      </c>
      <c r="H189" s="64" t="s">
        <v>970</v>
      </c>
      <c r="I189" s="64" t="s">
        <v>969</v>
      </c>
      <c r="J189" s="64" t="s">
        <v>1010</v>
      </c>
      <c r="K189" s="64" t="s">
        <v>993</v>
      </c>
      <c r="L189" s="64">
        <v>5.4422754180000004</v>
      </c>
      <c r="M189" s="64">
        <v>-75.752204989999996</v>
      </c>
    </row>
    <row r="190" spans="1:13" x14ac:dyDescent="0.25">
      <c r="A190" s="64" t="s">
        <v>970</v>
      </c>
      <c r="B190" s="64" t="s">
        <v>969</v>
      </c>
      <c r="C190" s="64" t="s">
        <v>971</v>
      </c>
      <c r="D190" s="64" t="s">
        <v>968</v>
      </c>
      <c r="E190" s="64">
        <v>5.0834330100000003</v>
      </c>
      <c r="F190" s="64">
        <v>-75.507278810000003</v>
      </c>
      <c r="G190" s="64" t="s">
        <v>2495</v>
      </c>
      <c r="H190" s="64" t="s">
        <v>970</v>
      </c>
      <c r="I190" s="64" t="s">
        <v>969</v>
      </c>
      <c r="J190" s="64" t="s">
        <v>1011</v>
      </c>
      <c r="K190" s="64" t="s">
        <v>1012</v>
      </c>
      <c r="L190" s="64">
        <v>5.0975638160000001</v>
      </c>
      <c r="M190" s="64">
        <v>-75.733351662000004</v>
      </c>
    </row>
    <row r="191" spans="1:13" x14ac:dyDescent="0.25">
      <c r="A191" s="64" t="s">
        <v>970</v>
      </c>
      <c r="B191" s="64" t="s">
        <v>969</v>
      </c>
      <c r="C191" s="64" t="s">
        <v>971</v>
      </c>
      <c r="D191" s="64" t="s">
        <v>968</v>
      </c>
      <c r="E191" s="64">
        <v>5.0834330100000003</v>
      </c>
      <c r="F191" s="64">
        <v>-75.507278810000003</v>
      </c>
      <c r="G191" s="64" t="s">
        <v>2496</v>
      </c>
      <c r="H191" s="64" t="s">
        <v>970</v>
      </c>
      <c r="I191" s="64" t="s">
        <v>969</v>
      </c>
      <c r="J191" s="64" t="s">
        <v>1013</v>
      </c>
      <c r="K191" s="64" t="s">
        <v>978</v>
      </c>
      <c r="L191" s="64">
        <v>5.370332425</v>
      </c>
      <c r="M191" s="64">
        <v>-75.409621766000001</v>
      </c>
    </row>
    <row r="192" spans="1:13" x14ac:dyDescent="0.25">
      <c r="A192" s="64" t="s">
        <v>970</v>
      </c>
      <c r="B192" s="64" t="s">
        <v>969</v>
      </c>
      <c r="C192" s="64" t="s">
        <v>971</v>
      </c>
      <c r="D192" s="64" t="s">
        <v>968</v>
      </c>
      <c r="E192" s="64">
        <v>5.0834330100000003</v>
      </c>
      <c r="F192" s="64">
        <v>-75.507278810000003</v>
      </c>
      <c r="G192" s="64" t="s">
        <v>2497</v>
      </c>
      <c r="H192" s="64" t="s">
        <v>970</v>
      </c>
      <c r="I192" s="64" t="s">
        <v>969</v>
      </c>
      <c r="J192" s="64" t="s">
        <v>1014</v>
      </c>
      <c r="K192" s="64" t="s">
        <v>1015</v>
      </c>
      <c r="L192" s="64">
        <v>5.5196928730000003</v>
      </c>
      <c r="M192" s="64">
        <v>-74.997185770000002</v>
      </c>
    </row>
    <row r="193" spans="1:13" x14ac:dyDescent="0.25">
      <c r="A193" s="64" t="s">
        <v>970</v>
      </c>
      <c r="B193" s="64" t="s">
        <v>969</v>
      </c>
      <c r="C193" s="64" t="s">
        <v>971</v>
      </c>
      <c r="D193" s="64" t="s">
        <v>968</v>
      </c>
      <c r="E193" s="64">
        <v>5.0834330100000003</v>
      </c>
      <c r="F193" s="64">
        <v>-75.507278810000003</v>
      </c>
      <c r="G193" s="64" t="s">
        <v>2498</v>
      </c>
      <c r="H193" s="64" t="s">
        <v>970</v>
      </c>
      <c r="I193" s="64" t="s">
        <v>969</v>
      </c>
      <c r="J193" s="64" t="s">
        <v>1016</v>
      </c>
      <c r="K193" s="64" t="s">
        <v>1017</v>
      </c>
      <c r="L193" s="64">
        <v>5.0834245129999998</v>
      </c>
      <c r="M193" s="64">
        <v>-75.810178903999997</v>
      </c>
    </row>
    <row r="194" spans="1:13" x14ac:dyDescent="0.25">
      <c r="A194" s="64" t="s">
        <v>970</v>
      </c>
      <c r="B194" s="64" t="s">
        <v>969</v>
      </c>
      <c r="C194" s="64" t="s">
        <v>971</v>
      </c>
      <c r="D194" s="64" t="s">
        <v>968</v>
      </c>
      <c r="E194" s="64">
        <v>5.0834330100000003</v>
      </c>
      <c r="F194" s="64">
        <v>-75.507278810000003</v>
      </c>
      <c r="G194" s="64" t="s">
        <v>2499</v>
      </c>
      <c r="H194" s="64" t="s">
        <v>970</v>
      </c>
      <c r="I194" s="64" t="s">
        <v>969</v>
      </c>
      <c r="J194" s="64" t="s">
        <v>1018</v>
      </c>
      <c r="K194" s="64" t="s">
        <v>1019</v>
      </c>
      <c r="L194" s="64">
        <v>5.4529580199999996</v>
      </c>
      <c r="M194" s="64">
        <v>-75.640357045000002</v>
      </c>
    </row>
    <row r="195" spans="1:13" x14ac:dyDescent="0.25">
      <c r="A195" s="64" t="s">
        <v>970</v>
      </c>
      <c r="B195" s="64" t="s">
        <v>969</v>
      </c>
      <c r="C195" s="64" t="s">
        <v>971</v>
      </c>
      <c r="D195" s="64" t="s">
        <v>968</v>
      </c>
      <c r="E195" s="64">
        <v>5.0834330100000003</v>
      </c>
      <c r="F195" s="64">
        <v>-75.507278810000003</v>
      </c>
      <c r="G195" s="64" t="s">
        <v>2500</v>
      </c>
      <c r="H195" s="64" t="s">
        <v>970</v>
      </c>
      <c r="I195" s="64" t="s">
        <v>969</v>
      </c>
      <c r="J195" s="64" t="s">
        <v>1020</v>
      </c>
      <c r="K195" s="64" t="s">
        <v>1021</v>
      </c>
      <c r="L195" s="64">
        <v>5.4475428590000003</v>
      </c>
      <c r="M195" s="64">
        <v>-74.836225017000004</v>
      </c>
    </row>
    <row r="196" spans="1:13" x14ac:dyDescent="0.25">
      <c r="A196" s="64" t="s">
        <v>970</v>
      </c>
      <c r="B196" s="64" t="s">
        <v>969</v>
      </c>
      <c r="C196" s="64" t="s">
        <v>971</v>
      </c>
      <c r="D196" s="64" t="s">
        <v>968</v>
      </c>
      <c r="E196" s="64">
        <v>5.0834330100000003</v>
      </c>
      <c r="F196" s="64">
        <v>-75.507278810000003</v>
      </c>
      <c r="G196" s="64" t="s">
        <v>2501</v>
      </c>
      <c r="H196" s="64" t="s">
        <v>970</v>
      </c>
      <c r="I196" s="64" t="s">
        <v>969</v>
      </c>
      <c r="J196" s="64" t="s">
        <v>1022</v>
      </c>
      <c r="K196" s="64" t="s">
        <v>1023</v>
      </c>
      <c r="L196" s="64">
        <v>4.9402115909999997</v>
      </c>
      <c r="M196" s="64">
        <v>-75.435440137000001</v>
      </c>
    </row>
    <row r="197" spans="1:13" x14ac:dyDescent="0.25">
      <c r="A197" s="64" t="s">
        <v>970</v>
      </c>
      <c r="B197" s="64" t="s">
        <v>969</v>
      </c>
      <c r="C197" s="64" t="s">
        <v>971</v>
      </c>
      <c r="D197" s="64" t="s">
        <v>968</v>
      </c>
      <c r="E197" s="64">
        <v>5.0834330100000003</v>
      </c>
      <c r="F197" s="64">
        <v>-75.507278810000003</v>
      </c>
      <c r="G197" s="64" t="s">
        <v>2502</v>
      </c>
      <c r="H197" s="64" t="s">
        <v>970</v>
      </c>
      <c r="I197" s="64" t="s">
        <v>969</v>
      </c>
      <c r="J197" s="64" t="s">
        <v>1024</v>
      </c>
      <c r="K197" s="64" t="s">
        <v>1025</v>
      </c>
      <c r="L197" s="64">
        <v>5.0478220540000001</v>
      </c>
      <c r="M197" s="64">
        <v>-75.879296999999994</v>
      </c>
    </row>
    <row r="198" spans="1:13" x14ac:dyDescent="0.25">
      <c r="A198" s="64" t="s">
        <v>970</v>
      </c>
      <c r="B198" s="64" t="s">
        <v>969</v>
      </c>
      <c r="C198" s="64" t="s">
        <v>971</v>
      </c>
      <c r="D198" s="64" t="s">
        <v>968</v>
      </c>
      <c r="E198" s="64">
        <v>5.0834330100000003</v>
      </c>
      <c r="F198" s="64">
        <v>-75.507278810000003</v>
      </c>
      <c r="G198" s="64" t="s">
        <v>2503</v>
      </c>
      <c r="H198" s="64" t="s">
        <v>164</v>
      </c>
      <c r="I198" s="64" t="s">
        <v>165</v>
      </c>
      <c r="J198" s="64" t="s">
        <v>1026</v>
      </c>
      <c r="K198" s="64" t="s">
        <v>1027</v>
      </c>
      <c r="L198" s="64">
        <v>5.6197527479999998</v>
      </c>
      <c r="M198" s="64">
        <v>-74.580192303000004</v>
      </c>
    </row>
    <row r="199" spans="1:13" x14ac:dyDescent="0.25">
      <c r="A199" s="64" t="s">
        <v>1390</v>
      </c>
      <c r="B199" s="64" t="s">
        <v>1389</v>
      </c>
      <c r="C199" s="64" t="s">
        <v>1391</v>
      </c>
      <c r="D199" s="64" t="s">
        <v>1392</v>
      </c>
      <c r="E199" s="64">
        <v>1.7491387039999999</v>
      </c>
      <c r="F199" s="64">
        <v>-75.558239064000006</v>
      </c>
      <c r="G199" s="64" t="s">
        <v>2504</v>
      </c>
      <c r="H199" s="64" t="s">
        <v>1390</v>
      </c>
      <c r="I199" s="64" t="s">
        <v>1389</v>
      </c>
      <c r="J199" s="64" t="s">
        <v>1398</v>
      </c>
      <c r="K199" s="64" t="s">
        <v>1396</v>
      </c>
      <c r="L199" s="64">
        <v>1.5361746570000001</v>
      </c>
      <c r="M199" s="64">
        <v>-75.909475036000003</v>
      </c>
    </row>
    <row r="200" spans="1:13" x14ac:dyDescent="0.25">
      <c r="A200" s="64" t="s">
        <v>1390</v>
      </c>
      <c r="B200" s="64" t="s">
        <v>1389</v>
      </c>
      <c r="C200" s="64" t="s">
        <v>1391</v>
      </c>
      <c r="D200" s="64" t="s">
        <v>1392</v>
      </c>
      <c r="E200" s="64">
        <v>1.7491387039999999</v>
      </c>
      <c r="F200" s="64">
        <v>-75.558239064000006</v>
      </c>
      <c r="G200" s="64" t="s">
        <v>2505</v>
      </c>
      <c r="H200" s="64" t="s">
        <v>1390</v>
      </c>
      <c r="I200" s="64" t="s">
        <v>1389</v>
      </c>
      <c r="J200" s="64" t="s">
        <v>1404</v>
      </c>
      <c r="K200" s="64" t="s">
        <v>1405</v>
      </c>
      <c r="L200" s="64">
        <v>1.713734697</v>
      </c>
      <c r="M200" s="64">
        <v>-75.268781091999998</v>
      </c>
    </row>
    <row r="201" spans="1:13" x14ac:dyDescent="0.25">
      <c r="A201" s="64" t="s">
        <v>1390</v>
      </c>
      <c r="B201" s="64" t="s">
        <v>1389</v>
      </c>
      <c r="C201" s="64" t="s">
        <v>1391</v>
      </c>
      <c r="D201" s="64" t="s">
        <v>1392</v>
      </c>
      <c r="E201" s="64">
        <v>1.7491387039999999</v>
      </c>
      <c r="F201" s="64">
        <v>-75.558239064000006</v>
      </c>
      <c r="G201" s="64" t="s">
        <v>2506</v>
      </c>
      <c r="H201" s="64" t="s">
        <v>1390</v>
      </c>
      <c r="I201" s="64" t="s">
        <v>1389</v>
      </c>
      <c r="J201" s="64" t="s">
        <v>1406</v>
      </c>
      <c r="K201" s="64" t="s">
        <v>1407</v>
      </c>
      <c r="L201" s="64">
        <v>1.4766300160000001</v>
      </c>
      <c r="M201" s="64">
        <v>-75.202318246000004</v>
      </c>
    </row>
    <row r="202" spans="1:13" x14ac:dyDescent="0.25">
      <c r="A202" s="64" t="s">
        <v>1390</v>
      </c>
      <c r="B202" s="64" t="s">
        <v>1389</v>
      </c>
      <c r="C202" s="64" t="s">
        <v>1391</v>
      </c>
      <c r="D202" s="64" t="s">
        <v>1392</v>
      </c>
      <c r="E202" s="64">
        <v>1.7491387039999999</v>
      </c>
      <c r="F202" s="64">
        <v>-75.558239064000006</v>
      </c>
      <c r="G202" s="64" t="s">
        <v>2507</v>
      </c>
      <c r="H202" s="64" t="s">
        <v>1390</v>
      </c>
      <c r="I202" s="64" t="s">
        <v>1389</v>
      </c>
      <c r="J202" s="64" t="s">
        <v>1408</v>
      </c>
      <c r="K202" s="64" t="s">
        <v>1409</v>
      </c>
      <c r="L202" s="64">
        <v>1.3028604420000001</v>
      </c>
      <c r="M202" s="64">
        <v>-75.235727319000006</v>
      </c>
    </row>
    <row r="203" spans="1:13" x14ac:dyDescent="0.25">
      <c r="A203" s="64" t="s">
        <v>1390</v>
      </c>
      <c r="B203" s="64" t="s">
        <v>1389</v>
      </c>
      <c r="C203" s="64" t="s">
        <v>1391</v>
      </c>
      <c r="D203" s="64" t="s">
        <v>1392</v>
      </c>
      <c r="E203" s="64">
        <v>1.7491387039999999</v>
      </c>
      <c r="F203" s="64">
        <v>-75.558239064000006</v>
      </c>
      <c r="G203" s="64" t="s">
        <v>2508</v>
      </c>
      <c r="H203" s="64" t="s">
        <v>1390</v>
      </c>
      <c r="I203" s="64" t="s">
        <v>1389</v>
      </c>
      <c r="J203" s="64" t="s">
        <v>1412</v>
      </c>
      <c r="K203" s="64" t="s">
        <v>1413</v>
      </c>
      <c r="L203" s="64">
        <v>1.3829961099999999</v>
      </c>
      <c r="M203" s="64">
        <v>-75.673811233999999</v>
      </c>
    </row>
    <row r="204" spans="1:13" x14ac:dyDescent="0.25">
      <c r="A204" s="64" t="s">
        <v>1390</v>
      </c>
      <c r="B204" s="64" t="s">
        <v>1389</v>
      </c>
      <c r="C204" s="64" t="s">
        <v>1391</v>
      </c>
      <c r="D204" s="64" t="s">
        <v>1392</v>
      </c>
      <c r="E204" s="64">
        <v>1.7491387039999999</v>
      </c>
      <c r="F204" s="64">
        <v>-75.558239064000006</v>
      </c>
      <c r="G204" s="64" t="s">
        <v>2509</v>
      </c>
      <c r="H204" s="64" t="s">
        <v>1390</v>
      </c>
      <c r="I204" s="64" t="s">
        <v>1389</v>
      </c>
      <c r="J204" s="64" t="s">
        <v>1414</v>
      </c>
      <c r="K204" s="64" t="s">
        <v>1399</v>
      </c>
      <c r="L204" s="64">
        <v>2.0189408910000002</v>
      </c>
      <c r="M204" s="64">
        <v>-75.073086266999994</v>
      </c>
    </row>
    <row r="205" spans="1:13" x14ac:dyDescent="0.25">
      <c r="A205" s="64" t="s">
        <v>1390</v>
      </c>
      <c r="B205" s="64" t="s">
        <v>1389</v>
      </c>
      <c r="C205" s="64" t="s">
        <v>1391</v>
      </c>
      <c r="D205" s="64" t="s">
        <v>1392</v>
      </c>
      <c r="E205" s="64">
        <v>1.7491387039999999</v>
      </c>
      <c r="F205" s="64">
        <v>-75.558239064000006</v>
      </c>
      <c r="G205" s="64" t="s">
        <v>2510</v>
      </c>
      <c r="H205" s="64" t="s">
        <v>1390</v>
      </c>
      <c r="I205" s="64" t="s">
        <v>1389</v>
      </c>
      <c r="J205" s="64" t="s">
        <v>1417</v>
      </c>
      <c r="K205" s="64" t="s">
        <v>1418</v>
      </c>
      <c r="L205" s="64">
        <v>1.3084650609999999</v>
      </c>
      <c r="M205" s="64">
        <v>-74.197469706000007</v>
      </c>
    </row>
    <row r="206" spans="1:13" x14ac:dyDescent="0.25">
      <c r="A206" s="64" t="s">
        <v>2092</v>
      </c>
      <c r="B206" s="64" t="s">
        <v>2093</v>
      </c>
      <c r="C206" s="64" t="s">
        <v>2128</v>
      </c>
      <c r="D206" s="64" t="s">
        <v>1984</v>
      </c>
      <c r="E206" s="64">
        <v>5.242744761</v>
      </c>
      <c r="F206" s="64">
        <v>-72.258028569999993</v>
      </c>
      <c r="G206" s="64" t="s">
        <v>2511</v>
      </c>
      <c r="H206" s="64" t="s">
        <v>795</v>
      </c>
      <c r="I206" s="64" t="s">
        <v>796</v>
      </c>
      <c r="J206" s="64" t="s">
        <v>1985</v>
      </c>
      <c r="K206" s="64" t="s">
        <v>1986</v>
      </c>
      <c r="L206" s="64">
        <v>5.3823289489999997</v>
      </c>
      <c r="M206" s="64">
        <v>-72.696726741999996</v>
      </c>
    </row>
    <row r="207" spans="1:13" x14ac:dyDescent="0.25">
      <c r="A207" s="64" t="s">
        <v>2092</v>
      </c>
      <c r="B207" s="64" t="s">
        <v>2093</v>
      </c>
      <c r="C207" s="64" t="s">
        <v>2128</v>
      </c>
      <c r="D207" s="64" t="s">
        <v>1984</v>
      </c>
      <c r="E207" s="64">
        <v>5.242744761</v>
      </c>
      <c r="F207" s="64">
        <v>-72.258028569999993</v>
      </c>
      <c r="G207" s="64" t="s">
        <v>2512</v>
      </c>
      <c r="H207" s="64" t="s">
        <v>2092</v>
      </c>
      <c r="I207" s="64" t="s">
        <v>2093</v>
      </c>
      <c r="J207" s="64" t="s">
        <v>2094</v>
      </c>
      <c r="K207" s="64" t="s">
        <v>2095</v>
      </c>
      <c r="L207" s="64">
        <v>5.126121886</v>
      </c>
      <c r="M207" s="64">
        <v>-72.548210166999993</v>
      </c>
    </row>
    <row r="208" spans="1:13" x14ac:dyDescent="0.25">
      <c r="A208" s="64" t="s">
        <v>2092</v>
      </c>
      <c r="B208" s="64" t="s">
        <v>2093</v>
      </c>
      <c r="C208" s="64" t="s">
        <v>2128</v>
      </c>
      <c r="D208" s="64" t="s">
        <v>1984</v>
      </c>
      <c r="E208" s="64">
        <v>5.242744761</v>
      </c>
      <c r="F208" s="64">
        <v>-72.258028569999993</v>
      </c>
      <c r="G208" s="64" t="s">
        <v>2513</v>
      </c>
      <c r="H208" s="64" t="s">
        <v>2092</v>
      </c>
      <c r="I208" s="64" t="s">
        <v>2093</v>
      </c>
      <c r="J208" s="64" t="s">
        <v>2106</v>
      </c>
      <c r="K208" s="64" t="s">
        <v>2105</v>
      </c>
      <c r="L208" s="64">
        <v>4.8413086420000004</v>
      </c>
      <c r="M208" s="64">
        <v>-72.847343398000007</v>
      </c>
    </row>
    <row r="209" spans="1:13" x14ac:dyDescent="0.25">
      <c r="A209" s="64" t="s">
        <v>2092</v>
      </c>
      <c r="B209" s="64" t="s">
        <v>2093</v>
      </c>
      <c r="C209" s="64" t="s">
        <v>2128</v>
      </c>
      <c r="D209" s="64" t="s">
        <v>1984</v>
      </c>
      <c r="E209" s="64">
        <v>5.242744761</v>
      </c>
      <c r="F209" s="64">
        <v>-72.258028569999993</v>
      </c>
      <c r="G209" s="64" t="s">
        <v>2514</v>
      </c>
      <c r="H209" s="64" t="s">
        <v>2092</v>
      </c>
      <c r="I209" s="64" t="s">
        <v>2093</v>
      </c>
      <c r="J209" s="64" t="s">
        <v>2110</v>
      </c>
      <c r="K209" s="64" t="s">
        <v>2109</v>
      </c>
      <c r="L209" s="64">
        <v>4.9151391330000003</v>
      </c>
      <c r="M209" s="64">
        <v>-71.598739656999996</v>
      </c>
    </row>
    <row r="210" spans="1:13" x14ac:dyDescent="0.25">
      <c r="A210" s="64" t="s">
        <v>2092</v>
      </c>
      <c r="B210" s="64" t="s">
        <v>2093</v>
      </c>
      <c r="C210" s="64" t="s">
        <v>2128</v>
      </c>
      <c r="D210" s="64" t="s">
        <v>1984</v>
      </c>
      <c r="E210" s="64">
        <v>5.242744761</v>
      </c>
      <c r="F210" s="64">
        <v>-72.258028569999993</v>
      </c>
      <c r="G210" s="64" t="s">
        <v>2515</v>
      </c>
      <c r="H210" s="64" t="s">
        <v>2092</v>
      </c>
      <c r="I210" s="64" t="s">
        <v>2093</v>
      </c>
      <c r="J210" s="64" t="s">
        <v>2111</v>
      </c>
      <c r="K210" s="64" t="s">
        <v>2098</v>
      </c>
      <c r="L210" s="64">
        <v>5.7799152810000001</v>
      </c>
      <c r="M210" s="64">
        <v>-70.869470370000002</v>
      </c>
    </row>
    <row r="211" spans="1:13" x14ac:dyDescent="0.25">
      <c r="A211" s="64" t="s">
        <v>2092</v>
      </c>
      <c r="B211" s="64" t="s">
        <v>2093</v>
      </c>
      <c r="C211" s="64" t="s">
        <v>2128</v>
      </c>
      <c r="D211" s="64" t="s">
        <v>1984</v>
      </c>
      <c r="E211" s="64">
        <v>5.242744761</v>
      </c>
      <c r="F211" s="64">
        <v>-72.258028569999993</v>
      </c>
      <c r="G211" s="64" t="s">
        <v>2516</v>
      </c>
      <c r="H211" s="64" t="s">
        <v>2092</v>
      </c>
      <c r="I211" s="64" t="s">
        <v>2093</v>
      </c>
      <c r="J211" s="64" t="s">
        <v>2123</v>
      </c>
      <c r="K211" s="64" t="s">
        <v>2124</v>
      </c>
      <c r="L211" s="64">
        <v>4.6974636910000003</v>
      </c>
      <c r="M211" s="64">
        <v>-72.629224356999998</v>
      </c>
    </row>
    <row r="212" spans="1:13" x14ac:dyDescent="0.25">
      <c r="A212" s="64" t="s">
        <v>2092</v>
      </c>
      <c r="B212" s="64" t="s">
        <v>2093</v>
      </c>
      <c r="C212" s="64" t="s">
        <v>2128</v>
      </c>
      <c r="D212" s="64" t="s">
        <v>1984</v>
      </c>
      <c r="E212" s="64">
        <v>5.242744761</v>
      </c>
      <c r="F212" s="64">
        <v>-72.258028569999993</v>
      </c>
      <c r="G212" s="64" t="s">
        <v>2517</v>
      </c>
      <c r="H212" s="64" t="s">
        <v>2092</v>
      </c>
      <c r="I212" s="64" t="s">
        <v>2093</v>
      </c>
      <c r="J212" s="64" t="s">
        <v>2127</v>
      </c>
      <c r="K212" s="64" t="s">
        <v>581</v>
      </c>
      <c r="L212" s="64">
        <v>4.5283077189999998</v>
      </c>
      <c r="M212" s="64">
        <v>-72.823142809999993</v>
      </c>
    </row>
    <row r="213" spans="1:13" x14ac:dyDescent="0.25">
      <c r="A213" s="64" t="s">
        <v>1504</v>
      </c>
      <c r="B213" s="64" t="s">
        <v>1505</v>
      </c>
      <c r="C213" s="64" t="s">
        <v>1673</v>
      </c>
      <c r="D213" s="64" t="s">
        <v>1672</v>
      </c>
      <c r="E213" s="64">
        <v>2.4717043620000001</v>
      </c>
      <c r="F213" s="64">
        <v>-76.591944190999996</v>
      </c>
      <c r="G213" s="64" t="s">
        <v>2518</v>
      </c>
      <c r="H213" s="64" t="s">
        <v>1504</v>
      </c>
      <c r="I213" s="64" t="s">
        <v>1505</v>
      </c>
      <c r="J213" s="64" t="s">
        <v>1680</v>
      </c>
      <c r="K213" s="64" t="s">
        <v>434</v>
      </c>
      <c r="L213" s="64">
        <v>1.853951938</v>
      </c>
      <c r="M213" s="64">
        <v>-76.963374537999997</v>
      </c>
    </row>
    <row r="214" spans="1:13" x14ac:dyDescent="0.25">
      <c r="A214" s="64" t="s">
        <v>1504</v>
      </c>
      <c r="B214" s="64" t="s">
        <v>1505</v>
      </c>
      <c r="C214" s="64" t="s">
        <v>1673</v>
      </c>
      <c r="D214" s="64" t="s">
        <v>1672</v>
      </c>
      <c r="E214" s="64">
        <v>2.4717043620000001</v>
      </c>
      <c r="F214" s="64">
        <v>-76.591944190999996</v>
      </c>
      <c r="G214" s="64" t="s">
        <v>2519</v>
      </c>
      <c r="H214" s="64" t="s">
        <v>1504</v>
      </c>
      <c r="I214" s="64" t="s">
        <v>1505</v>
      </c>
      <c r="J214" s="64" t="s">
        <v>1684</v>
      </c>
      <c r="K214" s="64" t="s">
        <v>1685</v>
      </c>
      <c r="L214" s="64">
        <v>2.6432098480000001</v>
      </c>
      <c r="M214" s="64">
        <v>-76.701389144000004</v>
      </c>
    </row>
    <row r="215" spans="1:13" x14ac:dyDescent="0.25">
      <c r="A215" s="64" t="s">
        <v>1504</v>
      </c>
      <c r="B215" s="64" t="s">
        <v>1505</v>
      </c>
      <c r="C215" s="64" t="s">
        <v>1673</v>
      </c>
      <c r="D215" s="64" t="s">
        <v>1672</v>
      </c>
      <c r="E215" s="64">
        <v>2.4717043620000001</v>
      </c>
      <c r="F215" s="64">
        <v>-76.591944190999996</v>
      </c>
      <c r="G215" s="64" t="s">
        <v>2520</v>
      </c>
      <c r="H215" s="64" t="s">
        <v>1504</v>
      </c>
      <c r="I215" s="64" t="s">
        <v>1505</v>
      </c>
      <c r="J215" s="64" t="s">
        <v>1689</v>
      </c>
      <c r="K215" s="64" t="s">
        <v>1688</v>
      </c>
      <c r="L215" s="64">
        <v>3.0628755569999999</v>
      </c>
      <c r="M215" s="64">
        <v>-76.321279770999993</v>
      </c>
    </row>
    <row r="216" spans="1:13" x14ac:dyDescent="0.25">
      <c r="A216" s="64" t="s">
        <v>1504</v>
      </c>
      <c r="B216" s="64" t="s">
        <v>1505</v>
      </c>
      <c r="C216" s="64" t="s">
        <v>1673</v>
      </c>
      <c r="D216" s="64" t="s">
        <v>1672</v>
      </c>
      <c r="E216" s="64">
        <v>2.4717043620000001</v>
      </c>
      <c r="F216" s="64">
        <v>-76.591944190999996</v>
      </c>
      <c r="G216" s="64" t="s">
        <v>2521</v>
      </c>
      <c r="H216" s="64" t="s">
        <v>1504</v>
      </c>
      <c r="I216" s="64" t="s">
        <v>1505</v>
      </c>
      <c r="J216" s="64" t="s">
        <v>1690</v>
      </c>
      <c r="K216" s="64" t="s">
        <v>1691</v>
      </c>
      <c r="L216" s="64">
        <v>3.1367536060000001</v>
      </c>
      <c r="M216" s="64">
        <v>-76.209645691999995</v>
      </c>
    </row>
    <row r="217" spans="1:13" x14ac:dyDescent="0.25">
      <c r="A217" s="64" t="s">
        <v>1504</v>
      </c>
      <c r="B217" s="64" t="s">
        <v>1505</v>
      </c>
      <c r="C217" s="64" t="s">
        <v>1673</v>
      </c>
      <c r="D217" s="64" t="s">
        <v>1672</v>
      </c>
      <c r="E217" s="64">
        <v>2.4717043620000001</v>
      </c>
      <c r="F217" s="64">
        <v>-76.591944190999996</v>
      </c>
      <c r="G217" s="64" t="s">
        <v>2522</v>
      </c>
      <c r="H217" s="64" t="s">
        <v>1504</v>
      </c>
      <c r="I217" s="64" t="s">
        <v>1505</v>
      </c>
      <c r="J217" s="64" t="s">
        <v>1694</v>
      </c>
      <c r="K217" s="64" t="s">
        <v>1695</v>
      </c>
      <c r="L217" s="64">
        <v>3.1443899929999999</v>
      </c>
      <c r="M217" s="64">
        <v>-76.392348107000004</v>
      </c>
    </row>
    <row r="218" spans="1:13" x14ac:dyDescent="0.25">
      <c r="A218" s="64" t="s">
        <v>1504</v>
      </c>
      <c r="B218" s="64" t="s">
        <v>1505</v>
      </c>
      <c r="C218" s="64" t="s">
        <v>1673</v>
      </c>
      <c r="D218" s="64" t="s">
        <v>1672</v>
      </c>
      <c r="E218" s="64">
        <v>2.4717043620000001</v>
      </c>
      <c r="F218" s="64">
        <v>-76.591944190999996</v>
      </c>
      <c r="G218" s="64" t="s">
        <v>2523</v>
      </c>
      <c r="H218" s="64" t="s">
        <v>1504</v>
      </c>
      <c r="I218" s="64" t="s">
        <v>1505</v>
      </c>
      <c r="J218" s="64" t="s">
        <v>1697</v>
      </c>
      <c r="K218" s="64" t="s">
        <v>1698</v>
      </c>
      <c r="L218" s="64">
        <v>2.4132669600000001</v>
      </c>
      <c r="M218" s="64">
        <v>-77.690475305000007</v>
      </c>
    </row>
    <row r="219" spans="1:13" x14ac:dyDescent="0.25">
      <c r="A219" s="64" t="s">
        <v>1504</v>
      </c>
      <c r="B219" s="64" t="s">
        <v>1505</v>
      </c>
      <c r="C219" s="64" t="s">
        <v>1673</v>
      </c>
      <c r="D219" s="64" t="s">
        <v>1672</v>
      </c>
      <c r="E219" s="64">
        <v>2.4717043620000001</v>
      </c>
      <c r="F219" s="64">
        <v>-76.591944190999996</v>
      </c>
      <c r="G219" s="64" t="s">
        <v>2524</v>
      </c>
      <c r="H219" s="64" t="s">
        <v>1504</v>
      </c>
      <c r="I219" s="64" t="s">
        <v>1505</v>
      </c>
      <c r="J219" s="64" t="s">
        <v>1712</v>
      </c>
      <c r="K219" s="64" t="s">
        <v>1713</v>
      </c>
      <c r="L219" s="64">
        <v>3.228235212</v>
      </c>
      <c r="M219" s="64">
        <v>-76.216708273999998</v>
      </c>
    </row>
    <row r="220" spans="1:13" x14ac:dyDescent="0.25">
      <c r="A220" s="64" t="s">
        <v>1504</v>
      </c>
      <c r="B220" s="64" t="s">
        <v>1505</v>
      </c>
      <c r="C220" s="64" t="s">
        <v>1673</v>
      </c>
      <c r="D220" s="64" t="s">
        <v>1672</v>
      </c>
      <c r="E220" s="64">
        <v>2.4717043620000001</v>
      </c>
      <c r="F220" s="64">
        <v>-76.591944190999996</v>
      </c>
      <c r="G220" s="64" t="s">
        <v>2525</v>
      </c>
      <c r="H220" s="64" t="s">
        <v>1504</v>
      </c>
      <c r="I220" s="64" t="s">
        <v>1505</v>
      </c>
      <c r="J220" s="64" t="s">
        <v>1715</v>
      </c>
      <c r="K220" s="64" t="s">
        <v>1716</v>
      </c>
      <c r="L220" s="64">
        <v>3.1947306179999999</v>
      </c>
      <c r="M220" s="64">
        <v>-76.336241802999993</v>
      </c>
    </row>
    <row r="221" spans="1:13" x14ac:dyDescent="0.25">
      <c r="A221" s="64" t="s">
        <v>1504</v>
      </c>
      <c r="B221" s="64" t="s">
        <v>1505</v>
      </c>
      <c r="C221" s="64" t="s">
        <v>1673</v>
      </c>
      <c r="D221" s="64" t="s">
        <v>1672</v>
      </c>
      <c r="E221" s="64">
        <v>2.4717043620000001</v>
      </c>
      <c r="F221" s="64">
        <v>-76.591944190999996</v>
      </c>
      <c r="G221" s="64" t="s">
        <v>2526</v>
      </c>
      <c r="H221" s="64" t="s">
        <v>1504</v>
      </c>
      <c r="I221" s="64" t="s">
        <v>1505</v>
      </c>
      <c r="J221" s="64" t="s">
        <v>1719</v>
      </c>
      <c r="K221" s="64" t="s">
        <v>1720</v>
      </c>
      <c r="L221" s="64">
        <v>2.1579839060000001</v>
      </c>
      <c r="M221" s="64">
        <v>-77.046576199</v>
      </c>
    </row>
    <row r="222" spans="1:13" x14ac:dyDescent="0.25">
      <c r="A222" s="64" t="s">
        <v>1504</v>
      </c>
      <c r="B222" s="64" t="s">
        <v>1505</v>
      </c>
      <c r="C222" s="64" t="s">
        <v>1673</v>
      </c>
      <c r="D222" s="64" t="s">
        <v>1672</v>
      </c>
      <c r="E222" s="64">
        <v>2.4717043620000001</v>
      </c>
      <c r="F222" s="64">
        <v>-76.591944190999996</v>
      </c>
      <c r="G222" s="64" t="s">
        <v>2527</v>
      </c>
      <c r="H222" s="64" t="s">
        <v>1504</v>
      </c>
      <c r="I222" s="64" t="s">
        <v>1505</v>
      </c>
      <c r="J222" s="64" t="s">
        <v>1721</v>
      </c>
      <c r="K222" s="64" t="s">
        <v>1722</v>
      </c>
      <c r="L222" s="64">
        <v>2.702420026</v>
      </c>
      <c r="M222" s="64">
        <v>-76.537704551000004</v>
      </c>
    </row>
    <row r="223" spans="1:13" x14ac:dyDescent="0.25">
      <c r="A223" s="64" t="s">
        <v>1504</v>
      </c>
      <c r="B223" s="64" t="s">
        <v>1505</v>
      </c>
      <c r="C223" s="64" t="s">
        <v>1673</v>
      </c>
      <c r="D223" s="64" t="s">
        <v>1672</v>
      </c>
      <c r="E223" s="64">
        <v>2.4717043620000001</v>
      </c>
      <c r="F223" s="64">
        <v>-76.591944190999996</v>
      </c>
      <c r="G223" s="64" t="s">
        <v>2528</v>
      </c>
      <c r="H223" s="64" t="s">
        <v>1504</v>
      </c>
      <c r="I223" s="64" t="s">
        <v>1505</v>
      </c>
      <c r="J223" s="64" t="s">
        <v>1723</v>
      </c>
      <c r="K223" s="64" t="s">
        <v>1711</v>
      </c>
      <c r="L223" s="64">
        <v>3.266724205</v>
      </c>
      <c r="M223" s="64">
        <v>-76.418463529999997</v>
      </c>
    </row>
    <row r="224" spans="1:13" x14ac:dyDescent="0.25">
      <c r="A224" s="64" t="s">
        <v>1504</v>
      </c>
      <c r="B224" s="64" t="s">
        <v>1505</v>
      </c>
      <c r="C224" s="64" t="s">
        <v>1673</v>
      </c>
      <c r="D224" s="64" t="s">
        <v>1672</v>
      </c>
      <c r="E224" s="64">
        <v>2.4717043620000001</v>
      </c>
      <c r="F224" s="64">
        <v>-76.591944190999996</v>
      </c>
      <c r="G224" s="64" t="s">
        <v>2529</v>
      </c>
      <c r="H224" s="64" t="s">
        <v>1504</v>
      </c>
      <c r="I224" s="64" t="s">
        <v>1505</v>
      </c>
      <c r="J224" s="64" t="s">
        <v>1726</v>
      </c>
      <c r="K224" s="64" t="s">
        <v>1727</v>
      </c>
      <c r="L224" s="64">
        <v>2.2604219539999999</v>
      </c>
      <c r="M224" s="64">
        <v>-76.745820330000001</v>
      </c>
    </row>
    <row r="225" spans="1:13" x14ac:dyDescent="0.25">
      <c r="A225" s="64" t="s">
        <v>1504</v>
      </c>
      <c r="B225" s="64" t="s">
        <v>1505</v>
      </c>
      <c r="C225" s="64" t="s">
        <v>1673</v>
      </c>
      <c r="D225" s="64" t="s">
        <v>1672</v>
      </c>
      <c r="E225" s="64">
        <v>2.4717043620000001</v>
      </c>
      <c r="F225" s="64">
        <v>-76.591944190999996</v>
      </c>
      <c r="G225" s="64" t="s">
        <v>2530</v>
      </c>
      <c r="H225" s="64" t="s">
        <v>1504</v>
      </c>
      <c r="I225" s="64" t="s">
        <v>1505</v>
      </c>
      <c r="J225" s="64" t="s">
        <v>1731</v>
      </c>
      <c r="K225" s="64" t="s">
        <v>1681</v>
      </c>
      <c r="L225" s="64">
        <v>2.984467338</v>
      </c>
      <c r="M225" s="64">
        <v>-76.498731453000005</v>
      </c>
    </row>
    <row r="226" spans="1:13" x14ac:dyDescent="0.25">
      <c r="A226" s="64" t="s">
        <v>1504</v>
      </c>
      <c r="B226" s="64" t="s">
        <v>1505</v>
      </c>
      <c r="C226" s="64" t="s">
        <v>1673</v>
      </c>
      <c r="D226" s="64" t="s">
        <v>1672</v>
      </c>
      <c r="E226" s="64">
        <v>2.4717043620000001</v>
      </c>
      <c r="F226" s="64">
        <v>-76.591944190999996</v>
      </c>
      <c r="G226" s="64" t="s">
        <v>2531</v>
      </c>
      <c r="H226" s="64" t="s">
        <v>1504</v>
      </c>
      <c r="I226" s="64" t="s">
        <v>1505</v>
      </c>
      <c r="J226" s="64" t="s">
        <v>1732</v>
      </c>
      <c r="K226" s="64" t="s">
        <v>1699</v>
      </c>
      <c r="L226" s="64">
        <v>2.6512918939999999</v>
      </c>
      <c r="M226" s="64">
        <v>-76.350573562999998</v>
      </c>
    </row>
    <row r="227" spans="1:13" x14ac:dyDescent="0.25">
      <c r="A227" s="64" t="s">
        <v>1504</v>
      </c>
      <c r="B227" s="64" t="s">
        <v>1505</v>
      </c>
      <c r="C227" s="64" t="s">
        <v>1673</v>
      </c>
      <c r="D227" s="64" t="s">
        <v>1672</v>
      </c>
      <c r="E227" s="64">
        <v>2.4717043620000001</v>
      </c>
      <c r="F227" s="64">
        <v>-76.591944190999996</v>
      </c>
      <c r="G227" s="64" t="s">
        <v>2532</v>
      </c>
      <c r="H227" s="64" t="s">
        <v>1504</v>
      </c>
      <c r="I227" s="64" t="s">
        <v>1505</v>
      </c>
      <c r="J227" s="64" t="s">
        <v>1737</v>
      </c>
      <c r="K227" s="64" t="s">
        <v>1738</v>
      </c>
      <c r="L227" s="64">
        <v>2.3696253120000002</v>
      </c>
      <c r="M227" s="64">
        <v>-76.710519323</v>
      </c>
    </row>
    <row r="228" spans="1:13" x14ac:dyDescent="0.25">
      <c r="A228" s="64" t="s">
        <v>1504</v>
      </c>
      <c r="B228" s="64" t="s">
        <v>1505</v>
      </c>
      <c r="C228" s="64" t="s">
        <v>1673</v>
      </c>
      <c r="D228" s="64" t="s">
        <v>1672</v>
      </c>
      <c r="E228" s="64">
        <v>2.4717043620000001</v>
      </c>
      <c r="F228" s="64">
        <v>-76.591944190999996</v>
      </c>
      <c r="G228" s="64" t="s">
        <v>2533</v>
      </c>
      <c r="H228" s="64" t="s">
        <v>1504</v>
      </c>
      <c r="I228" s="64" t="s">
        <v>1505</v>
      </c>
      <c r="J228" s="64" t="s">
        <v>1745</v>
      </c>
      <c r="K228" s="64" t="s">
        <v>1746</v>
      </c>
      <c r="L228" s="64">
        <v>3.1806273169999999</v>
      </c>
      <c r="M228" s="64">
        <v>-76.464455580999996</v>
      </c>
    </row>
    <row r="229" spans="1:13" x14ac:dyDescent="0.25">
      <c r="A229" s="64" t="s">
        <v>799</v>
      </c>
      <c r="B229" s="64" t="s">
        <v>800</v>
      </c>
      <c r="C229" s="64" t="s">
        <v>2130</v>
      </c>
      <c r="D229" s="64" t="s">
        <v>2129</v>
      </c>
      <c r="E229" s="64">
        <v>10.218902768</v>
      </c>
      <c r="F229" s="64">
        <v>-73.457847638000004</v>
      </c>
      <c r="G229" s="64" t="s">
        <v>2534</v>
      </c>
      <c r="H229" s="64" t="s">
        <v>799</v>
      </c>
      <c r="I229" s="64" t="s">
        <v>800</v>
      </c>
      <c r="J229" s="64" t="s">
        <v>2136</v>
      </c>
      <c r="K229" s="64" t="s">
        <v>2135</v>
      </c>
      <c r="L229" s="64">
        <v>8.2487352190000003</v>
      </c>
      <c r="M229" s="64">
        <v>-73.622740500000006</v>
      </c>
    </row>
    <row r="230" spans="1:13" x14ac:dyDescent="0.25">
      <c r="A230" s="64" t="s">
        <v>799</v>
      </c>
      <c r="B230" s="64" t="s">
        <v>800</v>
      </c>
      <c r="C230" s="64" t="s">
        <v>2130</v>
      </c>
      <c r="D230" s="64" t="s">
        <v>2129</v>
      </c>
      <c r="E230" s="64">
        <v>10.218902768</v>
      </c>
      <c r="F230" s="64">
        <v>-73.457847638000004</v>
      </c>
      <c r="G230" s="64" t="s">
        <v>2535</v>
      </c>
      <c r="H230" s="64" t="s">
        <v>799</v>
      </c>
      <c r="I230" s="64" t="s">
        <v>800</v>
      </c>
      <c r="J230" s="64" t="s">
        <v>2140</v>
      </c>
      <c r="K230" s="64" t="s">
        <v>2141</v>
      </c>
      <c r="L230" s="64">
        <v>9.9492159079999993</v>
      </c>
      <c r="M230" s="64">
        <v>-73.223582441000005</v>
      </c>
    </row>
    <row r="231" spans="1:13" x14ac:dyDescent="0.25">
      <c r="A231" s="64" t="s">
        <v>799</v>
      </c>
      <c r="B231" s="64" t="s">
        <v>800</v>
      </c>
      <c r="C231" s="64" t="s">
        <v>2130</v>
      </c>
      <c r="D231" s="64" t="s">
        <v>2129</v>
      </c>
      <c r="E231" s="64">
        <v>10.218902768</v>
      </c>
      <c r="F231" s="64">
        <v>-73.457847638000004</v>
      </c>
      <c r="G231" s="64" t="s">
        <v>2536</v>
      </c>
      <c r="H231" s="64" t="s">
        <v>799</v>
      </c>
      <c r="I231" s="64" t="s">
        <v>800</v>
      </c>
      <c r="J231" s="64" t="s">
        <v>2147</v>
      </c>
      <c r="K231" s="64" t="s">
        <v>2148</v>
      </c>
      <c r="L231" s="64">
        <v>9.9463913089999991</v>
      </c>
      <c r="M231" s="64">
        <v>-73.866288152999999</v>
      </c>
    </row>
    <row r="232" spans="1:13" x14ac:dyDescent="0.25">
      <c r="A232" s="64" t="s">
        <v>799</v>
      </c>
      <c r="B232" s="64" t="s">
        <v>800</v>
      </c>
      <c r="C232" s="64" t="s">
        <v>2130</v>
      </c>
      <c r="D232" s="64" t="s">
        <v>2129</v>
      </c>
      <c r="E232" s="64">
        <v>10.218902768</v>
      </c>
      <c r="F232" s="64">
        <v>-73.457847638000004</v>
      </c>
      <c r="G232" s="64" t="s">
        <v>2537</v>
      </c>
      <c r="H232" s="64" t="s">
        <v>799</v>
      </c>
      <c r="I232" s="64" t="s">
        <v>800</v>
      </c>
      <c r="J232" s="64" t="s">
        <v>2153</v>
      </c>
      <c r="K232" s="64" t="s">
        <v>2142</v>
      </c>
      <c r="L232" s="64">
        <v>9.4266483539999992</v>
      </c>
      <c r="M232" s="64">
        <v>-73.547978943999993</v>
      </c>
    </row>
    <row r="233" spans="1:13" x14ac:dyDescent="0.25">
      <c r="A233" s="64" t="s">
        <v>799</v>
      </c>
      <c r="B233" s="64" t="s">
        <v>800</v>
      </c>
      <c r="C233" s="64" t="s">
        <v>2130</v>
      </c>
      <c r="D233" s="64" t="s">
        <v>2129</v>
      </c>
      <c r="E233" s="64">
        <v>10.218902768</v>
      </c>
      <c r="F233" s="64">
        <v>-73.457847638000004</v>
      </c>
      <c r="G233" s="64" t="s">
        <v>2538</v>
      </c>
      <c r="H233" s="64" t="s">
        <v>799</v>
      </c>
      <c r="I233" s="64" t="s">
        <v>800</v>
      </c>
      <c r="J233" s="64" t="s">
        <v>2149</v>
      </c>
      <c r="K233" s="64" t="s">
        <v>2150</v>
      </c>
      <c r="L233" s="64">
        <v>9.2387713320000007</v>
      </c>
      <c r="M233" s="64">
        <v>-73.488108612000005</v>
      </c>
    </row>
    <row r="234" spans="1:13" x14ac:dyDescent="0.25">
      <c r="A234" s="64" t="s">
        <v>799</v>
      </c>
      <c r="B234" s="64" t="s">
        <v>800</v>
      </c>
      <c r="C234" s="64" t="s">
        <v>2130</v>
      </c>
      <c r="D234" s="64" t="s">
        <v>2129</v>
      </c>
      <c r="E234" s="64">
        <v>10.218902768</v>
      </c>
      <c r="F234" s="64">
        <v>-73.457847638000004</v>
      </c>
      <c r="G234" s="64" t="s">
        <v>2539</v>
      </c>
      <c r="H234" s="64" t="s">
        <v>799</v>
      </c>
      <c r="I234" s="64" t="s">
        <v>800</v>
      </c>
      <c r="J234" s="64" t="s">
        <v>2154</v>
      </c>
      <c r="K234" s="64" t="s">
        <v>2155</v>
      </c>
      <c r="L234" s="64">
        <v>10.199953562999999</v>
      </c>
      <c r="M234" s="64">
        <v>-73.912820636000006</v>
      </c>
    </row>
    <row r="235" spans="1:13" x14ac:dyDescent="0.25">
      <c r="A235" s="64" t="s">
        <v>799</v>
      </c>
      <c r="B235" s="64" t="s">
        <v>800</v>
      </c>
      <c r="C235" s="64" t="s">
        <v>2130</v>
      </c>
      <c r="D235" s="64" t="s">
        <v>2129</v>
      </c>
      <c r="E235" s="64">
        <v>10.218902768</v>
      </c>
      <c r="F235" s="64">
        <v>-73.457847638000004</v>
      </c>
      <c r="G235" s="64" t="s">
        <v>2540</v>
      </c>
      <c r="H235" s="64" t="s">
        <v>799</v>
      </c>
      <c r="I235" s="64" t="s">
        <v>800</v>
      </c>
      <c r="J235" s="64" t="s">
        <v>2156</v>
      </c>
      <c r="K235" s="64" t="s">
        <v>2157</v>
      </c>
      <c r="L235" s="64">
        <v>9.6834746809999999</v>
      </c>
      <c r="M235" s="64">
        <v>-73.738337782000002</v>
      </c>
    </row>
    <row r="236" spans="1:13" x14ac:dyDescent="0.25">
      <c r="A236" s="64" t="s">
        <v>799</v>
      </c>
      <c r="B236" s="64" t="s">
        <v>800</v>
      </c>
      <c r="C236" s="64" t="s">
        <v>2130</v>
      </c>
      <c r="D236" s="64" t="s">
        <v>2129</v>
      </c>
      <c r="E236" s="64">
        <v>10.218902768</v>
      </c>
      <c r="F236" s="64">
        <v>-73.457847638000004</v>
      </c>
      <c r="G236" s="64" t="s">
        <v>2541</v>
      </c>
      <c r="H236" s="64" t="s">
        <v>799</v>
      </c>
      <c r="I236" s="64" t="s">
        <v>800</v>
      </c>
      <c r="J236" s="64" t="s">
        <v>2158</v>
      </c>
      <c r="K236" s="64" t="s">
        <v>2159</v>
      </c>
      <c r="L236" s="64">
        <v>8.3377266219999999</v>
      </c>
      <c r="M236" s="64">
        <v>-73.706491986000003</v>
      </c>
    </row>
    <row r="237" spans="1:13" x14ac:dyDescent="0.25">
      <c r="A237" s="64" t="s">
        <v>799</v>
      </c>
      <c r="B237" s="64" t="s">
        <v>800</v>
      </c>
      <c r="C237" s="64" t="s">
        <v>2130</v>
      </c>
      <c r="D237" s="64" t="s">
        <v>2129</v>
      </c>
      <c r="E237" s="64">
        <v>10.218902768</v>
      </c>
      <c r="F237" s="64">
        <v>-73.457847638000004</v>
      </c>
      <c r="G237" s="64" t="s">
        <v>2542</v>
      </c>
      <c r="H237" s="64" t="s">
        <v>799</v>
      </c>
      <c r="I237" s="64" t="s">
        <v>800</v>
      </c>
      <c r="J237" s="64" t="s">
        <v>2162</v>
      </c>
      <c r="K237" s="64" t="s">
        <v>2163</v>
      </c>
      <c r="L237" s="64">
        <v>9.52099808</v>
      </c>
      <c r="M237" s="64">
        <v>-73.322493378999994</v>
      </c>
    </row>
    <row r="238" spans="1:13" x14ac:dyDescent="0.25">
      <c r="A238" s="64" t="s">
        <v>799</v>
      </c>
      <c r="B238" s="64" t="s">
        <v>800</v>
      </c>
      <c r="C238" s="64" t="s">
        <v>2130</v>
      </c>
      <c r="D238" s="64" t="s">
        <v>2129</v>
      </c>
      <c r="E238" s="64">
        <v>10.218902768</v>
      </c>
      <c r="F238" s="64">
        <v>-73.457847638000004</v>
      </c>
      <c r="G238" s="64" t="s">
        <v>2543</v>
      </c>
      <c r="H238" s="64" t="s">
        <v>799</v>
      </c>
      <c r="I238" s="64" t="s">
        <v>800</v>
      </c>
      <c r="J238" s="64" t="s">
        <v>2164</v>
      </c>
      <c r="K238" s="64" t="s">
        <v>508</v>
      </c>
      <c r="L238" s="64">
        <v>10.244405624000001</v>
      </c>
      <c r="M238" s="64">
        <v>-73.078245691999996</v>
      </c>
    </row>
    <row r="239" spans="1:13" x14ac:dyDescent="0.25">
      <c r="A239" s="64" t="s">
        <v>799</v>
      </c>
      <c r="B239" s="64" t="s">
        <v>800</v>
      </c>
      <c r="C239" s="64" t="s">
        <v>2130</v>
      </c>
      <c r="D239" s="64" t="s">
        <v>2129</v>
      </c>
      <c r="E239" s="64">
        <v>10.218902768</v>
      </c>
      <c r="F239" s="64">
        <v>-73.457847638000004</v>
      </c>
      <c r="G239" s="64" t="s">
        <v>2544</v>
      </c>
      <c r="H239" s="64" t="s">
        <v>799</v>
      </c>
      <c r="I239" s="64" t="s">
        <v>800</v>
      </c>
      <c r="J239" s="64" t="s">
        <v>2165</v>
      </c>
      <c r="K239" s="64" t="s">
        <v>2166</v>
      </c>
      <c r="L239" s="64">
        <v>10.380278519999999</v>
      </c>
      <c r="M239" s="64">
        <v>-73.007062754000003</v>
      </c>
    </row>
    <row r="240" spans="1:13" x14ac:dyDescent="0.25">
      <c r="A240" s="64" t="s">
        <v>799</v>
      </c>
      <c r="B240" s="64" t="s">
        <v>800</v>
      </c>
      <c r="C240" s="64" t="s">
        <v>2130</v>
      </c>
      <c r="D240" s="64" t="s">
        <v>2129</v>
      </c>
      <c r="E240" s="64">
        <v>10.218902768</v>
      </c>
      <c r="F240" s="64">
        <v>-73.457847638000004</v>
      </c>
      <c r="G240" s="64" t="s">
        <v>2545</v>
      </c>
      <c r="H240" s="64" t="s">
        <v>799</v>
      </c>
      <c r="I240" s="64" t="s">
        <v>800</v>
      </c>
      <c r="J240" s="64" t="s">
        <v>2167</v>
      </c>
      <c r="K240" s="64" t="s">
        <v>2168</v>
      </c>
      <c r="L240" s="64">
        <v>8.9389161430000001</v>
      </c>
      <c r="M240" s="64">
        <v>-73.572472125000004</v>
      </c>
    </row>
    <row r="241" spans="1:13" x14ac:dyDescent="0.25">
      <c r="A241" s="64" t="s">
        <v>799</v>
      </c>
      <c r="B241" s="64" t="s">
        <v>800</v>
      </c>
      <c r="C241" s="64" t="s">
        <v>2130</v>
      </c>
      <c r="D241" s="64" t="s">
        <v>2129</v>
      </c>
      <c r="E241" s="64">
        <v>10.218902768</v>
      </c>
      <c r="F241" s="64">
        <v>-73.457847638000004</v>
      </c>
      <c r="G241" s="64" t="s">
        <v>2546</v>
      </c>
      <c r="H241" s="64" t="s">
        <v>799</v>
      </c>
      <c r="I241" s="64" t="s">
        <v>800</v>
      </c>
      <c r="J241" s="64" t="s">
        <v>2169</v>
      </c>
      <c r="K241" s="64" t="s">
        <v>2170</v>
      </c>
      <c r="L241" s="64">
        <v>8.7641167339999999</v>
      </c>
      <c r="M241" s="64">
        <v>-73.632955464000005</v>
      </c>
    </row>
    <row r="242" spans="1:13" x14ac:dyDescent="0.25">
      <c r="A242" s="64" t="s">
        <v>799</v>
      </c>
      <c r="B242" s="64" t="s">
        <v>800</v>
      </c>
      <c r="C242" s="64" t="s">
        <v>2130</v>
      </c>
      <c r="D242" s="64" t="s">
        <v>2129</v>
      </c>
      <c r="E242" s="64">
        <v>10.218902768</v>
      </c>
      <c r="F242" s="64">
        <v>-73.457847638000004</v>
      </c>
      <c r="G242" s="64" t="s">
        <v>2547</v>
      </c>
      <c r="H242" s="64" t="s">
        <v>799</v>
      </c>
      <c r="I242" s="64" t="s">
        <v>800</v>
      </c>
      <c r="J242" s="64" t="s">
        <v>2173</v>
      </c>
      <c r="K242" s="64" t="s">
        <v>2174</v>
      </c>
      <c r="L242" s="64">
        <v>7.7698159870000003</v>
      </c>
      <c r="M242" s="64">
        <v>-73.472188879000001</v>
      </c>
    </row>
    <row r="243" spans="1:13" x14ac:dyDescent="0.25">
      <c r="A243" s="64" t="s">
        <v>799</v>
      </c>
      <c r="B243" s="64" t="s">
        <v>800</v>
      </c>
      <c r="C243" s="64" t="s">
        <v>2130</v>
      </c>
      <c r="D243" s="64" t="s">
        <v>2129</v>
      </c>
      <c r="E243" s="64">
        <v>10.218902768</v>
      </c>
      <c r="F243" s="64">
        <v>-73.457847638000004</v>
      </c>
      <c r="G243" s="64" t="s">
        <v>2548</v>
      </c>
      <c r="H243" s="64" t="s">
        <v>799</v>
      </c>
      <c r="I243" s="64" t="s">
        <v>800</v>
      </c>
      <c r="J243" s="64" t="s">
        <v>2177</v>
      </c>
      <c r="K243" s="64" t="s">
        <v>2178</v>
      </c>
      <c r="L243" s="64">
        <v>7.9377884539999997</v>
      </c>
      <c r="M243" s="64">
        <v>-73.544363121000004</v>
      </c>
    </row>
    <row r="244" spans="1:13" x14ac:dyDescent="0.25">
      <c r="A244" s="64" t="s">
        <v>799</v>
      </c>
      <c r="B244" s="64" t="s">
        <v>800</v>
      </c>
      <c r="C244" s="64" t="s">
        <v>2130</v>
      </c>
      <c r="D244" s="64" t="s">
        <v>2129</v>
      </c>
      <c r="E244" s="64">
        <v>10.218902768</v>
      </c>
      <c r="F244" s="64">
        <v>-73.457847638000004</v>
      </c>
      <c r="G244" s="64" t="s">
        <v>2549</v>
      </c>
      <c r="H244" s="64" t="s">
        <v>799</v>
      </c>
      <c r="I244" s="64" t="s">
        <v>800</v>
      </c>
      <c r="J244" s="64" t="s">
        <v>2179</v>
      </c>
      <c r="K244" s="64" t="s">
        <v>2180</v>
      </c>
      <c r="L244" s="64">
        <v>8.9020750119999992</v>
      </c>
      <c r="M244" s="64">
        <v>-73.763396197000006</v>
      </c>
    </row>
    <row r="245" spans="1:13" x14ac:dyDescent="0.25">
      <c r="A245" s="64" t="s">
        <v>596</v>
      </c>
      <c r="B245" s="64" t="s">
        <v>597</v>
      </c>
      <c r="C245" s="64" t="s">
        <v>1032</v>
      </c>
      <c r="D245" s="64" t="s">
        <v>1033</v>
      </c>
      <c r="E245" s="64">
        <v>5.7543229</v>
      </c>
      <c r="F245" s="64">
        <v>-76.650151469999997</v>
      </c>
      <c r="G245" s="64" t="s">
        <v>2550</v>
      </c>
      <c r="H245" s="64" t="s">
        <v>596</v>
      </c>
      <c r="I245" s="64" t="s">
        <v>597</v>
      </c>
      <c r="J245" s="64" t="s">
        <v>1282</v>
      </c>
      <c r="K245" s="64" t="s">
        <v>1281</v>
      </c>
      <c r="L245" s="64">
        <v>6.162762775</v>
      </c>
      <c r="M245" s="64">
        <v>-77.416535343999996</v>
      </c>
    </row>
    <row r="246" spans="1:13" x14ac:dyDescent="0.25">
      <c r="A246" s="64" t="s">
        <v>596</v>
      </c>
      <c r="B246" s="64" t="s">
        <v>597</v>
      </c>
      <c r="C246" s="64" t="s">
        <v>1032</v>
      </c>
      <c r="D246" s="64" t="s">
        <v>1033</v>
      </c>
      <c r="E246" s="64">
        <v>5.7543229</v>
      </c>
      <c r="F246" s="64">
        <v>-76.650151469999997</v>
      </c>
      <c r="G246" s="64" t="s">
        <v>2551</v>
      </c>
      <c r="H246" s="64" t="s">
        <v>596</v>
      </c>
      <c r="I246" s="64" t="s">
        <v>597</v>
      </c>
      <c r="J246" s="64" t="s">
        <v>1299</v>
      </c>
      <c r="K246" s="64" t="s">
        <v>1274</v>
      </c>
      <c r="L246" s="64">
        <v>4.586818665</v>
      </c>
      <c r="M246" s="64">
        <v>-77.000907373999993</v>
      </c>
    </row>
    <row r="247" spans="1:13" x14ac:dyDescent="0.25">
      <c r="A247" s="64" t="s">
        <v>596</v>
      </c>
      <c r="B247" s="64" t="s">
        <v>597</v>
      </c>
      <c r="C247" s="64" t="s">
        <v>1032</v>
      </c>
      <c r="D247" s="64" t="s">
        <v>1033</v>
      </c>
      <c r="E247" s="64">
        <v>5.7543229</v>
      </c>
      <c r="F247" s="64">
        <v>-76.650151469999997</v>
      </c>
      <c r="G247" s="64" t="s">
        <v>2552</v>
      </c>
      <c r="H247" s="64" t="s">
        <v>596</v>
      </c>
      <c r="I247" s="64" t="s">
        <v>597</v>
      </c>
      <c r="J247" s="64" t="s">
        <v>1306</v>
      </c>
      <c r="K247" s="64" t="s">
        <v>1307</v>
      </c>
      <c r="L247" s="64">
        <v>5.1103922429999997</v>
      </c>
      <c r="M247" s="64">
        <v>-76.995930752000007</v>
      </c>
    </row>
    <row r="248" spans="1:13" x14ac:dyDescent="0.25">
      <c r="A248" s="64" t="s">
        <v>596</v>
      </c>
      <c r="B248" s="64" t="s">
        <v>597</v>
      </c>
      <c r="C248" s="64" t="s">
        <v>1032</v>
      </c>
      <c r="D248" s="64" t="s">
        <v>1033</v>
      </c>
      <c r="E248" s="64">
        <v>5.7543229</v>
      </c>
      <c r="F248" s="64">
        <v>-76.650151469999997</v>
      </c>
      <c r="G248" s="64" t="s">
        <v>2553</v>
      </c>
      <c r="H248" s="64" t="s">
        <v>596</v>
      </c>
      <c r="I248" s="64" t="s">
        <v>597</v>
      </c>
      <c r="J248" s="64" t="s">
        <v>1323</v>
      </c>
      <c r="K248" s="64" t="s">
        <v>1324</v>
      </c>
      <c r="L248" s="64">
        <v>5.2661015799999999</v>
      </c>
      <c r="M248" s="64">
        <v>-76.331095472000001</v>
      </c>
    </row>
    <row r="249" spans="1:13" x14ac:dyDescent="0.25">
      <c r="A249" s="64" t="s">
        <v>1330</v>
      </c>
      <c r="B249" s="64" t="s">
        <v>91</v>
      </c>
      <c r="C249" s="64" t="s">
        <v>1331</v>
      </c>
      <c r="D249" s="64" t="s">
        <v>1329</v>
      </c>
      <c r="E249" s="64">
        <v>8.5846980160000008</v>
      </c>
      <c r="F249" s="64">
        <v>-75.950550788000001</v>
      </c>
      <c r="G249" s="64" t="s">
        <v>2554</v>
      </c>
      <c r="H249" s="64" t="s">
        <v>1330</v>
      </c>
      <c r="I249" s="64" t="s">
        <v>91</v>
      </c>
      <c r="J249" s="64" t="s">
        <v>1333</v>
      </c>
      <c r="K249" s="64" t="s">
        <v>1332</v>
      </c>
      <c r="L249" s="64">
        <v>8.2657686879999996</v>
      </c>
      <c r="M249" s="64">
        <v>-75.048684356999999</v>
      </c>
    </row>
    <row r="250" spans="1:13" x14ac:dyDescent="0.25">
      <c r="A250" s="64" t="s">
        <v>1330</v>
      </c>
      <c r="B250" s="64" t="s">
        <v>91</v>
      </c>
      <c r="C250" s="64" t="s">
        <v>1331</v>
      </c>
      <c r="D250" s="64" t="s">
        <v>1329</v>
      </c>
      <c r="E250" s="64">
        <v>8.5846980160000008</v>
      </c>
      <c r="F250" s="64">
        <v>-75.950550788000001</v>
      </c>
      <c r="G250" s="64" t="s">
        <v>2555</v>
      </c>
      <c r="H250" s="64" t="s">
        <v>1330</v>
      </c>
      <c r="I250" s="64" t="s">
        <v>91</v>
      </c>
      <c r="J250" s="64" t="s">
        <v>1335</v>
      </c>
      <c r="K250" s="64" t="s">
        <v>85</v>
      </c>
      <c r="L250" s="64">
        <v>8.1913979529999992</v>
      </c>
      <c r="M250" s="64">
        <v>-75.433825318999993</v>
      </c>
    </row>
    <row r="251" spans="1:13" x14ac:dyDescent="0.25">
      <c r="A251" s="64" t="s">
        <v>1330</v>
      </c>
      <c r="B251" s="64" t="s">
        <v>91</v>
      </c>
      <c r="C251" s="64" t="s">
        <v>1331</v>
      </c>
      <c r="D251" s="64" t="s">
        <v>1329</v>
      </c>
      <c r="E251" s="64">
        <v>8.5846980160000008</v>
      </c>
      <c r="F251" s="64">
        <v>-75.950550788000001</v>
      </c>
      <c r="G251" s="64" t="s">
        <v>2556</v>
      </c>
      <c r="H251" s="64" t="s">
        <v>1330</v>
      </c>
      <c r="I251" s="64" t="s">
        <v>91</v>
      </c>
      <c r="J251" s="64" t="s">
        <v>1336</v>
      </c>
      <c r="K251" s="64" t="s">
        <v>1337</v>
      </c>
      <c r="L251" s="64">
        <v>8.7240958000000006</v>
      </c>
      <c r="M251" s="64">
        <v>-76.237790806999996</v>
      </c>
    </row>
    <row r="252" spans="1:13" x14ac:dyDescent="0.25">
      <c r="A252" s="64" t="s">
        <v>1330</v>
      </c>
      <c r="B252" s="64" t="s">
        <v>91</v>
      </c>
      <c r="C252" s="64" t="s">
        <v>1331</v>
      </c>
      <c r="D252" s="64" t="s">
        <v>1329</v>
      </c>
      <c r="E252" s="64">
        <v>8.5846980160000008</v>
      </c>
      <c r="F252" s="64">
        <v>-75.950550788000001</v>
      </c>
      <c r="G252" s="64" t="s">
        <v>2557</v>
      </c>
      <c r="H252" s="64" t="s">
        <v>1330</v>
      </c>
      <c r="I252" s="64" t="s">
        <v>91</v>
      </c>
      <c r="J252" s="64" t="s">
        <v>1339</v>
      </c>
      <c r="K252" s="64" t="s">
        <v>1338</v>
      </c>
      <c r="L252" s="64">
        <v>8.8956670510000002</v>
      </c>
      <c r="M252" s="64">
        <v>-75.878423912000002</v>
      </c>
    </row>
    <row r="253" spans="1:13" x14ac:dyDescent="0.25">
      <c r="A253" s="64" t="s">
        <v>1330</v>
      </c>
      <c r="B253" s="64" t="s">
        <v>91</v>
      </c>
      <c r="C253" s="64" t="s">
        <v>1331</v>
      </c>
      <c r="D253" s="64" t="s">
        <v>1329</v>
      </c>
      <c r="E253" s="64">
        <v>8.5846980160000008</v>
      </c>
      <c r="F253" s="64">
        <v>-75.950550788000001</v>
      </c>
      <c r="G253" s="64" t="s">
        <v>2558</v>
      </c>
      <c r="H253" s="64" t="s">
        <v>1330</v>
      </c>
      <c r="I253" s="64" t="s">
        <v>91</v>
      </c>
      <c r="J253" s="64" t="s">
        <v>1345</v>
      </c>
      <c r="K253" s="64" t="s">
        <v>1346</v>
      </c>
      <c r="L253" s="64">
        <v>9.1102494099999998</v>
      </c>
      <c r="M253" s="64">
        <v>-75.652373510999993</v>
      </c>
    </row>
    <row r="254" spans="1:13" x14ac:dyDescent="0.25">
      <c r="A254" s="64" t="s">
        <v>1330</v>
      </c>
      <c r="B254" s="64" t="s">
        <v>91</v>
      </c>
      <c r="C254" s="64" t="s">
        <v>1331</v>
      </c>
      <c r="D254" s="64" t="s">
        <v>1329</v>
      </c>
      <c r="E254" s="64">
        <v>8.5846980160000008</v>
      </c>
      <c r="F254" s="64">
        <v>-75.950550788000001</v>
      </c>
      <c r="G254" s="64" t="s">
        <v>2559</v>
      </c>
      <c r="H254" s="64" t="s">
        <v>1330</v>
      </c>
      <c r="I254" s="64" t="s">
        <v>91</v>
      </c>
      <c r="J254" s="64" t="s">
        <v>1347</v>
      </c>
      <c r="K254" s="64" t="s">
        <v>1344</v>
      </c>
      <c r="L254" s="64">
        <v>9.0532871040000007</v>
      </c>
      <c r="M254" s="64">
        <v>-75.373873626000005</v>
      </c>
    </row>
    <row r="255" spans="1:13" x14ac:dyDescent="0.25">
      <c r="A255" s="64" t="s">
        <v>1330</v>
      </c>
      <c r="B255" s="64" t="s">
        <v>91</v>
      </c>
      <c r="C255" s="64" t="s">
        <v>1331</v>
      </c>
      <c r="D255" s="64" t="s">
        <v>1329</v>
      </c>
      <c r="E255" s="64">
        <v>8.5846980160000008</v>
      </c>
      <c r="F255" s="64">
        <v>-75.950550788000001</v>
      </c>
      <c r="G255" s="64" t="s">
        <v>2560</v>
      </c>
      <c r="H255" s="64" t="s">
        <v>1330</v>
      </c>
      <c r="I255" s="64" t="s">
        <v>91</v>
      </c>
      <c r="J255" s="64" t="s">
        <v>1340</v>
      </c>
      <c r="K255" s="64" t="s">
        <v>1341</v>
      </c>
      <c r="L255" s="64">
        <v>8.8418118939999992</v>
      </c>
      <c r="M255" s="64">
        <v>-75.607798291999998</v>
      </c>
    </row>
    <row r="256" spans="1:13" x14ac:dyDescent="0.25">
      <c r="A256" s="64" t="s">
        <v>1330</v>
      </c>
      <c r="B256" s="64" t="s">
        <v>91</v>
      </c>
      <c r="C256" s="64" t="s">
        <v>1331</v>
      </c>
      <c r="D256" s="64" t="s">
        <v>1329</v>
      </c>
      <c r="E256" s="64">
        <v>8.5846980160000008</v>
      </c>
      <c r="F256" s="64">
        <v>-75.950550788000001</v>
      </c>
      <c r="G256" s="64" t="s">
        <v>2561</v>
      </c>
      <c r="H256" s="64" t="s">
        <v>1330</v>
      </c>
      <c r="I256" s="64" t="s">
        <v>91</v>
      </c>
      <c r="J256" s="64" t="s">
        <v>1352</v>
      </c>
      <c r="K256" s="64" t="s">
        <v>1351</v>
      </c>
      <c r="L256" s="64">
        <v>9.1650349979999994</v>
      </c>
      <c r="M256" s="64">
        <v>-75.909781236000001</v>
      </c>
    </row>
    <row r="257" spans="1:13" x14ac:dyDescent="0.25">
      <c r="A257" s="64" t="s">
        <v>1330</v>
      </c>
      <c r="B257" s="64" t="s">
        <v>91</v>
      </c>
      <c r="C257" s="64" t="s">
        <v>1331</v>
      </c>
      <c r="D257" s="64" t="s">
        <v>1329</v>
      </c>
      <c r="E257" s="64">
        <v>8.5846980160000008</v>
      </c>
      <c r="F257" s="64">
        <v>-75.950550788000001</v>
      </c>
      <c r="G257" s="64" t="s">
        <v>2562</v>
      </c>
      <c r="H257" s="64" t="s">
        <v>1330</v>
      </c>
      <c r="I257" s="64" t="s">
        <v>91</v>
      </c>
      <c r="J257" s="64" t="s">
        <v>1355</v>
      </c>
      <c r="K257" s="64" t="s">
        <v>1356</v>
      </c>
      <c r="L257" s="64">
        <v>9.265461621</v>
      </c>
      <c r="M257" s="64">
        <v>-75.650908762</v>
      </c>
    </row>
    <row r="258" spans="1:13" x14ac:dyDescent="0.25">
      <c r="A258" s="64" t="s">
        <v>1330</v>
      </c>
      <c r="B258" s="64" t="s">
        <v>91</v>
      </c>
      <c r="C258" s="64" t="s">
        <v>1331</v>
      </c>
      <c r="D258" s="64" t="s">
        <v>1329</v>
      </c>
      <c r="E258" s="64">
        <v>8.5846980160000008</v>
      </c>
      <c r="F258" s="64">
        <v>-75.950550788000001</v>
      </c>
      <c r="G258" s="64" t="s">
        <v>2563</v>
      </c>
      <c r="H258" s="64" t="s">
        <v>1330</v>
      </c>
      <c r="I258" s="64" t="s">
        <v>91</v>
      </c>
      <c r="J258" s="64" t="s">
        <v>1357</v>
      </c>
      <c r="K258" s="64" t="s">
        <v>1348</v>
      </c>
      <c r="L258" s="64">
        <v>7.8664326349999998</v>
      </c>
      <c r="M258" s="64">
        <v>-75.875339255</v>
      </c>
    </row>
    <row r="259" spans="1:13" x14ac:dyDescent="0.25">
      <c r="A259" s="64" t="s">
        <v>1330</v>
      </c>
      <c r="B259" s="64" t="s">
        <v>91</v>
      </c>
      <c r="C259" s="64" t="s">
        <v>1331</v>
      </c>
      <c r="D259" s="64" t="s">
        <v>1329</v>
      </c>
      <c r="E259" s="64">
        <v>8.5846980160000008</v>
      </c>
      <c r="F259" s="64">
        <v>-75.950550788000001</v>
      </c>
      <c r="G259" s="64" t="s">
        <v>2564</v>
      </c>
      <c r="H259" s="64" t="s">
        <v>1330</v>
      </c>
      <c r="I259" s="64" t="s">
        <v>91</v>
      </c>
      <c r="J259" s="64" t="s">
        <v>1360</v>
      </c>
      <c r="K259" s="64" t="s">
        <v>1334</v>
      </c>
      <c r="L259" s="64">
        <v>8.1811084879999996</v>
      </c>
      <c r="M259" s="64">
        <v>-75.689238029999999</v>
      </c>
    </row>
    <row r="260" spans="1:13" x14ac:dyDescent="0.25">
      <c r="A260" s="64" t="s">
        <v>1330</v>
      </c>
      <c r="B260" s="64" t="s">
        <v>91</v>
      </c>
      <c r="C260" s="64" t="s">
        <v>1331</v>
      </c>
      <c r="D260" s="64" t="s">
        <v>1329</v>
      </c>
      <c r="E260" s="64">
        <v>8.5846980160000008</v>
      </c>
      <c r="F260" s="64">
        <v>-75.950550788000001</v>
      </c>
      <c r="G260" s="64" t="s">
        <v>2565</v>
      </c>
      <c r="H260" s="64" t="s">
        <v>1330</v>
      </c>
      <c r="I260" s="64" t="s">
        <v>91</v>
      </c>
      <c r="J260" s="64" t="s">
        <v>1365</v>
      </c>
      <c r="K260" s="64" t="s">
        <v>1366</v>
      </c>
      <c r="L260" s="64">
        <v>7.711515736</v>
      </c>
      <c r="M260" s="64">
        <v>-75.771232237999996</v>
      </c>
    </row>
    <row r="261" spans="1:13" x14ac:dyDescent="0.25">
      <c r="A261" s="64" t="s">
        <v>1330</v>
      </c>
      <c r="B261" s="64" t="s">
        <v>91</v>
      </c>
      <c r="C261" s="64" t="s">
        <v>1331</v>
      </c>
      <c r="D261" s="64" t="s">
        <v>1329</v>
      </c>
      <c r="E261" s="64">
        <v>8.5846980160000008</v>
      </c>
      <c r="F261" s="64">
        <v>-75.950550788000001</v>
      </c>
      <c r="G261" s="64" t="s">
        <v>2566</v>
      </c>
      <c r="H261" s="64" t="s">
        <v>1330</v>
      </c>
      <c r="I261" s="64" t="s">
        <v>91</v>
      </c>
      <c r="J261" s="64" t="s">
        <v>1370</v>
      </c>
      <c r="K261" s="64" t="s">
        <v>1369</v>
      </c>
      <c r="L261" s="64">
        <v>8.7990070159999991</v>
      </c>
      <c r="M261" s="64">
        <v>-75.429256639000002</v>
      </c>
    </row>
    <row r="262" spans="1:13" x14ac:dyDescent="0.25">
      <c r="A262" s="64" t="s">
        <v>1330</v>
      </c>
      <c r="B262" s="64" t="s">
        <v>91</v>
      </c>
      <c r="C262" s="64" t="s">
        <v>1331</v>
      </c>
      <c r="D262" s="64" t="s">
        <v>1329</v>
      </c>
      <c r="E262" s="64">
        <v>8.5846980160000008</v>
      </c>
      <c r="F262" s="64">
        <v>-75.950550788000001</v>
      </c>
      <c r="G262" s="64" t="s">
        <v>2567</v>
      </c>
      <c r="H262" s="64" t="s">
        <v>1330</v>
      </c>
      <c r="I262" s="64" t="s">
        <v>91</v>
      </c>
      <c r="J262" s="64" t="s">
        <v>1378</v>
      </c>
      <c r="K262" s="64" t="s">
        <v>1379</v>
      </c>
      <c r="L262" s="64">
        <v>7.7530543950000004</v>
      </c>
      <c r="M262" s="64">
        <v>-75.567247397000003</v>
      </c>
    </row>
    <row r="263" spans="1:13" x14ac:dyDescent="0.25">
      <c r="A263" s="64" t="s">
        <v>1330</v>
      </c>
      <c r="B263" s="64" t="s">
        <v>91</v>
      </c>
      <c r="C263" s="64" t="s">
        <v>1331</v>
      </c>
      <c r="D263" s="64" t="s">
        <v>1329</v>
      </c>
      <c r="E263" s="64">
        <v>8.5846980160000008</v>
      </c>
      <c r="F263" s="64">
        <v>-75.950550788000001</v>
      </c>
      <c r="G263" s="64" t="s">
        <v>2568</v>
      </c>
      <c r="H263" s="64" t="s">
        <v>1330</v>
      </c>
      <c r="I263" s="64" t="s">
        <v>91</v>
      </c>
      <c r="J263" s="64" t="s">
        <v>1382</v>
      </c>
      <c r="K263" s="64" t="s">
        <v>1383</v>
      </c>
      <c r="L263" s="64">
        <v>7.8138968289999999</v>
      </c>
      <c r="M263" s="64">
        <v>-76.168466780000003</v>
      </c>
    </row>
    <row r="264" spans="1:13" x14ac:dyDescent="0.25">
      <c r="A264" s="64" t="s">
        <v>1394</v>
      </c>
      <c r="B264" s="64" t="s">
        <v>1393</v>
      </c>
      <c r="C264" s="64" t="s">
        <v>1395</v>
      </c>
      <c r="D264" s="64" t="s">
        <v>1388</v>
      </c>
      <c r="E264" s="64">
        <v>2.9933600459999998</v>
      </c>
      <c r="F264" s="64">
        <v>-75.272362322000006</v>
      </c>
      <c r="G264" s="64" t="s">
        <v>2569</v>
      </c>
      <c r="H264" s="64" t="s">
        <v>1394</v>
      </c>
      <c r="I264" s="64" t="s">
        <v>1393</v>
      </c>
      <c r="J264" s="64" t="s">
        <v>1425</v>
      </c>
      <c r="K264" s="64" t="s">
        <v>1426</v>
      </c>
      <c r="L264" s="64">
        <v>1.7091144460000001</v>
      </c>
      <c r="M264" s="64">
        <v>-75.996641843999996</v>
      </c>
    </row>
    <row r="265" spans="1:13" x14ac:dyDescent="0.25">
      <c r="A265" s="64" t="s">
        <v>1394</v>
      </c>
      <c r="B265" s="64" t="s">
        <v>1393</v>
      </c>
      <c r="C265" s="64" t="s">
        <v>1395</v>
      </c>
      <c r="D265" s="64" t="s">
        <v>1388</v>
      </c>
      <c r="E265" s="64">
        <v>2.9933600459999998</v>
      </c>
      <c r="F265" s="64">
        <v>-75.272362322000006</v>
      </c>
      <c r="G265" s="64" t="s">
        <v>2570</v>
      </c>
      <c r="H265" s="64" t="s">
        <v>1394</v>
      </c>
      <c r="I265" s="64" t="s">
        <v>1393</v>
      </c>
      <c r="J265" s="64" t="s">
        <v>1432</v>
      </c>
      <c r="K265" s="64" t="s">
        <v>1433</v>
      </c>
      <c r="L265" s="64">
        <v>2.49785068</v>
      </c>
      <c r="M265" s="64">
        <v>-75.291349456999995</v>
      </c>
    </row>
    <row r="266" spans="1:13" x14ac:dyDescent="0.25">
      <c r="A266" s="64" t="s">
        <v>1394</v>
      </c>
      <c r="B266" s="64" t="s">
        <v>1393</v>
      </c>
      <c r="C266" s="64" t="s">
        <v>1395</v>
      </c>
      <c r="D266" s="64" t="s">
        <v>1388</v>
      </c>
      <c r="E266" s="64">
        <v>2.9933600459999998</v>
      </c>
      <c r="F266" s="64">
        <v>-75.272362322000006</v>
      </c>
      <c r="G266" s="64" t="s">
        <v>2571</v>
      </c>
      <c r="H266" s="64" t="s">
        <v>1394</v>
      </c>
      <c r="I266" s="64" t="s">
        <v>1393</v>
      </c>
      <c r="J266" s="64" t="s">
        <v>1438</v>
      </c>
      <c r="K266" s="64" t="s">
        <v>1439</v>
      </c>
      <c r="L266" s="64">
        <v>2.6586666750000001</v>
      </c>
      <c r="M266" s="64">
        <v>-75.329438026000005</v>
      </c>
    </row>
    <row r="267" spans="1:13" x14ac:dyDescent="0.25">
      <c r="A267" s="64" t="s">
        <v>1394</v>
      </c>
      <c r="B267" s="64" t="s">
        <v>1393</v>
      </c>
      <c r="C267" s="64" t="s">
        <v>1395</v>
      </c>
      <c r="D267" s="64" t="s">
        <v>1388</v>
      </c>
      <c r="E267" s="64">
        <v>2.9933600459999998</v>
      </c>
      <c r="F267" s="64">
        <v>-75.272362322000006</v>
      </c>
      <c r="G267" s="64" t="s">
        <v>2572</v>
      </c>
      <c r="H267" s="64" t="s">
        <v>1394</v>
      </c>
      <c r="I267" s="64" t="s">
        <v>1393</v>
      </c>
      <c r="J267" s="64" t="s">
        <v>1440</v>
      </c>
      <c r="K267" s="64" t="s">
        <v>1441</v>
      </c>
      <c r="L267" s="64">
        <v>3.2627635640000001</v>
      </c>
      <c r="M267" s="64">
        <v>-74.785161172000002</v>
      </c>
    </row>
    <row r="268" spans="1:13" x14ac:dyDescent="0.25">
      <c r="A268" s="64" t="s">
        <v>1394</v>
      </c>
      <c r="B268" s="64" t="s">
        <v>1393</v>
      </c>
      <c r="C268" s="64" t="s">
        <v>1395</v>
      </c>
      <c r="D268" s="64" t="s">
        <v>1388</v>
      </c>
      <c r="E268" s="64">
        <v>2.9933600459999998</v>
      </c>
      <c r="F268" s="64">
        <v>-75.272362322000006</v>
      </c>
      <c r="G268" s="64" t="s">
        <v>2573</v>
      </c>
      <c r="H268" s="64" t="s">
        <v>1394</v>
      </c>
      <c r="I268" s="64" t="s">
        <v>1393</v>
      </c>
      <c r="J268" s="64" t="s">
        <v>1444</v>
      </c>
      <c r="K268" s="64" t="s">
        <v>1427</v>
      </c>
      <c r="L268" s="64">
        <v>2.1724414959999998</v>
      </c>
      <c r="M268" s="64">
        <v>-75.571312425000002</v>
      </c>
    </row>
    <row r="269" spans="1:13" x14ac:dyDescent="0.25">
      <c r="A269" s="64" t="s">
        <v>1394</v>
      </c>
      <c r="B269" s="64" t="s">
        <v>1393</v>
      </c>
      <c r="C269" s="64" t="s">
        <v>1395</v>
      </c>
      <c r="D269" s="64" t="s">
        <v>1388</v>
      </c>
      <c r="E269" s="64">
        <v>2.9933600459999998</v>
      </c>
      <c r="F269" s="64">
        <v>-75.272362322000006</v>
      </c>
      <c r="G269" s="64" t="s">
        <v>2574</v>
      </c>
      <c r="H269" s="64" t="s">
        <v>1394</v>
      </c>
      <c r="I269" s="64" t="s">
        <v>1393</v>
      </c>
      <c r="J269" s="64" t="s">
        <v>1445</v>
      </c>
      <c r="K269" s="64" t="s">
        <v>1446</v>
      </c>
      <c r="L269" s="64">
        <v>2.3717815390000001</v>
      </c>
      <c r="M269" s="64">
        <v>-75.516997536000005</v>
      </c>
    </row>
    <row r="270" spans="1:13" x14ac:dyDescent="0.25">
      <c r="A270" s="64" t="s">
        <v>1394</v>
      </c>
      <c r="B270" s="64" t="s">
        <v>1393</v>
      </c>
      <c r="C270" s="64" t="s">
        <v>1395</v>
      </c>
      <c r="D270" s="64" t="s">
        <v>1388</v>
      </c>
      <c r="E270" s="64">
        <v>2.9933600459999998</v>
      </c>
      <c r="F270" s="64">
        <v>-75.272362322000006</v>
      </c>
      <c r="G270" s="64" t="s">
        <v>2575</v>
      </c>
      <c r="H270" s="64" t="s">
        <v>1394</v>
      </c>
      <c r="I270" s="64" t="s">
        <v>1393</v>
      </c>
      <c r="J270" s="64" t="s">
        <v>1452</v>
      </c>
      <c r="K270" s="64" t="s">
        <v>1453</v>
      </c>
      <c r="L270" s="64">
        <v>1.945591321</v>
      </c>
      <c r="M270" s="64">
        <v>-76.182047216000001</v>
      </c>
    </row>
    <row r="271" spans="1:13" x14ac:dyDescent="0.25">
      <c r="A271" s="64" t="s">
        <v>1394</v>
      </c>
      <c r="B271" s="64" t="s">
        <v>1393</v>
      </c>
      <c r="C271" s="64" t="s">
        <v>1395</v>
      </c>
      <c r="D271" s="64" t="s">
        <v>1388</v>
      </c>
      <c r="E271" s="64">
        <v>2.9933600459999998</v>
      </c>
      <c r="F271" s="64">
        <v>-75.272362322000006</v>
      </c>
      <c r="G271" s="64" t="s">
        <v>2576</v>
      </c>
      <c r="H271" s="64" t="s">
        <v>1394</v>
      </c>
      <c r="I271" s="64" t="s">
        <v>1393</v>
      </c>
      <c r="J271" s="64" t="s">
        <v>1455</v>
      </c>
      <c r="K271" s="64" t="s">
        <v>1456</v>
      </c>
      <c r="L271" s="64">
        <v>2.156287619</v>
      </c>
      <c r="M271" s="64">
        <v>-76.006794510999995</v>
      </c>
    </row>
    <row r="272" spans="1:13" x14ac:dyDescent="0.25">
      <c r="A272" s="64" t="s">
        <v>1394</v>
      </c>
      <c r="B272" s="64" t="s">
        <v>1393</v>
      </c>
      <c r="C272" s="64" t="s">
        <v>1395</v>
      </c>
      <c r="D272" s="64" t="s">
        <v>1388</v>
      </c>
      <c r="E272" s="64">
        <v>2.9933600459999998</v>
      </c>
      <c r="F272" s="64">
        <v>-75.272362322000006</v>
      </c>
      <c r="G272" s="64" t="s">
        <v>2577</v>
      </c>
      <c r="H272" s="64" t="s">
        <v>1394</v>
      </c>
      <c r="I272" s="64" t="s">
        <v>1393</v>
      </c>
      <c r="J272" s="64" t="s">
        <v>1457</v>
      </c>
      <c r="K272" s="64" t="s">
        <v>1454</v>
      </c>
      <c r="L272" s="64">
        <v>2.3280765859999999</v>
      </c>
      <c r="M272" s="64">
        <v>-76.001172987999993</v>
      </c>
    </row>
    <row r="273" spans="1:13" x14ac:dyDescent="0.25">
      <c r="A273" s="64" t="s">
        <v>1394</v>
      </c>
      <c r="B273" s="64" t="s">
        <v>1393</v>
      </c>
      <c r="C273" s="64" t="s">
        <v>1395</v>
      </c>
      <c r="D273" s="64" t="s">
        <v>1388</v>
      </c>
      <c r="E273" s="64">
        <v>2.9933600459999998</v>
      </c>
      <c r="F273" s="64">
        <v>-75.272362322000006</v>
      </c>
      <c r="G273" s="64" t="s">
        <v>2578</v>
      </c>
      <c r="H273" s="64" t="s">
        <v>1394</v>
      </c>
      <c r="I273" s="64" t="s">
        <v>1393</v>
      </c>
      <c r="J273" s="64" t="s">
        <v>1462</v>
      </c>
      <c r="K273" s="64" t="s">
        <v>1463</v>
      </c>
      <c r="L273" s="64">
        <v>2.4068982700000001</v>
      </c>
      <c r="M273" s="64">
        <v>-75.728030270000005</v>
      </c>
    </row>
    <row r="274" spans="1:13" x14ac:dyDescent="0.25">
      <c r="A274" s="64" t="s">
        <v>1394</v>
      </c>
      <c r="B274" s="64" t="s">
        <v>1393</v>
      </c>
      <c r="C274" s="64" t="s">
        <v>1395</v>
      </c>
      <c r="D274" s="64" t="s">
        <v>1388</v>
      </c>
      <c r="E274" s="64">
        <v>2.9933600459999998</v>
      </c>
      <c r="F274" s="64">
        <v>-75.272362322000006</v>
      </c>
      <c r="G274" s="64" t="s">
        <v>2579</v>
      </c>
      <c r="H274" s="64" t="s">
        <v>1394</v>
      </c>
      <c r="I274" s="64" t="s">
        <v>1393</v>
      </c>
      <c r="J274" s="64" t="s">
        <v>1464</v>
      </c>
      <c r="K274" s="64" t="s">
        <v>1465</v>
      </c>
      <c r="L274" s="64">
        <v>2.914491967</v>
      </c>
      <c r="M274" s="64">
        <v>-75.440661176999996</v>
      </c>
    </row>
    <row r="275" spans="1:13" x14ac:dyDescent="0.25">
      <c r="A275" s="64" t="s">
        <v>1394</v>
      </c>
      <c r="B275" s="64" t="s">
        <v>1393</v>
      </c>
      <c r="C275" s="64" t="s">
        <v>1395</v>
      </c>
      <c r="D275" s="64" t="s">
        <v>1388</v>
      </c>
      <c r="E275" s="64">
        <v>2.9933600459999998</v>
      </c>
      <c r="F275" s="64">
        <v>-75.272362322000006</v>
      </c>
      <c r="G275" s="64" t="s">
        <v>2580</v>
      </c>
      <c r="H275" s="64" t="s">
        <v>1394</v>
      </c>
      <c r="I275" s="64" t="s">
        <v>1393</v>
      </c>
      <c r="J275" s="64" t="s">
        <v>1466</v>
      </c>
      <c r="K275" s="64" t="s">
        <v>1007</v>
      </c>
      <c r="L275" s="64">
        <v>1.68458076</v>
      </c>
      <c r="M275" s="64">
        <v>-76.147855896999999</v>
      </c>
    </row>
    <row r="276" spans="1:13" x14ac:dyDescent="0.25">
      <c r="A276" s="64" t="s">
        <v>1394</v>
      </c>
      <c r="B276" s="64" t="s">
        <v>1393</v>
      </c>
      <c r="C276" s="64" t="s">
        <v>1395</v>
      </c>
      <c r="D276" s="64" t="s">
        <v>1388</v>
      </c>
      <c r="E276" s="64">
        <v>2.9933600459999998</v>
      </c>
      <c r="F276" s="64">
        <v>-75.272362322000006</v>
      </c>
      <c r="G276" s="64" t="s">
        <v>2581</v>
      </c>
      <c r="H276" s="64" t="s">
        <v>1394</v>
      </c>
      <c r="I276" s="64" t="s">
        <v>1393</v>
      </c>
      <c r="J276" s="64" t="s">
        <v>1467</v>
      </c>
      <c r="K276" s="64" t="s">
        <v>1468</v>
      </c>
      <c r="L276" s="64">
        <v>2.259601773</v>
      </c>
      <c r="M276" s="64">
        <v>-75.831951603999997</v>
      </c>
    </row>
    <row r="277" spans="1:13" x14ac:dyDescent="0.25">
      <c r="A277" s="64" t="s">
        <v>1394</v>
      </c>
      <c r="B277" s="64" t="s">
        <v>1393</v>
      </c>
      <c r="C277" s="64" t="s">
        <v>1395</v>
      </c>
      <c r="D277" s="64" t="s">
        <v>1388</v>
      </c>
      <c r="E277" s="64">
        <v>2.9933600459999998</v>
      </c>
      <c r="F277" s="64">
        <v>-75.272362322000006</v>
      </c>
      <c r="G277" s="64" t="s">
        <v>2582</v>
      </c>
      <c r="H277" s="64" t="s">
        <v>1394</v>
      </c>
      <c r="I277" s="64" t="s">
        <v>1393</v>
      </c>
      <c r="J277" s="64" t="s">
        <v>1469</v>
      </c>
      <c r="K277" s="64" t="s">
        <v>1424</v>
      </c>
      <c r="L277" s="64">
        <v>1.848217185</v>
      </c>
      <c r="M277" s="64">
        <v>-76.052176430000003</v>
      </c>
    </row>
    <row r="278" spans="1:13" x14ac:dyDescent="0.25">
      <c r="A278" s="64" t="s">
        <v>1394</v>
      </c>
      <c r="B278" s="64" t="s">
        <v>1393</v>
      </c>
      <c r="C278" s="64" t="s">
        <v>1395</v>
      </c>
      <c r="D278" s="64" t="s">
        <v>1388</v>
      </c>
      <c r="E278" s="64">
        <v>2.9933600459999998</v>
      </c>
      <c r="F278" s="64">
        <v>-75.272362322000006</v>
      </c>
      <c r="G278" s="64" t="s">
        <v>2583</v>
      </c>
      <c r="H278" s="64" t="s">
        <v>1394</v>
      </c>
      <c r="I278" s="64" t="s">
        <v>1393</v>
      </c>
      <c r="J278" s="64" t="s">
        <v>1474</v>
      </c>
      <c r="K278" s="64" t="s">
        <v>1475</v>
      </c>
      <c r="L278" s="64">
        <v>1.9241654930000001</v>
      </c>
      <c r="M278" s="64">
        <v>-76.416565503000001</v>
      </c>
    </row>
    <row r="279" spans="1:13" x14ac:dyDescent="0.25">
      <c r="A279" s="64" t="s">
        <v>2132</v>
      </c>
      <c r="B279" s="64" t="s">
        <v>2131</v>
      </c>
      <c r="C279" s="64" t="s">
        <v>2133</v>
      </c>
      <c r="D279" s="64" t="s">
        <v>2134</v>
      </c>
      <c r="E279" s="64">
        <v>11.242972140999999</v>
      </c>
      <c r="F279" s="64">
        <v>-72.958763152000003</v>
      </c>
      <c r="G279" s="64" t="s">
        <v>2426</v>
      </c>
      <c r="H279" s="64" t="s">
        <v>2132</v>
      </c>
      <c r="I279" s="64" t="s">
        <v>2131</v>
      </c>
      <c r="J279" s="64" t="s">
        <v>2183</v>
      </c>
      <c r="K279" s="64" t="s">
        <v>2184</v>
      </c>
      <c r="L279" s="64">
        <v>10.948716767000001</v>
      </c>
      <c r="M279" s="64">
        <v>-72.696968794</v>
      </c>
    </row>
    <row r="280" spans="1:13" x14ac:dyDescent="0.25">
      <c r="A280" s="64" t="s">
        <v>2132</v>
      </c>
      <c r="B280" s="64" t="s">
        <v>2131</v>
      </c>
      <c r="C280" s="64" t="s">
        <v>2133</v>
      </c>
      <c r="D280" s="64" t="s">
        <v>2134</v>
      </c>
      <c r="E280" s="64">
        <v>11.242972140999999</v>
      </c>
      <c r="F280" s="64">
        <v>-72.958763152000003</v>
      </c>
      <c r="G280" s="64" t="s">
        <v>2584</v>
      </c>
      <c r="H280" s="64" t="s">
        <v>2132</v>
      </c>
      <c r="I280" s="64" t="s">
        <v>2131</v>
      </c>
      <c r="J280" s="64" t="s">
        <v>2189</v>
      </c>
      <c r="K280" s="64" t="s">
        <v>2190</v>
      </c>
      <c r="L280" s="64">
        <v>10.636696454999999</v>
      </c>
      <c r="M280" s="64">
        <v>-72.885843100000002</v>
      </c>
    </row>
    <row r="281" spans="1:13" x14ac:dyDescent="0.25">
      <c r="A281" s="64" t="s">
        <v>2132</v>
      </c>
      <c r="B281" s="64" t="s">
        <v>2131</v>
      </c>
      <c r="C281" s="64" t="s">
        <v>2133</v>
      </c>
      <c r="D281" s="64" t="s">
        <v>2134</v>
      </c>
      <c r="E281" s="64">
        <v>11.242972140999999</v>
      </c>
      <c r="F281" s="64">
        <v>-72.958763152000003</v>
      </c>
      <c r="G281" s="64" t="s">
        <v>2585</v>
      </c>
      <c r="H281" s="64" t="s">
        <v>2132</v>
      </c>
      <c r="I281" s="64" t="s">
        <v>2131</v>
      </c>
      <c r="J281" s="64" t="s">
        <v>2138</v>
      </c>
      <c r="K281" s="64" t="s">
        <v>2139</v>
      </c>
      <c r="L281" s="64">
        <v>11.381577644</v>
      </c>
      <c r="M281" s="64">
        <v>-72.295008177</v>
      </c>
    </row>
    <row r="282" spans="1:13" x14ac:dyDescent="0.25">
      <c r="A282" s="64" t="s">
        <v>2132</v>
      </c>
      <c r="B282" s="64" t="s">
        <v>2131</v>
      </c>
      <c r="C282" s="64" t="s">
        <v>2133</v>
      </c>
      <c r="D282" s="64" t="s">
        <v>2134</v>
      </c>
      <c r="E282" s="64">
        <v>11.242972140999999</v>
      </c>
      <c r="F282" s="64">
        <v>-72.958763152000003</v>
      </c>
      <c r="G282" s="64" t="s">
        <v>2586</v>
      </c>
      <c r="H282" s="64" t="s">
        <v>2132</v>
      </c>
      <c r="I282" s="64" t="s">
        <v>2131</v>
      </c>
      <c r="J282" s="64" t="s">
        <v>2199</v>
      </c>
      <c r="K282" s="64" t="s">
        <v>2182</v>
      </c>
      <c r="L282" s="64">
        <v>10.81311496</v>
      </c>
      <c r="M282" s="64">
        <v>-73.086599863999993</v>
      </c>
    </row>
    <row r="283" spans="1:13" x14ac:dyDescent="0.25">
      <c r="A283" s="64" t="s">
        <v>2132</v>
      </c>
      <c r="B283" s="64" t="s">
        <v>2131</v>
      </c>
      <c r="C283" s="64" t="s">
        <v>2133</v>
      </c>
      <c r="D283" s="64" t="s">
        <v>2134</v>
      </c>
      <c r="E283" s="64">
        <v>11.242972140999999</v>
      </c>
      <c r="F283" s="64">
        <v>-72.958763152000003</v>
      </c>
      <c r="G283" s="64" t="s">
        <v>2587</v>
      </c>
      <c r="H283" s="64" t="s">
        <v>2132</v>
      </c>
      <c r="I283" s="64" t="s">
        <v>2131</v>
      </c>
      <c r="J283" s="64" t="s">
        <v>2204</v>
      </c>
      <c r="K283" s="64" t="s">
        <v>581</v>
      </c>
      <c r="L283" s="64">
        <v>10.583647554000001</v>
      </c>
      <c r="M283" s="64">
        <v>-72.975202862000003</v>
      </c>
    </row>
    <row r="284" spans="1:13" x14ac:dyDescent="0.25">
      <c r="A284" s="64" t="s">
        <v>1749</v>
      </c>
      <c r="B284" s="64" t="s">
        <v>1748</v>
      </c>
      <c r="C284" s="64" t="s">
        <v>1750</v>
      </c>
      <c r="D284" s="64" t="s">
        <v>1747</v>
      </c>
      <c r="E284" s="64">
        <v>11.121894357</v>
      </c>
      <c r="F284" s="64">
        <v>-73.885278550999999</v>
      </c>
      <c r="G284" s="64" t="s">
        <v>2588</v>
      </c>
      <c r="H284" s="64" t="s">
        <v>1749</v>
      </c>
      <c r="I284" s="64" t="s">
        <v>1748</v>
      </c>
      <c r="J284" s="64" t="s">
        <v>1754</v>
      </c>
      <c r="K284" s="64" t="s">
        <v>1755</v>
      </c>
      <c r="L284" s="64">
        <v>10.644908765</v>
      </c>
      <c r="M284" s="64">
        <v>-73.879722568000005</v>
      </c>
    </row>
    <row r="285" spans="1:13" x14ac:dyDescent="0.25">
      <c r="A285" s="64" t="s">
        <v>1749</v>
      </c>
      <c r="B285" s="64" t="s">
        <v>1748</v>
      </c>
      <c r="C285" s="64" t="s">
        <v>1750</v>
      </c>
      <c r="D285" s="64" t="s">
        <v>1747</v>
      </c>
      <c r="E285" s="64">
        <v>11.121894357</v>
      </c>
      <c r="F285" s="64">
        <v>-73.885278550999999</v>
      </c>
      <c r="G285" s="64" t="s">
        <v>2589</v>
      </c>
      <c r="H285" s="64" t="s">
        <v>1749</v>
      </c>
      <c r="I285" s="64" t="s">
        <v>1748</v>
      </c>
      <c r="J285" s="64" t="s">
        <v>1763</v>
      </c>
      <c r="K285" s="64" t="s">
        <v>1762</v>
      </c>
      <c r="L285" s="64">
        <v>10.857545516</v>
      </c>
      <c r="M285" s="64">
        <v>-74.025004933999995</v>
      </c>
    </row>
    <row r="286" spans="1:13" x14ac:dyDescent="0.25">
      <c r="A286" s="64" t="s">
        <v>1749</v>
      </c>
      <c r="B286" s="64" t="s">
        <v>1748</v>
      </c>
      <c r="C286" s="64" t="s">
        <v>1750</v>
      </c>
      <c r="D286" s="64" t="s">
        <v>1747</v>
      </c>
      <c r="E286" s="64">
        <v>11.121894357</v>
      </c>
      <c r="F286" s="64">
        <v>-73.885278550999999</v>
      </c>
      <c r="G286" s="64" t="s">
        <v>2590</v>
      </c>
      <c r="H286" s="64" t="s">
        <v>1749</v>
      </c>
      <c r="I286" s="64" t="s">
        <v>1748</v>
      </c>
      <c r="J286" s="64" t="s">
        <v>1768</v>
      </c>
      <c r="K286" s="64" t="s">
        <v>1767</v>
      </c>
      <c r="L286" s="64">
        <v>9.1149306350000003</v>
      </c>
      <c r="M286" s="64">
        <v>-73.981054904999993</v>
      </c>
    </row>
    <row r="287" spans="1:13" x14ac:dyDescent="0.25">
      <c r="A287" s="64" t="s">
        <v>1749</v>
      </c>
      <c r="B287" s="64" t="s">
        <v>1748</v>
      </c>
      <c r="C287" s="64" t="s">
        <v>1750</v>
      </c>
      <c r="D287" s="64" t="s">
        <v>1747</v>
      </c>
      <c r="E287" s="64">
        <v>11.121894357</v>
      </c>
      <c r="F287" s="64">
        <v>-73.885278550999999</v>
      </c>
      <c r="G287" s="64" t="s">
        <v>2591</v>
      </c>
      <c r="H287" s="64" t="s">
        <v>1749</v>
      </c>
      <c r="I287" s="64" t="s">
        <v>1748</v>
      </c>
      <c r="J287" s="64" t="s">
        <v>1773</v>
      </c>
      <c r="K287" s="64" t="s">
        <v>1751</v>
      </c>
      <c r="L287" s="64">
        <v>10.459378178</v>
      </c>
      <c r="M287" s="64">
        <v>-73.884065179000004</v>
      </c>
    </row>
    <row r="288" spans="1:13" x14ac:dyDescent="0.25">
      <c r="A288" s="64" t="s">
        <v>1749</v>
      </c>
      <c r="B288" s="64" t="s">
        <v>1748</v>
      </c>
      <c r="C288" s="64" t="s">
        <v>1750</v>
      </c>
      <c r="D288" s="64" t="s">
        <v>1747</v>
      </c>
      <c r="E288" s="64">
        <v>11.121894357</v>
      </c>
      <c r="F288" s="64">
        <v>-73.885278550999999</v>
      </c>
      <c r="G288" s="64" t="s">
        <v>2592</v>
      </c>
      <c r="H288" s="64" t="s">
        <v>1749</v>
      </c>
      <c r="I288" s="64" t="s">
        <v>1748</v>
      </c>
      <c r="J288" s="64" t="s">
        <v>1782</v>
      </c>
      <c r="K288" s="64" t="s">
        <v>1759</v>
      </c>
      <c r="L288" s="64">
        <v>10.433033993</v>
      </c>
      <c r="M288" s="64">
        <v>-74.412511965999997</v>
      </c>
    </row>
    <row r="289" spans="1:13" x14ac:dyDescent="0.25">
      <c r="A289" s="64" t="s">
        <v>1749</v>
      </c>
      <c r="B289" s="64" t="s">
        <v>1748</v>
      </c>
      <c r="C289" s="64" t="s">
        <v>1750</v>
      </c>
      <c r="D289" s="64" t="s">
        <v>1747</v>
      </c>
      <c r="E289" s="64">
        <v>11.121894357</v>
      </c>
      <c r="F289" s="64">
        <v>-73.885278550999999</v>
      </c>
      <c r="G289" s="64" t="s">
        <v>2593</v>
      </c>
      <c r="H289" s="64" t="s">
        <v>1749</v>
      </c>
      <c r="I289" s="64" t="s">
        <v>1748</v>
      </c>
      <c r="J289" s="64" t="s">
        <v>1783</v>
      </c>
      <c r="K289" s="64" t="s">
        <v>1756</v>
      </c>
      <c r="L289" s="64">
        <v>9.7694561100000001</v>
      </c>
      <c r="M289" s="64">
        <v>-74.601815758000001</v>
      </c>
    </row>
    <row r="290" spans="1:13" x14ac:dyDescent="0.25">
      <c r="A290" s="64" t="s">
        <v>1749</v>
      </c>
      <c r="B290" s="64" t="s">
        <v>1748</v>
      </c>
      <c r="C290" s="64" t="s">
        <v>1750</v>
      </c>
      <c r="D290" s="64" t="s">
        <v>1747</v>
      </c>
      <c r="E290" s="64">
        <v>11.121894357</v>
      </c>
      <c r="F290" s="64">
        <v>-73.885278550999999</v>
      </c>
      <c r="G290" s="64" t="s">
        <v>2594</v>
      </c>
      <c r="H290" s="64" t="s">
        <v>1749</v>
      </c>
      <c r="I290" s="64" t="s">
        <v>1748</v>
      </c>
      <c r="J290" s="64" t="s">
        <v>1795</v>
      </c>
      <c r="K290" s="64" t="s">
        <v>1796</v>
      </c>
      <c r="L290" s="64">
        <v>9.5030972150000004</v>
      </c>
      <c r="M290" s="64">
        <v>-74.444193806000001</v>
      </c>
    </row>
    <row r="291" spans="1:13" x14ac:dyDescent="0.25">
      <c r="A291" s="64" t="s">
        <v>1749</v>
      </c>
      <c r="B291" s="64" t="s">
        <v>1748</v>
      </c>
      <c r="C291" s="64" t="s">
        <v>1750</v>
      </c>
      <c r="D291" s="64" t="s">
        <v>1747</v>
      </c>
      <c r="E291" s="64">
        <v>11.121894357</v>
      </c>
      <c r="F291" s="64">
        <v>-73.885278550999999</v>
      </c>
      <c r="G291" s="64" t="s">
        <v>2595</v>
      </c>
      <c r="H291" s="64" t="s">
        <v>1749</v>
      </c>
      <c r="I291" s="64" t="s">
        <v>1748</v>
      </c>
      <c r="J291" s="64" t="s">
        <v>1805</v>
      </c>
      <c r="K291" s="64" t="s">
        <v>1806</v>
      </c>
      <c r="L291" s="64">
        <v>10.796346583</v>
      </c>
      <c r="M291" s="64">
        <v>-74.177983167999997</v>
      </c>
    </row>
    <row r="292" spans="1:13" x14ac:dyDescent="0.25">
      <c r="A292" s="64" t="s">
        <v>2207</v>
      </c>
      <c r="B292" s="64" t="s">
        <v>2206</v>
      </c>
      <c r="C292" s="64" t="s">
        <v>2208</v>
      </c>
      <c r="D292" s="64" t="s">
        <v>2205</v>
      </c>
      <c r="E292" s="64">
        <v>4.0916687700000001</v>
      </c>
      <c r="F292" s="64">
        <v>-73.492915944999993</v>
      </c>
      <c r="G292" s="64" t="s">
        <v>2596</v>
      </c>
      <c r="H292" s="64" t="s">
        <v>2221</v>
      </c>
      <c r="I292" s="64" t="s">
        <v>2222</v>
      </c>
      <c r="J292" s="64" t="s">
        <v>2225</v>
      </c>
      <c r="K292" s="64" t="s">
        <v>2220</v>
      </c>
      <c r="L292" s="64">
        <v>3.516363079</v>
      </c>
      <c r="M292" s="64">
        <v>-68.008347279000006</v>
      </c>
    </row>
    <row r="293" spans="1:13" x14ac:dyDescent="0.25">
      <c r="A293" s="64" t="s">
        <v>2207</v>
      </c>
      <c r="B293" s="64" t="s">
        <v>2206</v>
      </c>
      <c r="C293" s="64" t="s">
        <v>2208</v>
      </c>
      <c r="D293" s="64" t="s">
        <v>2205</v>
      </c>
      <c r="E293" s="64">
        <v>4.0916687700000001</v>
      </c>
      <c r="F293" s="64">
        <v>-73.492915944999993</v>
      </c>
      <c r="G293" s="64" t="s">
        <v>2597</v>
      </c>
      <c r="H293" s="64" t="s">
        <v>2210</v>
      </c>
      <c r="I293" s="64" t="s">
        <v>2211</v>
      </c>
      <c r="J293" s="64" t="s">
        <v>2212</v>
      </c>
      <c r="K293" s="64" t="s">
        <v>2209</v>
      </c>
      <c r="L293" s="64">
        <v>2.484286091</v>
      </c>
      <c r="M293" s="64">
        <v>-71.919169925999995</v>
      </c>
    </row>
    <row r="294" spans="1:13" x14ac:dyDescent="0.25">
      <c r="A294" s="64" t="s">
        <v>2207</v>
      </c>
      <c r="B294" s="64" t="s">
        <v>2206</v>
      </c>
      <c r="C294" s="64" t="s">
        <v>2208</v>
      </c>
      <c r="D294" s="64" t="s">
        <v>2205</v>
      </c>
      <c r="E294" s="64">
        <v>4.0916687700000001</v>
      </c>
      <c r="F294" s="64">
        <v>-73.492915944999993</v>
      </c>
      <c r="G294" s="64" t="s">
        <v>2598</v>
      </c>
      <c r="H294" s="64" t="s">
        <v>2207</v>
      </c>
      <c r="I294" s="64" t="s">
        <v>2206</v>
      </c>
      <c r="J294" s="64" t="s">
        <v>2231</v>
      </c>
      <c r="K294" s="64" t="s">
        <v>2230</v>
      </c>
      <c r="L294" s="64">
        <v>3.9433830080000001</v>
      </c>
      <c r="M294" s="64">
        <v>-73.571351617000005</v>
      </c>
    </row>
    <row r="295" spans="1:13" x14ac:dyDescent="0.25">
      <c r="A295" s="64" t="s">
        <v>2207</v>
      </c>
      <c r="B295" s="64" t="s">
        <v>2206</v>
      </c>
      <c r="C295" s="64" t="s">
        <v>2208</v>
      </c>
      <c r="D295" s="64" t="s">
        <v>2205</v>
      </c>
      <c r="E295" s="64">
        <v>4.0916687700000001</v>
      </c>
      <c r="F295" s="64">
        <v>-73.492915944999993</v>
      </c>
      <c r="G295" s="64" t="s">
        <v>2599</v>
      </c>
      <c r="H295" s="64" t="s">
        <v>2207</v>
      </c>
      <c r="I295" s="64" t="s">
        <v>2206</v>
      </c>
      <c r="J295" s="64" t="s">
        <v>2232</v>
      </c>
      <c r="K295" s="64" t="s">
        <v>2233</v>
      </c>
      <c r="L295" s="64">
        <v>4.5190761269999999</v>
      </c>
      <c r="M295" s="64">
        <v>-72.995489813000006</v>
      </c>
    </row>
    <row r="296" spans="1:13" x14ac:dyDescent="0.25">
      <c r="A296" s="64" t="s">
        <v>2207</v>
      </c>
      <c r="B296" s="64" t="s">
        <v>2206</v>
      </c>
      <c r="C296" s="64" t="s">
        <v>2208</v>
      </c>
      <c r="D296" s="64" t="s">
        <v>2205</v>
      </c>
      <c r="E296" s="64">
        <v>4.0916687700000001</v>
      </c>
      <c r="F296" s="64">
        <v>-73.492915944999993</v>
      </c>
      <c r="G296" s="64" t="s">
        <v>2600</v>
      </c>
      <c r="H296" s="64" t="s">
        <v>2207</v>
      </c>
      <c r="I296" s="64" t="s">
        <v>2206</v>
      </c>
      <c r="J296" s="64" t="s">
        <v>2235</v>
      </c>
      <c r="K296" s="64" t="s">
        <v>2236</v>
      </c>
      <c r="L296" s="64">
        <v>4.3152447589999996</v>
      </c>
      <c r="M296" s="64">
        <v>-72.952688956000003</v>
      </c>
    </row>
    <row r="297" spans="1:13" x14ac:dyDescent="0.25">
      <c r="A297" s="64" t="s">
        <v>2207</v>
      </c>
      <c r="B297" s="64" t="s">
        <v>2206</v>
      </c>
      <c r="C297" s="64" t="s">
        <v>2208</v>
      </c>
      <c r="D297" s="64" t="s">
        <v>2205</v>
      </c>
      <c r="E297" s="64">
        <v>4.0916687700000001</v>
      </c>
      <c r="F297" s="64">
        <v>-73.492915944999993</v>
      </c>
      <c r="G297" s="64" t="s">
        <v>2601</v>
      </c>
      <c r="H297" s="64" t="s">
        <v>2207</v>
      </c>
      <c r="I297" s="64" t="s">
        <v>2206</v>
      </c>
      <c r="J297" s="64" t="s">
        <v>2237</v>
      </c>
      <c r="K297" s="64" t="s">
        <v>2238</v>
      </c>
      <c r="L297" s="64">
        <v>3.8051540890000002</v>
      </c>
      <c r="M297" s="64">
        <v>-73.538866677000001</v>
      </c>
    </row>
    <row r="298" spans="1:13" x14ac:dyDescent="0.25">
      <c r="A298" s="64" t="s">
        <v>2207</v>
      </c>
      <c r="B298" s="64" t="s">
        <v>2206</v>
      </c>
      <c r="C298" s="64" t="s">
        <v>2208</v>
      </c>
      <c r="D298" s="64" t="s">
        <v>2205</v>
      </c>
      <c r="E298" s="64">
        <v>4.0916687700000001</v>
      </c>
      <c r="F298" s="64">
        <v>-73.492915944999993</v>
      </c>
      <c r="G298" s="64" t="s">
        <v>2602</v>
      </c>
      <c r="H298" s="64" t="s">
        <v>2207</v>
      </c>
      <c r="I298" s="64" t="s">
        <v>2206</v>
      </c>
      <c r="J298" s="64" t="s">
        <v>2239</v>
      </c>
      <c r="K298" s="64" t="s">
        <v>2240</v>
      </c>
      <c r="L298" s="64">
        <v>3.834631516</v>
      </c>
      <c r="M298" s="64">
        <v>-74.062324942999993</v>
      </c>
    </row>
    <row r="299" spans="1:13" x14ac:dyDescent="0.25">
      <c r="A299" s="64" t="s">
        <v>2207</v>
      </c>
      <c r="B299" s="64" t="s">
        <v>2206</v>
      </c>
      <c r="C299" s="64" t="s">
        <v>2208</v>
      </c>
      <c r="D299" s="64" t="s">
        <v>2205</v>
      </c>
      <c r="E299" s="64">
        <v>4.0916687700000001</v>
      </c>
      <c r="F299" s="64">
        <v>-73.492915944999993</v>
      </c>
      <c r="G299" s="64" t="s">
        <v>2603</v>
      </c>
      <c r="H299" s="64" t="s">
        <v>2207</v>
      </c>
      <c r="I299" s="64" t="s">
        <v>2206</v>
      </c>
      <c r="J299" s="64" t="s">
        <v>2241</v>
      </c>
      <c r="K299" s="64" t="s">
        <v>2242</v>
      </c>
      <c r="L299" s="64">
        <v>4.2325263890000002</v>
      </c>
      <c r="M299" s="64">
        <v>-73.314775392000001</v>
      </c>
    </row>
    <row r="300" spans="1:13" x14ac:dyDescent="0.25">
      <c r="A300" s="64" t="s">
        <v>2207</v>
      </c>
      <c r="B300" s="64" t="s">
        <v>2206</v>
      </c>
      <c r="C300" s="64" t="s">
        <v>2208</v>
      </c>
      <c r="D300" s="64" t="s">
        <v>2205</v>
      </c>
      <c r="E300" s="64">
        <v>4.0916687700000001</v>
      </c>
      <c r="F300" s="64">
        <v>-73.492915944999993</v>
      </c>
      <c r="G300" s="64" t="s">
        <v>2604</v>
      </c>
      <c r="H300" s="64" t="s">
        <v>2207</v>
      </c>
      <c r="I300" s="64" t="s">
        <v>2206</v>
      </c>
      <c r="J300" s="64" t="s">
        <v>2245</v>
      </c>
      <c r="K300" s="64" t="s">
        <v>2246</v>
      </c>
      <c r="L300" s="64">
        <v>3.6028263300000001</v>
      </c>
      <c r="M300" s="64">
        <v>-73.894452375</v>
      </c>
    </row>
    <row r="301" spans="1:13" x14ac:dyDescent="0.25">
      <c r="A301" s="64" t="s">
        <v>2207</v>
      </c>
      <c r="B301" s="64" t="s">
        <v>2206</v>
      </c>
      <c r="C301" s="64" t="s">
        <v>2208</v>
      </c>
      <c r="D301" s="64" t="s">
        <v>2205</v>
      </c>
      <c r="E301" s="64">
        <v>4.0916687700000001</v>
      </c>
      <c r="F301" s="64">
        <v>-73.492915944999993</v>
      </c>
      <c r="G301" s="64" t="s">
        <v>2605</v>
      </c>
      <c r="H301" s="64" t="s">
        <v>2207</v>
      </c>
      <c r="I301" s="64" t="s">
        <v>2206</v>
      </c>
      <c r="J301" s="64" t="s">
        <v>2249</v>
      </c>
      <c r="K301" s="64" t="s">
        <v>2250</v>
      </c>
      <c r="L301" s="64">
        <v>3.3823701239999999</v>
      </c>
      <c r="M301" s="64">
        <v>-73.596254293000001</v>
      </c>
    </row>
    <row r="302" spans="1:13" x14ac:dyDescent="0.25">
      <c r="A302" s="64" t="s">
        <v>2207</v>
      </c>
      <c r="B302" s="64" t="s">
        <v>2206</v>
      </c>
      <c r="C302" s="64" t="s">
        <v>2208</v>
      </c>
      <c r="D302" s="64" t="s">
        <v>2205</v>
      </c>
      <c r="E302" s="64">
        <v>4.0916687700000001</v>
      </c>
      <c r="F302" s="64">
        <v>-73.492915944999993</v>
      </c>
      <c r="G302" s="64" t="s">
        <v>2606</v>
      </c>
      <c r="H302" s="64" t="s">
        <v>2207</v>
      </c>
      <c r="I302" s="64" t="s">
        <v>2206</v>
      </c>
      <c r="J302" s="64" t="s">
        <v>2213</v>
      </c>
      <c r="K302" s="64" t="s">
        <v>259</v>
      </c>
      <c r="L302" s="64">
        <v>3.441051399</v>
      </c>
      <c r="M302" s="64">
        <v>-73.761154704000006</v>
      </c>
    </row>
    <row r="303" spans="1:13" x14ac:dyDescent="0.25">
      <c r="A303" s="64" t="s">
        <v>2207</v>
      </c>
      <c r="B303" s="64" t="s">
        <v>2206</v>
      </c>
      <c r="C303" s="64" t="s">
        <v>2208</v>
      </c>
      <c r="D303" s="64" t="s">
        <v>2205</v>
      </c>
      <c r="E303" s="64">
        <v>4.0916687700000001</v>
      </c>
      <c r="F303" s="64">
        <v>-73.492915944999993</v>
      </c>
      <c r="G303" s="64" t="s">
        <v>2607</v>
      </c>
      <c r="H303" s="64" t="s">
        <v>2207</v>
      </c>
      <c r="I303" s="64" t="s">
        <v>2206</v>
      </c>
      <c r="J303" s="64" t="s">
        <v>2251</v>
      </c>
      <c r="K303" s="64" t="s">
        <v>1775</v>
      </c>
      <c r="L303" s="64">
        <v>3.947775585</v>
      </c>
      <c r="M303" s="64">
        <v>-73.959838637999994</v>
      </c>
    </row>
    <row r="304" spans="1:13" x14ac:dyDescent="0.25">
      <c r="A304" s="64" t="s">
        <v>2207</v>
      </c>
      <c r="B304" s="64" t="s">
        <v>2206</v>
      </c>
      <c r="C304" s="64" t="s">
        <v>2208</v>
      </c>
      <c r="D304" s="64" t="s">
        <v>2205</v>
      </c>
      <c r="E304" s="64">
        <v>4.0916687700000001</v>
      </c>
      <c r="F304" s="64">
        <v>-73.492915944999993</v>
      </c>
      <c r="G304" s="64" t="s">
        <v>2608</v>
      </c>
      <c r="H304" s="64" t="s">
        <v>2207</v>
      </c>
      <c r="I304" s="64" t="s">
        <v>2206</v>
      </c>
      <c r="J304" s="64" t="s">
        <v>2252</v>
      </c>
      <c r="K304" s="64" t="s">
        <v>2253</v>
      </c>
      <c r="L304" s="64">
        <v>2.1618639169999998</v>
      </c>
      <c r="M304" s="64">
        <v>-74.094880755999995</v>
      </c>
    </row>
    <row r="305" spans="1:13" x14ac:dyDescent="0.25">
      <c r="A305" s="64" t="s">
        <v>2207</v>
      </c>
      <c r="B305" s="64" t="s">
        <v>2206</v>
      </c>
      <c r="C305" s="64" t="s">
        <v>2208</v>
      </c>
      <c r="D305" s="64" t="s">
        <v>2205</v>
      </c>
      <c r="E305" s="64">
        <v>4.0916687700000001</v>
      </c>
      <c r="F305" s="64">
        <v>-73.492915944999993</v>
      </c>
      <c r="G305" s="64" t="s">
        <v>2609</v>
      </c>
      <c r="H305" s="64" t="s">
        <v>2207</v>
      </c>
      <c r="I305" s="64" t="s">
        <v>2206</v>
      </c>
      <c r="J305" s="64" t="s">
        <v>2262</v>
      </c>
      <c r="K305" s="64" t="s">
        <v>2263</v>
      </c>
      <c r="L305" s="64">
        <v>4.0050344669999998</v>
      </c>
      <c r="M305" s="64">
        <v>-71.631574284999999</v>
      </c>
    </row>
    <row r="306" spans="1:13" x14ac:dyDescent="0.25">
      <c r="A306" s="64" t="s">
        <v>2207</v>
      </c>
      <c r="B306" s="64" t="s">
        <v>2206</v>
      </c>
      <c r="C306" s="64" t="s">
        <v>2208</v>
      </c>
      <c r="D306" s="64" t="s">
        <v>2205</v>
      </c>
      <c r="E306" s="64">
        <v>4.0916687700000001</v>
      </c>
      <c r="F306" s="64">
        <v>-73.492915944999993</v>
      </c>
      <c r="G306" s="64" t="s">
        <v>2610</v>
      </c>
      <c r="H306" s="64" t="s">
        <v>2207</v>
      </c>
      <c r="I306" s="64" t="s">
        <v>2206</v>
      </c>
      <c r="J306" s="64" t="s">
        <v>2264</v>
      </c>
      <c r="K306" s="64" t="s">
        <v>2234</v>
      </c>
      <c r="L306" s="64">
        <v>4.014298921</v>
      </c>
      <c r="M306" s="64">
        <v>-72.645704992000006</v>
      </c>
    </row>
    <row r="307" spans="1:13" x14ac:dyDescent="0.25">
      <c r="A307" s="64" t="s">
        <v>2207</v>
      </c>
      <c r="B307" s="64" t="s">
        <v>2206</v>
      </c>
      <c r="C307" s="64" t="s">
        <v>2208</v>
      </c>
      <c r="D307" s="64" t="s">
        <v>2205</v>
      </c>
      <c r="E307" s="64">
        <v>4.0916687700000001</v>
      </c>
      <c r="F307" s="64">
        <v>-73.492915944999993</v>
      </c>
      <c r="G307" s="64" t="s">
        <v>2611</v>
      </c>
      <c r="H307" s="64" t="s">
        <v>2207</v>
      </c>
      <c r="I307" s="64" t="s">
        <v>2206</v>
      </c>
      <c r="J307" s="64" t="s">
        <v>2267</v>
      </c>
      <c r="K307" s="64" t="s">
        <v>1399</v>
      </c>
      <c r="L307" s="64">
        <v>2.7580836569999998</v>
      </c>
      <c r="M307" s="64">
        <v>-73.137801709000001</v>
      </c>
    </row>
    <row r="308" spans="1:13" x14ac:dyDescent="0.25">
      <c r="A308" s="64" t="s">
        <v>2207</v>
      </c>
      <c r="B308" s="64" t="s">
        <v>2206</v>
      </c>
      <c r="C308" s="64" t="s">
        <v>2208</v>
      </c>
      <c r="D308" s="64" t="s">
        <v>2205</v>
      </c>
      <c r="E308" s="64">
        <v>4.0916687700000001</v>
      </c>
      <c r="F308" s="64">
        <v>-73.492915944999993</v>
      </c>
      <c r="G308" s="64" t="s">
        <v>2612</v>
      </c>
      <c r="H308" s="64" t="s">
        <v>2207</v>
      </c>
      <c r="I308" s="64" t="s">
        <v>2206</v>
      </c>
      <c r="J308" s="64" t="s">
        <v>2268</v>
      </c>
      <c r="K308" s="64" t="s">
        <v>650</v>
      </c>
      <c r="L308" s="64">
        <v>4.2043109769999996</v>
      </c>
      <c r="M308" s="64">
        <v>-73.502260368999998</v>
      </c>
    </row>
    <row r="309" spans="1:13" x14ac:dyDescent="0.25">
      <c r="A309" s="64" t="s">
        <v>2207</v>
      </c>
      <c r="B309" s="64" t="s">
        <v>2206</v>
      </c>
      <c r="C309" s="64" t="s">
        <v>2208</v>
      </c>
      <c r="D309" s="64" t="s">
        <v>2205</v>
      </c>
      <c r="E309" s="64">
        <v>4.0916687700000001</v>
      </c>
      <c r="F309" s="64">
        <v>-73.492915944999993</v>
      </c>
      <c r="G309" s="64" t="s">
        <v>2613</v>
      </c>
      <c r="H309" s="64" t="s">
        <v>2207</v>
      </c>
      <c r="I309" s="64" t="s">
        <v>2206</v>
      </c>
      <c r="J309" s="64" t="s">
        <v>2269</v>
      </c>
      <c r="K309" s="64" t="s">
        <v>2270</v>
      </c>
      <c r="L309" s="64">
        <v>3.8476167800000001</v>
      </c>
      <c r="M309" s="64">
        <v>-73.275834013999997</v>
      </c>
    </row>
    <row r="310" spans="1:13" x14ac:dyDescent="0.25">
      <c r="A310" s="64" t="s">
        <v>2207</v>
      </c>
      <c r="B310" s="64" t="s">
        <v>2206</v>
      </c>
      <c r="C310" s="64" t="s">
        <v>2208</v>
      </c>
      <c r="D310" s="64" t="s">
        <v>2205</v>
      </c>
      <c r="E310" s="64">
        <v>4.0916687700000001</v>
      </c>
      <c r="F310" s="64">
        <v>-73.492915944999993</v>
      </c>
      <c r="G310" s="64" t="s">
        <v>2614</v>
      </c>
      <c r="H310" s="64" t="s">
        <v>2207</v>
      </c>
      <c r="I310" s="64" t="s">
        <v>2206</v>
      </c>
      <c r="J310" s="64" t="s">
        <v>2275</v>
      </c>
      <c r="K310" s="64" t="s">
        <v>2178</v>
      </c>
      <c r="L310" s="64">
        <v>3.5158609620000001</v>
      </c>
      <c r="M310" s="64">
        <v>-72.656727423999996</v>
      </c>
    </row>
    <row r="311" spans="1:13" x14ac:dyDescent="0.25">
      <c r="A311" s="64" t="s">
        <v>2207</v>
      </c>
      <c r="B311" s="64" t="s">
        <v>2206</v>
      </c>
      <c r="C311" s="64" t="s">
        <v>2208</v>
      </c>
      <c r="D311" s="64" t="s">
        <v>2205</v>
      </c>
      <c r="E311" s="64">
        <v>4.0916687700000001</v>
      </c>
      <c r="F311" s="64">
        <v>-73.492915944999993</v>
      </c>
      <c r="G311" s="64" t="s">
        <v>2615</v>
      </c>
      <c r="H311" s="64" t="s">
        <v>2281</v>
      </c>
      <c r="I311" s="64" t="s">
        <v>2282</v>
      </c>
      <c r="J311" s="64" t="s">
        <v>2285</v>
      </c>
      <c r="K311" s="64" t="s">
        <v>2280</v>
      </c>
      <c r="L311" s="64">
        <v>1.0614823099999999</v>
      </c>
      <c r="M311" s="64">
        <v>-70.466884010000001</v>
      </c>
    </row>
    <row r="312" spans="1:13" x14ac:dyDescent="0.25">
      <c r="A312" s="64" t="s">
        <v>2207</v>
      </c>
      <c r="B312" s="64" t="s">
        <v>2206</v>
      </c>
      <c r="C312" s="64" t="s">
        <v>2208</v>
      </c>
      <c r="D312" s="64" t="s">
        <v>2205</v>
      </c>
      <c r="E312" s="64">
        <v>4.0916687700000001</v>
      </c>
      <c r="F312" s="64">
        <v>-73.492915944999993</v>
      </c>
      <c r="G312" s="64" t="s">
        <v>2616</v>
      </c>
      <c r="H312" s="64" t="s">
        <v>2289</v>
      </c>
      <c r="I312" s="64" t="s">
        <v>2290</v>
      </c>
      <c r="J312" s="64" t="s">
        <v>2295</v>
      </c>
      <c r="K312" s="64" t="s">
        <v>2288</v>
      </c>
      <c r="L312" s="64">
        <v>5.8365296689999999</v>
      </c>
      <c r="M312" s="64">
        <v>-68.141222335999998</v>
      </c>
    </row>
    <row r="313" spans="1:13" x14ac:dyDescent="0.25">
      <c r="A313" s="64" t="s">
        <v>1495</v>
      </c>
      <c r="B313" s="64" t="s">
        <v>295</v>
      </c>
      <c r="C313" s="64" t="s">
        <v>1496</v>
      </c>
      <c r="D313" s="64" t="s">
        <v>1494</v>
      </c>
      <c r="E313" s="64">
        <v>1.083605497</v>
      </c>
      <c r="F313" s="64">
        <v>-77.206100742999993</v>
      </c>
      <c r="G313" s="64" t="s">
        <v>2617</v>
      </c>
      <c r="H313" s="64" t="s">
        <v>1495</v>
      </c>
      <c r="I313" s="64" t="s">
        <v>295</v>
      </c>
      <c r="J313" s="64" t="s">
        <v>1518</v>
      </c>
      <c r="K313" s="64" t="s">
        <v>1517</v>
      </c>
      <c r="L313" s="64">
        <v>1.44563774</v>
      </c>
      <c r="M313" s="64">
        <v>-78.156210724000005</v>
      </c>
    </row>
    <row r="314" spans="1:13" x14ac:dyDescent="0.25">
      <c r="A314" s="64" t="s">
        <v>1495</v>
      </c>
      <c r="B314" s="64" t="s">
        <v>295</v>
      </c>
      <c r="C314" s="64" t="s">
        <v>1496</v>
      </c>
      <c r="D314" s="64" t="s">
        <v>1494</v>
      </c>
      <c r="E314" s="64">
        <v>1.083605497</v>
      </c>
      <c r="F314" s="64">
        <v>-77.206100742999993</v>
      </c>
      <c r="G314" s="64" t="s">
        <v>2618</v>
      </c>
      <c r="H314" s="64" t="s">
        <v>1495</v>
      </c>
      <c r="I314" s="64" t="s">
        <v>295</v>
      </c>
      <c r="J314" s="64" t="s">
        <v>1521</v>
      </c>
      <c r="K314" s="64" t="s">
        <v>1522</v>
      </c>
      <c r="L314" s="64">
        <v>1.315215636</v>
      </c>
      <c r="M314" s="64">
        <v>-77.116366395</v>
      </c>
    </row>
    <row r="315" spans="1:13" ht="76.5" x14ac:dyDescent="0.25">
      <c r="A315" s="64" t="s">
        <v>1495</v>
      </c>
      <c r="B315" s="64" t="s">
        <v>295</v>
      </c>
      <c r="C315" s="64" t="s">
        <v>1496</v>
      </c>
      <c r="D315" s="64" t="s">
        <v>1494</v>
      </c>
      <c r="E315" s="64">
        <v>1.083605497</v>
      </c>
      <c r="F315" s="64">
        <v>-77.206100742999993</v>
      </c>
      <c r="G315" s="64" t="s">
        <v>2619</v>
      </c>
      <c r="H315" s="64" t="s">
        <v>1495</v>
      </c>
      <c r="I315" s="64" t="s">
        <v>295</v>
      </c>
      <c r="J315" s="64" t="s">
        <v>1539</v>
      </c>
      <c r="K315" s="64" t="s">
        <v>1540</v>
      </c>
      <c r="L315" s="64">
        <v>2.2163822949999998</v>
      </c>
      <c r="M315" s="64">
        <v>-77.995332339000001</v>
      </c>
    </row>
    <row r="316" spans="1:13" x14ac:dyDescent="0.25">
      <c r="A316" s="64" t="s">
        <v>1495</v>
      </c>
      <c r="B316" s="64" t="s">
        <v>295</v>
      </c>
      <c r="C316" s="64" t="s">
        <v>1496</v>
      </c>
      <c r="D316" s="64" t="s">
        <v>1494</v>
      </c>
      <c r="E316" s="64">
        <v>1.083605497</v>
      </c>
      <c r="F316" s="64">
        <v>-77.206100742999993</v>
      </c>
      <c r="G316" s="64" t="s">
        <v>2620</v>
      </c>
      <c r="H316" s="64" t="s">
        <v>1495</v>
      </c>
      <c r="I316" s="64" t="s">
        <v>295</v>
      </c>
      <c r="J316" s="64" t="s">
        <v>1564</v>
      </c>
      <c r="K316" s="64" t="s">
        <v>1510</v>
      </c>
      <c r="L316" s="64">
        <v>0.49770846499999999</v>
      </c>
      <c r="M316" s="64">
        <v>-77.240476251999993</v>
      </c>
    </row>
    <row r="317" spans="1:13" x14ac:dyDescent="0.25">
      <c r="A317" s="64" t="s">
        <v>1495</v>
      </c>
      <c r="B317" s="64" t="s">
        <v>295</v>
      </c>
      <c r="C317" s="64" t="s">
        <v>1496</v>
      </c>
      <c r="D317" s="64" t="s">
        <v>1494</v>
      </c>
      <c r="E317" s="64">
        <v>1.083605497</v>
      </c>
      <c r="F317" s="64">
        <v>-77.206100742999993</v>
      </c>
      <c r="G317" s="64" t="s">
        <v>2621</v>
      </c>
      <c r="H317" s="64" t="s">
        <v>1495</v>
      </c>
      <c r="I317" s="64" t="s">
        <v>295</v>
      </c>
      <c r="J317" s="64" t="s">
        <v>1565</v>
      </c>
      <c r="K317" s="64" t="s">
        <v>1508</v>
      </c>
      <c r="L317" s="64">
        <v>1.5841759980000001</v>
      </c>
      <c r="M317" s="64">
        <v>-76.923352621000006</v>
      </c>
    </row>
    <row r="318" spans="1:13" x14ac:dyDescent="0.25">
      <c r="A318" s="64" t="s">
        <v>1495</v>
      </c>
      <c r="B318" s="64" t="s">
        <v>295</v>
      </c>
      <c r="C318" s="64" t="s">
        <v>1496</v>
      </c>
      <c r="D318" s="64" t="s">
        <v>1494</v>
      </c>
      <c r="E318" s="64">
        <v>1.083605497</v>
      </c>
      <c r="F318" s="64">
        <v>-77.206100742999993</v>
      </c>
      <c r="G318" s="64" t="s">
        <v>2622</v>
      </c>
      <c r="H318" s="64" t="s">
        <v>1495</v>
      </c>
      <c r="I318" s="64" t="s">
        <v>295</v>
      </c>
      <c r="J318" s="64" t="s">
        <v>1572</v>
      </c>
      <c r="K318" s="64" t="s">
        <v>641</v>
      </c>
      <c r="L318" s="64">
        <v>1.619697376</v>
      </c>
      <c r="M318" s="64">
        <v>-77.142846218000003</v>
      </c>
    </row>
    <row r="319" spans="1:13" x14ac:dyDescent="0.25">
      <c r="A319" s="64" t="s">
        <v>1495</v>
      </c>
      <c r="B319" s="64" t="s">
        <v>295</v>
      </c>
      <c r="C319" s="64" t="s">
        <v>1496</v>
      </c>
      <c r="D319" s="64" t="s">
        <v>1494</v>
      </c>
      <c r="E319" s="64">
        <v>1.083605497</v>
      </c>
      <c r="F319" s="64">
        <v>-77.206100742999993</v>
      </c>
      <c r="G319" s="64" t="s">
        <v>2623</v>
      </c>
      <c r="H319" s="64" t="s">
        <v>1495</v>
      </c>
      <c r="I319" s="64" t="s">
        <v>295</v>
      </c>
      <c r="J319" s="64" t="s">
        <v>1601</v>
      </c>
      <c r="K319" s="64" t="s">
        <v>1534</v>
      </c>
      <c r="L319" s="64">
        <v>1.4305552619999999</v>
      </c>
      <c r="M319" s="64">
        <v>-77.691795591000002</v>
      </c>
    </row>
    <row r="320" spans="1:13" x14ac:dyDescent="0.25">
      <c r="A320" s="64" t="s">
        <v>1495</v>
      </c>
      <c r="B320" s="64" t="s">
        <v>295</v>
      </c>
      <c r="C320" s="64" t="s">
        <v>1496</v>
      </c>
      <c r="D320" s="64" t="s">
        <v>1494</v>
      </c>
      <c r="E320" s="64">
        <v>1.083605497</v>
      </c>
      <c r="F320" s="64">
        <v>-77.206100742999993</v>
      </c>
      <c r="G320" s="64" t="s">
        <v>2624</v>
      </c>
      <c r="H320" s="64" t="s">
        <v>1495</v>
      </c>
      <c r="I320" s="64" t="s">
        <v>295</v>
      </c>
      <c r="J320" s="64" t="s">
        <v>1498</v>
      </c>
      <c r="K320" s="64" t="s">
        <v>1499</v>
      </c>
      <c r="L320" s="64">
        <v>1.5745506380000001</v>
      </c>
      <c r="M320" s="64">
        <v>-78.615409628999998</v>
      </c>
    </row>
    <row r="321" spans="1:13" x14ac:dyDescent="0.25">
      <c r="A321" s="64" t="s">
        <v>1495</v>
      </c>
      <c r="B321" s="64" t="s">
        <v>295</v>
      </c>
      <c r="C321" s="64" t="s">
        <v>1496</v>
      </c>
      <c r="D321" s="64" t="s">
        <v>1494</v>
      </c>
      <c r="E321" s="64">
        <v>1.083605497</v>
      </c>
      <c r="F321" s="64">
        <v>-77.206100742999993</v>
      </c>
      <c r="G321" s="64" t="s">
        <v>2625</v>
      </c>
      <c r="H321" s="64" t="s">
        <v>1495</v>
      </c>
      <c r="I321" s="64" t="s">
        <v>295</v>
      </c>
      <c r="J321" s="64" t="s">
        <v>1608</v>
      </c>
      <c r="K321" s="64" t="s">
        <v>1609</v>
      </c>
      <c r="L321" s="64">
        <v>1.2881054089999999</v>
      </c>
      <c r="M321" s="64">
        <v>-77.456700682999994</v>
      </c>
    </row>
    <row r="322" spans="1:13" ht="89.25" x14ac:dyDescent="0.25">
      <c r="A322" s="64" t="s">
        <v>1495</v>
      </c>
      <c r="B322" s="64" t="s">
        <v>295</v>
      </c>
      <c r="C322" s="64" t="s">
        <v>1496</v>
      </c>
      <c r="D322" s="64" t="s">
        <v>1494</v>
      </c>
      <c r="E322" s="64">
        <v>1.083605497</v>
      </c>
      <c r="F322" s="64">
        <v>-77.206100742999993</v>
      </c>
      <c r="G322" s="64" t="s">
        <v>2626</v>
      </c>
      <c r="H322" s="64" t="s">
        <v>1495</v>
      </c>
      <c r="I322" s="64" t="s">
        <v>295</v>
      </c>
      <c r="J322" s="64" t="s">
        <v>1610</v>
      </c>
      <c r="K322" s="64" t="s">
        <v>561</v>
      </c>
      <c r="L322" s="64">
        <v>2.4944204110000001</v>
      </c>
      <c r="M322" s="64">
        <v>-77.982564611000001</v>
      </c>
    </row>
    <row r="323" spans="1:13" x14ac:dyDescent="0.25">
      <c r="A323" s="64" t="s">
        <v>1495</v>
      </c>
      <c r="B323" s="64" t="s">
        <v>295</v>
      </c>
      <c r="C323" s="64" t="s">
        <v>1496</v>
      </c>
      <c r="D323" s="64" t="s">
        <v>1494</v>
      </c>
      <c r="E323" s="64">
        <v>1.083605497</v>
      </c>
      <c r="F323" s="64">
        <v>-77.206100742999993</v>
      </c>
      <c r="G323" s="64" t="s">
        <v>2627</v>
      </c>
      <c r="H323" s="64" t="s">
        <v>1495</v>
      </c>
      <c r="I323" s="64" t="s">
        <v>295</v>
      </c>
      <c r="J323" s="64" t="s">
        <v>1613</v>
      </c>
      <c r="K323" s="64" t="s">
        <v>1614</v>
      </c>
      <c r="L323" s="64">
        <v>1.0452874750000001</v>
      </c>
      <c r="M323" s="64">
        <v>-77.71810954</v>
      </c>
    </row>
    <row r="324" spans="1:13" x14ac:dyDescent="0.25">
      <c r="A324" s="64" t="s">
        <v>1495</v>
      </c>
      <c r="B324" s="64" t="s">
        <v>295</v>
      </c>
      <c r="C324" s="64" t="s">
        <v>1496</v>
      </c>
      <c r="D324" s="64" t="s">
        <v>1494</v>
      </c>
      <c r="E324" s="64">
        <v>1.083605497</v>
      </c>
      <c r="F324" s="64">
        <v>-77.206100742999993</v>
      </c>
      <c r="G324" s="64" t="s">
        <v>2628</v>
      </c>
      <c r="H324" s="64" t="s">
        <v>1495</v>
      </c>
      <c r="I324" s="64" t="s">
        <v>295</v>
      </c>
      <c r="J324" s="64" t="s">
        <v>1615</v>
      </c>
      <c r="K324" s="64" t="s">
        <v>1616</v>
      </c>
      <c r="L324" s="64">
        <v>1.591661392</v>
      </c>
      <c r="M324" s="64">
        <v>-77.325253154999999</v>
      </c>
    </row>
    <row r="325" spans="1:13" x14ac:dyDescent="0.25">
      <c r="A325" s="64" t="s">
        <v>1495</v>
      </c>
      <c r="B325" s="64" t="s">
        <v>295</v>
      </c>
      <c r="C325" s="64" t="s">
        <v>1496</v>
      </c>
      <c r="D325" s="64" t="s">
        <v>1494</v>
      </c>
      <c r="E325" s="64">
        <v>1.083605497</v>
      </c>
      <c r="F325" s="64">
        <v>-77.206100742999993</v>
      </c>
      <c r="G325" s="64" t="s">
        <v>2629</v>
      </c>
      <c r="H325" s="64" t="s">
        <v>1495</v>
      </c>
      <c r="I325" s="64" t="s">
        <v>295</v>
      </c>
      <c r="J325" s="64" t="s">
        <v>1617</v>
      </c>
      <c r="K325" s="64" t="s">
        <v>1618</v>
      </c>
      <c r="L325" s="64">
        <v>1.0640781109999999</v>
      </c>
      <c r="M325" s="64">
        <v>-77.350634907</v>
      </c>
    </row>
    <row r="326" spans="1:13" x14ac:dyDescent="0.25">
      <c r="A326" s="64" t="s">
        <v>1495</v>
      </c>
      <c r="B326" s="64" t="s">
        <v>295</v>
      </c>
      <c r="C326" s="64" t="s">
        <v>1496</v>
      </c>
      <c r="D326" s="64" t="s">
        <v>1494</v>
      </c>
      <c r="E326" s="64">
        <v>1.083605497</v>
      </c>
      <c r="F326" s="64">
        <v>-77.206100742999993</v>
      </c>
      <c r="G326" s="64" t="s">
        <v>2630</v>
      </c>
      <c r="H326" s="64" t="s">
        <v>1495</v>
      </c>
      <c r="I326" s="64" t="s">
        <v>295</v>
      </c>
      <c r="J326" s="64" t="s">
        <v>1619</v>
      </c>
      <c r="K326" s="64" t="s">
        <v>1555</v>
      </c>
      <c r="L326" s="64">
        <v>1.1344405230000001</v>
      </c>
      <c r="M326" s="64">
        <v>-77.630732379999998</v>
      </c>
    </row>
    <row r="327" spans="1:13" x14ac:dyDescent="0.25">
      <c r="A327" s="64" t="s">
        <v>1495</v>
      </c>
      <c r="B327" s="64" t="s">
        <v>295</v>
      </c>
      <c r="C327" s="64" t="s">
        <v>1496</v>
      </c>
      <c r="D327" s="64" t="s">
        <v>1494</v>
      </c>
      <c r="E327" s="64">
        <v>1.083605497</v>
      </c>
      <c r="F327" s="64">
        <v>-77.206100742999993</v>
      </c>
      <c r="G327" s="64" t="s">
        <v>2631</v>
      </c>
      <c r="H327" s="64" t="s">
        <v>1495</v>
      </c>
      <c r="I327" s="64" t="s">
        <v>295</v>
      </c>
      <c r="J327" s="64" t="s">
        <v>1620</v>
      </c>
      <c r="K327" s="64" t="s">
        <v>1621</v>
      </c>
      <c r="L327" s="64">
        <v>1.1255479159999999</v>
      </c>
      <c r="M327" s="64">
        <v>-77.424675687999994</v>
      </c>
    </row>
    <row r="328" spans="1:13" ht="25.5" x14ac:dyDescent="0.25">
      <c r="A328" s="64" t="s">
        <v>411</v>
      </c>
      <c r="B328" s="64" t="s">
        <v>412</v>
      </c>
      <c r="C328" s="64" t="s">
        <v>782</v>
      </c>
      <c r="D328" s="64" t="s">
        <v>781</v>
      </c>
      <c r="E328" s="64">
        <v>7.3790576229999996</v>
      </c>
      <c r="F328" s="64">
        <v>-72.675903474999998</v>
      </c>
      <c r="G328" s="64" t="s">
        <v>2632</v>
      </c>
      <c r="H328" s="64" t="s">
        <v>411</v>
      </c>
      <c r="I328" s="64" t="s">
        <v>412</v>
      </c>
      <c r="J328" s="64" t="s">
        <v>809</v>
      </c>
      <c r="K328" s="64" t="s">
        <v>810</v>
      </c>
      <c r="L328" s="64">
        <v>7.6085093390000003</v>
      </c>
      <c r="M328" s="64">
        <v>-72.659519091999996</v>
      </c>
    </row>
    <row r="329" spans="1:13" ht="25.5" x14ac:dyDescent="0.25">
      <c r="A329" s="64" t="s">
        <v>411</v>
      </c>
      <c r="B329" s="64" t="s">
        <v>412</v>
      </c>
      <c r="C329" s="64" t="s">
        <v>782</v>
      </c>
      <c r="D329" s="64" t="s">
        <v>781</v>
      </c>
      <c r="E329" s="64">
        <v>7.3790576229999996</v>
      </c>
      <c r="F329" s="64">
        <v>-72.675903474999998</v>
      </c>
      <c r="G329" s="64" t="s">
        <v>2633</v>
      </c>
      <c r="H329" s="64" t="s">
        <v>411</v>
      </c>
      <c r="I329" s="64" t="s">
        <v>412</v>
      </c>
      <c r="J329" s="64" t="s">
        <v>819</v>
      </c>
      <c r="K329" s="64" t="s">
        <v>820</v>
      </c>
      <c r="L329" s="64">
        <v>7.5833531360000004</v>
      </c>
      <c r="M329" s="64">
        <v>-72.583909778999995</v>
      </c>
    </row>
    <row r="330" spans="1:13" ht="25.5" x14ac:dyDescent="0.25">
      <c r="A330" s="64" t="s">
        <v>411</v>
      </c>
      <c r="B330" s="64" t="s">
        <v>412</v>
      </c>
      <c r="C330" s="64" t="s">
        <v>782</v>
      </c>
      <c r="D330" s="64" t="s">
        <v>781</v>
      </c>
      <c r="E330" s="64">
        <v>7.3790576229999996</v>
      </c>
      <c r="F330" s="64">
        <v>-72.675903474999998</v>
      </c>
      <c r="G330" s="64" t="s">
        <v>2634</v>
      </c>
      <c r="H330" s="64" t="s">
        <v>411</v>
      </c>
      <c r="I330" s="64" t="s">
        <v>412</v>
      </c>
      <c r="J330" s="64" t="s">
        <v>817</v>
      </c>
      <c r="K330" s="64" t="s">
        <v>818</v>
      </c>
      <c r="L330" s="64">
        <v>7.5021823660000004</v>
      </c>
      <c r="M330" s="64">
        <v>-72.797034471000003</v>
      </c>
    </row>
    <row r="331" spans="1:13" ht="25.5" x14ac:dyDescent="0.25">
      <c r="A331" s="64" t="s">
        <v>411</v>
      </c>
      <c r="B331" s="64" t="s">
        <v>412</v>
      </c>
      <c r="C331" s="64" t="s">
        <v>782</v>
      </c>
      <c r="D331" s="64" t="s">
        <v>781</v>
      </c>
      <c r="E331" s="64">
        <v>7.3790576229999996</v>
      </c>
      <c r="F331" s="64">
        <v>-72.675903474999998</v>
      </c>
      <c r="G331" s="64" t="s">
        <v>2635</v>
      </c>
      <c r="H331" s="64" t="s">
        <v>411</v>
      </c>
      <c r="I331" s="64" t="s">
        <v>412</v>
      </c>
      <c r="J331" s="64" t="s">
        <v>840</v>
      </c>
      <c r="K331" s="64" t="s">
        <v>841</v>
      </c>
      <c r="L331" s="64">
        <v>7.2183724739999997</v>
      </c>
      <c r="M331" s="64">
        <v>-72.482815141000003</v>
      </c>
    </row>
    <row r="332" spans="1:13" ht="25.5" x14ac:dyDescent="0.25">
      <c r="A332" s="64" t="s">
        <v>411</v>
      </c>
      <c r="B332" s="64" t="s">
        <v>412</v>
      </c>
      <c r="C332" s="64" t="s">
        <v>774</v>
      </c>
      <c r="D332" s="64" t="s">
        <v>775</v>
      </c>
      <c r="E332" s="64">
        <v>8.1120418109999992</v>
      </c>
      <c r="F332" s="64">
        <v>-72.488626408000002</v>
      </c>
      <c r="G332" s="64" t="s">
        <v>2636</v>
      </c>
      <c r="H332" s="64" t="s">
        <v>799</v>
      </c>
      <c r="I332" s="64" t="s">
        <v>800</v>
      </c>
      <c r="J332" s="64" t="s">
        <v>803</v>
      </c>
      <c r="K332" s="64" t="s">
        <v>804</v>
      </c>
      <c r="L332" s="64">
        <v>8.2010702450000004</v>
      </c>
      <c r="M332" s="64">
        <v>-73.487501265000006</v>
      </c>
    </row>
    <row r="333" spans="1:13" ht="25.5" x14ac:dyDescent="0.25">
      <c r="A333" s="64" t="s">
        <v>411</v>
      </c>
      <c r="B333" s="64" t="s">
        <v>412</v>
      </c>
      <c r="C333" s="64" t="s">
        <v>774</v>
      </c>
      <c r="D333" s="64" t="s">
        <v>775</v>
      </c>
      <c r="E333" s="64">
        <v>8.1120418109999992</v>
      </c>
      <c r="F333" s="64">
        <v>-72.488626408000002</v>
      </c>
      <c r="G333" s="64" t="s">
        <v>2637</v>
      </c>
      <c r="H333" s="64" t="s">
        <v>411</v>
      </c>
      <c r="I333" s="64" t="s">
        <v>412</v>
      </c>
      <c r="J333" s="64" t="s">
        <v>805</v>
      </c>
      <c r="K333" s="64" t="s">
        <v>806</v>
      </c>
      <c r="L333" s="64">
        <v>8.0198344810000002</v>
      </c>
      <c r="M333" s="64">
        <v>-73.158504846</v>
      </c>
    </row>
    <row r="334" spans="1:13" ht="25.5" x14ac:dyDescent="0.25">
      <c r="A334" s="64" t="s">
        <v>411</v>
      </c>
      <c r="B334" s="64" t="s">
        <v>412</v>
      </c>
      <c r="C334" s="64" t="s">
        <v>774</v>
      </c>
      <c r="D334" s="64" t="s">
        <v>775</v>
      </c>
      <c r="E334" s="64">
        <v>8.1120418109999992</v>
      </c>
      <c r="F334" s="64">
        <v>-72.488626408000002</v>
      </c>
      <c r="G334" s="64" t="s">
        <v>2638</v>
      </c>
      <c r="H334" s="64" t="s">
        <v>411</v>
      </c>
      <c r="I334" s="64" t="s">
        <v>412</v>
      </c>
      <c r="J334" s="64" t="s">
        <v>807</v>
      </c>
      <c r="K334" s="64" t="s">
        <v>808</v>
      </c>
      <c r="L334" s="64">
        <v>7.5860481640000001</v>
      </c>
      <c r="M334" s="64">
        <v>-72.917053151999994</v>
      </c>
    </row>
    <row r="335" spans="1:13" ht="25.5" x14ac:dyDescent="0.25">
      <c r="A335" s="64" t="s">
        <v>411</v>
      </c>
      <c r="B335" s="64" t="s">
        <v>412</v>
      </c>
      <c r="C335" s="64" t="s">
        <v>774</v>
      </c>
      <c r="D335" s="64" t="s">
        <v>775</v>
      </c>
      <c r="E335" s="64">
        <v>8.1120418109999992</v>
      </c>
      <c r="F335" s="64">
        <v>-72.488626408000002</v>
      </c>
      <c r="G335" s="64" t="s">
        <v>2639</v>
      </c>
      <c r="H335" s="64" t="s">
        <v>411</v>
      </c>
      <c r="I335" s="64" t="s">
        <v>412</v>
      </c>
      <c r="J335" s="64" t="s">
        <v>413</v>
      </c>
      <c r="K335" s="64" t="s">
        <v>414</v>
      </c>
      <c r="L335" s="64">
        <v>7.6841888960000002</v>
      </c>
      <c r="M335" s="64">
        <v>-73.129394812000001</v>
      </c>
    </row>
    <row r="336" spans="1:13" ht="25.5" x14ac:dyDescent="0.25">
      <c r="A336" s="64" t="s">
        <v>411</v>
      </c>
      <c r="B336" s="64" t="s">
        <v>412</v>
      </c>
      <c r="C336" s="64" t="s">
        <v>774</v>
      </c>
      <c r="D336" s="64" t="s">
        <v>775</v>
      </c>
      <c r="E336" s="64">
        <v>8.1120418109999992</v>
      </c>
      <c r="F336" s="64">
        <v>-72.488626408000002</v>
      </c>
      <c r="G336" s="64" t="s">
        <v>2640</v>
      </c>
      <c r="H336" s="64" t="s">
        <v>411</v>
      </c>
      <c r="I336" s="64" t="s">
        <v>412</v>
      </c>
      <c r="J336" s="64" t="s">
        <v>815</v>
      </c>
      <c r="K336" s="64" t="s">
        <v>816</v>
      </c>
      <c r="L336" s="64">
        <v>8.8731598950000006</v>
      </c>
      <c r="M336" s="64">
        <v>-73.200077686</v>
      </c>
    </row>
    <row r="337" spans="1:13" ht="25.5" x14ac:dyDescent="0.25">
      <c r="A337" s="64" t="s">
        <v>411</v>
      </c>
      <c r="B337" s="64" t="s">
        <v>412</v>
      </c>
      <c r="C337" s="64" t="s">
        <v>774</v>
      </c>
      <c r="D337" s="64" t="s">
        <v>775</v>
      </c>
      <c r="E337" s="64">
        <v>8.1120418109999992</v>
      </c>
      <c r="F337" s="64">
        <v>-72.488626408000002</v>
      </c>
      <c r="G337" s="64" t="s">
        <v>2641</v>
      </c>
      <c r="H337" s="64" t="s">
        <v>411</v>
      </c>
      <c r="I337" s="64" t="s">
        <v>412</v>
      </c>
      <c r="J337" s="64" t="s">
        <v>824</v>
      </c>
      <c r="K337" s="64" t="s">
        <v>825</v>
      </c>
      <c r="L337" s="64">
        <v>7.746993206</v>
      </c>
      <c r="M337" s="64">
        <v>-72.672080718999993</v>
      </c>
    </row>
    <row r="338" spans="1:13" ht="25.5" x14ac:dyDescent="0.25">
      <c r="A338" s="64" t="s">
        <v>411</v>
      </c>
      <c r="B338" s="64" t="s">
        <v>412</v>
      </c>
      <c r="C338" s="64" t="s">
        <v>774</v>
      </c>
      <c r="D338" s="64" t="s">
        <v>775</v>
      </c>
      <c r="E338" s="64">
        <v>8.1120418109999992</v>
      </c>
      <c r="F338" s="64">
        <v>-72.488626408000002</v>
      </c>
      <c r="G338" s="64" t="s">
        <v>2642</v>
      </c>
      <c r="H338" s="64" t="s">
        <v>411</v>
      </c>
      <c r="I338" s="64" t="s">
        <v>412</v>
      </c>
      <c r="J338" s="64" t="s">
        <v>826</v>
      </c>
      <c r="K338" s="64" t="s">
        <v>827</v>
      </c>
      <c r="L338" s="64">
        <v>8.867990035</v>
      </c>
      <c r="M338" s="64">
        <v>-73.345859215999994</v>
      </c>
    </row>
    <row r="339" spans="1:13" ht="25.5" x14ac:dyDescent="0.25">
      <c r="A339" s="64" t="s">
        <v>411</v>
      </c>
      <c r="B339" s="64" t="s">
        <v>412</v>
      </c>
      <c r="C339" s="64" t="s">
        <v>774</v>
      </c>
      <c r="D339" s="64" t="s">
        <v>775</v>
      </c>
      <c r="E339" s="64">
        <v>8.1120418109999992</v>
      </c>
      <c r="F339" s="64">
        <v>-72.488626408000002</v>
      </c>
      <c r="G339" s="64" t="s">
        <v>2643</v>
      </c>
      <c r="H339" s="64" t="s">
        <v>411</v>
      </c>
      <c r="I339" s="64" t="s">
        <v>412</v>
      </c>
      <c r="J339" s="64" t="s">
        <v>828</v>
      </c>
      <c r="K339" s="64" t="s">
        <v>829</v>
      </c>
      <c r="L339" s="64">
        <v>8.6782636709999998</v>
      </c>
      <c r="M339" s="64">
        <v>-73.031759698000002</v>
      </c>
    </row>
    <row r="340" spans="1:13" ht="25.5" x14ac:dyDescent="0.25">
      <c r="A340" s="64" t="s">
        <v>411</v>
      </c>
      <c r="B340" s="64" t="s">
        <v>412</v>
      </c>
      <c r="C340" s="64" t="s">
        <v>774</v>
      </c>
      <c r="D340" s="64" t="s">
        <v>775</v>
      </c>
      <c r="E340" s="64">
        <v>8.1120418109999992</v>
      </c>
      <c r="F340" s="64">
        <v>-72.488626408000002</v>
      </c>
      <c r="G340" s="64" t="s">
        <v>2644</v>
      </c>
      <c r="H340" s="64" t="s">
        <v>411</v>
      </c>
      <c r="I340" s="64" t="s">
        <v>412</v>
      </c>
      <c r="J340" s="64" t="s">
        <v>830</v>
      </c>
      <c r="K340" s="64" t="s">
        <v>831</v>
      </c>
      <c r="L340" s="64">
        <v>8.0812000919999996</v>
      </c>
      <c r="M340" s="64">
        <v>-72.631521176000007</v>
      </c>
    </row>
    <row r="341" spans="1:13" ht="25.5" x14ac:dyDescent="0.25">
      <c r="A341" s="64" t="s">
        <v>411</v>
      </c>
      <c r="B341" s="64" t="s">
        <v>412</v>
      </c>
      <c r="C341" s="64" t="s">
        <v>774</v>
      </c>
      <c r="D341" s="64" t="s">
        <v>775</v>
      </c>
      <c r="E341" s="64">
        <v>8.1120418109999992</v>
      </c>
      <c r="F341" s="64">
        <v>-72.488626408000002</v>
      </c>
      <c r="G341" s="64" t="s">
        <v>2645</v>
      </c>
      <c r="H341" s="64" t="s">
        <v>411</v>
      </c>
      <c r="I341" s="64" t="s">
        <v>412</v>
      </c>
      <c r="J341" s="64" t="s">
        <v>834</v>
      </c>
      <c r="K341" s="64" t="s">
        <v>835</v>
      </c>
      <c r="L341" s="64">
        <v>8.3618319870000004</v>
      </c>
      <c r="M341" s="64">
        <v>-73.078263297999996</v>
      </c>
    </row>
    <row r="342" spans="1:13" ht="25.5" x14ac:dyDescent="0.25">
      <c r="A342" s="64" t="s">
        <v>411</v>
      </c>
      <c r="B342" s="64" t="s">
        <v>412</v>
      </c>
      <c r="C342" s="64" t="s">
        <v>774</v>
      </c>
      <c r="D342" s="64" t="s">
        <v>775</v>
      </c>
      <c r="E342" s="64">
        <v>8.1120418109999992</v>
      </c>
      <c r="F342" s="64">
        <v>-72.488626408000002</v>
      </c>
      <c r="G342" s="64" t="s">
        <v>2646</v>
      </c>
      <c r="H342" s="64" t="s">
        <v>411</v>
      </c>
      <c r="I342" s="64" t="s">
        <v>412</v>
      </c>
      <c r="J342" s="64" t="s">
        <v>838</v>
      </c>
      <c r="K342" s="64" t="s">
        <v>839</v>
      </c>
      <c r="L342" s="64">
        <v>8.2567578749999999</v>
      </c>
      <c r="M342" s="64">
        <v>-73.187893266000003</v>
      </c>
    </row>
    <row r="343" spans="1:13" ht="25.5" x14ac:dyDescent="0.25">
      <c r="A343" s="64" t="s">
        <v>411</v>
      </c>
      <c r="B343" s="64" t="s">
        <v>412</v>
      </c>
      <c r="C343" s="64" t="s">
        <v>774</v>
      </c>
      <c r="D343" s="64" t="s">
        <v>775</v>
      </c>
      <c r="E343" s="64">
        <v>8.1120418109999992</v>
      </c>
      <c r="F343" s="64">
        <v>-72.488626408000002</v>
      </c>
      <c r="G343" s="64" t="s">
        <v>2647</v>
      </c>
      <c r="H343" s="64" t="s">
        <v>411</v>
      </c>
      <c r="I343" s="64" t="s">
        <v>412</v>
      </c>
      <c r="J343" s="64" t="s">
        <v>842</v>
      </c>
      <c r="K343" s="64" t="s">
        <v>823</v>
      </c>
      <c r="L343" s="64">
        <v>7.7422910939999996</v>
      </c>
      <c r="M343" s="64">
        <v>-72.526807835</v>
      </c>
    </row>
    <row r="344" spans="1:13" ht="25.5" x14ac:dyDescent="0.25">
      <c r="A344" s="64" t="s">
        <v>411</v>
      </c>
      <c r="B344" s="64" t="s">
        <v>412</v>
      </c>
      <c r="C344" s="64" t="s">
        <v>774</v>
      </c>
      <c r="D344" s="64" t="s">
        <v>775</v>
      </c>
      <c r="E344" s="64">
        <v>8.1120418109999992</v>
      </c>
      <c r="F344" s="64">
        <v>-72.488626408000002</v>
      </c>
      <c r="G344" s="64" t="s">
        <v>2648</v>
      </c>
      <c r="H344" s="64" t="s">
        <v>411</v>
      </c>
      <c r="I344" s="64" t="s">
        <v>412</v>
      </c>
      <c r="J344" s="64" t="s">
        <v>780</v>
      </c>
      <c r="K344" s="64" t="s">
        <v>779</v>
      </c>
      <c r="L344" s="64">
        <v>8.2066375269999998</v>
      </c>
      <c r="M344" s="64">
        <v>-73.337650331999996</v>
      </c>
    </row>
    <row r="345" spans="1:13" ht="25.5" x14ac:dyDescent="0.25">
      <c r="A345" s="64" t="s">
        <v>411</v>
      </c>
      <c r="B345" s="64" t="s">
        <v>412</v>
      </c>
      <c r="C345" s="64" t="s">
        <v>774</v>
      </c>
      <c r="D345" s="64" t="s">
        <v>775</v>
      </c>
      <c r="E345" s="64">
        <v>8.1120418109999992</v>
      </c>
      <c r="F345" s="64">
        <v>-72.488626408000002</v>
      </c>
      <c r="G345" s="64" t="s">
        <v>2649</v>
      </c>
      <c r="H345" s="64" t="s">
        <v>411</v>
      </c>
      <c r="I345" s="64" t="s">
        <v>412</v>
      </c>
      <c r="J345" s="64" t="s">
        <v>866</v>
      </c>
      <c r="K345" s="64" t="s">
        <v>867</v>
      </c>
      <c r="L345" s="64">
        <v>8.713507237</v>
      </c>
      <c r="M345" s="64">
        <v>-72.799258550000005</v>
      </c>
    </row>
    <row r="346" spans="1:13" ht="25.5" x14ac:dyDescent="0.25">
      <c r="A346" s="64" t="s">
        <v>411</v>
      </c>
      <c r="B346" s="64" t="s">
        <v>412</v>
      </c>
      <c r="C346" s="64" t="s">
        <v>774</v>
      </c>
      <c r="D346" s="64" t="s">
        <v>775</v>
      </c>
      <c r="E346" s="64">
        <v>8.1120418109999992</v>
      </c>
      <c r="F346" s="64">
        <v>-72.488626408000002</v>
      </c>
      <c r="G346" s="64" t="s">
        <v>2650</v>
      </c>
      <c r="H346" s="64" t="s">
        <v>411</v>
      </c>
      <c r="I346" s="64" t="s">
        <v>412</v>
      </c>
      <c r="J346" s="64" t="s">
        <v>872</v>
      </c>
      <c r="K346" s="64" t="s">
        <v>873</v>
      </c>
      <c r="L346" s="64">
        <v>7.7186358630000003</v>
      </c>
      <c r="M346" s="64">
        <v>-72.483611757999995</v>
      </c>
    </row>
    <row r="347" spans="1:13" x14ac:dyDescent="0.25">
      <c r="A347" s="64" t="s">
        <v>1501</v>
      </c>
      <c r="B347" s="64" t="s">
        <v>1502</v>
      </c>
      <c r="C347" s="64" t="s">
        <v>1503</v>
      </c>
      <c r="D347" s="64" t="s">
        <v>1500</v>
      </c>
      <c r="E347" s="64">
        <v>1.2607091500000001</v>
      </c>
      <c r="F347" s="64">
        <v>-76.665843491000004</v>
      </c>
      <c r="G347" s="64" t="s">
        <v>2651</v>
      </c>
      <c r="H347" s="64" t="s">
        <v>1501</v>
      </c>
      <c r="I347" s="64" t="s">
        <v>1502</v>
      </c>
      <c r="J347" s="64" t="s">
        <v>1625</v>
      </c>
      <c r="K347" s="64" t="s">
        <v>1626</v>
      </c>
      <c r="L347" s="64">
        <v>0.67375632299999999</v>
      </c>
      <c r="M347" s="64">
        <v>-76.943139228999996</v>
      </c>
    </row>
    <row r="348" spans="1:13" x14ac:dyDescent="0.25">
      <c r="A348" s="64" t="s">
        <v>1501</v>
      </c>
      <c r="B348" s="64" t="s">
        <v>1502</v>
      </c>
      <c r="C348" s="64" t="s">
        <v>1503</v>
      </c>
      <c r="D348" s="64" t="s">
        <v>1500</v>
      </c>
      <c r="E348" s="64">
        <v>1.2607091500000001</v>
      </c>
      <c r="F348" s="64">
        <v>-76.665843491000004</v>
      </c>
      <c r="G348" s="64" t="s">
        <v>2652</v>
      </c>
      <c r="H348" s="64" t="s">
        <v>1501</v>
      </c>
      <c r="I348" s="64" t="s">
        <v>1502</v>
      </c>
      <c r="J348" s="64" t="s">
        <v>1627</v>
      </c>
      <c r="K348" s="64" t="s">
        <v>1624</v>
      </c>
      <c r="L348" s="64">
        <v>0.43388453900000001</v>
      </c>
      <c r="M348" s="64">
        <v>-76.521582034000005</v>
      </c>
    </row>
    <row r="349" spans="1:13" ht="25.5" x14ac:dyDescent="0.25">
      <c r="A349" s="64" t="s">
        <v>1501</v>
      </c>
      <c r="B349" s="64" t="s">
        <v>1502</v>
      </c>
      <c r="C349" s="64" t="s">
        <v>1503</v>
      </c>
      <c r="D349" s="64" t="s">
        <v>1500</v>
      </c>
      <c r="E349" s="64">
        <v>1.2607091500000001</v>
      </c>
      <c r="F349" s="64">
        <v>-76.665843491000004</v>
      </c>
      <c r="G349" s="64" t="s">
        <v>2653</v>
      </c>
      <c r="H349" s="64" t="s">
        <v>1501</v>
      </c>
      <c r="I349" s="64" t="s">
        <v>1502</v>
      </c>
      <c r="J349" s="64" t="s">
        <v>1632</v>
      </c>
      <c r="K349" s="64" t="s">
        <v>1633</v>
      </c>
      <c r="L349" s="64">
        <v>5.9471970000100002E-2</v>
      </c>
      <c r="M349" s="64">
        <v>-75.064793270999999</v>
      </c>
    </row>
    <row r="350" spans="1:13" ht="38.25" x14ac:dyDescent="0.25">
      <c r="A350" s="64" t="s">
        <v>1501</v>
      </c>
      <c r="B350" s="64" t="s">
        <v>1502</v>
      </c>
      <c r="C350" s="64" t="s">
        <v>1503</v>
      </c>
      <c r="D350" s="64" t="s">
        <v>1500</v>
      </c>
      <c r="E350" s="64">
        <v>1.2607091500000001</v>
      </c>
      <c r="F350" s="64">
        <v>-76.665843491000004</v>
      </c>
      <c r="G350" s="64" t="s">
        <v>2654</v>
      </c>
      <c r="H350" s="64" t="s">
        <v>1501</v>
      </c>
      <c r="I350" s="64" t="s">
        <v>1502</v>
      </c>
      <c r="J350" s="64" t="s">
        <v>1637</v>
      </c>
      <c r="K350" s="64" t="s">
        <v>1622</v>
      </c>
      <c r="L350" s="64">
        <v>1.228746922</v>
      </c>
      <c r="M350" s="64">
        <v>-76.913075853999999</v>
      </c>
    </row>
    <row r="351" spans="1:13" x14ac:dyDescent="0.25">
      <c r="A351" s="64" t="s">
        <v>1501</v>
      </c>
      <c r="B351" s="64" t="s">
        <v>1502</v>
      </c>
      <c r="C351" s="64" t="s">
        <v>1503</v>
      </c>
      <c r="D351" s="64" t="s">
        <v>1500</v>
      </c>
      <c r="E351" s="64">
        <v>1.2607091500000001</v>
      </c>
      <c r="F351" s="64">
        <v>-76.665843491000004</v>
      </c>
      <c r="G351" s="64" t="s">
        <v>2655</v>
      </c>
      <c r="H351" s="64" t="s">
        <v>1501</v>
      </c>
      <c r="I351" s="64" t="s">
        <v>1502</v>
      </c>
      <c r="J351" s="64" t="s">
        <v>1640</v>
      </c>
      <c r="K351" s="64" t="s">
        <v>1641</v>
      </c>
      <c r="L351" s="64">
        <v>0.91114951499999997</v>
      </c>
      <c r="M351" s="64">
        <v>-76.744954473000007</v>
      </c>
    </row>
    <row r="352" spans="1:13" x14ac:dyDescent="0.25">
      <c r="A352" s="64" t="s">
        <v>77</v>
      </c>
      <c r="B352" s="64" t="s">
        <v>76</v>
      </c>
      <c r="C352" s="64" t="s">
        <v>78</v>
      </c>
      <c r="D352" s="64" t="s">
        <v>74</v>
      </c>
      <c r="E352" s="64">
        <v>4.4995011280000003</v>
      </c>
      <c r="F352" s="64">
        <v>-75.724899851999993</v>
      </c>
      <c r="G352" s="64" t="s">
        <v>2656</v>
      </c>
      <c r="H352" s="64" t="s">
        <v>77</v>
      </c>
      <c r="I352" s="64" t="s">
        <v>76</v>
      </c>
      <c r="J352" s="64" t="s">
        <v>84</v>
      </c>
      <c r="K352" s="64" t="s">
        <v>85</v>
      </c>
      <c r="L352" s="64">
        <v>4.3666323819999997</v>
      </c>
      <c r="M352" s="64">
        <v>-75.744037340000006</v>
      </c>
    </row>
    <row r="353" spans="1:13" x14ac:dyDescent="0.25">
      <c r="A353" s="64" t="s">
        <v>77</v>
      </c>
      <c r="B353" s="64" t="s">
        <v>76</v>
      </c>
      <c r="C353" s="64" t="s">
        <v>78</v>
      </c>
      <c r="D353" s="64" t="s">
        <v>74</v>
      </c>
      <c r="E353" s="64">
        <v>4.4995011280000003</v>
      </c>
      <c r="F353" s="64">
        <v>-75.724899851999993</v>
      </c>
      <c r="G353" s="64" t="s">
        <v>2657</v>
      </c>
      <c r="H353" s="64" t="s">
        <v>77</v>
      </c>
      <c r="I353" s="64" t="s">
        <v>76</v>
      </c>
      <c r="J353" s="64" t="s">
        <v>87</v>
      </c>
      <c r="K353" s="64" t="s">
        <v>83</v>
      </c>
      <c r="L353" s="64">
        <v>4.4678794279999998</v>
      </c>
      <c r="M353" s="64">
        <v>-75.656747190000004</v>
      </c>
    </row>
    <row r="354" spans="1:13" x14ac:dyDescent="0.25">
      <c r="A354" s="64" t="s">
        <v>77</v>
      </c>
      <c r="B354" s="64" t="s">
        <v>76</v>
      </c>
      <c r="C354" s="64" t="s">
        <v>78</v>
      </c>
      <c r="D354" s="64" t="s">
        <v>74</v>
      </c>
      <c r="E354" s="64">
        <v>4.4995011280000003</v>
      </c>
      <c r="F354" s="64">
        <v>-75.724899851999993</v>
      </c>
      <c r="G354" s="64" t="s">
        <v>2658</v>
      </c>
      <c r="H354" s="64" t="s">
        <v>77</v>
      </c>
      <c r="I354" s="64" t="s">
        <v>76</v>
      </c>
      <c r="J354" s="64" t="s">
        <v>88</v>
      </c>
      <c r="K354" s="64" t="s">
        <v>89</v>
      </c>
      <c r="L354" s="64">
        <v>4.6048453440000001</v>
      </c>
      <c r="M354" s="64">
        <v>-75.666884494000001</v>
      </c>
    </row>
    <row r="355" spans="1:13" x14ac:dyDescent="0.25">
      <c r="A355" s="64" t="s">
        <v>77</v>
      </c>
      <c r="B355" s="64" t="s">
        <v>76</v>
      </c>
      <c r="C355" s="64" t="s">
        <v>78</v>
      </c>
      <c r="D355" s="64" t="s">
        <v>74</v>
      </c>
      <c r="E355" s="64">
        <v>4.4995011280000003</v>
      </c>
      <c r="F355" s="64">
        <v>-75.724899851999993</v>
      </c>
      <c r="G355" s="64" t="s">
        <v>2659</v>
      </c>
      <c r="H355" s="64" t="s">
        <v>77</v>
      </c>
      <c r="I355" s="64" t="s">
        <v>76</v>
      </c>
      <c r="J355" s="64" t="s">
        <v>90</v>
      </c>
      <c r="K355" s="64" t="s">
        <v>91</v>
      </c>
      <c r="L355" s="64">
        <v>4.3959751760000003</v>
      </c>
      <c r="M355" s="64">
        <v>-75.651323077000001</v>
      </c>
    </row>
    <row r="356" spans="1:13" x14ac:dyDescent="0.25">
      <c r="A356" s="64" t="s">
        <v>77</v>
      </c>
      <c r="B356" s="64" t="s">
        <v>76</v>
      </c>
      <c r="C356" s="64" t="s">
        <v>78</v>
      </c>
      <c r="D356" s="64" t="s">
        <v>74</v>
      </c>
      <c r="E356" s="64">
        <v>4.4995011280000003</v>
      </c>
      <c r="F356" s="64">
        <v>-75.724899851999993</v>
      </c>
      <c r="G356" s="64" t="s">
        <v>2660</v>
      </c>
      <c r="H356" s="64" t="s">
        <v>77</v>
      </c>
      <c r="I356" s="64" t="s">
        <v>76</v>
      </c>
      <c r="J356" s="64" t="s">
        <v>92</v>
      </c>
      <c r="K356" s="64" t="s">
        <v>93</v>
      </c>
      <c r="L356" s="64">
        <v>4.669325347</v>
      </c>
      <c r="M356" s="64">
        <v>-75.671469407000004</v>
      </c>
    </row>
    <row r="357" spans="1:13" x14ac:dyDescent="0.25">
      <c r="A357" s="64" t="s">
        <v>77</v>
      </c>
      <c r="B357" s="64" t="s">
        <v>76</v>
      </c>
      <c r="C357" s="64" t="s">
        <v>78</v>
      </c>
      <c r="D357" s="64" t="s">
        <v>74</v>
      </c>
      <c r="E357" s="64">
        <v>4.4995011280000003</v>
      </c>
      <c r="F357" s="64">
        <v>-75.724899851999993</v>
      </c>
      <c r="G357" s="64" t="s">
        <v>2661</v>
      </c>
      <c r="H357" s="64" t="s">
        <v>77</v>
      </c>
      <c r="I357" s="64" t="s">
        <v>76</v>
      </c>
      <c r="J357" s="64" t="s">
        <v>94</v>
      </c>
      <c r="K357" s="64" t="s">
        <v>95</v>
      </c>
      <c r="L357" s="64">
        <v>4.1801077729999996</v>
      </c>
      <c r="M357" s="64">
        <v>-75.760566947000001</v>
      </c>
    </row>
    <row r="358" spans="1:13" x14ac:dyDescent="0.25">
      <c r="A358" s="64" t="s">
        <v>77</v>
      </c>
      <c r="B358" s="64" t="s">
        <v>76</v>
      </c>
      <c r="C358" s="64" t="s">
        <v>78</v>
      </c>
      <c r="D358" s="64" t="s">
        <v>74</v>
      </c>
      <c r="E358" s="64">
        <v>4.4995011280000003</v>
      </c>
      <c r="F358" s="64">
        <v>-75.724899851999993</v>
      </c>
      <c r="G358" s="64" t="s">
        <v>2662</v>
      </c>
      <c r="H358" s="64" t="s">
        <v>77</v>
      </c>
      <c r="I358" s="64" t="s">
        <v>76</v>
      </c>
      <c r="J358" s="64" t="s">
        <v>96</v>
      </c>
      <c r="K358" s="64" t="s">
        <v>97</v>
      </c>
      <c r="L358" s="64">
        <v>4.4268848490000003</v>
      </c>
      <c r="M358" s="64">
        <v>-75.819273353</v>
      </c>
    </row>
    <row r="359" spans="1:13" x14ac:dyDescent="0.25">
      <c r="A359" s="64" t="s">
        <v>77</v>
      </c>
      <c r="B359" s="64" t="s">
        <v>76</v>
      </c>
      <c r="C359" s="64" t="s">
        <v>78</v>
      </c>
      <c r="D359" s="64" t="s">
        <v>74</v>
      </c>
      <c r="E359" s="64">
        <v>4.4995011280000003</v>
      </c>
      <c r="F359" s="64">
        <v>-75.724899851999993</v>
      </c>
      <c r="G359" s="64" t="s">
        <v>2663</v>
      </c>
      <c r="H359" s="64" t="s">
        <v>77</v>
      </c>
      <c r="I359" s="64" t="s">
        <v>76</v>
      </c>
      <c r="J359" s="64" t="s">
        <v>98</v>
      </c>
      <c r="K359" s="64" t="s">
        <v>99</v>
      </c>
      <c r="L359" s="64">
        <v>4.521890945</v>
      </c>
      <c r="M359" s="64">
        <v>-75.818065942000004</v>
      </c>
    </row>
    <row r="360" spans="1:13" x14ac:dyDescent="0.25">
      <c r="A360" s="64" t="s">
        <v>77</v>
      </c>
      <c r="B360" s="64" t="s">
        <v>76</v>
      </c>
      <c r="C360" s="64" t="s">
        <v>78</v>
      </c>
      <c r="D360" s="64" t="s">
        <v>74</v>
      </c>
      <c r="E360" s="64">
        <v>4.4995011280000003</v>
      </c>
      <c r="F360" s="64">
        <v>-75.724899851999993</v>
      </c>
      <c r="G360" s="64" t="s">
        <v>2664</v>
      </c>
      <c r="H360" s="64" t="s">
        <v>77</v>
      </c>
      <c r="I360" s="64" t="s">
        <v>76</v>
      </c>
      <c r="J360" s="64" t="s">
        <v>100</v>
      </c>
      <c r="K360" s="64" t="s">
        <v>101</v>
      </c>
      <c r="L360" s="64">
        <v>4.3039793399999997</v>
      </c>
      <c r="M360" s="64">
        <v>-75.683304171000003</v>
      </c>
    </row>
    <row r="361" spans="1:13" x14ac:dyDescent="0.25">
      <c r="A361" s="64" t="s">
        <v>77</v>
      </c>
      <c r="B361" s="64" t="s">
        <v>76</v>
      </c>
      <c r="C361" s="64" t="s">
        <v>78</v>
      </c>
      <c r="D361" s="64" t="s">
        <v>74</v>
      </c>
      <c r="E361" s="64">
        <v>4.4995011280000003</v>
      </c>
      <c r="F361" s="64">
        <v>-75.724899851999993</v>
      </c>
      <c r="G361" s="64" t="s">
        <v>2665</v>
      </c>
      <c r="H361" s="64" t="s">
        <v>77</v>
      </c>
      <c r="I361" s="64" t="s">
        <v>76</v>
      </c>
      <c r="J361" s="64" t="s">
        <v>102</v>
      </c>
      <c r="K361" s="64" t="s">
        <v>103</v>
      </c>
      <c r="L361" s="64">
        <v>4.6102734969999997</v>
      </c>
      <c r="M361" s="64">
        <v>-75.792050868999993</v>
      </c>
    </row>
    <row r="362" spans="1:13" x14ac:dyDescent="0.25">
      <c r="A362" s="64" t="s">
        <v>77</v>
      </c>
      <c r="B362" s="64" t="s">
        <v>76</v>
      </c>
      <c r="C362" s="64" t="s">
        <v>78</v>
      </c>
      <c r="D362" s="64" t="s">
        <v>74</v>
      </c>
      <c r="E362" s="64">
        <v>4.4995011280000003</v>
      </c>
      <c r="F362" s="64">
        <v>-75.724899851999993</v>
      </c>
      <c r="G362" s="64" t="s">
        <v>2666</v>
      </c>
      <c r="H362" s="64" t="s">
        <v>77</v>
      </c>
      <c r="I362" s="64" t="s">
        <v>76</v>
      </c>
      <c r="J362" s="64" t="s">
        <v>104</v>
      </c>
      <c r="K362" s="64" t="s">
        <v>105</v>
      </c>
      <c r="L362" s="64">
        <v>4.6113146540000001</v>
      </c>
      <c r="M362" s="64">
        <v>-75.530921121999995</v>
      </c>
    </row>
    <row r="363" spans="1:13" x14ac:dyDescent="0.25">
      <c r="A363" s="64" t="s">
        <v>1643</v>
      </c>
      <c r="B363" s="64" t="s">
        <v>1012</v>
      </c>
      <c r="C363" s="64" t="s">
        <v>1644</v>
      </c>
      <c r="D363" s="64" t="s">
        <v>1642</v>
      </c>
      <c r="E363" s="64">
        <v>4.8036627730000001</v>
      </c>
      <c r="F363" s="64">
        <v>-75.795790933999996</v>
      </c>
      <c r="G363" s="64" t="s">
        <v>2667</v>
      </c>
      <c r="H363" s="64" t="s">
        <v>1643</v>
      </c>
      <c r="I363" s="64" t="s">
        <v>1012</v>
      </c>
      <c r="J363" s="64" t="s">
        <v>1646</v>
      </c>
      <c r="K363" s="64" t="s">
        <v>1645</v>
      </c>
      <c r="L363" s="64">
        <v>5.1396353570000004</v>
      </c>
      <c r="M363" s="64">
        <v>-75.953538705</v>
      </c>
    </row>
    <row r="364" spans="1:13" x14ac:dyDescent="0.25">
      <c r="A364" s="64" t="s">
        <v>1643</v>
      </c>
      <c r="B364" s="64" t="s">
        <v>1012</v>
      </c>
      <c r="C364" s="64" t="s">
        <v>1644</v>
      </c>
      <c r="D364" s="64" t="s">
        <v>1642</v>
      </c>
      <c r="E364" s="64">
        <v>4.8036627730000001</v>
      </c>
      <c r="F364" s="64">
        <v>-75.795790933999996</v>
      </c>
      <c r="G364" s="64" t="s">
        <v>2668</v>
      </c>
      <c r="H364" s="64" t="s">
        <v>1643</v>
      </c>
      <c r="I364" s="64" t="s">
        <v>1012</v>
      </c>
      <c r="J364" s="64" t="s">
        <v>1648</v>
      </c>
      <c r="K364" s="64" t="s">
        <v>1649</v>
      </c>
      <c r="L364" s="64">
        <v>4.9183496760000001</v>
      </c>
      <c r="M364" s="64">
        <v>-75.942753858000003</v>
      </c>
    </row>
    <row r="365" spans="1:13" x14ac:dyDescent="0.25">
      <c r="A365" s="64" t="s">
        <v>1643</v>
      </c>
      <c r="B365" s="64" t="s">
        <v>1012</v>
      </c>
      <c r="C365" s="64" t="s">
        <v>1644</v>
      </c>
      <c r="D365" s="64" t="s">
        <v>1642</v>
      </c>
      <c r="E365" s="64">
        <v>4.8036627730000001</v>
      </c>
      <c r="F365" s="64">
        <v>-75.795790933999996</v>
      </c>
      <c r="G365" s="64" t="s">
        <v>2669</v>
      </c>
      <c r="H365" s="64" t="s">
        <v>1643</v>
      </c>
      <c r="I365" s="64" t="s">
        <v>1012</v>
      </c>
      <c r="J365" s="64" t="s">
        <v>1651</v>
      </c>
      <c r="K365" s="64" t="s">
        <v>1650</v>
      </c>
      <c r="L365" s="64">
        <v>5.2003986959999997</v>
      </c>
      <c r="M365" s="64">
        <v>-75.867938933000005</v>
      </c>
    </row>
    <row r="366" spans="1:13" x14ac:dyDescent="0.25">
      <c r="A366" s="64" t="s">
        <v>1643</v>
      </c>
      <c r="B366" s="64" t="s">
        <v>1012</v>
      </c>
      <c r="C366" s="64" t="s">
        <v>1644</v>
      </c>
      <c r="D366" s="64" t="s">
        <v>1642</v>
      </c>
      <c r="E366" s="64">
        <v>4.8036627730000001</v>
      </c>
      <c r="F366" s="64">
        <v>-75.795790933999996</v>
      </c>
      <c r="G366" s="64" t="s">
        <v>2670</v>
      </c>
      <c r="H366" s="64" t="s">
        <v>1643</v>
      </c>
      <c r="I366" s="64" t="s">
        <v>1012</v>
      </c>
      <c r="J366" s="64" t="s">
        <v>1653</v>
      </c>
      <c r="K366" s="64" t="s">
        <v>1652</v>
      </c>
      <c r="L366" s="64">
        <v>4.8420211440000003</v>
      </c>
      <c r="M366" s="64">
        <v>-75.669936548999999</v>
      </c>
    </row>
    <row r="367" spans="1:13" x14ac:dyDescent="0.25">
      <c r="A367" s="64" t="s">
        <v>1643</v>
      </c>
      <c r="B367" s="64" t="s">
        <v>1012</v>
      </c>
      <c r="C367" s="64" t="s">
        <v>1644</v>
      </c>
      <c r="D367" s="64" t="s">
        <v>1642</v>
      </c>
      <c r="E367" s="64">
        <v>4.8036627730000001</v>
      </c>
      <c r="F367" s="64">
        <v>-75.795790933999996</v>
      </c>
      <c r="G367" s="64" t="s">
        <v>2671</v>
      </c>
      <c r="H367" s="64" t="s">
        <v>1643</v>
      </c>
      <c r="I367" s="64" t="s">
        <v>1012</v>
      </c>
      <c r="J367" s="64" t="s">
        <v>1655</v>
      </c>
      <c r="K367" s="64" t="s">
        <v>1656</v>
      </c>
      <c r="L367" s="64">
        <v>5.3202959659999998</v>
      </c>
      <c r="M367" s="64">
        <v>-75.804366588999997</v>
      </c>
    </row>
    <row r="368" spans="1:13" x14ac:dyDescent="0.25">
      <c r="A368" s="64" t="s">
        <v>1643</v>
      </c>
      <c r="B368" s="64" t="s">
        <v>1012</v>
      </c>
      <c r="C368" s="64" t="s">
        <v>1644</v>
      </c>
      <c r="D368" s="64" t="s">
        <v>1642</v>
      </c>
      <c r="E368" s="64">
        <v>4.8036627730000001</v>
      </c>
      <c r="F368" s="64">
        <v>-75.795790933999996</v>
      </c>
      <c r="G368" s="64" t="s">
        <v>2672</v>
      </c>
      <c r="H368" s="64" t="s">
        <v>1643</v>
      </c>
      <c r="I368" s="64" t="s">
        <v>1012</v>
      </c>
      <c r="J368" s="64" t="s">
        <v>1657</v>
      </c>
      <c r="K368" s="64" t="s">
        <v>1658</v>
      </c>
      <c r="L368" s="64">
        <v>4.9881276789999998</v>
      </c>
      <c r="M368" s="64">
        <v>-76.008226781999994</v>
      </c>
    </row>
    <row r="369" spans="1:13" x14ac:dyDescent="0.25">
      <c r="A369" s="64" t="s">
        <v>1643</v>
      </c>
      <c r="B369" s="64" t="s">
        <v>1012</v>
      </c>
      <c r="C369" s="64" t="s">
        <v>1644</v>
      </c>
      <c r="D369" s="64" t="s">
        <v>1642</v>
      </c>
      <c r="E369" s="64">
        <v>4.8036627730000001</v>
      </c>
      <c r="F369" s="64">
        <v>-75.795790933999996</v>
      </c>
      <c r="G369" s="64" t="s">
        <v>2673</v>
      </c>
      <c r="H369" s="64" t="s">
        <v>1643</v>
      </c>
      <c r="I369" s="64" t="s">
        <v>1012</v>
      </c>
      <c r="J369" s="64" t="s">
        <v>1659</v>
      </c>
      <c r="K369" s="64" t="s">
        <v>1647</v>
      </c>
      <c r="L369" s="64">
        <v>4.9047041870000001</v>
      </c>
      <c r="M369" s="64">
        <v>-75.852081623000004</v>
      </c>
    </row>
    <row r="370" spans="1:13" x14ac:dyDescent="0.25">
      <c r="A370" s="64" t="s">
        <v>1643</v>
      </c>
      <c r="B370" s="64" t="s">
        <v>1012</v>
      </c>
      <c r="C370" s="64" t="s">
        <v>1644</v>
      </c>
      <c r="D370" s="64" t="s">
        <v>1642</v>
      </c>
      <c r="E370" s="64">
        <v>4.8036627730000001</v>
      </c>
      <c r="F370" s="64">
        <v>-75.795790933999996</v>
      </c>
      <c r="G370" s="64" t="s">
        <v>2674</v>
      </c>
      <c r="H370" s="64" t="s">
        <v>1643</v>
      </c>
      <c r="I370" s="64" t="s">
        <v>1012</v>
      </c>
      <c r="J370" s="64" t="s">
        <v>1660</v>
      </c>
      <c r="K370" s="64" t="s">
        <v>1661</v>
      </c>
      <c r="L370" s="64">
        <v>4.9429361849999998</v>
      </c>
      <c r="M370" s="64">
        <v>-75.753213896000005</v>
      </c>
    </row>
    <row r="371" spans="1:13" x14ac:dyDescent="0.25">
      <c r="A371" s="64" t="s">
        <v>1643</v>
      </c>
      <c r="B371" s="64" t="s">
        <v>1012</v>
      </c>
      <c r="C371" s="64" t="s">
        <v>1644</v>
      </c>
      <c r="D371" s="64" t="s">
        <v>1642</v>
      </c>
      <c r="E371" s="64">
        <v>4.8036627730000001</v>
      </c>
      <c r="F371" s="64">
        <v>-75.795790933999996</v>
      </c>
      <c r="G371" s="64" t="s">
        <v>2675</v>
      </c>
      <c r="H371" s="64" t="s">
        <v>1643</v>
      </c>
      <c r="I371" s="64" t="s">
        <v>1012</v>
      </c>
      <c r="J371" s="64" t="s">
        <v>1662</v>
      </c>
      <c r="K371" s="64" t="s">
        <v>1663</v>
      </c>
      <c r="L371" s="64">
        <v>5.4140781410000001</v>
      </c>
      <c r="M371" s="64">
        <v>-75.961353865999996</v>
      </c>
    </row>
    <row r="372" spans="1:13" x14ac:dyDescent="0.25">
      <c r="A372" s="64" t="s">
        <v>1643</v>
      </c>
      <c r="B372" s="64" t="s">
        <v>1012</v>
      </c>
      <c r="C372" s="64" t="s">
        <v>1644</v>
      </c>
      <c r="D372" s="64" t="s">
        <v>1642</v>
      </c>
      <c r="E372" s="64">
        <v>4.8036627730000001</v>
      </c>
      <c r="F372" s="64">
        <v>-75.795790933999996</v>
      </c>
      <c r="G372" s="64" t="s">
        <v>2676</v>
      </c>
      <c r="H372" s="64" t="s">
        <v>1643</v>
      </c>
      <c r="I372" s="64" t="s">
        <v>1012</v>
      </c>
      <c r="J372" s="64" t="s">
        <v>1664</v>
      </c>
      <c r="K372" s="64" t="s">
        <v>1665</v>
      </c>
      <c r="L372" s="64">
        <v>5.286295408</v>
      </c>
      <c r="M372" s="64">
        <v>-76.073594212000003</v>
      </c>
    </row>
    <row r="373" spans="1:13" x14ac:dyDescent="0.25">
      <c r="A373" s="64" t="s">
        <v>1643</v>
      </c>
      <c r="B373" s="64" t="s">
        <v>1012</v>
      </c>
      <c r="C373" s="64" t="s">
        <v>1644</v>
      </c>
      <c r="D373" s="64" t="s">
        <v>1642</v>
      </c>
      <c r="E373" s="64">
        <v>4.8036627730000001</v>
      </c>
      <c r="F373" s="64">
        <v>-75.795790933999996</v>
      </c>
      <c r="G373" s="64" t="s">
        <v>2677</v>
      </c>
      <c r="H373" s="64" t="s">
        <v>1643</v>
      </c>
      <c r="I373" s="64" t="s">
        <v>1012</v>
      </c>
      <c r="J373" s="64" t="s">
        <v>1666</v>
      </c>
      <c r="K373" s="64" t="s">
        <v>1654</v>
      </c>
      <c r="L373" s="64">
        <v>5.3239068639999996</v>
      </c>
      <c r="M373" s="64">
        <v>-75.713396832000001</v>
      </c>
    </row>
    <row r="374" spans="1:13" x14ac:dyDescent="0.25">
      <c r="A374" s="64" t="s">
        <v>1643</v>
      </c>
      <c r="B374" s="64" t="s">
        <v>1012</v>
      </c>
      <c r="C374" s="64" t="s">
        <v>1644</v>
      </c>
      <c r="D374" s="64" t="s">
        <v>1642</v>
      </c>
      <c r="E374" s="64">
        <v>4.8036627730000001</v>
      </c>
      <c r="F374" s="64">
        <v>-75.795790933999996</v>
      </c>
      <c r="G374" s="64" t="s">
        <v>2678</v>
      </c>
      <c r="H374" s="64" t="s">
        <v>1643</v>
      </c>
      <c r="I374" s="64" t="s">
        <v>1012</v>
      </c>
      <c r="J374" s="64" t="s">
        <v>1668</v>
      </c>
      <c r="K374" s="64" t="s">
        <v>1669</v>
      </c>
      <c r="L374" s="64">
        <v>4.8337898279999996</v>
      </c>
      <c r="M374" s="64">
        <v>-75.549501743999997</v>
      </c>
    </row>
    <row r="375" spans="1:13" x14ac:dyDescent="0.25">
      <c r="A375" s="64" t="s">
        <v>1643</v>
      </c>
      <c r="B375" s="64" t="s">
        <v>1012</v>
      </c>
      <c r="C375" s="64" t="s">
        <v>1644</v>
      </c>
      <c r="D375" s="64" t="s">
        <v>1642</v>
      </c>
      <c r="E375" s="64">
        <v>4.8036627730000001</v>
      </c>
      <c r="F375" s="64">
        <v>-75.795790933999996</v>
      </c>
      <c r="G375" s="64" t="s">
        <v>2679</v>
      </c>
      <c r="H375" s="64" t="s">
        <v>1643</v>
      </c>
      <c r="I375" s="64" t="s">
        <v>1012</v>
      </c>
      <c r="J375" s="64" t="s">
        <v>1670</v>
      </c>
      <c r="K375" s="64" t="s">
        <v>1671</v>
      </c>
      <c r="L375" s="64">
        <v>5.0761003130000004</v>
      </c>
      <c r="M375" s="64">
        <v>-76.022869459999995</v>
      </c>
    </row>
    <row r="376" spans="1:13" x14ac:dyDescent="0.25">
      <c r="A376" s="64" t="s">
        <v>405</v>
      </c>
      <c r="B376" s="64" t="s">
        <v>404</v>
      </c>
      <c r="C376" s="64" t="s">
        <v>406</v>
      </c>
      <c r="D376" s="64" t="s">
        <v>403</v>
      </c>
      <c r="E376" s="64">
        <v>7.155833544</v>
      </c>
      <c r="F376" s="64">
        <v>-73.111569970999994</v>
      </c>
      <c r="G376" s="64" t="s">
        <v>2680</v>
      </c>
      <c r="H376" s="64" t="s">
        <v>405</v>
      </c>
      <c r="I376" s="64" t="s">
        <v>404</v>
      </c>
      <c r="J376" s="64" t="s">
        <v>408</v>
      </c>
      <c r="K376" s="64" t="s">
        <v>407</v>
      </c>
      <c r="L376" s="64">
        <v>7.0540745579999999</v>
      </c>
      <c r="M376" s="64">
        <v>-73.782116461000001</v>
      </c>
    </row>
    <row r="377" spans="1:13" x14ac:dyDescent="0.25">
      <c r="A377" s="64" t="s">
        <v>405</v>
      </c>
      <c r="B377" s="64" t="s">
        <v>404</v>
      </c>
      <c r="C377" s="64" t="s">
        <v>406</v>
      </c>
      <c r="D377" s="64" t="s">
        <v>403</v>
      </c>
      <c r="E377" s="64">
        <v>7.155833544</v>
      </c>
      <c r="F377" s="64">
        <v>-73.111569970999994</v>
      </c>
      <c r="G377" s="64" t="s">
        <v>2681</v>
      </c>
      <c r="H377" s="64" t="s">
        <v>405</v>
      </c>
      <c r="I377" s="64" t="s">
        <v>404</v>
      </c>
      <c r="J377" s="64" t="s">
        <v>436</v>
      </c>
      <c r="K377" s="64" t="s">
        <v>437</v>
      </c>
      <c r="L377" s="64">
        <v>7.3315654429999997</v>
      </c>
      <c r="M377" s="64">
        <v>-72.951318254</v>
      </c>
    </row>
    <row r="378" spans="1:13" x14ac:dyDescent="0.25">
      <c r="A378" s="64" t="s">
        <v>405</v>
      </c>
      <c r="B378" s="64" t="s">
        <v>404</v>
      </c>
      <c r="C378" s="64" t="s">
        <v>406</v>
      </c>
      <c r="D378" s="64" t="s">
        <v>403</v>
      </c>
      <c r="E378" s="64">
        <v>7.155833544</v>
      </c>
      <c r="F378" s="64">
        <v>-73.111569970999994</v>
      </c>
      <c r="G378" s="64" t="s">
        <v>2682</v>
      </c>
      <c r="H378" s="64" t="s">
        <v>405</v>
      </c>
      <c r="I378" s="64" t="s">
        <v>404</v>
      </c>
      <c r="J378" s="64" t="s">
        <v>439</v>
      </c>
      <c r="K378" s="64" t="s">
        <v>440</v>
      </c>
      <c r="L378" s="64">
        <v>6.5202000949999999</v>
      </c>
      <c r="M378" s="64">
        <v>-72.674352025999994</v>
      </c>
    </row>
    <row r="379" spans="1:13" x14ac:dyDescent="0.25">
      <c r="A379" s="64" t="s">
        <v>405</v>
      </c>
      <c r="B379" s="64" t="s">
        <v>404</v>
      </c>
      <c r="C379" s="64" t="s">
        <v>406</v>
      </c>
      <c r="D379" s="64" t="s">
        <v>403</v>
      </c>
      <c r="E379" s="64">
        <v>7.155833544</v>
      </c>
      <c r="F379" s="64">
        <v>-73.111569970999994</v>
      </c>
      <c r="G379" s="64" t="s">
        <v>2683</v>
      </c>
      <c r="H379" s="64" t="s">
        <v>405</v>
      </c>
      <c r="I379" s="64" t="s">
        <v>404</v>
      </c>
      <c r="J379" s="64" t="s">
        <v>441</v>
      </c>
      <c r="K379" s="64" t="s">
        <v>442</v>
      </c>
      <c r="L379" s="64">
        <v>6.6596752739999996</v>
      </c>
      <c r="M379" s="64">
        <v>-72.569684339000005</v>
      </c>
    </row>
    <row r="380" spans="1:13" x14ac:dyDescent="0.25">
      <c r="A380" s="64" t="s">
        <v>405</v>
      </c>
      <c r="B380" s="64" t="s">
        <v>404</v>
      </c>
      <c r="C380" s="64" t="s">
        <v>406</v>
      </c>
      <c r="D380" s="64" t="s">
        <v>403</v>
      </c>
      <c r="E380" s="64">
        <v>7.155833544</v>
      </c>
      <c r="F380" s="64">
        <v>-73.111569970999994</v>
      </c>
      <c r="G380" s="64" t="s">
        <v>2684</v>
      </c>
      <c r="H380" s="64" t="s">
        <v>405</v>
      </c>
      <c r="I380" s="64" t="s">
        <v>404</v>
      </c>
      <c r="J380" s="64" t="s">
        <v>481</v>
      </c>
      <c r="K380" s="64" t="s">
        <v>482</v>
      </c>
      <c r="L380" s="64">
        <v>7.0797045980000002</v>
      </c>
      <c r="M380" s="64">
        <v>-73.067992502999999</v>
      </c>
    </row>
    <row r="381" spans="1:13" x14ac:dyDescent="0.25">
      <c r="A381" s="64" t="s">
        <v>405</v>
      </c>
      <c r="B381" s="64" t="s">
        <v>404</v>
      </c>
      <c r="C381" s="64" t="s">
        <v>406</v>
      </c>
      <c r="D381" s="64" t="s">
        <v>403</v>
      </c>
      <c r="E381" s="64">
        <v>7.155833544</v>
      </c>
      <c r="F381" s="64">
        <v>-73.111569970999994</v>
      </c>
      <c r="G381" s="64" t="s">
        <v>2685</v>
      </c>
      <c r="H381" s="64" t="s">
        <v>405</v>
      </c>
      <c r="I381" s="64" t="s">
        <v>404</v>
      </c>
      <c r="J381" s="64" t="s">
        <v>487</v>
      </c>
      <c r="K381" s="64" t="s">
        <v>488</v>
      </c>
      <c r="L381" s="64">
        <v>6.9767341270000003</v>
      </c>
      <c r="M381" s="64">
        <v>-73.205267004000007</v>
      </c>
    </row>
    <row r="382" spans="1:13" x14ac:dyDescent="0.25">
      <c r="A382" s="64" t="s">
        <v>405</v>
      </c>
      <c r="B382" s="64" t="s">
        <v>404</v>
      </c>
      <c r="C382" s="64" t="s">
        <v>406</v>
      </c>
      <c r="D382" s="64" t="s">
        <v>403</v>
      </c>
      <c r="E382" s="64">
        <v>7.155833544</v>
      </c>
      <c r="F382" s="64">
        <v>-73.111569970999994</v>
      </c>
      <c r="G382" s="64" t="s">
        <v>2686</v>
      </c>
      <c r="H382" s="64" t="s">
        <v>405</v>
      </c>
      <c r="I382" s="64" t="s">
        <v>404</v>
      </c>
      <c r="J382" s="64" t="s">
        <v>511</v>
      </c>
      <c r="K382" s="64" t="s">
        <v>512</v>
      </c>
      <c r="L382" s="64">
        <v>7.204060063</v>
      </c>
      <c r="M382" s="64">
        <v>-73.291380974000006</v>
      </c>
    </row>
    <row r="383" spans="1:13" x14ac:dyDescent="0.25">
      <c r="A383" s="64" t="s">
        <v>405</v>
      </c>
      <c r="B383" s="64" t="s">
        <v>404</v>
      </c>
      <c r="C383" s="64" t="s">
        <v>406</v>
      </c>
      <c r="D383" s="64" t="s">
        <v>403</v>
      </c>
      <c r="E383" s="64">
        <v>7.155833544</v>
      </c>
      <c r="F383" s="64">
        <v>-73.111569970999994</v>
      </c>
      <c r="G383" s="64" t="s">
        <v>2687</v>
      </c>
      <c r="H383" s="64" t="s">
        <v>405</v>
      </c>
      <c r="I383" s="64" t="s">
        <v>404</v>
      </c>
      <c r="J383" s="64" t="s">
        <v>517</v>
      </c>
      <c r="K383" s="64" t="s">
        <v>438</v>
      </c>
      <c r="L383" s="64">
        <v>6.7202223490000002</v>
      </c>
      <c r="M383" s="64">
        <v>-72.738410913999999</v>
      </c>
    </row>
    <row r="384" spans="1:13" x14ac:dyDescent="0.25">
      <c r="A384" s="64" t="s">
        <v>405</v>
      </c>
      <c r="B384" s="64" t="s">
        <v>404</v>
      </c>
      <c r="C384" s="64" t="s">
        <v>406</v>
      </c>
      <c r="D384" s="64" t="s">
        <v>403</v>
      </c>
      <c r="E384" s="64">
        <v>7.155833544</v>
      </c>
      <c r="F384" s="64">
        <v>-73.111569970999994</v>
      </c>
      <c r="G384" s="64" t="s">
        <v>2688</v>
      </c>
      <c r="H384" s="64" t="s">
        <v>405</v>
      </c>
      <c r="I384" s="64" t="s">
        <v>404</v>
      </c>
      <c r="J384" s="64" t="s">
        <v>536</v>
      </c>
      <c r="K384" s="64" t="s">
        <v>537</v>
      </c>
      <c r="L384" s="64">
        <v>6.9708210399999997</v>
      </c>
      <c r="M384" s="64">
        <v>-73.014811964000003</v>
      </c>
    </row>
    <row r="385" spans="1:13" x14ac:dyDescent="0.25">
      <c r="A385" s="64" t="s">
        <v>405</v>
      </c>
      <c r="B385" s="64" t="s">
        <v>404</v>
      </c>
      <c r="C385" s="64" t="s">
        <v>406</v>
      </c>
      <c r="D385" s="64" t="s">
        <v>403</v>
      </c>
      <c r="E385" s="64">
        <v>7.155833544</v>
      </c>
      <c r="F385" s="64">
        <v>-73.111569970999994</v>
      </c>
      <c r="G385" s="64" t="s">
        <v>2689</v>
      </c>
      <c r="H385" s="64" t="s">
        <v>405</v>
      </c>
      <c r="I385" s="64" t="s">
        <v>404</v>
      </c>
      <c r="J385" s="64" t="s">
        <v>547</v>
      </c>
      <c r="K385" s="64" t="s">
        <v>548</v>
      </c>
      <c r="L385" s="64">
        <v>7.4065421999999996</v>
      </c>
      <c r="M385" s="64">
        <v>-73.571318074000004</v>
      </c>
    </row>
    <row r="386" spans="1:13" x14ac:dyDescent="0.25">
      <c r="A386" s="64" t="s">
        <v>405</v>
      </c>
      <c r="B386" s="64" t="s">
        <v>404</v>
      </c>
      <c r="C386" s="64" t="s">
        <v>406</v>
      </c>
      <c r="D386" s="64" t="s">
        <v>403</v>
      </c>
      <c r="E386" s="64">
        <v>7.155833544</v>
      </c>
      <c r="F386" s="64">
        <v>-73.111569970999994</v>
      </c>
      <c r="G386" s="64" t="s">
        <v>2690</v>
      </c>
      <c r="H386" s="64" t="s">
        <v>405</v>
      </c>
      <c r="I386" s="64" t="s">
        <v>404</v>
      </c>
      <c r="J386" s="64" t="s">
        <v>559</v>
      </c>
      <c r="K386" s="64" t="s">
        <v>467</v>
      </c>
      <c r="L386" s="64">
        <v>6.8942923460000003</v>
      </c>
      <c r="M386" s="64">
        <v>-73.539003335999993</v>
      </c>
    </row>
    <row r="387" spans="1:13" x14ac:dyDescent="0.25">
      <c r="A387" s="64" t="s">
        <v>405</v>
      </c>
      <c r="B387" s="64" t="s">
        <v>404</v>
      </c>
      <c r="C387" s="64" t="s">
        <v>410</v>
      </c>
      <c r="D387" s="64" t="s">
        <v>409</v>
      </c>
      <c r="E387" s="64">
        <v>6.5507787649999996</v>
      </c>
      <c r="F387" s="64">
        <v>-73.118879110999998</v>
      </c>
      <c r="G387" s="64" t="s">
        <v>2691</v>
      </c>
      <c r="H387" s="64" t="s">
        <v>164</v>
      </c>
      <c r="I387" s="64" t="s">
        <v>165</v>
      </c>
      <c r="J387" s="64" t="s">
        <v>201</v>
      </c>
      <c r="K387" s="64" t="s">
        <v>202</v>
      </c>
      <c r="L387" s="64">
        <v>3.9186192399999999</v>
      </c>
      <c r="M387" s="64">
        <v>-74.446156060000007</v>
      </c>
    </row>
    <row r="388" spans="1:13" x14ac:dyDescent="0.25">
      <c r="A388" s="64" t="s">
        <v>405</v>
      </c>
      <c r="B388" s="64" t="s">
        <v>404</v>
      </c>
      <c r="C388" s="64" t="s">
        <v>410</v>
      </c>
      <c r="D388" s="64" t="s">
        <v>409</v>
      </c>
      <c r="E388" s="64">
        <v>6.5507787649999996</v>
      </c>
      <c r="F388" s="64">
        <v>-73.118879110999998</v>
      </c>
      <c r="G388" s="64" t="s">
        <v>2692</v>
      </c>
      <c r="H388" s="64" t="s">
        <v>405</v>
      </c>
      <c r="I388" s="64" t="s">
        <v>404</v>
      </c>
      <c r="J388" s="64" t="s">
        <v>427</v>
      </c>
      <c r="K388" s="64" t="s">
        <v>428</v>
      </c>
      <c r="L388" s="64">
        <v>5.9556173269999997</v>
      </c>
      <c r="M388" s="64">
        <v>-73.623452291999996</v>
      </c>
    </row>
    <row r="389" spans="1:13" x14ac:dyDescent="0.25">
      <c r="A389" s="64" t="s">
        <v>405</v>
      </c>
      <c r="B389" s="64" t="s">
        <v>404</v>
      </c>
      <c r="C389" s="64" t="s">
        <v>410</v>
      </c>
      <c r="D389" s="64" t="s">
        <v>409</v>
      </c>
      <c r="E389" s="64">
        <v>6.5507787649999996</v>
      </c>
      <c r="F389" s="64">
        <v>-73.118879110999998</v>
      </c>
      <c r="G389" s="64" t="s">
        <v>2693</v>
      </c>
      <c r="H389" s="64" t="s">
        <v>405</v>
      </c>
      <c r="I389" s="64" t="s">
        <v>404</v>
      </c>
      <c r="J389" s="64" t="s">
        <v>460</v>
      </c>
      <c r="K389" s="64" t="s">
        <v>455</v>
      </c>
      <c r="L389" s="64">
        <v>6.3509981900000003</v>
      </c>
      <c r="M389" s="64">
        <v>-73.061013821000003</v>
      </c>
    </row>
    <row r="390" spans="1:13" x14ac:dyDescent="0.25">
      <c r="A390" s="64" t="s">
        <v>405</v>
      </c>
      <c r="B390" s="64" t="s">
        <v>404</v>
      </c>
      <c r="C390" s="64" t="s">
        <v>410</v>
      </c>
      <c r="D390" s="64" t="s">
        <v>409</v>
      </c>
      <c r="E390" s="64">
        <v>6.5507787649999996</v>
      </c>
      <c r="F390" s="64">
        <v>-73.118879110999998</v>
      </c>
      <c r="G390" s="64" t="s">
        <v>2694</v>
      </c>
      <c r="H390" s="64" t="s">
        <v>405</v>
      </c>
      <c r="I390" s="64" t="s">
        <v>404</v>
      </c>
      <c r="J390" s="64" t="s">
        <v>448</v>
      </c>
      <c r="K390" s="64" t="s">
        <v>447</v>
      </c>
      <c r="L390" s="64">
        <v>6.4097296100000003</v>
      </c>
      <c r="M390" s="64">
        <v>-74.170304268999999</v>
      </c>
    </row>
    <row r="391" spans="1:13" x14ac:dyDescent="0.25">
      <c r="A391" s="64" t="s">
        <v>405</v>
      </c>
      <c r="B391" s="64" t="s">
        <v>404</v>
      </c>
      <c r="C391" s="64" t="s">
        <v>410</v>
      </c>
      <c r="D391" s="64" t="s">
        <v>409</v>
      </c>
      <c r="E391" s="64">
        <v>6.5507787649999996</v>
      </c>
      <c r="F391" s="64">
        <v>-73.118879110999998</v>
      </c>
      <c r="G391" s="64" t="s">
        <v>2695</v>
      </c>
      <c r="H391" s="64" t="s">
        <v>405</v>
      </c>
      <c r="I391" s="64" t="s">
        <v>404</v>
      </c>
      <c r="J391" s="64" t="s">
        <v>453</v>
      </c>
      <c r="K391" s="64" t="s">
        <v>454</v>
      </c>
      <c r="L391" s="64">
        <v>6.3031166110000001</v>
      </c>
      <c r="M391" s="64">
        <v>-73.502115273000001</v>
      </c>
    </row>
    <row r="392" spans="1:13" x14ac:dyDescent="0.25">
      <c r="A392" s="64" t="s">
        <v>405</v>
      </c>
      <c r="B392" s="64" t="s">
        <v>404</v>
      </c>
      <c r="C392" s="64" t="s">
        <v>410</v>
      </c>
      <c r="D392" s="64" t="s">
        <v>409</v>
      </c>
      <c r="E392" s="64">
        <v>6.5507787649999996</v>
      </c>
      <c r="F392" s="64">
        <v>-73.118879110999998</v>
      </c>
      <c r="G392" s="64" t="s">
        <v>2696</v>
      </c>
      <c r="H392" s="64" t="s">
        <v>405</v>
      </c>
      <c r="I392" s="64" t="s">
        <v>404</v>
      </c>
      <c r="J392" s="64" t="s">
        <v>526</v>
      </c>
      <c r="K392" s="64" t="s">
        <v>527</v>
      </c>
      <c r="L392" s="64">
        <v>6.2255962159999996</v>
      </c>
      <c r="M392" s="64">
        <v>-73.279615152999995</v>
      </c>
    </row>
    <row r="393" spans="1:13" x14ac:dyDescent="0.25">
      <c r="A393" s="64" t="s">
        <v>405</v>
      </c>
      <c r="B393" s="64" t="s">
        <v>404</v>
      </c>
      <c r="C393" s="64" t="s">
        <v>410</v>
      </c>
      <c r="D393" s="64" t="s">
        <v>409</v>
      </c>
      <c r="E393" s="64">
        <v>6.5507787649999996</v>
      </c>
      <c r="F393" s="64">
        <v>-73.118879110999998</v>
      </c>
      <c r="G393" s="64" t="s">
        <v>2697</v>
      </c>
      <c r="H393" s="64" t="s">
        <v>405</v>
      </c>
      <c r="I393" s="64" t="s">
        <v>404</v>
      </c>
      <c r="J393" s="64" t="s">
        <v>540</v>
      </c>
      <c r="K393" s="64" t="s">
        <v>421</v>
      </c>
      <c r="L393" s="64">
        <v>5.8311299060000001</v>
      </c>
      <c r="M393" s="64">
        <v>-73.678418152999996</v>
      </c>
    </row>
    <row r="394" spans="1:13" x14ac:dyDescent="0.25">
      <c r="A394" s="64" t="s">
        <v>405</v>
      </c>
      <c r="B394" s="64" t="s">
        <v>404</v>
      </c>
      <c r="C394" s="64" t="s">
        <v>410</v>
      </c>
      <c r="D394" s="64" t="s">
        <v>409</v>
      </c>
      <c r="E394" s="64">
        <v>6.5507787649999996</v>
      </c>
      <c r="F394" s="64">
        <v>-73.118879110999998</v>
      </c>
      <c r="G394" s="64" t="s">
        <v>2698</v>
      </c>
      <c r="H394" s="64" t="s">
        <v>405</v>
      </c>
      <c r="I394" s="64" t="s">
        <v>404</v>
      </c>
      <c r="J394" s="64" t="s">
        <v>566</v>
      </c>
      <c r="K394" s="64" t="s">
        <v>418</v>
      </c>
      <c r="L394" s="64">
        <v>6.462088241</v>
      </c>
      <c r="M394" s="64">
        <v>-73.244360009000005</v>
      </c>
    </row>
    <row r="395" spans="1:13" x14ac:dyDescent="0.25">
      <c r="A395" s="64" t="s">
        <v>405</v>
      </c>
      <c r="B395" s="64" t="s">
        <v>404</v>
      </c>
      <c r="C395" s="64" t="s">
        <v>410</v>
      </c>
      <c r="D395" s="64" t="s">
        <v>409</v>
      </c>
      <c r="E395" s="64">
        <v>6.5507787649999996</v>
      </c>
      <c r="F395" s="64">
        <v>-73.118879110999998</v>
      </c>
      <c r="G395" s="64" t="s">
        <v>2699</v>
      </c>
      <c r="H395" s="64" t="s">
        <v>405</v>
      </c>
      <c r="I395" s="64" t="s">
        <v>404</v>
      </c>
      <c r="J395" s="64" t="s">
        <v>577</v>
      </c>
      <c r="K395" s="64" t="s">
        <v>426</v>
      </c>
      <c r="L395" s="64">
        <v>6.0074104300000002</v>
      </c>
      <c r="M395" s="64">
        <v>-73.690572558</v>
      </c>
    </row>
    <row r="396" spans="1:13" x14ac:dyDescent="0.25">
      <c r="A396" s="64" t="s">
        <v>1808</v>
      </c>
      <c r="B396" s="64" t="s">
        <v>570</v>
      </c>
      <c r="C396" s="64" t="s">
        <v>1809</v>
      </c>
      <c r="D396" s="64" t="s">
        <v>1807</v>
      </c>
      <c r="E396" s="64">
        <v>9.3166739280000002</v>
      </c>
      <c r="F396" s="64">
        <v>-75.431749664999998</v>
      </c>
      <c r="G396" s="64" t="s">
        <v>2700</v>
      </c>
      <c r="H396" s="64" t="s">
        <v>1808</v>
      </c>
      <c r="I396" s="64" t="s">
        <v>570</v>
      </c>
      <c r="J396" s="64" t="s">
        <v>1817</v>
      </c>
      <c r="K396" s="64" t="s">
        <v>1810</v>
      </c>
      <c r="L396" s="64">
        <v>9.1606242830000006</v>
      </c>
      <c r="M396" s="64">
        <v>-75.238581776999993</v>
      </c>
    </row>
    <row r="397" spans="1:13" x14ac:dyDescent="0.25">
      <c r="A397" s="64" t="s">
        <v>1808</v>
      </c>
      <c r="B397" s="64" t="s">
        <v>570</v>
      </c>
      <c r="C397" s="64" t="s">
        <v>1809</v>
      </c>
      <c r="D397" s="64" t="s">
        <v>1807</v>
      </c>
      <c r="E397" s="64">
        <v>9.3166739280000002</v>
      </c>
      <c r="F397" s="64">
        <v>-75.431749664999998</v>
      </c>
      <c r="G397" s="64" t="s">
        <v>2701</v>
      </c>
      <c r="H397" s="64" t="s">
        <v>1808</v>
      </c>
      <c r="I397" s="64" t="s">
        <v>570</v>
      </c>
      <c r="J397" s="64" t="s">
        <v>1840</v>
      </c>
      <c r="K397" s="64" t="s">
        <v>1841</v>
      </c>
      <c r="L397" s="64">
        <v>9.1651886489999992</v>
      </c>
      <c r="M397" s="64">
        <v>-75.360274216999997</v>
      </c>
    </row>
    <row r="398" spans="1:13" x14ac:dyDescent="0.25">
      <c r="A398" s="64" t="s">
        <v>1808</v>
      </c>
      <c r="B398" s="64" t="s">
        <v>570</v>
      </c>
      <c r="C398" s="64" t="s">
        <v>1809</v>
      </c>
      <c r="D398" s="64" t="s">
        <v>1807</v>
      </c>
      <c r="E398" s="64">
        <v>9.3166739280000002</v>
      </c>
      <c r="F398" s="64">
        <v>-75.431749664999998</v>
      </c>
      <c r="G398" s="64" t="s">
        <v>2702</v>
      </c>
      <c r="H398" s="64" t="s">
        <v>1808</v>
      </c>
      <c r="I398" s="64" t="s">
        <v>570</v>
      </c>
      <c r="J398" s="64" t="s">
        <v>1848</v>
      </c>
      <c r="K398" s="64" t="s">
        <v>1849</v>
      </c>
      <c r="L398" s="64">
        <v>9.2562990470000006</v>
      </c>
      <c r="M398" s="64">
        <v>-75.093970889000005</v>
      </c>
    </row>
    <row r="399" spans="1:13" x14ac:dyDescent="0.25">
      <c r="A399" s="64" t="s">
        <v>1808</v>
      </c>
      <c r="B399" s="64" t="s">
        <v>570</v>
      </c>
      <c r="C399" s="64" t="s">
        <v>1809</v>
      </c>
      <c r="D399" s="64" t="s">
        <v>1807</v>
      </c>
      <c r="E399" s="64">
        <v>9.3166739280000002</v>
      </c>
      <c r="F399" s="64">
        <v>-75.431749664999998</v>
      </c>
      <c r="G399" s="64" t="s">
        <v>2703</v>
      </c>
      <c r="H399" s="64" t="s">
        <v>1808</v>
      </c>
      <c r="I399" s="64" t="s">
        <v>570</v>
      </c>
      <c r="J399" s="64" t="s">
        <v>1850</v>
      </c>
      <c r="K399" s="64" t="s">
        <v>1812</v>
      </c>
      <c r="L399" s="64">
        <v>8.5892201020000005</v>
      </c>
      <c r="M399" s="64">
        <v>-75.172499548999994</v>
      </c>
    </row>
    <row r="400" spans="1:13" x14ac:dyDescent="0.25">
      <c r="A400" s="64" t="s">
        <v>1808</v>
      </c>
      <c r="B400" s="64" t="s">
        <v>570</v>
      </c>
      <c r="C400" s="64" t="s">
        <v>1809</v>
      </c>
      <c r="D400" s="64" t="s">
        <v>1807</v>
      </c>
      <c r="E400" s="64">
        <v>9.3166739280000002</v>
      </c>
      <c r="F400" s="64">
        <v>-75.431749664999998</v>
      </c>
      <c r="G400" s="64" t="s">
        <v>2704</v>
      </c>
      <c r="H400" s="64" t="s">
        <v>1808</v>
      </c>
      <c r="I400" s="64" t="s">
        <v>570</v>
      </c>
      <c r="J400" s="64" t="s">
        <v>1854</v>
      </c>
      <c r="K400" s="64" t="s">
        <v>1855</v>
      </c>
      <c r="L400" s="64">
        <v>9.5338105669999997</v>
      </c>
      <c r="M400" s="64">
        <v>-75.535434694000003</v>
      </c>
    </row>
    <row r="401" spans="1:13" x14ac:dyDescent="0.25">
      <c r="A401" s="64" t="s">
        <v>1808</v>
      </c>
      <c r="B401" s="64" t="s">
        <v>570</v>
      </c>
      <c r="C401" s="64" t="s">
        <v>1809</v>
      </c>
      <c r="D401" s="64" t="s">
        <v>1807</v>
      </c>
      <c r="E401" s="64">
        <v>9.3166739280000002</v>
      </c>
      <c r="F401" s="64">
        <v>-75.431749664999998</v>
      </c>
      <c r="G401" s="64" t="s">
        <v>2705</v>
      </c>
      <c r="H401" s="64" t="s">
        <v>1808</v>
      </c>
      <c r="I401" s="64" t="s">
        <v>570</v>
      </c>
      <c r="J401" s="64" t="s">
        <v>1856</v>
      </c>
      <c r="K401" s="64" t="s">
        <v>570</v>
      </c>
      <c r="L401" s="64">
        <v>8.8143334769999999</v>
      </c>
      <c r="M401" s="64">
        <v>-74.747531312000007</v>
      </c>
    </row>
    <row r="402" spans="1:13" x14ac:dyDescent="0.25">
      <c r="A402" s="64" t="s">
        <v>399</v>
      </c>
      <c r="B402" s="64" t="s">
        <v>400</v>
      </c>
      <c r="C402" s="64" t="s">
        <v>875</v>
      </c>
      <c r="D402" s="64" t="s">
        <v>874</v>
      </c>
      <c r="E402" s="64">
        <v>4.4519214270000003</v>
      </c>
      <c r="F402" s="64">
        <v>-75.252590995000006</v>
      </c>
      <c r="G402" s="64" t="s">
        <v>2706</v>
      </c>
      <c r="H402" s="64" t="s">
        <v>399</v>
      </c>
      <c r="I402" s="64" t="s">
        <v>400</v>
      </c>
      <c r="J402" s="64" t="s">
        <v>909</v>
      </c>
      <c r="K402" s="64" t="s">
        <v>890</v>
      </c>
      <c r="L402" s="64">
        <v>3.7436930839999998</v>
      </c>
      <c r="M402" s="64">
        <v>-75.589866341999993</v>
      </c>
    </row>
    <row r="403" spans="1:13" x14ac:dyDescent="0.25">
      <c r="A403" s="64" t="s">
        <v>399</v>
      </c>
      <c r="B403" s="64" t="s">
        <v>400</v>
      </c>
      <c r="C403" s="64" t="s">
        <v>875</v>
      </c>
      <c r="D403" s="64" t="s">
        <v>874</v>
      </c>
      <c r="E403" s="64">
        <v>4.4519214270000003</v>
      </c>
      <c r="F403" s="64">
        <v>-75.252590995000006</v>
      </c>
      <c r="G403" s="64" t="s">
        <v>2707</v>
      </c>
      <c r="H403" s="64" t="s">
        <v>399</v>
      </c>
      <c r="I403" s="64" t="s">
        <v>400</v>
      </c>
      <c r="J403" s="64" t="s">
        <v>912</v>
      </c>
      <c r="K403" s="64" t="s">
        <v>901</v>
      </c>
      <c r="L403" s="64">
        <v>4.1664769689999996</v>
      </c>
      <c r="M403" s="64">
        <v>-74.893529408000006</v>
      </c>
    </row>
    <row r="404" spans="1:13" x14ac:dyDescent="0.25">
      <c r="A404" s="64" t="s">
        <v>399</v>
      </c>
      <c r="B404" s="64" t="s">
        <v>400</v>
      </c>
      <c r="C404" s="64" t="s">
        <v>875</v>
      </c>
      <c r="D404" s="64" t="s">
        <v>874</v>
      </c>
      <c r="E404" s="64">
        <v>4.4519214270000003</v>
      </c>
      <c r="F404" s="64">
        <v>-75.252590995000006</v>
      </c>
      <c r="G404" s="64" t="s">
        <v>2708</v>
      </c>
      <c r="H404" s="64" t="s">
        <v>399</v>
      </c>
      <c r="I404" s="64" t="s">
        <v>400</v>
      </c>
      <c r="J404" s="64" t="s">
        <v>401</v>
      </c>
      <c r="K404" s="64" t="s">
        <v>402</v>
      </c>
      <c r="L404" s="64">
        <v>4.2428132569999999</v>
      </c>
      <c r="M404" s="64">
        <v>-74.837086378999999</v>
      </c>
    </row>
    <row r="405" spans="1:13" x14ac:dyDescent="0.25">
      <c r="A405" s="64" t="s">
        <v>399</v>
      </c>
      <c r="B405" s="64" t="s">
        <v>400</v>
      </c>
      <c r="C405" s="64" t="s">
        <v>875</v>
      </c>
      <c r="D405" s="64" t="s">
        <v>874</v>
      </c>
      <c r="E405" s="64">
        <v>4.4519214270000003</v>
      </c>
      <c r="F405" s="64">
        <v>-75.252590995000006</v>
      </c>
      <c r="G405" s="64" t="s">
        <v>2709</v>
      </c>
      <c r="H405" s="64" t="s">
        <v>399</v>
      </c>
      <c r="I405" s="64" t="s">
        <v>400</v>
      </c>
      <c r="J405" s="64" t="s">
        <v>916</v>
      </c>
      <c r="K405" s="64" t="s">
        <v>898</v>
      </c>
      <c r="L405" s="64">
        <v>5.1866948119999998</v>
      </c>
      <c r="M405" s="64">
        <v>-75.052289947000006</v>
      </c>
    </row>
    <row r="406" spans="1:13" x14ac:dyDescent="0.25">
      <c r="A406" s="64" t="s">
        <v>399</v>
      </c>
      <c r="B406" s="64" t="s">
        <v>400</v>
      </c>
      <c r="C406" s="64" t="s">
        <v>875</v>
      </c>
      <c r="D406" s="64" t="s">
        <v>874</v>
      </c>
      <c r="E406" s="64">
        <v>4.4519214270000003</v>
      </c>
      <c r="F406" s="64">
        <v>-75.252590995000006</v>
      </c>
      <c r="G406" s="64" t="s">
        <v>2710</v>
      </c>
      <c r="H406" s="64" t="s">
        <v>399</v>
      </c>
      <c r="I406" s="64" t="s">
        <v>400</v>
      </c>
      <c r="J406" s="64" t="s">
        <v>917</v>
      </c>
      <c r="K406" s="64" t="s">
        <v>904</v>
      </c>
      <c r="L406" s="64">
        <v>4.0765013410000002</v>
      </c>
      <c r="M406" s="64">
        <v>-74.976572869999998</v>
      </c>
    </row>
    <row r="407" spans="1:13" x14ac:dyDescent="0.25">
      <c r="A407" s="64" t="s">
        <v>399</v>
      </c>
      <c r="B407" s="64" t="s">
        <v>400</v>
      </c>
      <c r="C407" s="64" t="s">
        <v>875</v>
      </c>
      <c r="D407" s="64" t="s">
        <v>874</v>
      </c>
      <c r="E407" s="64">
        <v>4.4519214270000003</v>
      </c>
      <c r="F407" s="64">
        <v>-75.252590995000006</v>
      </c>
      <c r="G407" s="64" t="s">
        <v>2711</v>
      </c>
      <c r="H407" s="64" t="s">
        <v>399</v>
      </c>
      <c r="I407" s="64" t="s">
        <v>400</v>
      </c>
      <c r="J407" s="64" t="s">
        <v>918</v>
      </c>
      <c r="K407" s="64" t="s">
        <v>919</v>
      </c>
      <c r="L407" s="64">
        <v>5.0685537829999996</v>
      </c>
      <c r="M407" s="64">
        <v>-75.243229587000002</v>
      </c>
    </row>
    <row r="408" spans="1:13" x14ac:dyDescent="0.25">
      <c r="A408" s="64" t="s">
        <v>399</v>
      </c>
      <c r="B408" s="64" t="s">
        <v>400</v>
      </c>
      <c r="C408" s="64" t="s">
        <v>875</v>
      </c>
      <c r="D408" s="64" t="s">
        <v>874</v>
      </c>
      <c r="E408" s="64">
        <v>4.4519214270000003</v>
      </c>
      <c r="F408" s="64">
        <v>-75.252590995000006</v>
      </c>
      <c r="G408" s="64" t="s">
        <v>2712</v>
      </c>
      <c r="H408" s="64" t="s">
        <v>399</v>
      </c>
      <c r="I408" s="64" t="s">
        <v>400</v>
      </c>
      <c r="J408" s="64" t="s">
        <v>920</v>
      </c>
      <c r="K408" s="64" t="s">
        <v>913</v>
      </c>
      <c r="L408" s="64">
        <v>5.179416561</v>
      </c>
      <c r="M408" s="64">
        <v>-74.783030937999996</v>
      </c>
    </row>
    <row r="409" spans="1:13" x14ac:dyDescent="0.25">
      <c r="A409" s="64" t="s">
        <v>399</v>
      </c>
      <c r="B409" s="64" t="s">
        <v>400</v>
      </c>
      <c r="C409" s="64" t="s">
        <v>875</v>
      </c>
      <c r="D409" s="64" t="s">
        <v>874</v>
      </c>
      <c r="E409" s="64">
        <v>4.4519214270000003</v>
      </c>
      <c r="F409" s="64">
        <v>-75.252590995000006</v>
      </c>
      <c r="G409" s="64" t="s">
        <v>2713</v>
      </c>
      <c r="H409" s="64" t="s">
        <v>399</v>
      </c>
      <c r="I409" s="64" t="s">
        <v>400</v>
      </c>
      <c r="J409" s="64" t="s">
        <v>923</v>
      </c>
      <c r="K409" s="64" t="s">
        <v>876</v>
      </c>
      <c r="L409" s="64">
        <v>4.8660345920000001</v>
      </c>
      <c r="M409" s="64">
        <v>-74.923371783999997</v>
      </c>
    </row>
    <row r="410" spans="1:13" x14ac:dyDescent="0.25">
      <c r="A410" s="64" t="s">
        <v>399</v>
      </c>
      <c r="B410" s="64" t="s">
        <v>400</v>
      </c>
      <c r="C410" s="64" t="s">
        <v>875</v>
      </c>
      <c r="D410" s="64" t="s">
        <v>874</v>
      </c>
      <c r="E410" s="64">
        <v>4.4519214270000003</v>
      </c>
      <c r="F410" s="64">
        <v>-75.252590995000006</v>
      </c>
      <c r="G410" s="64" t="s">
        <v>2714</v>
      </c>
      <c r="H410" s="64" t="s">
        <v>399</v>
      </c>
      <c r="I410" s="64" t="s">
        <v>400</v>
      </c>
      <c r="J410" s="64" t="s">
        <v>925</v>
      </c>
      <c r="K410" s="64" t="s">
        <v>924</v>
      </c>
      <c r="L410" s="64">
        <v>4.8779367550000003</v>
      </c>
      <c r="M410" s="64">
        <v>-75.047630756999993</v>
      </c>
    </row>
    <row r="411" spans="1:13" x14ac:dyDescent="0.25">
      <c r="A411" s="64" t="s">
        <v>399</v>
      </c>
      <c r="B411" s="64" t="s">
        <v>400</v>
      </c>
      <c r="C411" s="64" t="s">
        <v>875</v>
      </c>
      <c r="D411" s="64" t="s">
        <v>874</v>
      </c>
      <c r="E411" s="64">
        <v>4.4519214270000003</v>
      </c>
      <c r="F411" s="64">
        <v>-75.252590995000006</v>
      </c>
      <c r="G411" s="64" t="s">
        <v>2715</v>
      </c>
      <c r="H411" s="64" t="s">
        <v>399</v>
      </c>
      <c r="I411" s="64" t="s">
        <v>400</v>
      </c>
      <c r="J411" s="64" t="s">
        <v>926</v>
      </c>
      <c r="K411" s="64" t="s">
        <v>895</v>
      </c>
      <c r="L411" s="64">
        <v>4.1932154979999998</v>
      </c>
      <c r="M411" s="64">
        <v>-74.605174973999993</v>
      </c>
    </row>
    <row r="412" spans="1:13" x14ac:dyDescent="0.25">
      <c r="A412" s="64" t="s">
        <v>399</v>
      </c>
      <c r="B412" s="64" t="s">
        <v>400</v>
      </c>
      <c r="C412" s="64" t="s">
        <v>875</v>
      </c>
      <c r="D412" s="64" t="s">
        <v>874</v>
      </c>
      <c r="E412" s="64">
        <v>4.4519214270000003</v>
      </c>
      <c r="F412" s="64">
        <v>-75.252590995000006</v>
      </c>
      <c r="G412" s="64" t="s">
        <v>2716</v>
      </c>
      <c r="H412" s="64" t="s">
        <v>399</v>
      </c>
      <c r="I412" s="64" t="s">
        <v>400</v>
      </c>
      <c r="J412" s="64" t="s">
        <v>931</v>
      </c>
      <c r="K412" s="64" t="s">
        <v>932</v>
      </c>
      <c r="L412" s="64">
        <v>3.9377939620000002</v>
      </c>
      <c r="M412" s="64">
        <v>-75.278243144000001</v>
      </c>
    </row>
    <row r="413" spans="1:13" x14ac:dyDescent="0.25">
      <c r="A413" s="64" t="s">
        <v>399</v>
      </c>
      <c r="B413" s="64" t="s">
        <v>400</v>
      </c>
      <c r="C413" s="64" t="s">
        <v>875</v>
      </c>
      <c r="D413" s="64" t="s">
        <v>874</v>
      </c>
      <c r="E413" s="64">
        <v>4.4519214270000003</v>
      </c>
      <c r="F413" s="64">
        <v>-75.252590995000006</v>
      </c>
      <c r="G413" s="64" t="s">
        <v>2717</v>
      </c>
      <c r="H413" s="64" t="s">
        <v>399</v>
      </c>
      <c r="I413" s="64" t="s">
        <v>400</v>
      </c>
      <c r="J413" s="64" t="s">
        <v>937</v>
      </c>
      <c r="K413" s="64" t="s">
        <v>938</v>
      </c>
      <c r="L413" s="64">
        <v>3.09897343</v>
      </c>
      <c r="M413" s="64">
        <v>-75.816844130000007</v>
      </c>
    </row>
    <row r="414" spans="1:13" x14ac:dyDescent="0.25">
      <c r="A414" s="64" t="s">
        <v>399</v>
      </c>
      <c r="B414" s="64" t="s">
        <v>400</v>
      </c>
      <c r="C414" s="64" t="s">
        <v>875</v>
      </c>
      <c r="D414" s="64" t="s">
        <v>874</v>
      </c>
      <c r="E414" s="64">
        <v>4.4519214270000003</v>
      </c>
      <c r="F414" s="64">
        <v>-75.252590995000006</v>
      </c>
      <c r="G414" s="64" t="s">
        <v>2718</v>
      </c>
      <c r="H414" s="64" t="s">
        <v>399</v>
      </c>
      <c r="I414" s="64" t="s">
        <v>400</v>
      </c>
      <c r="J414" s="64" t="s">
        <v>941</v>
      </c>
      <c r="K414" s="64" t="s">
        <v>879</v>
      </c>
      <c r="L414" s="64">
        <v>3.854281614</v>
      </c>
      <c r="M414" s="64">
        <v>-74.874511546999997</v>
      </c>
    </row>
    <row r="415" spans="1:13" x14ac:dyDescent="0.25">
      <c r="A415" s="64" t="s">
        <v>399</v>
      </c>
      <c r="B415" s="64" t="s">
        <v>400</v>
      </c>
      <c r="C415" s="64" t="s">
        <v>875</v>
      </c>
      <c r="D415" s="64" t="s">
        <v>874</v>
      </c>
      <c r="E415" s="64">
        <v>4.4519214270000003</v>
      </c>
      <c r="F415" s="64">
        <v>-75.252590995000006</v>
      </c>
      <c r="G415" s="64" t="s">
        <v>2719</v>
      </c>
      <c r="H415" s="64" t="s">
        <v>399</v>
      </c>
      <c r="I415" s="64" t="s">
        <v>400</v>
      </c>
      <c r="J415" s="64" t="s">
        <v>946</v>
      </c>
      <c r="K415" s="64" t="s">
        <v>947</v>
      </c>
      <c r="L415" s="64">
        <v>4.216730954</v>
      </c>
      <c r="M415" s="64">
        <v>-75.347583635000007</v>
      </c>
    </row>
    <row r="416" spans="1:13" x14ac:dyDescent="0.25">
      <c r="A416" s="64" t="s">
        <v>399</v>
      </c>
      <c r="B416" s="64" t="s">
        <v>400</v>
      </c>
      <c r="C416" s="64" t="s">
        <v>875</v>
      </c>
      <c r="D416" s="64" t="s">
        <v>874</v>
      </c>
      <c r="E416" s="64">
        <v>4.4519214270000003</v>
      </c>
      <c r="F416" s="64">
        <v>-75.252590995000006</v>
      </c>
      <c r="G416" s="64" t="s">
        <v>2720</v>
      </c>
      <c r="H416" s="64" t="s">
        <v>399</v>
      </c>
      <c r="I416" s="64" t="s">
        <v>400</v>
      </c>
      <c r="J416" s="64" t="s">
        <v>948</v>
      </c>
      <c r="K416" s="64" t="s">
        <v>949</v>
      </c>
      <c r="L416" s="64">
        <v>3.912542787</v>
      </c>
      <c r="M416" s="64">
        <v>-75.018597615000004</v>
      </c>
    </row>
    <row r="417" spans="1:13" x14ac:dyDescent="0.25">
      <c r="A417" s="64" t="s">
        <v>399</v>
      </c>
      <c r="B417" s="64" t="s">
        <v>400</v>
      </c>
      <c r="C417" s="64" t="s">
        <v>875</v>
      </c>
      <c r="D417" s="64" t="s">
        <v>874</v>
      </c>
      <c r="E417" s="64">
        <v>4.4519214270000003</v>
      </c>
      <c r="F417" s="64">
        <v>-75.252590995000006</v>
      </c>
      <c r="G417" s="64" t="s">
        <v>2721</v>
      </c>
      <c r="H417" s="64" t="s">
        <v>399</v>
      </c>
      <c r="I417" s="64" t="s">
        <v>400</v>
      </c>
      <c r="J417" s="64" t="s">
        <v>954</v>
      </c>
      <c r="K417" s="64" t="s">
        <v>955</v>
      </c>
      <c r="L417" s="64">
        <v>5.2353225930000002</v>
      </c>
      <c r="M417" s="64">
        <v>-74.906680890999993</v>
      </c>
    </row>
    <row r="418" spans="1:13" x14ac:dyDescent="0.25">
      <c r="A418" s="64" t="s">
        <v>586</v>
      </c>
      <c r="B418" s="64" t="s">
        <v>585</v>
      </c>
      <c r="C418" s="64" t="s">
        <v>587</v>
      </c>
      <c r="D418" s="64" t="s">
        <v>588</v>
      </c>
      <c r="E418" s="64">
        <v>3.3990437230000001</v>
      </c>
      <c r="F418" s="64">
        <v>-76.576492588999997</v>
      </c>
      <c r="G418" s="64" t="s">
        <v>2722</v>
      </c>
      <c r="H418" s="64" t="s">
        <v>586</v>
      </c>
      <c r="I418" s="64" t="s">
        <v>585</v>
      </c>
      <c r="J418" s="64" t="s">
        <v>600</v>
      </c>
      <c r="K418" s="64" t="s">
        <v>601</v>
      </c>
      <c r="L418" s="64">
        <v>4.6788971000000004</v>
      </c>
      <c r="M418" s="64">
        <v>-75.782979316999999</v>
      </c>
    </row>
    <row r="419" spans="1:13" x14ac:dyDescent="0.25">
      <c r="A419" s="64" t="s">
        <v>586</v>
      </c>
      <c r="B419" s="64" t="s">
        <v>585</v>
      </c>
      <c r="C419" s="64" t="s">
        <v>587</v>
      </c>
      <c r="D419" s="64" t="s">
        <v>588</v>
      </c>
      <c r="E419" s="64">
        <v>3.3990437230000001</v>
      </c>
      <c r="F419" s="64">
        <v>-76.576492588999997</v>
      </c>
      <c r="G419" s="64" t="s">
        <v>2723</v>
      </c>
      <c r="H419" s="64" t="s">
        <v>586</v>
      </c>
      <c r="I419" s="64" t="s">
        <v>585</v>
      </c>
      <c r="J419" s="64" t="s">
        <v>603</v>
      </c>
      <c r="K419" s="64" t="s">
        <v>604</v>
      </c>
      <c r="L419" s="64">
        <v>4.1533142280000002</v>
      </c>
      <c r="M419" s="64">
        <v>-76.160633411000006</v>
      </c>
    </row>
    <row r="420" spans="1:13" x14ac:dyDescent="0.25">
      <c r="A420" s="64" t="s">
        <v>586</v>
      </c>
      <c r="B420" s="64" t="s">
        <v>585</v>
      </c>
      <c r="C420" s="64" t="s">
        <v>587</v>
      </c>
      <c r="D420" s="64" t="s">
        <v>588</v>
      </c>
      <c r="E420" s="64">
        <v>3.3990437230000001</v>
      </c>
      <c r="F420" s="64">
        <v>-76.576492588999997</v>
      </c>
      <c r="G420" s="64" t="s">
        <v>2724</v>
      </c>
      <c r="H420" s="64" t="s">
        <v>586</v>
      </c>
      <c r="I420" s="64" t="s">
        <v>585</v>
      </c>
      <c r="J420" s="64" t="s">
        <v>590</v>
      </c>
      <c r="K420" s="64" t="s">
        <v>589</v>
      </c>
      <c r="L420" s="64">
        <v>3.4933407660000002</v>
      </c>
      <c r="M420" s="64">
        <v>-77.118728314999998</v>
      </c>
    </row>
    <row r="421" spans="1:13" x14ac:dyDescent="0.25">
      <c r="A421" s="64" t="s">
        <v>586</v>
      </c>
      <c r="B421" s="64" t="s">
        <v>585</v>
      </c>
      <c r="C421" s="64" t="s">
        <v>587</v>
      </c>
      <c r="D421" s="64" t="s">
        <v>588</v>
      </c>
      <c r="E421" s="64">
        <v>3.3990437230000001</v>
      </c>
      <c r="F421" s="64">
        <v>-76.576492588999997</v>
      </c>
      <c r="G421" s="64" t="s">
        <v>2725</v>
      </c>
      <c r="H421" s="64" t="s">
        <v>586</v>
      </c>
      <c r="I421" s="64" t="s">
        <v>585</v>
      </c>
      <c r="J421" s="64" t="s">
        <v>614</v>
      </c>
      <c r="K421" s="64" t="s">
        <v>615</v>
      </c>
      <c r="L421" s="64">
        <v>4.3089979730000003</v>
      </c>
      <c r="M421" s="64">
        <v>-75.836725668</v>
      </c>
    </row>
    <row r="422" spans="1:13" x14ac:dyDescent="0.25">
      <c r="A422" s="64" t="s">
        <v>586</v>
      </c>
      <c r="B422" s="64" t="s">
        <v>585</v>
      </c>
      <c r="C422" s="64" t="s">
        <v>587</v>
      </c>
      <c r="D422" s="64" t="s">
        <v>588</v>
      </c>
      <c r="E422" s="64">
        <v>3.3990437230000001</v>
      </c>
      <c r="F422" s="64">
        <v>-76.576492588999997</v>
      </c>
      <c r="G422" s="64" t="s">
        <v>2726</v>
      </c>
      <c r="H422" s="64" t="s">
        <v>586</v>
      </c>
      <c r="I422" s="64" t="s">
        <v>585</v>
      </c>
      <c r="J422" s="64" t="s">
        <v>619</v>
      </c>
      <c r="K422" s="64" t="s">
        <v>116</v>
      </c>
      <c r="L422" s="64">
        <v>3.382091564</v>
      </c>
      <c r="M422" s="64">
        <v>-76.383176630999998</v>
      </c>
    </row>
    <row r="423" spans="1:13" x14ac:dyDescent="0.25">
      <c r="A423" s="64" t="s">
        <v>586</v>
      </c>
      <c r="B423" s="64" t="s">
        <v>585</v>
      </c>
      <c r="C423" s="64" t="s">
        <v>587</v>
      </c>
      <c r="D423" s="64" t="s">
        <v>588</v>
      </c>
      <c r="E423" s="64">
        <v>3.3990437230000001</v>
      </c>
      <c r="F423" s="64">
        <v>-76.576492588999997</v>
      </c>
      <c r="G423" s="64" t="s">
        <v>2727</v>
      </c>
      <c r="H423" s="64" t="s">
        <v>586</v>
      </c>
      <c r="I423" s="64" t="s">
        <v>585</v>
      </c>
      <c r="J423" s="64" t="s">
        <v>592</v>
      </c>
      <c r="K423" s="64" t="s">
        <v>591</v>
      </c>
      <c r="L423" s="64">
        <v>4.7068471599999997</v>
      </c>
      <c r="M423" s="64">
        <v>-75.917908459000003</v>
      </c>
    </row>
    <row r="424" spans="1:13" x14ac:dyDescent="0.25">
      <c r="A424" s="64" t="s">
        <v>586</v>
      </c>
      <c r="B424" s="64" t="s">
        <v>585</v>
      </c>
      <c r="C424" s="64" t="s">
        <v>587</v>
      </c>
      <c r="D424" s="64" t="s">
        <v>588</v>
      </c>
      <c r="E424" s="64">
        <v>3.3990437230000001</v>
      </c>
      <c r="F424" s="64">
        <v>-76.576492588999997</v>
      </c>
      <c r="G424" s="64" t="s">
        <v>2728</v>
      </c>
      <c r="H424" s="64" t="s">
        <v>586</v>
      </c>
      <c r="I424" s="64" t="s">
        <v>585</v>
      </c>
      <c r="J424" s="64" t="s">
        <v>620</v>
      </c>
      <c r="K424" s="64" t="s">
        <v>621</v>
      </c>
      <c r="L424" s="64">
        <v>3.6498222180000002</v>
      </c>
      <c r="M424" s="64">
        <v>-76.720393465000001</v>
      </c>
    </row>
    <row r="425" spans="1:13" x14ac:dyDescent="0.25">
      <c r="A425" s="64" t="s">
        <v>586</v>
      </c>
      <c r="B425" s="64" t="s">
        <v>585</v>
      </c>
      <c r="C425" s="64" t="s">
        <v>587</v>
      </c>
      <c r="D425" s="64" t="s">
        <v>588</v>
      </c>
      <c r="E425" s="64">
        <v>3.3990437230000001</v>
      </c>
      <c r="F425" s="64">
        <v>-76.576492588999997</v>
      </c>
      <c r="G425" s="64" t="s">
        <v>2729</v>
      </c>
      <c r="H425" s="64" t="s">
        <v>586</v>
      </c>
      <c r="I425" s="64" t="s">
        <v>585</v>
      </c>
      <c r="J425" s="64" t="s">
        <v>626</v>
      </c>
      <c r="K425" s="64" t="s">
        <v>627</v>
      </c>
      <c r="L425" s="64">
        <v>3.6560728729999998</v>
      </c>
      <c r="M425" s="64">
        <v>-76.308417836999993</v>
      </c>
    </row>
    <row r="426" spans="1:13" x14ac:dyDescent="0.25">
      <c r="A426" s="64" t="s">
        <v>586</v>
      </c>
      <c r="B426" s="64" t="s">
        <v>585</v>
      </c>
      <c r="C426" s="64" t="s">
        <v>587</v>
      </c>
      <c r="D426" s="64" t="s">
        <v>588</v>
      </c>
      <c r="E426" s="64">
        <v>3.3990437230000001</v>
      </c>
      <c r="F426" s="64">
        <v>-76.576492588999997</v>
      </c>
      <c r="G426" s="64" t="s">
        <v>2730</v>
      </c>
      <c r="H426" s="64" t="s">
        <v>586</v>
      </c>
      <c r="I426" s="64" t="s">
        <v>585</v>
      </c>
      <c r="J426" s="64" t="s">
        <v>630</v>
      </c>
      <c r="K426" s="64" t="s">
        <v>631</v>
      </c>
      <c r="L426" s="64">
        <v>3.3041042950000001</v>
      </c>
      <c r="M426" s="64">
        <v>-76.164773066999999</v>
      </c>
    </row>
    <row r="427" spans="1:13" x14ac:dyDescent="0.25">
      <c r="A427" s="64" t="s">
        <v>586</v>
      </c>
      <c r="B427" s="64" t="s">
        <v>585</v>
      </c>
      <c r="C427" s="64" t="s">
        <v>587</v>
      </c>
      <c r="D427" s="64" t="s">
        <v>588</v>
      </c>
      <c r="E427" s="64">
        <v>3.3990437230000001</v>
      </c>
      <c r="F427" s="64">
        <v>-76.576492588999997</v>
      </c>
      <c r="G427" s="64" t="s">
        <v>2731</v>
      </c>
      <c r="H427" s="64" t="s">
        <v>586</v>
      </c>
      <c r="I427" s="64" t="s">
        <v>585</v>
      </c>
      <c r="J427" s="64" t="s">
        <v>632</v>
      </c>
      <c r="K427" s="64" t="s">
        <v>633</v>
      </c>
      <c r="L427" s="64">
        <v>3.7441044099999998</v>
      </c>
      <c r="M427" s="64">
        <v>-76.190820040000006</v>
      </c>
    </row>
    <row r="428" spans="1:13" x14ac:dyDescent="0.25">
      <c r="A428" s="64" t="s">
        <v>586</v>
      </c>
      <c r="B428" s="64" t="s">
        <v>585</v>
      </c>
      <c r="C428" s="64" t="s">
        <v>587</v>
      </c>
      <c r="D428" s="64" t="s">
        <v>588</v>
      </c>
      <c r="E428" s="64">
        <v>3.3990437230000001</v>
      </c>
      <c r="F428" s="64">
        <v>-76.576492588999997</v>
      </c>
      <c r="G428" s="64" t="s">
        <v>2732</v>
      </c>
      <c r="H428" s="64" t="s">
        <v>586</v>
      </c>
      <c r="I428" s="64" t="s">
        <v>585</v>
      </c>
      <c r="J428" s="64" t="s">
        <v>634</v>
      </c>
      <c r="K428" s="64" t="s">
        <v>635</v>
      </c>
      <c r="L428" s="64">
        <v>3.7594149909999999</v>
      </c>
      <c r="M428" s="64">
        <v>-76.345182773000005</v>
      </c>
    </row>
    <row r="429" spans="1:13" x14ac:dyDescent="0.25">
      <c r="A429" s="64" t="s">
        <v>586</v>
      </c>
      <c r="B429" s="64" t="s">
        <v>585</v>
      </c>
      <c r="C429" s="64" t="s">
        <v>587</v>
      </c>
      <c r="D429" s="64" t="s">
        <v>588</v>
      </c>
      <c r="E429" s="64">
        <v>3.3990437230000001</v>
      </c>
      <c r="F429" s="64">
        <v>-76.576492588999997</v>
      </c>
      <c r="G429" s="64" t="s">
        <v>2733</v>
      </c>
      <c r="H429" s="64" t="s">
        <v>586</v>
      </c>
      <c r="I429" s="64" t="s">
        <v>585</v>
      </c>
      <c r="J429" s="64" t="s">
        <v>594</v>
      </c>
      <c r="K429" s="64" t="s">
        <v>595</v>
      </c>
      <c r="L429" s="64">
        <v>3.819854318</v>
      </c>
      <c r="M429" s="64">
        <v>-75.983124184999994</v>
      </c>
    </row>
    <row r="430" spans="1:13" x14ac:dyDescent="0.25">
      <c r="A430" s="64" t="s">
        <v>586</v>
      </c>
      <c r="B430" s="64" t="s">
        <v>585</v>
      </c>
      <c r="C430" s="64" t="s">
        <v>587</v>
      </c>
      <c r="D430" s="64" t="s">
        <v>588</v>
      </c>
      <c r="E430" s="64">
        <v>3.3990437230000001</v>
      </c>
      <c r="F430" s="64">
        <v>-76.576492588999997</v>
      </c>
      <c r="G430" s="64" t="s">
        <v>2734</v>
      </c>
      <c r="H430" s="64" t="s">
        <v>586</v>
      </c>
      <c r="I430" s="64" t="s">
        <v>585</v>
      </c>
      <c r="J430" s="64" t="s">
        <v>636</v>
      </c>
      <c r="K430" s="64" t="s">
        <v>637</v>
      </c>
      <c r="L430" s="64">
        <v>3.2138923890000002</v>
      </c>
      <c r="M430" s="64">
        <v>-76.627604177999999</v>
      </c>
    </row>
    <row r="431" spans="1:13" x14ac:dyDescent="0.25">
      <c r="A431" s="64" t="s">
        <v>586</v>
      </c>
      <c r="B431" s="64" t="s">
        <v>585</v>
      </c>
      <c r="C431" s="64" t="s">
        <v>587</v>
      </c>
      <c r="D431" s="64" t="s">
        <v>588</v>
      </c>
      <c r="E431" s="64">
        <v>3.3990437230000001</v>
      </c>
      <c r="F431" s="64">
        <v>-76.576492588999997</v>
      </c>
      <c r="G431" s="64" t="s">
        <v>2735</v>
      </c>
      <c r="H431" s="64" t="s">
        <v>586</v>
      </c>
      <c r="I431" s="64" t="s">
        <v>585</v>
      </c>
      <c r="J431" s="64" t="s">
        <v>638</v>
      </c>
      <c r="K431" s="64" t="s">
        <v>639</v>
      </c>
      <c r="L431" s="64">
        <v>3.694303106</v>
      </c>
      <c r="M431" s="64">
        <v>-76.589899052000007</v>
      </c>
    </row>
    <row r="432" spans="1:13" x14ac:dyDescent="0.25">
      <c r="A432" s="64" t="s">
        <v>586</v>
      </c>
      <c r="B432" s="64" t="s">
        <v>585</v>
      </c>
      <c r="C432" s="64" t="s">
        <v>587</v>
      </c>
      <c r="D432" s="64" t="s">
        <v>588</v>
      </c>
      <c r="E432" s="64">
        <v>3.3990437230000001</v>
      </c>
      <c r="F432" s="64">
        <v>-76.576492588999997</v>
      </c>
      <c r="G432" s="64" t="s">
        <v>2736</v>
      </c>
      <c r="H432" s="64" t="s">
        <v>586</v>
      </c>
      <c r="I432" s="64" t="s">
        <v>585</v>
      </c>
      <c r="J432" s="64" t="s">
        <v>640</v>
      </c>
      <c r="K432" s="64" t="s">
        <v>641</v>
      </c>
      <c r="L432" s="64">
        <v>4.5379373909999998</v>
      </c>
      <c r="M432" s="64">
        <v>-76.103289826999998</v>
      </c>
    </row>
    <row r="433" spans="1:13" x14ac:dyDescent="0.25">
      <c r="A433" s="64" t="s">
        <v>586</v>
      </c>
      <c r="B433" s="64" t="s">
        <v>585</v>
      </c>
      <c r="C433" s="64" t="s">
        <v>587</v>
      </c>
      <c r="D433" s="64" t="s">
        <v>588</v>
      </c>
      <c r="E433" s="64">
        <v>3.3990437230000001</v>
      </c>
      <c r="F433" s="64">
        <v>-76.576492588999997</v>
      </c>
      <c r="G433" s="64" t="s">
        <v>2737</v>
      </c>
      <c r="H433" s="64" t="s">
        <v>586</v>
      </c>
      <c r="I433" s="64" t="s">
        <v>585</v>
      </c>
      <c r="J433" s="64" t="s">
        <v>646</v>
      </c>
      <c r="K433" s="64" t="s">
        <v>618</v>
      </c>
      <c r="L433" s="64">
        <v>3.5583928760000001</v>
      </c>
      <c r="M433" s="64">
        <v>-76.227799720999997</v>
      </c>
    </row>
    <row r="434" spans="1:13" x14ac:dyDescent="0.25">
      <c r="A434" s="64" t="s">
        <v>586</v>
      </c>
      <c r="B434" s="64" t="s">
        <v>585</v>
      </c>
      <c r="C434" s="64" t="s">
        <v>587</v>
      </c>
      <c r="D434" s="64" t="s">
        <v>588</v>
      </c>
      <c r="E434" s="64">
        <v>3.3990437230000001</v>
      </c>
      <c r="F434" s="64">
        <v>-76.576492588999997</v>
      </c>
      <c r="G434" s="64" t="s">
        <v>2738</v>
      </c>
      <c r="H434" s="64" t="s">
        <v>586</v>
      </c>
      <c r="I434" s="64" t="s">
        <v>585</v>
      </c>
      <c r="J434" s="64" t="s">
        <v>647</v>
      </c>
      <c r="K434" s="64" t="s">
        <v>648</v>
      </c>
      <c r="L434" s="64">
        <v>3.4206366500000001</v>
      </c>
      <c r="M434" s="64">
        <v>-76.178418411999999</v>
      </c>
    </row>
    <row r="435" spans="1:13" x14ac:dyDescent="0.25">
      <c r="A435" s="64" t="s">
        <v>586</v>
      </c>
      <c r="B435" s="64" t="s">
        <v>585</v>
      </c>
      <c r="C435" s="64" t="s">
        <v>587</v>
      </c>
      <c r="D435" s="64" t="s">
        <v>588</v>
      </c>
      <c r="E435" s="64">
        <v>3.3990437230000001</v>
      </c>
      <c r="F435" s="64">
        <v>-76.576492588999997</v>
      </c>
      <c r="G435" s="64" t="s">
        <v>2739</v>
      </c>
      <c r="H435" s="64" t="s">
        <v>586</v>
      </c>
      <c r="I435" s="64" t="s">
        <v>585</v>
      </c>
      <c r="J435" s="64" t="s">
        <v>649</v>
      </c>
      <c r="K435" s="64" t="s">
        <v>650</v>
      </c>
      <c r="L435" s="64">
        <v>3.8064949729999999</v>
      </c>
      <c r="M435" s="64">
        <v>-76.534898533000003</v>
      </c>
    </row>
    <row r="436" spans="1:13" x14ac:dyDescent="0.25">
      <c r="A436" s="64" t="s">
        <v>586</v>
      </c>
      <c r="B436" s="64" t="s">
        <v>585</v>
      </c>
      <c r="C436" s="64" t="s">
        <v>587</v>
      </c>
      <c r="D436" s="64" t="s">
        <v>588</v>
      </c>
      <c r="E436" s="64">
        <v>3.3990437230000001</v>
      </c>
      <c r="F436" s="64">
        <v>-76.576492588999997</v>
      </c>
      <c r="G436" s="64" t="s">
        <v>2740</v>
      </c>
      <c r="H436" s="64" t="s">
        <v>586</v>
      </c>
      <c r="I436" s="64" t="s">
        <v>585</v>
      </c>
      <c r="J436" s="64" t="s">
        <v>653</v>
      </c>
      <c r="K436" s="64" t="s">
        <v>609</v>
      </c>
      <c r="L436" s="64">
        <v>4.4435718480000004</v>
      </c>
      <c r="M436" s="64">
        <v>-76.168242492999994</v>
      </c>
    </row>
    <row r="437" spans="1:13" x14ac:dyDescent="0.25">
      <c r="A437" s="64" t="s">
        <v>586</v>
      </c>
      <c r="B437" s="64" t="s">
        <v>585</v>
      </c>
      <c r="C437" s="64" t="s">
        <v>587</v>
      </c>
      <c r="D437" s="64" t="s">
        <v>588</v>
      </c>
      <c r="E437" s="64">
        <v>3.3990437230000001</v>
      </c>
      <c r="F437" s="64">
        <v>-76.576492588999997</v>
      </c>
      <c r="G437" s="64" t="s">
        <v>2741</v>
      </c>
      <c r="H437" s="64" t="s">
        <v>586</v>
      </c>
      <c r="I437" s="64" t="s">
        <v>585</v>
      </c>
      <c r="J437" s="64" t="s">
        <v>656</v>
      </c>
      <c r="K437" s="64" t="s">
        <v>613</v>
      </c>
      <c r="L437" s="64">
        <v>4.1934119189999999</v>
      </c>
      <c r="M437" s="64">
        <v>-75.888181633000002</v>
      </c>
    </row>
    <row r="438" spans="1:13" x14ac:dyDescent="0.25">
      <c r="A438" s="64" t="s">
        <v>586</v>
      </c>
      <c r="B438" s="64" t="s">
        <v>585</v>
      </c>
      <c r="C438" s="64" t="s">
        <v>587</v>
      </c>
      <c r="D438" s="64" t="s">
        <v>588</v>
      </c>
      <c r="E438" s="64">
        <v>3.3990437230000001</v>
      </c>
      <c r="F438" s="64">
        <v>-76.576492588999997</v>
      </c>
      <c r="G438" s="64" t="s">
        <v>2742</v>
      </c>
      <c r="H438" s="64" t="s">
        <v>586</v>
      </c>
      <c r="I438" s="64" t="s">
        <v>585</v>
      </c>
      <c r="J438" s="64" t="s">
        <v>661</v>
      </c>
      <c r="K438" s="64" t="s">
        <v>602</v>
      </c>
      <c r="L438" s="64">
        <v>4.0284079699999999</v>
      </c>
      <c r="M438" s="64">
        <v>-76.032503793000004</v>
      </c>
    </row>
    <row r="439" spans="1:13" x14ac:dyDescent="0.25">
      <c r="A439" s="64" t="s">
        <v>586</v>
      </c>
      <c r="B439" s="64" t="s">
        <v>585</v>
      </c>
      <c r="C439" s="64" t="s">
        <v>587</v>
      </c>
      <c r="D439" s="64" t="s">
        <v>588</v>
      </c>
      <c r="E439" s="64">
        <v>3.3990437230000001</v>
      </c>
      <c r="F439" s="64">
        <v>-76.576492588999997</v>
      </c>
      <c r="G439" s="64" t="s">
        <v>2743</v>
      </c>
      <c r="H439" s="64" t="s">
        <v>586</v>
      </c>
      <c r="I439" s="64" t="s">
        <v>585</v>
      </c>
      <c r="J439" s="64" t="s">
        <v>666</v>
      </c>
      <c r="K439" s="64" t="s">
        <v>667</v>
      </c>
      <c r="L439" s="64">
        <v>3.7436588899999999</v>
      </c>
      <c r="M439" s="64">
        <v>-76.470647174999996</v>
      </c>
    </row>
    <row r="440" spans="1:13" x14ac:dyDescent="0.25">
      <c r="A440" s="64" t="s">
        <v>586</v>
      </c>
      <c r="B440" s="64" t="s">
        <v>585</v>
      </c>
      <c r="C440" s="64" t="s">
        <v>587</v>
      </c>
      <c r="D440" s="64" t="s">
        <v>588</v>
      </c>
      <c r="E440" s="64">
        <v>3.3990437230000001</v>
      </c>
      <c r="F440" s="64">
        <v>-76.576492588999997</v>
      </c>
      <c r="G440" s="64" t="s">
        <v>2744</v>
      </c>
      <c r="H440" s="64" t="s">
        <v>586</v>
      </c>
      <c r="I440" s="64" t="s">
        <v>585</v>
      </c>
      <c r="J440" s="64" t="s">
        <v>670</v>
      </c>
      <c r="K440" s="64" t="s">
        <v>671</v>
      </c>
      <c r="L440" s="64">
        <v>3.5959136690000002</v>
      </c>
      <c r="M440" s="64">
        <v>-76.510987900000003</v>
      </c>
    </row>
    <row r="441" spans="1:13" x14ac:dyDescent="0.25">
      <c r="A441" s="64" t="s">
        <v>586</v>
      </c>
      <c r="B441" s="64" t="s">
        <v>585</v>
      </c>
      <c r="C441" s="64" t="s">
        <v>587</v>
      </c>
      <c r="D441" s="64" t="s">
        <v>588</v>
      </c>
      <c r="E441" s="64">
        <v>3.3990437230000001</v>
      </c>
      <c r="F441" s="64">
        <v>-76.576492588999997</v>
      </c>
      <c r="G441" s="64" t="s">
        <v>2745</v>
      </c>
      <c r="H441" s="64" t="s">
        <v>586</v>
      </c>
      <c r="I441" s="64" t="s">
        <v>585</v>
      </c>
      <c r="J441" s="64" t="s">
        <v>672</v>
      </c>
      <c r="K441" s="64" t="s">
        <v>673</v>
      </c>
      <c r="L441" s="64">
        <v>4.3535987499999997</v>
      </c>
      <c r="M441" s="64">
        <v>-76.050653362999995</v>
      </c>
    </row>
  </sheetData>
  <sheetProtection algorithmName="SHA-512" hashValue="Gm3oz5Ydl8WZifaNCLQXpoh5rZISMsdUvFK96RadasOEvS1HtCYU4BdoKsGHED93JXyMUWcXJJSCR+8FriqEQw==" saltValue="uah5e15HsbRmIBi7b+rHOQ==" spinCount="100000" sheet="1" objects="1" scenarios="1" autoFilter="0"/>
  <autoFilter ref="A6:M441" xr:uid="{127FD16F-7143-4904-82EC-703F75E1F651}">
    <sortState xmlns:xlrd2="http://schemas.microsoft.com/office/spreadsheetml/2017/richdata2" ref="A7:M441">
      <sortCondition ref="B7:B441"/>
      <sortCondition ref="D7:D441"/>
      <sortCondition ref="I7:I441"/>
      <sortCondition ref="K7:K441"/>
    </sortState>
  </autoFilter>
  <mergeCells count="1">
    <mergeCell ref="A3:K3"/>
  </mergeCells>
  <pageMargins left="0.7" right="0.7" top="0.75" bottom="0.75" header="0" footer="0"/>
  <pageSetup paperSize="9" orientation="portrait"/>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1C428E-1989-4836-BB1F-08817E2969CB}">
  <dimension ref="A3:L32"/>
  <sheetViews>
    <sheetView showGridLines="0" workbookViewId="0">
      <pane ySplit="8" topLeftCell="A9" activePane="bottomLeft" state="frozenSplit"/>
      <selection activeCell="D24" sqref="D24:F24"/>
      <selection pane="bottomLeft" activeCell="H30" sqref="H30"/>
    </sheetView>
  </sheetViews>
  <sheetFormatPr baseColWidth="10" defaultColWidth="11.42578125" defaultRowHeight="15" x14ac:dyDescent="0.25"/>
  <cols>
    <col min="1" max="1" width="2.5703125" style="75" customWidth="1"/>
    <col min="2" max="2" width="46.42578125" style="75" bestFit="1" customWidth="1"/>
    <col min="3" max="3" width="7.140625" style="75" customWidth="1"/>
    <col min="4" max="4" width="2.28515625" style="75" customWidth="1"/>
    <col min="5" max="5" width="46.42578125" style="75" bestFit="1" customWidth="1"/>
    <col min="6" max="6" width="6.5703125" style="75" customWidth="1"/>
    <col min="7" max="7" width="1.85546875" style="75" customWidth="1"/>
    <col min="8" max="8" width="39.28515625" style="75" bestFit="1" customWidth="1"/>
    <col min="9" max="9" width="6.7109375" style="75" customWidth="1"/>
    <col min="10" max="10" width="2.140625" style="75" customWidth="1"/>
    <col min="11" max="11" width="46.42578125" style="75" bestFit="1" customWidth="1"/>
    <col min="12" max="12" width="8.5703125" style="75" customWidth="1"/>
    <col min="13" max="16384" width="11.42578125" style="75"/>
  </cols>
  <sheetData>
    <row r="3" spans="1:12" s="224" customFormat="1" ht="15" customHeight="1" x14ac:dyDescent="0.25">
      <c r="A3" s="295" t="s">
        <v>6375</v>
      </c>
      <c r="B3" s="295"/>
      <c r="C3" s="295"/>
      <c r="D3" s="295"/>
      <c r="E3" s="295"/>
      <c r="F3" s="295"/>
      <c r="G3" s="295"/>
      <c r="H3" s="295"/>
      <c r="I3" s="295"/>
      <c r="J3" s="295"/>
      <c r="K3" s="295"/>
      <c r="L3" s="295"/>
    </row>
    <row r="5" spans="1:12" ht="13.5" customHeight="1" thickBot="1" x14ac:dyDescent="0.3"/>
    <row r="6" spans="1:12" s="76" customFormat="1" ht="15.75" thickBot="1" x14ac:dyDescent="0.3">
      <c r="A6" s="79"/>
      <c r="B6" s="225" t="s">
        <v>2746</v>
      </c>
      <c r="C6" s="78"/>
      <c r="D6" s="78"/>
      <c r="E6" s="225" t="s">
        <v>2747</v>
      </c>
      <c r="F6" s="78"/>
      <c r="G6" s="78"/>
      <c r="H6" s="225" t="s">
        <v>8057</v>
      </c>
      <c r="I6" s="78"/>
      <c r="J6" s="78"/>
      <c r="K6" s="225" t="s">
        <v>8058</v>
      </c>
      <c r="L6" s="78"/>
    </row>
    <row r="7" spans="1:12" s="76" customFormat="1" x14ac:dyDescent="0.25">
      <c r="A7" s="79"/>
      <c r="B7" s="79"/>
      <c r="C7" s="78"/>
      <c r="D7" s="79"/>
      <c r="E7" s="79"/>
      <c r="F7" s="78"/>
      <c r="G7" s="79"/>
      <c r="H7" s="79"/>
      <c r="I7" s="78"/>
      <c r="J7" s="79"/>
      <c r="K7" s="79"/>
      <c r="L7" s="78"/>
    </row>
    <row r="8" spans="1:12" s="77" customFormat="1" x14ac:dyDescent="0.25">
      <c r="B8" s="80" t="s">
        <v>2748</v>
      </c>
      <c r="C8" s="80" t="s">
        <v>2749</v>
      </c>
      <c r="D8" s="81"/>
      <c r="E8" s="80" t="s">
        <v>2750</v>
      </c>
      <c r="F8" s="80" t="s">
        <v>2749</v>
      </c>
      <c r="G8" s="81"/>
      <c r="H8" s="80" t="s">
        <v>2751</v>
      </c>
      <c r="I8" s="80" t="s">
        <v>2749</v>
      </c>
      <c r="J8" s="81"/>
      <c r="K8" s="80" t="s">
        <v>2752</v>
      </c>
      <c r="L8" s="80" t="s">
        <v>2749</v>
      </c>
    </row>
    <row r="9" spans="1:12" s="76" customFormat="1" x14ac:dyDescent="0.25">
      <c r="B9" s="82" t="s">
        <v>2753</v>
      </c>
      <c r="C9" s="83">
        <v>1</v>
      </c>
      <c r="D9" s="79"/>
      <c r="E9" s="82" t="s">
        <v>2754</v>
      </c>
      <c r="F9" s="83">
        <v>1</v>
      </c>
      <c r="G9" s="79"/>
      <c r="H9" s="82" t="s">
        <v>2754</v>
      </c>
      <c r="I9" s="83">
        <v>1</v>
      </c>
      <c r="J9" s="79"/>
      <c r="K9" s="82" t="s">
        <v>2754</v>
      </c>
      <c r="L9" s="83">
        <v>1</v>
      </c>
    </row>
    <row r="10" spans="1:12" s="76" customFormat="1" x14ac:dyDescent="0.25">
      <c r="B10" s="82" t="s">
        <v>2754</v>
      </c>
      <c r="C10" s="83">
        <v>1</v>
      </c>
      <c r="D10" s="79"/>
      <c r="E10" s="84" t="s">
        <v>2755</v>
      </c>
      <c r="F10" s="83">
        <v>1</v>
      </c>
      <c r="G10" s="79"/>
      <c r="H10" s="84" t="s">
        <v>2755</v>
      </c>
      <c r="I10" s="83">
        <v>1</v>
      </c>
      <c r="J10" s="79"/>
      <c r="K10" s="84" t="s">
        <v>2755</v>
      </c>
      <c r="L10" s="83">
        <v>1</v>
      </c>
    </row>
    <row r="11" spans="1:12" s="76" customFormat="1" x14ac:dyDescent="0.25">
      <c r="B11" s="84" t="s">
        <v>2755</v>
      </c>
      <c r="C11" s="83">
        <v>1</v>
      </c>
      <c r="D11" s="79"/>
      <c r="E11" s="84" t="s">
        <v>2756</v>
      </c>
      <c r="F11" s="83">
        <v>1</v>
      </c>
      <c r="G11" s="79"/>
      <c r="H11" s="84" t="s">
        <v>2756</v>
      </c>
      <c r="I11" s="83">
        <v>1</v>
      </c>
      <c r="J11" s="79"/>
      <c r="K11" s="84" t="s">
        <v>2756</v>
      </c>
      <c r="L11" s="83">
        <v>1</v>
      </c>
    </row>
    <row r="12" spans="1:12" s="76" customFormat="1" x14ac:dyDescent="0.25">
      <c r="B12" s="84" t="s">
        <v>2757</v>
      </c>
      <c r="C12" s="83">
        <v>1</v>
      </c>
      <c r="D12" s="79"/>
      <c r="E12" s="84" t="s">
        <v>2758</v>
      </c>
      <c r="F12" s="83">
        <v>1</v>
      </c>
      <c r="G12" s="79"/>
      <c r="H12" s="84" t="s">
        <v>2758</v>
      </c>
      <c r="I12" s="83">
        <v>1</v>
      </c>
      <c r="J12" s="79"/>
      <c r="K12" s="84" t="s">
        <v>2758</v>
      </c>
      <c r="L12" s="83">
        <v>1</v>
      </c>
    </row>
    <row r="13" spans="1:12" s="76" customFormat="1" x14ac:dyDescent="0.25">
      <c r="B13" s="84" t="s">
        <v>2756</v>
      </c>
      <c r="C13" s="83">
        <v>1</v>
      </c>
      <c r="D13" s="79"/>
      <c r="E13" s="84" t="s">
        <v>2759</v>
      </c>
      <c r="F13" s="83">
        <v>1</v>
      </c>
      <c r="G13" s="79"/>
      <c r="H13" s="84" t="s">
        <v>2760</v>
      </c>
      <c r="I13" s="83">
        <v>1</v>
      </c>
      <c r="J13" s="79"/>
      <c r="K13" s="84" t="s">
        <v>2759</v>
      </c>
      <c r="L13" s="83">
        <v>1</v>
      </c>
    </row>
    <row r="14" spans="1:12" s="76" customFormat="1" x14ac:dyDescent="0.25">
      <c r="B14" s="84" t="s">
        <v>2761</v>
      </c>
      <c r="C14" s="83">
        <v>1</v>
      </c>
      <c r="D14" s="79"/>
      <c r="E14" s="84" t="s">
        <v>2760</v>
      </c>
      <c r="F14" s="83">
        <v>1</v>
      </c>
      <c r="G14" s="79"/>
      <c r="H14" s="84" t="s">
        <v>2762</v>
      </c>
      <c r="I14" s="83">
        <v>1</v>
      </c>
      <c r="J14" s="79"/>
      <c r="K14" s="84" t="s">
        <v>2760</v>
      </c>
      <c r="L14" s="83">
        <v>1</v>
      </c>
    </row>
    <row r="15" spans="1:12" s="76" customFormat="1" x14ac:dyDescent="0.25">
      <c r="B15" s="84" t="s">
        <v>2759</v>
      </c>
      <c r="C15" s="83">
        <v>1</v>
      </c>
      <c r="D15" s="79"/>
      <c r="E15" s="84" t="s">
        <v>2762</v>
      </c>
      <c r="F15" s="83">
        <v>1</v>
      </c>
      <c r="G15" s="79"/>
      <c r="H15" s="84" t="s">
        <v>2763</v>
      </c>
      <c r="I15" s="83">
        <v>1</v>
      </c>
      <c r="J15" s="79"/>
      <c r="K15" s="84" t="s">
        <v>2762</v>
      </c>
      <c r="L15" s="83">
        <v>1</v>
      </c>
    </row>
    <row r="16" spans="1:12" s="76" customFormat="1" x14ac:dyDescent="0.25">
      <c r="B16" s="84" t="s">
        <v>2760</v>
      </c>
      <c r="C16" s="83">
        <v>1</v>
      </c>
      <c r="D16" s="79"/>
      <c r="E16" s="84" t="s">
        <v>2764</v>
      </c>
      <c r="F16" s="83">
        <v>1</v>
      </c>
      <c r="G16" s="79"/>
      <c r="H16" s="82" t="s">
        <v>2765</v>
      </c>
      <c r="I16" s="83">
        <v>1</v>
      </c>
      <c r="J16" s="79"/>
      <c r="K16" s="84" t="s">
        <v>2763</v>
      </c>
      <c r="L16" s="83">
        <v>1</v>
      </c>
    </row>
    <row r="17" spans="2:12" s="76" customFormat="1" x14ac:dyDescent="0.25">
      <c r="B17" s="84" t="s">
        <v>2762</v>
      </c>
      <c r="C17" s="83">
        <v>1</v>
      </c>
      <c r="D17" s="79"/>
      <c r="E17" s="84" t="s">
        <v>2763</v>
      </c>
      <c r="F17" s="83">
        <v>1</v>
      </c>
      <c r="G17" s="79"/>
      <c r="H17" s="85" t="s">
        <v>2766</v>
      </c>
      <c r="I17" s="83">
        <v>1</v>
      </c>
      <c r="J17" s="79"/>
      <c r="K17" s="82" t="s">
        <v>2765</v>
      </c>
      <c r="L17" s="83">
        <v>1</v>
      </c>
    </row>
    <row r="18" spans="2:12" s="76" customFormat="1" x14ac:dyDescent="0.25">
      <c r="B18" s="84" t="s">
        <v>2767</v>
      </c>
      <c r="C18" s="83">
        <v>1</v>
      </c>
      <c r="D18" s="79"/>
      <c r="E18" s="82" t="s">
        <v>2765</v>
      </c>
      <c r="F18" s="83">
        <v>1</v>
      </c>
      <c r="G18" s="79"/>
      <c r="H18" s="84" t="s">
        <v>2768</v>
      </c>
      <c r="I18" s="83">
        <v>1</v>
      </c>
      <c r="J18" s="79"/>
      <c r="K18" s="85" t="s">
        <v>2766</v>
      </c>
      <c r="L18" s="83">
        <v>1</v>
      </c>
    </row>
    <row r="19" spans="2:12" s="76" customFormat="1" x14ac:dyDescent="0.25">
      <c r="B19" s="84" t="s">
        <v>2763</v>
      </c>
      <c r="C19" s="83">
        <v>1</v>
      </c>
      <c r="D19" s="79"/>
      <c r="E19" s="85" t="s">
        <v>2766</v>
      </c>
      <c r="F19" s="83">
        <v>1</v>
      </c>
      <c r="G19" s="79"/>
      <c r="H19" s="84" t="s">
        <v>2769</v>
      </c>
      <c r="I19" s="83">
        <v>1</v>
      </c>
      <c r="J19" s="79"/>
      <c r="K19" s="84" t="s">
        <v>2768</v>
      </c>
      <c r="L19" s="83">
        <v>1</v>
      </c>
    </row>
    <row r="20" spans="2:12" s="76" customFormat="1" x14ac:dyDescent="0.25">
      <c r="B20" s="82" t="s">
        <v>2765</v>
      </c>
      <c r="C20" s="83">
        <v>1</v>
      </c>
      <c r="D20" s="79"/>
      <c r="E20" s="84" t="s">
        <v>2768</v>
      </c>
      <c r="F20" s="83">
        <v>1</v>
      </c>
      <c r="G20" s="79"/>
      <c r="H20" s="84" t="s">
        <v>2770</v>
      </c>
      <c r="I20" s="83">
        <v>1</v>
      </c>
      <c r="J20" s="79"/>
      <c r="K20" s="84" t="s">
        <v>2769</v>
      </c>
      <c r="L20" s="83">
        <v>1</v>
      </c>
    </row>
    <row r="21" spans="2:12" s="76" customFormat="1" x14ac:dyDescent="0.25">
      <c r="B21" s="85" t="s">
        <v>2766</v>
      </c>
      <c r="C21" s="83">
        <v>1</v>
      </c>
      <c r="D21" s="79"/>
      <c r="E21" s="84" t="s">
        <v>2769</v>
      </c>
      <c r="F21" s="83">
        <v>1</v>
      </c>
      <c r="G21" s="79"/>
      <c r="H21" s="84" t="s">
        <v>2771</v>
      </c>
      <c r="I21" s="83">
        <v>1</v>
      </c>
      <c r="J21" s="79"/>
      <c r="K21" s="84" t="s">
        <v>2770</v>
      </c>
      <c r="L21" s="83">
        <v>1</v>
      </c>
    </row>
    <row r="22" spans="2:12" s="76" customFormat="1" x14ac:dyDescent="0.25">
      <c r="B22" s="84" t="s">
        <v>2768</v>
      </c>
      <c r="C22" s="83">
        <v>1</v>
      </c>
      <c r="D22" s="79"/>
      <c r="E22" s="84" t="s">
        <v>2770</v>
      </c>
      <c r="F22" s="83">
        <v>1</v>
      </c>
      <c r="G22" s="79"/>
      <c r="H22" s="84" t="s">
        <v>2772</v>
      </c>
      <c r="I22" s="83">
        <v>1</v>
      </c>
      <c r="J22" s="79"/>
      <c r="K22" s="85" t="s">
        <v>2773</v>
      </c>
      <c r="L22" s="83">
        <v>1</v>
      </c>
    </row>
    <row r="23" spans="2:12" s="76" customFormat="1" x14ac:dyDescent="0.25">
      <c r="B23" s="84" t="s">
        <v>2769</v>
      </c>
      <c r="C23" s="83">
        <v>1</v>
      </c>
      <c r="D23" s="79"/>
      <c r="E23" s="85" t="s">
        <v>2773</v>
      </c>
      <c r="F23" s="83">
        <v>1</v>
      </c>
      <c r="G23" s="79"/>
      <c r="H23" s="79"/>
      <c r="I23" s="78"/>
      <c r="J23" s="79"/>
      <c r="K23" s="84" t="s">
        <v>2774</v>
      </c>
      <c r="L23" s="83">
        <v>1</v>
      </c>
    </row>
    <row r="24" spans="2:12" s="76" customFormat="1" x14ac:dyDescent="0.25">
      <c r="B24" s="84" t="s">
        <v>2775</v>
      </c>
      <c r="C24" s="83">
        <v>1</v>
      </c>
      <c r="D24" s="79"/>
      <c r="E24" s="84" t="s">
        <v>2774</v>
      </c>
      <c r="F24" s="83">
        <v>1</v>
      </c>
      <c r="G24" s="79"/>
      <c r="H24" s="79"/>
      <c r="I24" s="78"/>
      <c r="J24" s="79"/>
      <c r="K24" s="84" t="s">
        <v>2771</v>
      </c>
      <c r="L24" s="83">
        <v>1</v>
      </c>
    </row>
    <row r="25" spans="2:12" s="76" customFormat="1" x14ac:dyDescent="0.25">
      <c r="B25" s="84" t="s">
        <v>2770</v>
      </c>
      <c r="C25" s="83">
        <v>1</v>
      </c>
      <c r="D25" s="79"/>
      <c r="E25" s="84" t="s">
        <v>2771</v>
      </c>
      <c r="F25" s="83">
        <v>1</v>
      </c>
      <c r="G25" s="79"/>
      <c r="H25" s="79"/>
      <c r="I25" s="78"/>
      <c r="J25" s="79"/>
      <c r="K25" s="84" t="s">
        <v>2776</v>
      </c>
      <c r="L25" s="83">
        <v>1</v>
      </c>
    </row>
    <row r="26" spans="2:12" s="76" customFormat="1" x14ac:dyDescent="0.25">
      <c r="B26" s="85" t="s">
        <v>2773</v>
      </c>
      <c r="C26" s="83">
        <v>1</v>
      </c>
      <c r="D26" s="79"/>
      <c r="E26" s="84" t="s">
        <v>2776</v>
      </c>
      <c r="F26" s="83">
        <v>1</v>
      </c>
      <c r="G26" s="79"/>
      <c r="H26" s="79"/>
      <c r="I26" s="78"/>
      <c r="J26" s="79"/>
      <c r="K26" s="84" t="s">
        <v>2772</v>
      </c>
      <c r="L26" s="83">
        <v>1</v>
      </c>
    </row>
    <row r="27" spans="2:12" s="76" customFormat="1" x14ac:dyDescent="0.25">
      <c r="B27" s="84" t="s">
        <v>2774</v>
      </c>
      <c r="C27" s="83">
        <v>1</v>
      </c>
      <c r="D27" s="79"/>
      <c r="E27" s="84" t="s">
        <v>2772</v>
      </c>
      <c r="F27" s="83">
        <v>1</v>
      </c>
      <c r="G27" s="79"/>
      <c r="H27" s="79"/>
      <c r="I27" s="78"/>
      <c r="J27" s="79"/>
      <c r="K27" s="79"/>
      <c r="L27" s="78"/>
    </row>
    <row r="28" spans="2:12" s="76" customFormat="1" x14ac:dyDescent="0.25">
      <c r="B28" s="84" t="s">
        <v>2771</v>
      </c>
      <c r="C28" s="83">
        <v>1</v>
      </c>
      <c r="D28" s="79"/>
      <c r="E28" s="85" t="s">
        <v>2777</v>
      </c>
      <c r="F28" s="83">
        <v>1</v>
      </c>
      <c r="G28" s="79"/>
      <c r="H28" s="79"/>
      <c r="I28" s="78"/>
      <c r="J28" s="79"/>
      <c r="K28" s="79"/>
      <c r="L28" s="78"/>
    </row>
    <row r="29" spans="2:12" s="76" customFormat="1" x14ac:dyDescent="0.25">
      <c r="B29" s="84" t="s">
        <v>2776</v>
      </c>
      <c r="C29" s="83">
        <v>1</v>
      </c>
      <c r="D29" s="79"/>
      <c r="E29" s="86"/>
      <c r="F29" s="78"/>
      <c r="G29" s="79"/>
      <c r="H29" s="79"/>
      <c r="I29" s="78"/>
      <c r="J29" s="79"/>
      <c r="K29" s="86"/>
      <c r="L29" s="78"/>
    </row>
    <row r="30" spans="2:12" s="76" customFormat="1" x14ac:dyDescent="0.25">
      <c r="B30" s="84" t="s">
        <v>2772</v>
      </c>
      <c r="C30" s="83">
        <v>1</v>
      </c>
      <c r="D30" s="79"/>
      <c r="E30" s="86"/>
      <c r="F30" s="78"/>
      <c r="G30" s="79"/>
      <c r="H30" s="79"/>
      <c r="I30" s="78"/>
      <c r="J30" s="79"/>
      <c r="K30" s="86"/>
      <c r="L30" s="78"/>
    </row>
    <row r="31" spans="2:12" s="76" customFormat="1" x14ac:dyDescent="0.25">
      <c r="B31" s="84" t="s">
        <v>2778</v>
      </c>
      <c r="C31" s="83">
        <v>1</v>
      </c>
      <c r="D31" s="79"/>
      <c r="E31" s="87"/>
      <c r="F31" s="78"/>
      <c r="G31" s="79"/>
      <c r="H31" s="79"/>
      <c r="I31" s="78"/>
      <c r="J31" s="79"/>
      <c r="K31" s="87"/>
      <c r="L31" s="78"/>
    </row>
    <row r="32" spans="2:12" s="76" customFormat="1" x14ac:dyDescent="0.25">
      <c r="B32" s="84" t="s">
        <v>2779</v>
      </c>
      <c r="C32" s="83">
        <v>1</v>
      </c>
      <c r="D32" s="79"/>
      <c r="E32" s="79"/>
      <c r="F32" s="78"/>
      <c r="G32" s="79"/>
      <c r="H32" s="79"/>
      <c r="I32" s="78"/>
      <c r="J32" s="79"/>
      <c r="K32" s="86"/>
      <c r="L32" s="78"/>
    </row>
  </sheetData>
  <sheetProtection algorithmName="SHA-512" hashValue="vIUVJHGsJtMx5NEhJYT6o7cporm+mUs4qpGROeqbwhjUXEJA3OfpkV4RcLiST5Ecr4bv82N0kefmy45N0jWOhA==" saltValue="Ea7Ss8/OUpcduiFlpUb9uw==" spinCount="100000" sheet="1" objects="1" scenarios="1"/>
  <mergeCells count="1">
    <mergeCell ref="A3:L3"/>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FC335F-9C34-41D8-BFCD-81B60581CC53}">
  <dimension ref="A6:B72"/>
  <sheetViews>
    <sheetView showGridLines="0" workbookViewId="0">
      <pane ySplit="8" topLeftCell="A9" activePane="bottomLeft" state="frozenSplit"/>
      <selection activeCell="D24" sqref="D24:F24"/>
      <selection pane="bottomLeft" activeCell="D24" sqref="D24"/>
    </sheetView>
  </sheetViews>
  <sheetFormatPr baseColWidth="10" defaultColWidth="11.42578125" defaultRowHeight="13.5" x14ac:dyDescent="0.25"/>
  <cols>
    <col min="1" max="1" width="45.5703125" style="47" bestFit="1" customWidth="1"/>
    <col min="2" max="2" width="58.5703125" style="47" bestFit="1" customWidth="1"/>
    <col min="3" max="16384" width="11.42578125" style="47"/>
  </cols>
  <sheetData>
    <row r="6" spans="1:2" ht="15.75" x14ac:dyDescent="0.25">
      <c r="A6" s="262" t="s">
        <v>6376</v>
      </c>
      <c r="B6" s="262"/>
    </row>
    <row r="7" spans="1:2" ht="13.5" customHeight="1" x14ac:dyDescent="0.25">
      <c r="A7" s="227"/>
      <c r="B7" s="227"/>
    </row>
    <row r="8" spans="1:2" x14ac:dyDescent="0.25">
      <c r="A8" s="88" t="s">
        <v>2780</v>
      </c>
      <c r="B8" s="88" t="s">
        <v>2781</v>
      </c>
    </row>
    <row r="9" spans="1:2" x14ac:dyDescent="0.25">
      <c r="A9" s="89" t="s">
        <v>7909</v>
      </c>
      <c r="B9" s="89" t="s">
        <v>7909</v>
      </c>
    </row>
    <row r="10" spans="1:2" x14ac:dyDescent="0.25">
      <c r="A10" s="89" t="s">
        <v>2782</v>
      </c>
      <c r="B10" s="89" t="s">
        <v>2783</v>
      </c>
    </row>
    <row r="11" spans="1:2" x14ac:dyDescent="0.25">
      <c r="A11" s="89" t="s">
        <v>2782</v>
      </c>
      <c r="B11" s="89" t="s">
        <v>2784</v>
      </c>
    </row>
    <row r="12" spans="1:2" x14ac:dyDescent="0.25">
      <c r="A12" s="89" t="s">
        <v>2782</v>
      </c>
      <c r="B12" s="89" t="s">
        <v>2785</v>
      </c>
    </row>
    <row r="13" spans="1:2" x14ac:dyDescent="0.25">
      <c r="A13" s="89" t="s">
        <v>2786</v>
      </c>
      <c r="B13" s="89" t="s">
        <v>2787</v>
      </c>
    </row>
    <row r="14" spans="1:2" x14ac:dyDescent="0.25">
      <c r="A14" s="89" t="s">
        <v>2788</v>
      </c>
      <c r="B14" s="89" t="s">
        <v>2789</v>
      </c>
    </row>
    <row r="15" spans="1:2" x14ac:dyDescent="0.25">
      <c r="A15" s="89" t="s">
        <v>2788</v>
      </c>
      <c r="B15" s="89" t="s">
        <v>2790</v>
      </c>
    </row>
    <row r="16" spans="1:2" x14ac:dyDescent="0.25">
      <c r="A16" s="89" t="s">
        <v>2788</v>
      </c>
      <c r="B16" s="89" t="s">
        <v>2791</v>
      </c>
    </row>
    <row r="17" spans="1:2" x14ac:dyDescent="0.25">
      <c r="A17" s="89" t="s">
        <v>2788</v>
      </c>
      <c r="B17" s="89" t="s">
        <v>2792</v>
      </c>
    </row>
    <row r="18" spans="1:2" x14ac:dyDescent="0.25">
      <c r="A18" s="89" t="s">
        <v>2788</v>
      </c>
      <c r="B18" s="89" t="s">
        <v>2793</v>
      </c>
    </row>
    <row r="19" spans="1:2" x14ac:dyDescent="0.25">
      <c r="A19" s="89" t="s">
        <v>2788</v>
      </c>
      <c r="B19" s="89" t="s">
        <v>2794</v>
      </c>
    </row>
    <row r="20" spans="1:2" x14ac:dyDescent="0.25">
      <c r="A20" s="89" t="s">
        <v>2788</v>
      </c>
      <c r="B20" s="89" t="s">
        <v>2795</v>
      </c>
    </row>
    <row r="21" spans="1:2" x14ac:dyDescent="0.25">
      <c r="A21" s="89" t="s">
        <v>2788</v>
      </c>
      <c r="B21" s="89" t="s">
        <v>2796</v>
      </c>
    </row>
    <row r="22" spans="1:2" x14ac:dyDescent="0.25">
      <c r="A22" s="89" t="s">
        <v>2797</v>
      </c>
      <c r="B22" s="89" t="s">
        <v>2798</v>
      </c>
    </row>
    <row r="23" spans="1:2" x14ac:dyDescent="0.25">
      <c r="A23" s="89" t="s">
        <v>2797</v>
      </c>
      <c r="B23" s="89" t="s">
        <v>2799</v>
      </c>
    </row>
    <row r="24" spans="1:2" x14ac:dyDescent="0.25">
      <c r="A24" s="89" t="s">
        <v>2797</v>
      </c>
      <c r="B24" s="89" t="s">
        <v>2800</v>
      </c>
    </row>
    <row r="25" spans="1:2" x14ac:dyDescent="0.25">
      <c r="A25" s="89" t="s">
        <v>2797</v>
      </c>
      <c r="B25" s="89" t="s">
        <v>2801</v>
      </c>
    </row>
    <row r="26" spans="1:2" x14ac:dyDescent="0.25">
      <c r="A26" s="89" t="s">
        <v>2797</v>
      </c>
      <c r="B26" s="89" t="s">
        <v>2802</v>
      </c>
    </row>
    <row r="27" spans="1:2" x14ac:dyDescent="0.25">
      <c r="A27" s="89" t="s">
        <v>2797</v>
      </c>
      <c r="B27" s="89" t="s">
        <v>2803</v>
      </c>
    </row>
    <row r="28" spans="1:2" x14ac:dyDescent="0.25">
      <c r="A28" s="89" t="s">
        <v>2797</v>
      </c>
      <c r="B28" s="89" t="s">
        <v>2804</v>
      </c>
    </row>
    <row r="29" spans="1:2" x14ac:dyDescent="0.25">
      <c r="A29" s="89" t="s">
        <v>2797</v>
      </c>
      <c r="B29" s="89" t="s">
        <v>2796</v>
      </c>
    </row>
    <row r="30" spans="1:2" x14ac:dyDescent="0.25">
      <c r="A30" s="89" t="s">
        <v>2805</v>
      </c>
      <c r="B30" s="89" t="s">
        <v>2806</v>
      </c>
    </row>
    <row r="31" spans="1:2" x14ac:dyDescent="0.25">
      <c r="A31" s="89" t="s">
        <v>2805</v>
      </c>
      <c r="B31" s="89" t="s">
        <v>2807</v>
      </c>
    </row>
    <row r="32" spans="1:2" x14ac:dyDescent="0.25">
      <c r="A32" s="89" t="s">
        <v>2805</v>
      </c>
      <c r="B32" s="89" t="s">
        <v>2808</v>
      </c>
    </row>
    <row r="33" spans="1:2" x14ac:dyDescent="0.25">
      <c r="A33" s="89" t="s">
        <v>2805</v>
      </c>
      <c r="B33" s="89" t="s">
        <v>2809</v>
      </c>
    </row>
    <row r="34" spans="1:2" x14ac:dyDescent="0.25">
      <c r="A34" s="89" t="s">
        <v>2805</v>
      </c>
      <c r="B34" s="89" t="s">
        <v>2810</v>
      </c>
    </row>
    <row r="35" spans="1:2" x14ac:dyDescent="0.25">
      <c r="A35" s="89" t="s">
        <v>2805</v>
      </c>
      <c r="B35" s="89" t="s">
        <v>2811</v>
      </c>
    </row>
    <row r="36" spans="1:2" x14ac:dyDescent="0.25">
      <c r="A36" s="89" t="s">
        <v>2805</v>
      </c>
      <c r="B36" s="89" t="s">
        <v>2812</v>
      </c>
    </row>
    <row r="37" spans="1:2" x14ac:dyDescent="0.25">
      <c r="A37" s="89" t="s">
        <v>2805</v>
      </c>
      <c r="B37" s="89" t="s">
        <v>2813</v>
      </c>
    </row>
    <row r="38" spans="1:2" x14ac:dyDescent="0.25">
      <c r="A38" s="89" t="s">
        <v>2805</v>
      </c>
      <c r="B38" s="89" t="s">
        <v>2814</v>
      </c>
    </row>
    <row r="39" spans="1:2" x14ac:dyDescent="0.25">
      <c r="A39" s="89" t="s">
        <v>2805</v>
      </c>
      <c r="B39" s="89" t="s">
        <v>2815</v>
      </c>
    </row>
    <row r="40" spans="1:2" x14ac:dyDescent="0.25">
      <c r="A40" s="89" t="s">
        <v>2805</v>
      </c>
      <c r="B40" s="89" t="s">
        <v>2795</v>
      </c>
    </row>
    <row r="41" spans="1:2" x14ac:dyDescent="0.25">
      <c r="A41" s="89" t="s">
        <v>2805</v>
      </c>
      <c r="B41" s="89" t="s">
        <v>2796</v>
      </c>
    </row>
    <row r="42" spans="1:2" x14ac:dyDescent="0.25">
      <c r="A42" s="89" t="s">
        <v>2816</v>
      </c>
      <c r="B42" s="89" t="s">
        <v>2817</v>
      </c>
    </row>
    <row r="43" spans="1:2" x14ac:dyDescent="0.25">
      <c r="A43" s="89" t="s">
        <v>2816</v>
      </c>
      <c r="B43" s="89" t="s">
        <v>2818</v>
      </c>
    </row>
    <row r="44" spans="1:2" x14ac:dyDescent="0.25">
      <c r="A44" s="89" t="s">
        <v>2816</v>
      </c>
      <c r="B44" s="89" t="s">
        <v>2819</v>
      </c>
    </row>
    <row r="45" spans="1:2" x14ac:dyDescent="0.25">
      <c r="A45" s="89" t="s">
        <v>2816</v>
      </c>
      <c r="B45" s="89" t="s">
        <v>2820</v>
      </c>
    </row>
    <row r="46" spans="1:2" x14ac:dyDescent="0.25">
      <c r="A46" s="89" t="s">
        <v>2816</v>
      </c>
      <c r="B46" s="89" t="s">
        <v>2795</v>
      </c>
    </row>
    <row r="47" spans="1:2" x14ac:dyDescent="0.25">
      <c r="A47" s="89" t="s">
        <v>2816</v>
      </c>
      <c r="B47" s="89" t="s">
        <v>2796</v>
      </c>
    </row>
    <row r="48" spans="1:2" x14ac:dyDescent="0.25">
      <c r="A48" s="89" t="s">
        <v>2821</v>
      </c>
      <c r="B48" s="89" t="s">
        <v>2822</v>
      </c>
    </row>
    <row r="49" spans="1:2" x14ac:dyDescent="0.25">
      <c r="A49" s="89" t="s">
        <v>2821</v>
      </c>
      <c r="B49" s="89" t="s">
        <v>2823</v>
      </c>
    </row>
    <row r="50" spans="1:2" x14ac:dyDescent="0.25">
      <c r="A50" s="89" t="s">
        <v>2821</v>
      </c>
      <c r="B50" s="89" t="s">
        <v>2824</v>
      </c>
    </row>
    <row r="51" spans="1:2" x14ac:dyDescent="0.25">
      <c r="A51" s="89" t="s">
        <v>2821</v>
      </c>
      <c r="B51" s="89" t="s">
        <v>2825</v>
      </c>
    </row>
    <row r="52" spans="1:2" x14ac:dyDescent="0.25">
      <c r="A52" s="89" t="s">
        <v>2821</v>
      </c>
      <c r="B52" s="89" t="s">
        <v>2826</v>
      </c>
    </row>
    <row r="53" spans="1:2" x14ac:dyDescent="0.25">
      <c r="A53" s="89" t="s">
        <v>2821</v>
      </c>
      <c r="B53" s="89" t="s">
        <v>2827</v>
      </c>
    </row>
    <row r="54" spans="1:2" x14ac:dyDescent="0.25">
      <c r="A54" s="89" t="s">
        <v>2821</v>
      </c>
      <c r="B54" s="89" t="s">
        <v>2828</v>
      </c>
    </row>
    <row r="55" spans="1:2" x14ac:dyDescent="0.25">
      <c r="A55" s="89" t="s">
        <v>2821</v>
      </c>
      <c r="B55" s="89" t="s">
        <v>2829</v>
      </c>
    </row>
    <row r="56" spans="1:2" x14ac:dyDescent="0.25">
      <c r="A56" s="89" t="s">
        <v>2821</v>
      </c>
      <c r="B56" s="89" t="s">
        <v>2830</v>
      </c>
    </row>
    <row r="57" spans="1:2" x14ac:dyDescent="0.25">
      <c r="A57" s="89" t="s">
        <v>2821</v>
      </c>
      <c r="B57" s="89" t="s">
        <v>2831</v>
      </c>
    </row>
    <row r="58" spans="1:2" x14ac:dyDescent="0.25">
      <c r="A58" s="89" t="s">
        <v>2821</v>
      </c>
      <c r="B58" s="89" t="s">
        <v>2832</v>
      </c>
    </row>
    <row r="59" spans="1:2" x14ac:dyDescent="0.25">
      <c r="A59" s="89" t="s">
        <v>2821</v>
      </c>
      <c r="B59" s="89" t="s">
        <v>2795</v>
      </c>
    </row>
    <row r="60" spans="1:2" x14ac:dyDescent="0.25">
      <c r="A60" s="89" t="s">
        <v>2821</v>
      </c>
      <c r="B60" s="89" t="s">
        <v>2796</v>
      </c>
    </row>
    <row r="61" spans="1:2" x14ac:dyDescent="0.25">
      <c r="A61" s="89" t="s">
        <v>2833</v>
      </c>
      <c r="B61" s="89" t="s">
        <v>2834</v>
      </c>
    </row>
    <row r="62" spans="1:2" x14ac:dyDescent="0.25">
      <c r="A62" s="89" t="s">
        <v>2833</v>
      </c>
      <c r="B62" s="89" t="s">
        <v>2835</v>
      </c>
    </row>
    <row r="63" spans="1:2" x14ac:dyDescent="0.25">
      <c r="A63" s="89" t="s">
        <v>2833</v>
      </c>
      <c r="B63" s="89" t="s">
        <v>2795</v>
      </c>
    </row>
    <row r="64" spans="1:2" x14ac:dyDescent="0.25">
      <c r="A64" s="89" t="s">
        <v>2833</v>
      </c>
      <c r="B64" s="89" t="s">
        <v>2796</v>
      </c>
    </row>
    <row r="65" spans="1:2" x14ac:dyDescent="0.25">
      <c r="A65" s="89" t="s">
        <v>2836</v>
      </c>
      <c r="B65" s="89" t="s">
        <v>2837</v>
      </c>
    </row>
    <row r="66" spans="1:2" x14ac:dyDescent="0.25">
      <c r="A66" s="89" t="s">
        <v>2836</v>
      </c>
      <c r="B66" s="89" t="s">
        <v>2838</v>
      </c>
    </row>
    <row r="67" spans="1:2" x14ac:dyDescent="0.25">
      <c r="A67" s="89" t="s">
        <v>2836</v>
      </c>
      <c r="B67" s="89" t="s">
        <v>2839</v>
      </c>
    </row>
    <row r="68" spans="1:2" x14ac:dyDescent="0.25">
      <c r="A68" s="89" t="s">
        <v>2836</v>
      </c>
      <c r="B68" s="89" t="s">
        <v>2840</v>
      </c>
    </row>
    <row r="69" spans="1:2" x14ac:dyDescent="0.25">
      <c r="A69" s="89" t="s">
        <v>2836</v>
      </c>
      <c r="B69" s="89" t="s">
        <v>2841</v>
      </c>
    </row>
    <row r="70" spans="1:2" x14ac:dyDescent="0.25">
      <c r="A70" s="89" t="s">
        <v>2836</v>
      </c>
      <c r="B70" s="89" t="s">
        <v>2795</v>
      </c>
    </row>
    <row r="71" spans="1:2" x14ac:dyDescent="0.25">
      <c r="A71" s="89" t="s">
        <v>2836</v>
      </c>
      <c r="B71" s="89" t="s">
        <v>2796</v>
      </c>
    </row>
    <row r="72" spans="1:2" ht="40.5" x14ac:dyDescent="0.25">
      <c r="A72" s="89" t="s">
        <v>2842</v>
      </c>
      <c r="B72" s="89" t="s">
        <v>2843</v>
      </c>
    </row>
  </sheetData>
  <sheetProtection algorithmName="SHA-512" hashValue="3fl+XnsOdXWXcYtfmY4DnVBYYhRlunfQrXFZP4EhPDU1hlcVxTN16b+YTVxXnuARiDCY5k3DFg7HmhJS57rRYQ==" saltValue="nC9d9C+4zB2lbMsJvm9Qew==" spinCount="100000" sheet="1" objects="1" scenarios="1" autoFilter="0"/>
  <autoFilter ref="A8:B8" xr:uid="{64FC335F-9C34-41D8-BFCD-81B60581CC53}"/>
  <mergeCells count="1">
    <mergeCell ref="A6:B6"/>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6:J33"/>
  <sheetViews>
    <sheetView showGridLines="0" workbookViewId="0">
      <selection activeCell="H16" sqref="H16"/>
    </sheetView>
  </sheetViews>
  <sheetFormatPr baseColWidth="10" defaultColWidth="14.42578125" defaultRowHeight="15" customHeight="1" x14ac:dyDescent="0.25"/>
  <cols>
    <col min="1" max="1" width="7.7109375" style="47" customWidth="1"/>
    <col min="2" max="2" width="35.7109375" style="47" customWidth="1"/>
    <col min="3" max="3" width="26" style="47" customWidth="1"/>
    <col min="4" max="4" width="15.42578125" style="47" customWidth="1"/>
    <col min="5" max="5" width="15.7109375" style="47" customWidth="1"/>
    <col min="6" max="6" width="30.42578125" style="47" customWidth="1"/>
    <col min="7" max="7" width="11.42578125" style="47" customWidth="1"/>
    <col min="8" max="8" width="32.140625" style="47" bestFit="1" customWidth="1"/>
    <col min="9" max="9" width="12.42578125" style="47" customWidth="1"/>
    <col min="10" max="10" width="15.28515625" style="47" customWidth="1"/>
    <col min="11" max="21" width="11.42578125" style="47" customWidth="1"/>
    <col min="22" max="16384" width="14.42578125" style="47"/>
  </cols>
  <sheetData>
    <row r="6" spans="2:10" ht="15" customHeight="1" x14ac:dyDescent="0.25">
      <c r="B6" s="320" t="s">
        <v>2852</v>
      </c>
      <c r="C6" s="320"/>
      <c r="D6" s="320"/>
      <c r="E6" s="320"/>
      <c r="F6" s="320"/>
      <c r="G6" s="320"/>
      <c r="H6" s="320"/>
      <c r="I6" s="320"/>
      <c r="J6" s="320"/>
    </row>
    <row r="7" spans="2:10" ht="15" customHeight="1" thickBot="1" x14ac:dyDescent="0.3">
      <c r="B7" s="320"/>
      <c r="C7" s="320"/>
      <c r="D7" s="320"/>
      <c r="E7" s="320"/>
      <c r="F7" s="320"/>
      <c r="G7" s="320"/>
      <c r="H7" s="320"/>
      <c r="I7" s="320"/>
      <c r="J7" s="320"/>
    </row>
    <row r="8" spans="2:10" ht="36.75" customHeight="1" thickBot="1" x14ac:dyDescent="0.3">
      <c r="B8" s="296" t="s">
        <v>2852</v>
      </c>
      <c r="C8" s="297"/>
      <c r="D8" s="297"/>
      <c r="E8" s="297"/>
      <c r="F8" s="298"/>
      <c r="H8" s="325" t="s">
        <v>2853</v>
      </c>
      <c r="I8" s="326"/>
      <c r="J8" s="327"/>
    </row>
    <row r="9" spans="2:10" ht="12.75" customHeight="1" thickBot="1" x14ac:dyDescent="0.3">
      <c r="B9" s="48" t="s">
        <v>2857</v>
      </c>
      <c r="C9" s="48" t="s">
        <v>2858</v>
      </c>
      <c r="D9" s="296" t="s">
        <v>2859</v>
      </c>
      <c r="E9" s="297"/>
      <c r="F9" s="298"/>
      <c r="H9" s="98" t="s">
        <v>2854</v>
      </c>
      <c r="I9" s="99" t="s">
        <v>2855</v>
      </c>
      <c r="J9" s="99" t="s">
        <v>2856</v>
      </c>
    </row>
    <row r="10" spans="2:10" ht="25.5" customHeight="1" x14ac:dyDescent="0.25">
      <c r="B10" s="49" t="s">
        <v>2853</v>
      </c>
      <c r="C10" s="93">
        <v>40151</v>
      </c>
      <c r="D10" s="299">
        <v>400</v>
      </c>
      <c r="E10" s="300"/>
      <c r="F10" s="328"/>
      <c r="H10" s="104" t="s">
        <v>74</v>
      </c>
      <c r="I10" s="105">
        <v>1439</v>
      </c>
      <c r="J10" s="106">
        <v>7.1950000000000003</v>
      </c>
    </row>
    <row r="11" spans="2:10" ht="25.5" customHeight="1" thickBot="1" x14ac:dyDescent="0.3">
      <c r="B11" s="50" t="s">
        <v>2860</v>
      </c>
      <c r="C11" s="94">
        <v>9998</v>
      </c>
      <c r="D11" s="329">
        <v>50</v>
      </c>
      <c r="E11" s="330"/>
      <c r="F11" s="331"/>
      <c r="H11" s="104" t="s">
        <v>106</v>
      </c>
      <c r="I11" s="105">
        <v>4223</v>
      </c>
      <c r="J11" s="106">
        <v>21.114999999999998</v>
      </c>
    </row>
    <row r="12" spans="2:10" ht="12.75" customHeight="1" x14ac:dyDescent="0.25">
      <c r="B12" s="51"/>
      <c r="C12" s="52"/>
      <c r="D12" s="53"/>
      <c r="H12" s="104" t="s">
        <v>159</v>
      </c>
      <c r="I12" s="105">
        <v>12444</v>
      </c>
      <c r="J12" s="106">
        <v>62.22</v>
      </c>
    </row>
    <row r="13" spans="2:10" ht="39.75" customHeight="1" x14ac:dyDescent="0.25">
      <c r="B13" s="321" t="s">
        <v>2861</v>
      </c>
      <c r="C13" s="322"/>
      <c r="D13" s="322"/>
      <c r="E13" s="322"/>
      <c r="F13" s="323"/>
      <c r="H13" s="104" t="s">
        <v>154</v>
      </c>
      <c r="I13" s="105">
        <v>5654</v>
      </c>
      <c r="J13" s="106">
        <v>28.27</v>
      </c>
    </row>
    <row r="14" spans="2:10" ht="16.5" customHeight="1" x14ac:dyDescent="0.25">
      <c r="B14" s="54"/>
      <c r="C14" s="55"/>
      <c r="D14" s="54"/>
      <c r="E14" s="54"/>
      <c r="F14" s="54"/>
      <c r="H14" s="104" t="s">
        <v>168</v>
      </c>
      <c r="I14" s="105">
        <v>3863</v>
      </c>
      <c r="J14" s="106">
        <v>21</v>
      </c>
    </row>
    <row r="15" spans="2:10" ht="18.75" customHeight="1" thickBot="1" x14ac:dyDescent="0.3">
      <c r="B15" s="324"/>
      <c r="C15" s="324"/>
      <c r="D15" s="324"/>
      <c r="E15" s="324"/>
      <c r="F15" s="324"/>
      <c r="H15" s="104" t="s">
        <v>403</v>
      </c>
      <c r="I15" s="105">
        <v>4610</v>
      </c>
      <c r="J15" s="106">
        <v>23.05</v>
      </c>
    </row>
    <row r="16" spans="2:10" ht="24.75" customHeight="1" thickBot="1" x14ac:dyDescent="0.3">
      <c r="B16" s="296" t="s">
        <v>2852</v>
      </c>
      <c r="C16" s="297"/>
      <c r="D16" s="297"/>
      <c r="E16" s="297"/>
      <c r="F16" s="298"/>
      <c r="H16" s="104" t="s">
        <v>584</v>
      </c>
      <c r="I16" s="105">
        <v>6660</v>
      </c>
      <c r="J16" s="106">
        <v>33.299999999999997</v>
      </c>
    </row>
    <row r="17" spans="2:10" ht="23.25" customHeight="1" thickBot="1" x14ac:dyDescent="0.3">
      <c r="B17" s="48" t="s">
        <v>2857</v>
      </c>
      <c r="C17" s="48" t="s">
        <v>2858</v>
      </c>
      <c r="D17" s="296" t="s">
        <v>2859</v>
      </c>
      <c r="E17" s="297"/>
      <c r="F17" s="298"/>
      <c r="H17" s="104" t="s">
        <v>674</v>
      </c>
      <c r="I17" s="105">
        <v>2279</v>
      </c>
      <c r="J17" s="106">
        <v>11.395</v>
      </c>
    </row>
    <row r="18" spans="2:10" ht="23.25" customHeight="1" x14ac:dyDescent="0.25">
      <c r="B18" s="56" t="s">
        <v>2862</v>
      </c>
      <c r="C18" s="95">
        <v>277</v>
      </c>
      <c r="D18" s="299">
        <v>10</v>
      </c>
      <c r="E18" s="300"/>
      <c r="F18" s="301"/>
      <c r="H18" s="104" t="s">
        <v>773</v>
      </c>
      <c r="I18" s="105">
        <v>2256</v>
      </c>
      <c r="J18" s="106">
        <v>11.28</v>
      </c>
    </row>
    <row r="19" spans="2:10" ht="23.25" customHeight="1" x14ac:dyDescent="0.25">
      <c r="B19" s="56" t="s">
        <v>2863</v>
      </c>
      <c r="C19" s="95">
        <v>2264</v>
      </c>
      <c r="D19" s="302">
        <v>10</v>
      </c>
      <c r="E19" s="303"/>
      <c r="F19" s="304"/>
      <c r="H19" s="104" t="s">
        <v>874</v>
      </c>
      <c r="I19" s="105">
        <v>3122</v>
      </c>
      <c r="J19" s="106">
        <v>15.61</v>
      </c>
    </row>
    <row r="20" spans="2:10" ht="23.25" customHeight="1" x14ac:dyDescent="0.25">
      <c r="B20" s="56" t="s">
        <v>2864</v>
      </c>
      <c r="C20" s="95">
        <v>847</v>
      </c>
      <c r="D20" s="302">
        <v>10</v>
      </c>
      <c r="E20" s="303"/>
      <c r="F20" s="304"/>
      <c r="H20" s="104" t="s">
        <v>968</v>
      </c>
      <c r="I20" s="105">
        <v>2248</v>
      </c>
      <c r="J20" s="106">
        <v>11.24</v>
      </c>
    </row>
    <row r="21" spans="2:10" ht="23.25" customHeight="1" x14ac:dyDescent="0.25">
      <c r="B21" s="56" t="s">
        <v>2865</v>
      </c>
      <c r="C21" s="95">
        <v>2186</v>
      </c>
      <c r="D21" s="302">
        <v>20</v>
      </c>
      <c r="E21" s="303"/>
      <c r="F21" s="304"/>
      <c r="H21" s="104" t="s">
        <v>1028</v>
      </c>
      <c r="I21" s="105">
        <v>9299</v>
      </c>
      <c r="J21" s="106">
        <v>46.494999999999997</v>
      </c>
    </row>
    <row r="22" spans="2:10" ht="23.25" customHeight="1" x14ac:dyDescent="0.25">
      <c r="B22" s="56" t="s">
        <v>2866</v>
      </c>
      <c r="C22" s="95">
        <v>3022</v>
      </c>
      <c r="D22" s="302">
        <v>50</v>
      </c>
      <c r="E22" s="303"/>
      <c r="F22" s="304"/>
      <c r="H22" s="104" t="s">
        <v>1329</v>
      </c>
      <c r="I22" s="105">
        <v>1583</v>
      </c>
      <c r="J22" s="106">
        <v>7.915</v>
      </c>
    </row>
    <row r="23" spans="2:10" ht="23.25" customHeight="1" x14ac:dyDescent="0.25">
      <c r="B23" s="56" t="s">
        <v>2867</v>
      </c>
      <c r="C23" s="95">
        <v>206</v>
      </c>
      <c r="D23" s="302">
        <v>10</v>
      </c>
      <c r="E23" s="303"/>
      <c r="F23" s="304"/>
      <c r="H23" s="104" t="s">
        <v>1388</v>
      </c>
      <c r="I23" s="105">
        <v>3450</v>
      </c>
      <c r="J23" s="106">
        <v>17.25</v>
      </c>
    </row>
    <row r="24" spans="2:10" ht="48" customHeight="1" x14ac:dyDescent="0.25">
      <c r="B24" s="57" t="s">
        <v>2868</v>
      </c>
      <c r="C24" s="96">
        <v>1781</v>
      </c>
      <c r="D24" s="302" t="s">
        <v>8061</v>
      </c>
      <c r="E24" s="303"/>
      <c r="F24" s="304"/>
      <c r="H24" s="104" t="s">
        <v>1494</v>
      </c>
      <c r="I24" s="105">
        <v>2211</v>
      </c>
      <c r="J24" s="106">
        <v>11.055</v>
      </c>
    </row>
    <row r="25" spans="2:10" ht="42" customHeight="1" x14ac:dyDescent="0.25">
      <c r="B25" s="57" t="s">
        <v>2869</v>
      </c>
      <c r="C25" s="96">
        <v>197</v>
      </c>
      <c r="D25" s="302" t="s">
        <v>8062</v>
      </c>
      <c r="E25" s="303"/>
      <c r="F25" s="304"/>
      <c r="H25" s="104" t="s">
        <v>1642</v>
      </c>
      <c r="I25" s="105">
        <v>999</v>
      </c>
      <c r="J25" s="106">
        <v>4.9950000000000001</v>
      </c>
    </row>
    <row r="26" spans="2:10" ht="27" customHeight="1" thickBot="1" x14ac:dyDescent="0.3">
      <c r="B26" s="58" t="s">
        <v>2870</v>
      </c>
      <c r="C26" s="97">
        <v>134</v>
      </c>
      <c r="D26" s="311">
        <v>2</v>
      </c>
      <c r="E26" s="312"/>
      <c r="F26" s="313"/>
      <c r="H26" s="104" t="s">
        <v>1672</v>
      </c>
      <c r="I26" s="105">
        <v>1890</v>
      </c>
      <c r="J26" s="106">
        <v>9.4499999999999993</v>
      </c>
    </row>
    <row r="27" spans="2:10" ht="17.25" customHeight="1" thickTop="1" thickBot="1" x14ac:dyDescent="0.3">
      <c r="B27" s="59"/>
      <c r="C27" s="101"/>
      <c r="F27" s="102"/>
      <c r="H27" s="104" t="s">
        <v>2134</v>
      </c>
      <c r="I27" s="105">
        <v>1060</v>
      </c>
      <c r="J27" s="106">
        <v>5.3</v>
      </c>
    </row>
    <row r="28" spans="2:10" ht="13.5" customHeight="1" x14ac:dyDescent="0.25">
      <c r="B28" s="314" t="s">
        <v>2871</v>
      </c>
      <c r="C28" s="315"/>
      <c r="D28" s="315"/>
      <c r="E28" s="315"/>
      <c r="F28" s="316"/>
      <c r="H28" s="104" t="s">
        <v>1747</v>
      </c>
      <c r="I28" s="105">
        <v>2092</v>
      </c>
      <c r="J28" s="106">
        <v>10.46</v>
      </c>
    </row>
    <row r="29" spans="2:10" ht="13.5" customHeight="1" x14ac:dyDescent="0.25">
      <c r="B29" s="317"/>
      <c r="C29" s="318"/>
      <c r="D29" s="318"/>
      <c r="E29" s="318"/>
      <c r="F29" s="319"/>
      <c r="H29" s="104" t="s">
        <v>1807</v>
      </c>
      <c r="I29" s="105">
        <v>1116</v>
      </c>
      <c r="J29" s="106">
        <v>5.58</v>
      </c>
    </row>
    <row r="30" spans="2:10" ht="102.75" customHeight="1" thickBot="1" x14ac:dyDescent="0.3">
      <c r="B30" s="305" t="s">
        <v>8059</v>
      </c>
      <c r="C30" s="306"/>
      <c r="D30" s="306"/>
      <c r="E30" s="306"/>
      <c r="F30" s="307"/>
      <c r="H30" s="104" t="s">
        <v>1857</v>
      </c>
      <c r="I30" s="105">
        <v>3883</v>
      </c>
      <c r="J30" s="106">
        <v>19.414999999999999</v>
      </c>
    </row>
    <row r="31" spans="2:10" ht="64.5" customHeight="1" thickBot="1" x14ac:dyDescent="0.3">
      <c r="B31" s="308" t="s">
        <v>8060</v>
      </c>
      <c r="C31" s="309"/>
      <c r="D31" s="309"/>
      <c r="E31" s="309"/>
      <c r="F31" s="310"/>
      <c r="H31" s="104" t="s">
        <v>2129</v>
      </c>
      <c r="I31" s="105">
        <v>1476</v>
      </c>
      <c r="J31" s="106">
        <v>7.38</v>
      </c>
    </row>
    <row r="32" spans="2:10" ht="43.5" customHeight="1" x14ac:dyDescent="0.25">
      <c r="C32" s="92"/>
      <c r="F32" s="102"/>
      <c r="H32" s="104" t="s">
        <v>2205</v>
      </c>
      <c r="I32" s="105">
        <v>1740</v>
      </c>
      <c r="J32" s="106">
        <v>8.6999999999999993</v>
      </c>
    </row>
    <row r="33" spans="8:10" ht="15" customHeight="1" x14ac:dyDescent="0.25">
      <c r="H33" s="103" t="s">
        <v>2872</v>
      </c>
      <c r="I33" s="107">
        <f>SUM(I10:I32)</f>
        <v>79597</v>
      </c>
      <c r="J33" s="107">
        <f>SUM(J10:J32)</f>
        <v>399.67000000000007</v>
      </c>
    </row>
  </sheetData>
  <sheetProtection algorithmName="SHA-512" hashValue="zbYqlZSyNVeRhdh7JHCN4wyBYPd+YtPGCanS15tlvTJdo6PX2EugZ0bzKLnH3/4wSZs3G7hwbmA/3mWkLyO0Qg==" saltValue="voo47lFWFd2at6nLPbeB8w==" spinCount="100000" sheet="1" objects="1" scenarios="1"/>
  <mergeCells count="22">
    <mergeCell ref="B6:J7"/>
    <mergeCell ref="B13:F13"/>
    <mergeCell ref="B15:F15"/>
    <mergeCell ref="B16:F16"/>
    <mergeCell ref="B8:F8"/>
    <mergeCell ref="D9:F9"/>
    <mergeCell ref="H8:J8"/>
    <mergeCell ref="D10:F10"/>
    <mergeCell ref="D11:F11"/>
    <mergeCell ref="B31:F31"/>
    <mergeCell ref="D21:F21"/>
    <mergeCell ref="D22:F22"/>
    <mergeCell ref="D23:F23"/>
    <mergeCell ref="D24:F24"/>
    <mergeCell ref="D25:F25"/>
    <mergeCell ref="D26:F26"/>
    <mergeCell ref="B28:F29"/>
    <mergeCell ref="D17:F17"/>
    <mergeCell ref="D18:F18"/>
    <mergeCell ref="D19:F19"/>
    <mergeCell ref="D20:F20"/>
    <mergeCell ref="B30:F30"/>
  </mergeCells>
  <pageMargins left="0.7" right="0.7" top="0.75" bottom="0.75" header="0" footer="0"/>
  <pageSetup orientation="portrait"/>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598F37-72FF-4BD6-B857-7540F1B62CFD}">
  <dimension ref="A3:N127"/>
  <sheetViews>
    <sheetView showGridLines="0" zoomScaleNormal="100" workbookViewId="0">
      <pane ySplit="12" topLeftCell="A103" activePane="bottomLeft" state="frozenSplit"/>
      <selection pane="bottomLeft" activeCell="A6" sqref="A6:N7"/>
    </sheetView>
  </sheetViews>
  <sheetFormatPr baseColWidth="10" defaultColWidth="11.42578125" defaultRowHeight="13.5" x14ac:dyDescent="0.25"/>
  <cols>
    <col min="1" max="1" width="25" style="47" bestFit="1" customWidth="1"/>
    <col min="2" max="2" width="15.140625" style="47" bestFit="1" customWidth="1"/>
    <col min="3" max="3" width="20.42578125" style="47" bestFit="1" customWidth="1"/>
    <col min="4" max="4" width="9.85546875" style="47" bestFit="1" customWidth="1"/>
    <col min="5" max="5" width="15.28515625" style="47" customWidth="1"/>
    <col min="6" max="6" width="11.42578125" style="47"/>
    <col min="7" max="7" width="8.28515625" style="47" bestFit="1" customWidth="1"/>
    <col min="8" max="11" width="8" style="47" bestFit="1" customWidth="1"/>
    <col min="12" max="12" width="22" style="47" bestFit="1" customWidth="1"/>
    <col min="13" max="13" width="12.5703125" style="47" customWidth="1"/>
    <col min="14" max="14" width="20.140625" style="47" customWidth="1"/>
    <col min="15" max="16384" width="11.42578125" style="47"/>
  </cols>
  <sheetData>
    <row r="3" spans="1:14" ht="13.5" customHeight="1" x14ac:dyDescent="0.25">
      <c r="A3" s="333" t="s">
        <v>6219</v>
      </c>
      <c r="B3" s="333"/>
      <c r="C3" s="333"/>
      <c r="D3" s="333"/>
      <c r="E3" s="333"/>
      <c r="F3" s="333"/>
      <c r="G3" s="333"/>
      <c r="H3" s="333"/>
      <c r="I3" s="333"/>
      <c r="J3" s="333"/>
      <c r="K3" s="333"/>
      <c r="L3" s="333"/>
      <c r="M3" s="333"/>
      <c r="N3" s="333"/>
    </row>
    <row r="4" spans="1:14" ht="13.5" customHeight="1" x14ac:dyDescent="0.25">
      <c r="A4" s="333"/>
      <c r="B4" s="333"/>
      <c r="C4" s="333"/>
      <c r="D4" s="333"/>
      <c r="E4" s="333"/>
      <c r="F4" s="333"/>
      <c r="G4" s="333"/>
      <c r="H4" s="333"/>
      <c r="I4" s="333"/>
      <c r="J4" s="333"/>
      <c r="K4" s="333"/>
      <c r="L4" s="333"/>
      <c r="M4" s="333"/>
      <c r="N4" s="333"/>
    </row>
    <row r="6" spans="1:14" ht="13.5" customHeight="1" x14ac:dyDescent="0.25">
      <c r="A6" s="344" t="s">
        <v>8053</v>
      </c>
      <c r="B6" s="344"/>
      <c r="C6" s="344"/>
      <c r="D6" s="344"/>
      <c r="E6" s="344"/>
      <c r="F6" s="344"/>
      <c r="G6" s="344"/>
      <c r="H6" s="344"/>
      <c r="I6" s="344"/>
      <c r="J6" s="344"/>
      <c r="K6" s="344"/>
      <c r="L6" s="344"/>
      <c r="M6" s="344"/>
      <c r="N6" s="344"/>
    </row>
    <row r="7" spans="1:14" ht="13.5" customHeight="1" x14ac:dyDescent="0.25">
      <c r="A7" s="344"/>
      <c r="B7" s="344"/>
      <c r="C7" s="344"/>
      <c r="D7" s="344"/>
      <c r="E7" s="344"/>
      <c r="F7" s="344"/>
      <c r="G7" s="344"/>
      <c r="H7" s="344"/>
      <c r="I7" s="344"/>
      <c r="J7" s="344"/>
      <c r="K7" s="344"/>
      <c r="L7" s="344"/>
      <c r="M7" s="344"/>
      <c r="N7" s="344"/>
    </row>
    <row r="8" spans="1:14" ht="13.5" customHeight="1" x14ac:dyDescent="0.25">
      <c r="A8" s="207"/>
      <c r="B8" s="207"/>
      <c r="C8" s="207"/>
      <c r="D8" s="207"/>
      <c r="E8" s="207"/>
      <c r="F8" s="207"/>
      <c r="G8" s="207"/>
      <c r="H8" s="207"/>
      <c r="I8" s="207"/>
      <c r="J8" s="207"/>
      <c r="K8" s="207"/>
      <c r="L8" s="207"/>
      <c r="M8" s="207"/>
      <c r="N8" s="207"/>
    </row>
    <row r="9" spans="1:14" ht="27.75" customHeight="1" x14ac:dyDescent="0.25">
      <c r="A9" s="334" t="s">
        <v>6401</v>
      </c>
      <c r="B9" s="335"/>
      <c r="C9" s="335"/>
      <c r="D9" s="336"/>
      <c r="E9" s="108"/>
      <c r="G9" s="343" t="s">
        <v>6378</v>
      </c>
      <c r="H9" s="343"/>
      <c r="I9" s="343"/>
      <c r="J9" s="343"/>
      <c r="K9" s="343"/>
      <c r="L9" s="343"/>
      <c r="M9" s="332" t="s">
        <v>6373</v>
      </c>
      <c r="N9" s="332" t="s">
        <v>6377</v>
      </c>
    </row>
    <row r="10" spans="1:14" x14ac:dyDescent="0.25">
      <c r="A10" s="337"/>
      <c r="B10" s="338"/>
      <c r="C10" s="338"/>
      <c r="D10" s="339"/>
      <c r="E10" s="108"/>
      <c r="G10" s="109" t="s">
        <v>6271</v>
      </c>
      <c r="H10" s="109" t="s">
        <v>6272</v>
      </c>
      <c r="I10" s="109" t="s">
        <v>6273</v>
      </c>
      <c r="J10" s="109" t="s">
        <v>6274</v>
      </c>
      <c r="K10" s="109" t="s">
        <v>6275</v>
      </c>
      <c r="L10" s="109" t="s">
        <v>6369</v>
      </c>
      <c r="M10" s="332"/>
      <c r="N10" s="332"/>
    </row>
    <row r="11" spans="1:14" x14ac:dyDescent="0.25">
      <c r="A11" s="340"/>
      <c r="B11" s="341"/>
      <c r="C11" s="341"/>
      <c r="D11" s="342"/>
      <c r="E11" s="110"/>
      <c r="G11" s="111">
        <v>345</v>
      </c>
      <c r="H11" s="111">
        <v>124</v>
      </c>
      <c r="I11" s="111">
        <v>179</v>
      </c>
      <c r="J11" s="111">
        <v>57</v>
      </c>
      <c r="K11" s="111">
        <v>309</v>
      </c>
      <c r="L11" s="111">
        <f>SUM(G11:K11)</f>
        <v>1014</v>
      </c>
      <c r="M11" s="111">
        <f>$D$127</f>
        <v>1315</v>
      </c>
      <c r="N11" s="119">
        <f>SUM(L11:M11)</f>
        <v>2329</v>
      </c>
    </row>
    <row r="12" spans="1:14" x14ac:dyDescent="0.25">
      <c r="A12" s="109" t="s">
        <v>2873</v>
      </c>
      <c r="B12" s="109" t="s">
        <v>2874</v>
      </c>
      <c r="C12" s="109" t="s">
        <v>2875</v>
      </c>
      <c r="D12" s="109" t="s">
        <v>2876</v>
      </c>
      <c r="E12" s="68"/>
    </row>
    <row r="13" spans="1:14" x14ac:dyDescent="0.25">
      <c r="A13" s="112" t="s">
        <v>74</v>
      </c>
      <c r="B13" s="113">
        <v>0</v>
      </c>
      <c r="C13" s="113">
        <v>36</v>
      </c>
      <c r="D13" s="113">
        <v>36</v>
      </c>
      <c r="E13" s="68"/>
    </row>
    <row r="14" spans="1:14" x14ac:dyDescent="0.25">
      <c r="A14" s="114" t="s">
        <v>74</v>
      </c>
      <c r="B14" s="115"/>
      <c r="C14" s="115">
        <v>36</v>
      </c>
      <c r="D14" s="115">
        <v>36</v>
      </c>
      <c r="E14" s="68"/>
      <c r="G14" s="116"/>
    </row>
    <row r="15" spans="1:14" x14ac:dyDescent="0.25">
      <c r="A15" s="112" t="s">
        <v>106</v>
      </c>
      <c r="B15" s="113">
        <v>0</v>
      </c>
      <c r="C15" s="113">
        <v>77</v>
      </c>
      <c r="D15" s="113">
        <v>77</v>
      </c>
    </row>
    <row r="16" spans="1:14" x14ac:dyDescent="0.25">
      <c r="A16" s="114" t="s">
        <v>106</v>
      </c>
      <c r="B16" s="115"/>
      <c r="C16" s="115">
        <v>76</v>
      </c>
      <c r="D16" s="115">
        <v>76</v>
      </c>
    </row>
    <row r="17" spans="1:4" x14ac:dyDescent="0.25">
      <c r="A17" s="114" t="s">
        <v>124</v>
      </c>
      <c r="B17" s="115"/>
      <c r="C17" s="115">
        <v>1</v>
      </c>
      <c r="D17" s="115">
        <v>1</v>
      </c>
    </row>
    <row r="18" spans="1:4" x14ac:dyDescent="0.25">
      <c r="A18" s="112" t="s">
        <v>159</v>
      </c>
      <c r="B18" s="113">
        <v>1</v>
      </c>
      <c r="C18" s="113">
        <v>279</v>
      </c>
      <c r="D18" s="113">
        <v>280</v>
      </c>
    </row>
    <row r="19" spans="1:4" x14ac:dyDescent="0.25">
      <c r="A19" s="114" t="s">
        <v>159</v>
      </c>
      <c r="B19" s="115">
        <v>1</v>
      </c>
      <c r="C19" s="115">
        <v>279</v>
      </c>
      <c r="D19" s="115">
        <v>280</v>
      </c>
    </row>
    <row r="20" spans="1:4" x14ac:dyDescent="0.25">
      <c r="A20" s="112" t="s">
        <v>165</v>
      </c>
      <c r="B20" s="113">
        <v>0</v>
      </c>
      <c r="C20" s="113">
        <v>6</v>
      </c>
      <c r="D20" s="113">
        <v>6</v>
      </c>
    </row>
    <row r="21" spans="1:4" x14ac:dyDescent="0.25">
      <c r="A21" s="114" t="s">
        <v>2877</v>
      </c>
      <c r="B21" s="115"/>
      <c r="C21" s="115">
        <v>1</v>
      </c>
      <c r="D21" s="115">
        <v>1</v>
      </c>
    </row>
    <row r="22" spans="1:4" x14ac:dyDescent="0.25">
      <c r="A22" s="114" t="s">
        <v>223</v>
      </c>
      <c r="B22" s="115"/>
      <c r="C22" s="115">
        <v>2</v>
      </c>
      <c r="D22" s="115">
        <v>2</v>
      </c>
    </row>
    <row r="23" spans="1:4" x14ac:dyDescent="0.25">
      <c r="A23" s="114" t="s">
        <v>308</v>
      </c>
      <c r="B23" s="115"/>
      <c r="C23" s="115">
        <v>1</v>
      </c>
      <c r="D23" s="115">
        <v>1</v>
      </c>
    </row>
    <row r="24" spans="1:4" x14ac:dyDescent="0.25">
      <c r="A24" s="114" t="s">
        <v>257</v>
      </c>
      <c r="B24" s="115"/>
      <c r="C24" s="115">
        <v>2</v>
      </c>
      <c r="D24" s="115">
        <v>2</v>
      </c>
    </row>
    <row r="25" spans="1:4" x14ac:dyDescent="0.25">
      <c r="A25" s="112" t="s">
        <v>403</v>
      </c>
      <c r="B25" s="113">
        <v>0</v>
      </c>
      <c r="C25" s="113">
        <v>54</v>
      </c>
      <c r="D25" s="113">
        <v>54</v>
      </c>
    </row>
    <row r="26" spans="1:4" x14ac:dyDescent="0.25">
      <c r="A26" s="114" t="s">
        <v>407</v>
      </c>
      <c r="B26" s="115"/>
      <c r="C26" s="115">
        <v>2</v>
      </c>
      <c r="D26" s="115">
        <v>2</v>
      </c>
    </row>
    <row r="27" spans="1:4" x14ac:dyDescent="0.25">
      <c r="A27" s="114" t="s">
        <v>403</v>
      </c>
      <c r="B27" s="115"/>
      <c r="C27" s="115">
        <v>42</v>
      </c>
      <c r="D27" s="115">
        <v>42</v>
      </c>
    </row>
    <row r="28" spans="1:4" x14ac:dyDescent="0.25">
      <c r="A28" s="114" t="s">
        <v>2878</v>
      </c>
      <c r="B28" s="115"/>
      <c r="C28" s="115">
        <v>1</v>
      </c>
      <c r="D28" s="115">
        <v>1</v>
      </c>
    </row>
    <row r="29" spans="1:4" x14ac:dyDescent="0.25">
      <c r="A29" s="114" t="s">
        <v>2879</v>
      </c>
      <c r="B29" s="115"/>
      <c r="C29" s="115">
        <v>1</v>
      </c>
      <c r="D29" s="115">
        <v>1</v>
      </c>
    </row>
    <row r="30" spans="1:4" x14ac:dyDescent="0.25">
      <c r="A30" s="114" t="s">
        <v>2880</v>
      </c>
      <c r="B30" s="115"/>
      <c r="C30" s="115">
        <v>1</v>
      </c>
      <c r="D30" s="115">
        <v>1</v>
      </c>
    </row>
    <row r="31" spans="1:4" x14ac:dyDescent="0.25">
      <c r="A31" s="114" t="s">
        <v>2881</v>
      </c>
      <c r="B31" s="115"/>
      <c r="C31" s="115">
        <v>2</v>
      </c>
      <c r="D31" s="115">
        <v>2</v>
      </c>
    </row>
    <row r="32" spans="1:4" x14ac:dyDescent="0.25">
      <c r="A32" s="114" t="s">
        <v>409</v>
      </c>
      <c r="B32" s="115"/>
      <c r="C32" s="115">
        <v>2</v>
      </c>
      <c r="D32" s="115">
        <v>2</v>
      </c>
    </row>
    <row r="33" spans="1:4" x14ac:dyDescent="0.25">
      <c r="A33" s="114" t="s">
        <v>2882</v>
      </c>
      <c r="B33" s="115"/>
      <c r="C33" s="115">
        <v>1</v>
      </c>
      <c r="D33" s="115">
        <v>1</v>
      </c>
    </row>
    <row r="34" spans="1:4" x14ac:dyDescent="0.25">
      <c r="A34" s="114" t="s">
        <v>418</v>
      </c>
      <c r="B34" s="115"/>
      <c r="C34" s="115">
        <v>1</v>
      </c>
      <c r="D34" s="115">
        <v>1</v>
      </c>
    </row>
    <row r="35" spans="1:4" x14ac:dyDescent="0.25">
      <c r="A35" s="114" t="s">
        <v>2883</v>
      </c>
      <c r="B35" s="115"/>
      <c r="C35" s="115">
        <v>1</v>
      </c>
      <c r="D35" s="115">
        <v>1</v>
      </c>
    </row>
    <row r="36" spans="1:4" x14ac:dyDescent="0.25">
      <c r="A36" s="112" t="s">
        <v>584</v>
      </c>
      <c r="B36" s="113">
        <v>0</v>
      </c>
      <c r="C36" s="113">
        <v>61</v>
      </c>
      <c r="D36" s="113">
        <v>61</v>
      </c>
    </row>
    <row r="37" spans="1:4" x14ac:dyDescent="0.25">
      <c r="A37" s="114" t="s">
        <v>584</v>
      </c>
      <c r="B37" s="115"/>
      <c r="C37" s="115">
        <v>61</v>
      </c>
      <c r="D37" s="115">
        <v>61</v>
      </c>
    </row>
    <row r="38" spans="1:4" x14ac:dyDescent="0.25">
      <c r="A38" s="112" t="s">
        <v>674</v>
      </c>
      <c r="B38" s="113">
        <v>0</v>
      </c>
      <c r="C38" s="113">
        <v>33</v>
      </c>
      <c r="D38" s="113">
        <v>33</v>
      </c>
    </row>
    <row r="39" spans="1:4" x14ac:dyDescent="0.25">
      <c r="A39" s="114" t="s">
        <v>674</v>
      </c>
      <c r="B39" s="115"/>
      <c r="C39" s="115">
        <v>29</v>
      </c>
      <c r="D39" s="115">
        <v>29</v>
      </c>
    </row>
    <row r="40" spans="1:4" x14ac:dyDescent="0.25">
      <c r="A40" s="114" t="s">
        <v>2884</v>
      </c>
      <c r="B40" s="115"/>
      <c r="C40" s="115">
        <v>4</v>
      </c>
      <c r="D40" s="115">
        <v>4</v>
      </c>
    </row>
    <row r="41" spans="1:4" x14ac:dyDescent="0.25">
      <c r="A41" s="112" t="s">
        <v>773</v>
      </c>
      <c r="B41" s="113">
        <v>0</v>
      </c>
      <c r="C41" s="113">
        <v>66</v>
      </c>
      <c r="D41" s="113">
        <v>66</v>
      </c>
    </row>
    <row r="42" spans="1:4" x14ac:dyDescent="0.25">
      <c r="A42" s="114" t="s">
        <v>776</v>
      </c>
      <c r="B42" s="115"/>
      <c r="C42" s="115">
        <v>7</v>
      </c>
      <c r="D42" s="115">
        <v>7</v>
      </c>
    </row>
    <row r="43" spans="1:4" x14ac:dyDescent="0.25">
      <c r="A43" s="114" t="s">
        <v>2891</v>
      </c>
      <c r="B43" s="115"/>
      <c r="C43" s="115">
        <v>57</v>
      </c>
      <c r="D43" s="115">
        <v>57</v>
      </c>
    </row>
    <row r="44" spans="1:4" x14ac:dyDescent="0.25">
      <c r="A44" s="114" t="s">
        <v>779</v>
      </c>
      <c r="B44" s="115"/>
      <c r="C44" s="115">
        <v>1</v>
      </c>
      <c r="D44" s="115">
        <v>1</v>
      </c>
    </row>
    <row r="45" spans="1:4" x14ac:dyDescent="0.25">
      <c r="A45" s="114" t="s">
        <v>781</v>
      </c>
      <c r="B45" s="115"/>
      <c r="C45" s="115">
        <v>1</v>
      </c>
      <c r="D45" s="115">
        <v>1</v>
      </c>
    </row>
    <row r="46" spans="1:4" x14ac:dyDescent="0.25">
      <c r="A46" s="112" t="s">
        <v>874</v>
      </c>
      <c r="B46" s="113">
        <v>6</v>
      </c>
      <c r="C46" s="113">
        <v>135</v>
      </c>
      <c r="D46" s="113">
        <v>141</v>
      </c>
    </row>
    <row r="47" spans="1:4" x14ac:dyDescent="0.25">
      <c r="A47" s="114" t="s">
        <v>892</v>
      </c>
      <c r="B47" s="115"/>
      <c r="C47" s="115">
        <v>1</v>
      </c>
      <c r="D47" s="115">
        <v>1</v>
      </c>
    </row>
    <row r="48" spans="1:4" x14ac:dyDescent="0.25">
      <c r="A48" s="114" t="s">
        <v>894</v>
      </c>
      <c r="B48" s="115"/>
      <c r="C48" s="115">
        <v>1</v>
      </c>
      <c r="D48" s="115">
        <v>1</v>
      </c>
    </row>
    <row r="49" spans="1:4" x14ac:dyDescent="0.25">
      <c r="A49" s="114" t="s">
        <v>900</v>
      </c>
      <c r="B49" s="115"/>
      <c r="C49" s="115">
        <v>1</v>
      </c>
      <c r="D49" s="115">
        <v>1</v>
      </c>
    </row>
    <row r="50" spans="1:4" x14ac:dyDescent="0.25">
      <c r="A50" s="114" t="s">
        <v>890</v>
      </c>
      <c r="B50" s="115"/>
      <c r="C50" s="115">
        <v>9</v>
      </c>
      <c r="D50" s="115">
        <v>9</v>
      </c>
    </row>
    <row r="51" spans="1:4" x14ac:dyDescent="0.25">
      <c r="A51" s="114" t="s">
        <v>903</v>
      </c>
      <c r="B51" s="115"/>
      <c r="C51" s="115">
        <v>1</v>
      </c>
      <c r="D51" s="115">
        <v>1</v>
      </c>
    </row>
    <row r="52" spans="1:4" x14ac:dyDescent="0.25">
      <c r="A52" s="114" t="s">
        <v>906</v>
      </c>
      <c r="B52" s="115"/>
      <c r="C52" s="115">
        <v>1</v>
      </c>
      <c r="D52" s="115">
        <v>1</v>
      </c>
    </row>
    <row r="53" spans="1:4" x14ac:dyDescent="0.25">
      <c r="A53" s="114" t="s">
        <v>908</v>
      </c>
      <c r="B53" s="115"/>
      <c r="C53" s="115">
        <v>13</v>
      </c>
      <c r="D53" s="115">
        <v>13</v>
      </c>
    </row>
    <row r="54" spans="1:4" x14ac:dyDescent="0.25">
      <c r="A54" s="114" t="s">
        <v>911</v>
      </c>
      <c r="B54" s="115"/>
      <c r="C54" s="115">
        <v>1</v>
      </c>
      <c r="D54" s="115">
        <v>1</v>
      </c>
    </row>
    <row r="55" spans="1:4" x14ac:dyDescent="0.25">
      <c r="A55" s="114" t="s">
        <v>901</v>
      </c>
      <c r="B55" s="115"/>
      <c r="C55" s="115">
        <v>15</v>
      </c>
      <c r="D55" s="115">
        <v>15</v>
      </c>
    </row>
    <row r="56" spans="1:4" x14ac:dyDescent="0.25">
      <c r="A56" s="114" t="s">
        <v>898</v>
      </c>
      <c r="B56" s="115"/>
      <c r="C56" s="115">
        <v>1</v>
      </c>
      <c r="D56" s="115">
        <v>1</v>
      </c>
    </row>
    <row r="57" spans="1:4" x14ac:dyDescent="0.25">
      <c r="A57" s="114" t="s">
        <v>913</v>
      </c>
      <c r="B57" s="115"/>
      <c r="C57" s="115">
        <v>1</v>
      </c>
      <c r="D57" s="115">
        <v>1</v>
      </c>
    </row>
    <row r="58" spans="1:4" x14ac:dyDescent="0.25">
      <c r="A58" s="114" t="s">
        <v>2885</v>
      </c>
      <c r="B58" s="115">
        <v>6</v>
      </c>
      <c r="C58" s="115">
        <v>81</v>
      </c>
      <c r="D58" s="115">
        <v>87</v>
      </c>
    </row>
    <row r="59" spans="1:4" x14ac:dyDescent="0.25">
      <c r="A59" s="114" t="s">
        <v>2886</v>
      </c>
      <c r="B59" s="115"/>
      <c r="C59" s="115">
        <v>1</v>
      </c>
      <c r="D59" s="115">
        <v>1</v>
      </c>
    </row>
    <row r="60" spans="1:4" x14ac:dyDescent="0.25">
      <c r="A60" s="114" t="s">
        <v>2887</v>
      </c>
      <c r="B60" s="115"/>
      <c r="C60" s="115">
        <v>1</v>
      </c>
      <c r="D60" s="115">
        <v>1</v>
      </c>
    </row>
    <row r="61" spans="1:4" x14ac:dyDescent="0.25">
      <c r="A61" s="114" t="s">
        <v>895</v>
      </c>
      <c r="B61" s="115"/>
      <c r="C61" s="115">
        <v>2</v>
      </c>
      <c r="D61" s="115">
        <v>2</v>
      </c>
    </row>
    <row r="62" spans="1:4" x14ac:dyDescent="0.25">
      <c r="A62" s="114" t="s">
        <v>2888</v>
      </c>
      <c r="B62" s="115"/>
      <c r="C62" s="115">
        <v>2</v>
      </c>
      <c r="D62" s="115">
        <v>2</v>
      </c>
    </row>
    <row r="63" spans="1:4" x14ac:dyDescent="0.25">
      <c r="A63" s="114" t="s">
        <v>2889</v>
      </c>
      <c r="B63" s="115"/>
      <c r="C63" s="115">
        <v>1</v>
      </c>
      <c r="D63" s="115">
        <v>1</v>
      </c>
    </row>
    <row r="64" spans="1:4" x14ac:dyDescent="0.25">
      <c r="A64" s="114" t="s">
        <v>961</v>
      </c>
      <c r="B64" s="115"/>
      <c r="C64" s="115">
        <v>1</v>
      </c>
      <c r="D64" s="115">
        <v>1</v>
      </c>
    </row>
    <row r="65" spans="1:4" x14ac:dyDescent="0.25">
      <c r="A65" s="114" t="s">
        <v>2890</v>
      </c>
      <c r="B65" s="115"/>
      <c r="C65" s="115">
        <v>1</v>
      </c>
      <c r="D65" s="115">
        <v>1</v>
      </c>
    </row>
    <row r="66" spans="1:4" x14ac:dyDescent="0.25">
      <c r="A66" s="112" t="s">
        <v>968</v>
      </c>
      <c r="B66" s="113">
        <v>0</v>
      </c>
      <c r="C66" s="113">
        <v>97</v>
      </c>
      <c r="D66" s="113">
        <v>97</v>
      </c>
    </row>
    <row r="67" spans="1:4" x14ac:dyDescent="0.25">
      <c r="A67" s="114" t="s">
        <v>2892</v>
      </c>
      <c r="B67" s="115"/>
      <c r="C67" s="115">
        <v>1</v>
      </c>
      <c r="D67" s="115">
        <v>1</v>
      </c>
    </row>
    <row r="68" spans="1:4" x14ac:dyDescent="0.25">
      <c r="A68" s="114" t="s">
        <v>987</v>
      </c>
      <c r="B68" s="115"/>
      <c r="C68" s="115">
        <v>1</v>
      </c>
      <c r="D68" s="115">
        <v>1</v>
      </c>
    </row>
    <row r="69" spans="1:4" x14ac:dyDescent="0.25">
      <c r="A69" s="114" t="s">
        <v>968</v>
      </c>
      <c r="B69" s="115"/>
      <c r="C69" s="115">
        <v>87</v>
      </c>
      <c r="D69" s="115">
        <v>87</v>
      </c>
    </row>
    <row r="70" spans="1:4" x14ac:dyDescent="0.25">
      <c r="A70" s="114" t="s">
        <v>991</v>
      </c>
      <c r="B70" s="115"/>
      <c r="C70" s="115">
        <v>8</v>
      </c>
      <c r="D70" s="115">
        <v>8</v>
      </c>
    </row>
    <row r="71" spans="1:4" x14ac:dyDescent="0.25">
      <c r="A71" s="112" t="s">
        <v>1028</v>
      </c>
      <c r="B71" s="113">
        <v>0</v>
      </c>
      <c r="C71" s="113">
        <v>78</v>
      </c>
      <c r="D71" s="113">
        <v>78</v>
      </c>
    </row>
    <row r="72" spans="1:4" x14ac:dyDescent="0.25">
      <c r="A72" s="114" t="s">
        <v>2893</v>
      </c>
      <c r="B72" s="115"/>
      <c r="C72" s="115">
        <v>2</v>
      </c>
      <c r="D72" s="115">
        <v>2</v>
      </c>
    </row>
    <row r="73" spans="1:4" x14ac:dyDescent="0.25">
      <c r="A73" s="114" t="s">
        <v>2894</v>
      </c>
      <c r="B73" s="115"/>
      <c r="C73" s="115">
        <v>3</v>
      </c>
      <c r="D73" s="115">
        <v>3</v>
      </c>
    </row>
    <row r="74" spans="1:4" x14ac:dyDescent="0.25">
      <c r="A74" s="114" t="s">
        <v>1074</v>
      </c>
      <c r="B74" s="115"/>
      <c r="C74" s="115">
        <v>5</v>
      </c>
      <c r="D74" s="115">
        <v>5</v>
      </c>
    </row>
    <row r="75" spans="1:4" x14ac:dyDescent="0.25">
      <c r="A75" s="114" t="s">
        <v>1132</v>
      </c>
      <c r="B75" s="115"/>
      <c r="C75" s="115">
        <v>2</v>
      </c>
      <c r="D75" s="115">
        <v>2</v>
      </c>
    </row>
    <row r="76" spans="1:4" x14ac:dyDescent="0.25">
      <c r="A76" s="114" t="s">
        <v>2895</v>
      </c>
      <c r="B76" s="115"/>
      <c r="C76" s="115">
        <v>2</v>
      </c>
      <c r="D76" s="115">
        <v>2</v>
      </c>
    </row>
    <row r="77" spans="1:4" x14ac:dyDescent="0.25">
      <c r="A77" s="114" t="s">
        <v>2896</v>
      </c>
      <c r="B77" s="115"/>
      <c r="C77" s="115">
        <v>57</v>
      </c>
      <c r="D77" s="115">
        <v>57</v>
      </c>
    </row>
    <row r="78" spans="1:4" x14ac:dyDescent="0.25">
      <c r="A78" s="114" t="s">
        <v>2897</v>
      </c>
      <c r="B78" s="115"/>
      <c r="C78" s="115">
        <v>4</v>
      </c>
      <c r="D78" s="115">
        <v>4</v>
      </c>
    </row>
    <row r="79" spans="1:4" x14ac:dyDescent="0.25">
      <c r="A79" s="114" t="s">
        <v>2898</v>
      </c>
      <c r="B79" s="115"/>
      <c r="C79" s="115">
        <v>2</v>
      </c>
      <c r="D79" s="115">
        <v>2</v>
      </c>
    </row>
    <row r="80" spans="1:4" x14ac:dyDescent="0.25">
      <c r="A80" s="114" t="s">
        <v>1034</v>
      </c>
      <c r="B80" s="115"/>
      <c r="C80" s="115">
        <v>1</v>
      </c>
      <c r="D80" s="115">
        <v>1</v>
      </c>
    </row>
    <row r="81" spans="1:4" x14ac:dyDescent="0.25">
      <c r="A81" s="112" t="s">
        <v>1329</v>
      </c>
      <c r="B81" s="113">
        <v>0</v>
      </c>
      <c r="C81" s="113">
        <v>43</v>
      </c>
      <c r="D81" s="113">
        <v>43</v>
      </c>
    </row>
    <row r="82" spans="1:4" x14ac:dyDescent="0.25">
      <c r="A82" s="114" t="s">
        <v>1351</v>
      </c>
      <c r="B82" s="115"/>
      <c r="C82" s="115">
        <v>3</v>
      </c>
      <c r="D82" s="115">
        <v>3</v>
      </c>
    </row>
    <row r="83" spans="1:4" x14ac:dyDescent="0.25">
      <c r="A83" s="114" t="s">
        <v>2899</v>
      </c>
      <c r="B83" s="115"/>
      <c r="C83" s="115">
        <v>7</v>
      </c>
      <c r="D83" s="115">
        <v>7</v>
      </c>
    </row>
    <row r="84" spans="1:4" x14ac:dyDescent="0.25">
      <c r="A84" s="114" t="s">
        <v>2900</v>
      </c>
      <c r="B84" s="115"/>
      <c r="C84" s="115">
        <v>33</v>
      </c>
      <c r="D84" s="115">
        <v>33</v>
      </c>
    </row>
    <row r="85" spans="1:4" x14ac:dyDescent="0.25">
      <c r="A85" s="112" t="s">
        <v>1388</v>
      </c>
      <c r="B85" s="113">
        <v>0</v>
      </c>
      <c r="C85" s="113">
        <v>66</v>
      </c>
      <c r="D85" s="113">
        <v>66</v>
      </c>
    </row>
    <row r="86" spans="1:4" x14ac:dyDescent="0.25">
      <c r="A86" s="114" t="s">
        <v>1426</v>
      </c>
      <c r="B86" s="115"/>
      <c r="C86" s="115">
        <v>2</v>
      </c>
      <c r="D86" s="115">
        <v>2</v>
      </c>
    </row>
    <row r="87" spans="1:4" x14ac:dyDescent="0.25">
      <c r="A87" s="114" t="s">
        <v>2901</v>
      </c>
      <c r="B87" s="115"/>
      <c r="C87" s="115">
        <v>1</v>
      </c>
      <c r="D87" s="115">
        <v>1</v>
      </c>
    </row>
    <row r="88" spans="1:4" x14ac:dyDescent="0.25">
      <c r="A88" s="114" t="s">
        <v>1392</v>
      </c>
      <c r="B88" s="115"/>
      <c r="C88" s="115">
        <v>28</v>
      </c>
      <c r="D88" s="115">
        <v>28</v>
      </c>
    </row>
    <row r="89" spans="1:4" x14ac:dyDescent="0.25">
      <c r="A89" s="114" t="s">
        <v>2902</v>
      </c>
      <c r="B89" s="115"/>
      <c r="C89" s="115">
        <v>1</v>
      </c>
      <c r="D89" s="115">
        <v>1</v>
      </c>
    </row>
    <row r="90" spans="1:4" x14ac:dyDescent="0.25">
      <c r="A90" s="114" t="s">
        <v>1454</v>
      </c>
      <c r="B90" s="115"/>
      <c r="C90" s="115">
        <v>1</v>
      </c>
      <c r="D90" s="115">
        <v>1</v>
      </c>
    </row>
    <row r="91" spans="1:4" x14ac:dyDescent="0.25">
      <c r="A91" s="114" t="s">
        <v>1388</v>
      </c>
      <c r="B91" s="115"/>
      <c r="C91" s="115">
        <v>20</v>
      </c>
      <c r="D91" s="115">
        <v>20</v>
      </c>
    </row>
    <row r="92" spans="1:4" x14ac:dyDescent="0.25">
      <c r="A92" s="114" t="s">
        <v>1424</v>
      </c>
      <c r="B92" s="115"/>
      <c r="C92" s="115">
        <v>1</v>
      </c>
      <c r="D92" s="115">
        <v>1</v>
      </c>
    </row>
    <row r="93" spans="1:4" x14ac:dyDescent="0.25">
      <c r="A93" s="114" t="s">
        <v>1399</v>
      </c>
      <c r="B93" s="115"/>
      <c r="C93" s="115">
        <v>12</v>
      </c>
      <c r="D93" s="115">
        <v>12</v>
      </c>
    </row>
    <row r="94" spans="1:4" x14ac:dyDescent="0.25">
      <c r="A94" s="112" t="s">
        <v>1494</v>
      </c>
      <c r="B94" s="113">
        <v>0</v>
      </c>
      <c r="C94" s="113">
        <v>37</v>
      </c>
      <c r="D94" s="113">
        <v>37</v>
      </c>
    </row>
    <row r="95" spans="1:4" x14ac:dyDescent="0.25">
      <c r="A95" s="114" t="s">
        <v>1510</v>
      </c>
      <c r="B95" s="115"/>
      <c r="C95" s="115">
        <v>5</v>
      </c>
      <c r="D95" s="115">
        <v>5</v>
      </c>
    </row>
    <row r="96" spans="1:4" x14ac:dyDescent="0.25">
      <c r="A96" s="114" t="s">
        <v>1500</v>
      </c>
      <c r="B96" s="115"/>
      <c r="C96" s="115">
        <v>2</v>
      </c>
      <c r="D96" s="115">
        <v>2</v>
      </c>
    </row>
    <row r="97" spans="1:4" x14ac:dyDescent="0.25">
      <c r="A97" s="114" t="s">
        <v>1494</v>
      </c>
      <c r="B97" s="115"/>
      <c r="C97" s="115">
        <v>29</v>
      </c>
      <c r="D97" s="115">
        <v>29</v>
      </c>
    </row>
    <row r="98" spans="1:4" x14ac:dyDescent="0.25">
      <c r="A98" s="114" t="s">
        <v>1497</v>
      </c>
      <c r="B98" s="115"/>
      <c r="C98" s="115">
        <v>1</v>
      </c>
      <c r="D98" s="115">
        <v>1</v>
      </c>
    </row>
    <row r="99" spans="1:4" x14ac:dyDescent="0.25">
      <c r="A99" s="112" t="s">
        <v>1642</v>
      </c>
      <c r="B99" s="113">
        <v>0</v>
      </c>
      <c r="C99" s="113">
        <v>40</v>
      </c>
      <c r="D99" s="113">
        <v>40</v>
      </c>
    </row>
    <row r="100" spans="1:4" x14ac:dyDescent="0.25">
      <c r="A100" s="114" t="s">
        <v>1647</v>
      </c>
      <c r="B100" s="115"/>
      <c r="C100" s="115">
        <v>3</v>
      </c>
      <c r="D100" s="115">
        <v>3</v>
      </c>
    </row>
    <row r="101" spans="1:4" x14ac:dyDescent="0.25">
      <c r="A101" s="114" t="s">
        <v>1642</v>
      </c>
      <c r="B101" s="115"/>
      <c r="C101" s="115">
        <v>37</v>
      </c>
      <c r="D101" s="115">
        <v>37</v>
      </c>
    </row>
    <row r="102" spans="1:4" x14ac:dyDescent="0.25">
      <c r="A102" s="112" t="s">
        <v>1672</v>
      </c>
      <c r="B102" s="113">
        <v>0</v>
      </c>
      <c r="C102" s="113">
        <v>37</v>
      </c>
      <c r="D102" s="113">
        <v>37</v>
      </c>
    </row>
    <row r="103" spans="1:4" x14ac:dyDescent="0.25">
      <c r="A103" s="114" t="s">
        <v>2903</v>
      </c>
      <c r="B103" s="115"/>
      <c r="C103" s="115">
        <v>37</v>
      </c>
      <c r="D103" s="115">
        <v>37</v>
      </c>
    </row>
    <row r="104" spans="1:4" x14ac:dyDescent="0.25">
      <c r="A104" s="112" t="s">
        <v>2134</v>
      </c>
      <c r="B104" s="113"/>
      <c r="C104" s="113">
        <v>10</v>
      </c>
      <c r="D104" s="113">
        <v>10</v>
      </c>
    </row>
    <row r="105" spans="1:4" x14ac:dyDescent="0.25">
      <c r="A105" s="114" t="s">
        <v>2134</v>
      </c>
      <c r="B105" s="115"/>
      <c r="C105" s="115">
        <v>7</v>
      </c>
      <c r="D105" s="115">
        <v>7</v>
      </c>
    </row>
    <row r="106" spans="1:4" x14ac:dyDescent="0.25">
      <c r="A106" s="114" t="s">
        <v>581</v>
      </c>
      <c r="B106" s="115"/>
      <c r="C106" s="115">
        <v>3</v>
      </c>
      <c r="D106" s="115">
        <v>3</v>
      </c>
    </row>
    <row r="107" spans="1:4" x14ac:dyDescent="0.25">
      <c r="A107" s="112" t="s">
        <v>1747</v>
      </c>
      <c r="B107" s="113">
        <v>0</v>
      </c>
      <c r="C107" s="113">
        <v>31</v>
      </c>
      <c r="D107" s="113">
        <v>31</v>
      </c>
    </row>
    <row r="108" spans="1:4" x14ac:dyDescent="0.25">
      <c r="A108" s="114" t="s">
        <v>1767</v>
      </c>
      <c r="B108" s="115"/>
      <c r="C108" s="115">
        <v>1</v>
      </c>
      <c r="D108" s="115">
        <v>1</v>
      </c>
    </row>
    <row r="109" spans="1:4" x14ac:dyDescent="0.25">
      <c r="A109" s="114" t="s">
        <v>1747</v>
      </c>
      <c r="B109" s="115"/>
      <c r="C109" s="115">
        <v>30</v>
      </c>
      <c r="D109" s="115">
        <v>30</v>
      </c>
    </row>
    <row r="110" spans="1:4" x14ac:dyDescent="0.25">
      <c r="A110" s="112" t="s">
        <v>1807</v>
      </c>
      <c r="B110" s="113">
        <v>0</v>
      </c>
      <c r="C110" s="113">
        <v>25</v>
      </c>
      <c r="D110" s="113">
        <v>25</v>
      </c>
    </row>
    <row r="111" spans="1:4" x14ac:dyDescent="0.25">
      <c r="A111" s="114" t="s">
        <v>1810</v>
      </c>
      <c r="B111" s="115"/>
      <c r="C111" s="115">
        <v>6</v>
      </c>
      <c r="D111" s="115">
        <v>6</v>
      </c>
    </row>
    <row r="112" spans="1:4" x14ac:dyDescent="0.25">
      <c r="A112" s="114" t="s">
        <v>1807</v>
      </c>
      <c r="B112" s="115"/>
      <c r="C112" s="115">
        <v>19</v>
      </c>
      <c r="D112" s="115">
        <v>19</v>
      </c>
    </row>
    <row r="113" spans="1:4" x14ac:dyDescent="0.25">
      <c r="A113" s="112" t="s">
        <v>1857</v>
      </c>
      <c r="B113" s="113">
        <v>0</v>
      </c>
      <c r="C113" s="113">
        <v>35</v>
      </c>
      <c r="D113" s="113">
        <v>35</v>
      </c>
    </row>
    <row r="114" spans="1:4" x14ac:dyDescent="0.25">
      <c r="A114" s="114" t="s">
        <v>2904</v>
      </c>
      <c r="B114" s="115"/>
      <c r="C114" s="115">
        <v>12</v>
      </c>
      <c r="D114" s="115">
        <v>12</v>
      </c>
    </row>
    <row r="115" spans="1:4" x14ac:dyDescent="0.25">
      <c r="A115" s="114" t="s">
        <v>1859</v>
      </c>
      <c r="B115" s="115"/>
      <c r="C115" s="115">
        <v>1</v>
      </c>
      <c r="D115" s="115">
        <v>1</v>
      </c>
    </row>
    <row r="116" spans="1:4" x14ac:dyDescent="0.25">
      <c r="A116" s="114" t="s">
        <v>1866</v>
      </c>
      <c r="B116" s="115"/>
      <c r="C116" s="115">
        <v>1</v>
      </c>
      <c r="D116" s="115">
        <v>1</v>
      </c>
    </row>
    <row r="117" spans="1:4" x14ac:dyDescent="0.25">
      <c r="A117" s="114" t="s">
        <v>1857</v>
      </c>
      <c r="B117" s="115"/>
      <c r="C117" s="115">
        <v>21</v>
      </c>
      <c r="D117" s="115">
        <v>21</v>
      </c>
    </row>
    <row r="118" spans="1:4" x14ac:dyDescent="0.25">
      <c r="A118" s="112" t="s">
        <v>2129</v>
      </c>
      <c r="B118" s="113">
        <v>0</v>
      </c>
      <c r="C118" s="113">
        <v>37</v>
      </c>
      <c r="D118" s="113">
        <v>37</v>
      </c>
    </row>
    <row r="119" spans="1:4" x14ac:dyDescent="0.25">
      <c r="A119" s="114" t="s">
        <v>2135</v>
      </c>
      <c r="B119" s="115"/>
      <c r="C119" s="115">
        <v>1</v>
      </c>
      <c r="D119" s="115">
        <v>1</v>
      </c>
    </row>
    <row r="120" spans="1:4" x14ac:dyDescent="0.25">
      <c r="A120" s="114" t="s">
        <v>2905</v>
      </c>
      <c r="B120" s="115"/>
      <c r="C120" s="115">
        <v>6</v>
      </c>
      <c r="D120" s="115">
        <v>6</v>
      </c>
    </row>
    <row r="121" spans="1:4" x14ac:dyDescent="0.25">
      <c r="A121" s="114" t="s">
        <v>2129</v>
      </c>
      <c r="B121" s="115"/>
      <c r="C121" s="115">
        <v>30</v>
      </c>
      <c r="D121" s="115">
        <v>30</v>
      </c>
    </row>
    <row r="122" spans="1:4" x14ac:dyDescent="0.25">
      <c r="A122" s="112" t="s">
        <v>2205</v>
      </c>
      <c r="B122" s="113">
        <v>0</v>
      </c>
      <c r="C122" s="113">
        <v>25</v>
      </c>
      <c r="D122" s="113">
        <v>25</v>
      </c>
    </row>
    <row r="123" spans="1:4" x14ac:dyDescent="0.25">
      <c r="A123" s="114" t="s">
        <v>2906</v>
      </c>
      <c r="B123" s="115"/>
      <c r="C123" s="115">
        <v>1</v>
      </c>
      <c r="D123" s="115">
        <v>1</v>
      </c>
    </row>
    <row r="124" spans="1:4" x14ac:dyDescent="0.25">
      <c r="A124" s="114" t="s">
        <v>2907</v>
      </c>
      <c r="B124" s="115"/>
      <c r="C124" s="115">
        <v>1</v>
      </c>
      <c r="D124" s="115">
        <v>1</v>
      </c>
    </row>
    <row r="125" spans="1:4" x14ac:dyDescent="0.25">
      <c r="A125" s="114" t="s">
        <v>2908</v>
      </c>
      <c r="B125" s="115"/>
      <c r="C125" s="115">
        <v>1</v>
      </c>
      <c r="D125" s="115">
        <v>1</v>
      </c>
    </row>
    <row r="126" spans="1:4" x14ac:dyDescent="0.25">
      <c r="A126" s="114" t="s">
        <v>2205</v>
      </c>
      <c r="B126" s="115"/>
      <c r="C126" s="115">
        <v>22</v>
      </c>
      <c r="D126" s="115">
        <v>22</v>
      </c>
    </row>
    <row r="127" spans="1:4" x14ac:dyDescent="0.25">
      <c r="A127" s="112" t="s">
        <v>6368</v>
      </c>
      <c r="B127" s="113">
        <v>7</v>
      </c>
      <c r="C127" s="113">
        <v>1308</v>
      </c>
      <c r="D127" s="113">
        <v>1315</v>
      </c>
    </row>
  </sheetData>
  <sheetProtection algorithmName="SHA-512" hashValue="q+OdRFktfk/uuIhAb/0wmi1DFcXcLJWvZNy0XmfRQ4tqtTYp/Li+sf2GvH64MMcp+tKWMK3epn55HDSsZnip4A==" saltValue="SdvqrSIrvDEZ0cyxHx4jig==" spinCount="100000" sheet="1" objects="1" scenarios="1" autoFilter="0"/>
  <autoFilter ref="A12:D127" xr:uid="{B2598F37-72FF-4BD6-B857-7540F1B62CFD}"/>
  <mergeCells count="6">
    <mergeCell ref="M9:M10"/>
    <mergeCell ref="N9:N10"/>
    <mergeCell ref="A3:N4"/>
    <mergeCell ref="A9:D11"/>
    <mergeCell ref="G9:L9"/>
    <mergeCell ref="A6:N7"/>
  </mergeCells>
  <phoneticPr fontId="36" type="noConversion"/>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390E23-B2DA-4304-A477-FBFB184AB950}">
  <dimension ref="A6:B33"/>
  <sheetViews>
    <sheetView showGridLines="0" workbookViewId="0">
      <selection activeCell="A6" sqref="A6:B6"/>
    </sheetView>
  </sheetViews>
  <sheetFormatPr baseColWidth="10" defaultColWidth="11.42578125" defaultRowHeight="13.5" x14ac:dyDescent="0.25"/>
  <cols>
    <col min="1" max="1" width="44.85546875" style="47" bestFit="1" customWidth="1"/>
    <col min="2" max="2" width="18.7109375" style="47" customWidth="1"/>
    <col min="3" max="16384" width="11.42578125" style="47"/>
  </cols>
  <sheetData>
    <row r="6" spans="1:2" ht="13.5" customHeight="1" x14ac:dyDescent="0.25">
      <c r="A6" s="345" t="s">
        <v>3295</v>
      </c>
      <c r="B6" s="345"/>
    </row>
    <row r="8" spans="1:2" x14ac:dyDescent="0.25">
      <c r="A8" s="88" t="s">
        <v>2909</v>
      </c>
      <c r="B8" s="88" t="s">
        <v>2910</v>
      </c>
    </row>
    <row r="9" spans="1:2" x14ac:dyDescent="0.25">
      <c r="A9" s="118" t="s">
        <v>2911</v>
      </c>
      <c r="B9" s="118">
        <v>5</v>
      </c>
    </row>
    <row r="10" spans="1:2" x14ac:dyDescent="0.25">
      <c r="A10" s="118" t="s">
        <v>2912</v>
      </c>
      <c r="B10" s="118">
        <v>4</v>
      </c>
    </row>
    <row r="11" spans="1:2" x14ac:dyDescent="0.25">
      <c r="A11" s="118" t="s">
        <v>2913</v>
      </c>
      <c r="B11" s="118">
        <v>1</v>
      </c>
    </row>
    <row r="12" spans="1:2" x14ac:dyDescent="0.25">
      <c r="A12" s="118" t="s">
        <v>2914</v>
      </c>
      <c r="B12" s="118">
        <v>1</v>
      </c>
    </row>
    <row r="13" spans="1:2" x14ac:dyDescent="0.25">
      <c r="A13" s="118" t="s">
        <v>2915</v>
      </c>
      <c r="B13" s="118">
        <v>1</v>
      </c>
    </row>
    <row r="14" spans="1:2" x14ac:dyDescent="0.25">
      <c r="A14" s="118" t="s">
        <v>2916</v>
      </c>
      <c r="B14" s="118">
        <v>1</v>
      </c>
    </row>
    <row r="15" spans="1:2" x14ac:dyDescent="0.25">
      <c r="A15" s="118" t="s">
        <v>2917</v>
      </c>
      <c r="B15" s="118">
        <v>3</v>
      </c>
    </row>
    <row r="16" spans="1:2" x14ac:dyDescent="0.25">
      <c r="A16" s="118" t="s">
        <v>2918</v>
      </c>
      <c r="B16" s="118">
        <v>2</v>
      </c>
    </row>
    <row r="17" spans="1:2" x14ac:dyDescent="0.25">
      <c r="A17" s="118" t="s">
        <v>2919</v>
      </c>
      <c r="B17" s="118">
        <v>2</v>
      </c>
    </row>
    <row r="18" spans="1:2" x14ac:dyDescent="0.25">
      <c r="A18" s="118" t="s">
        <v>2920</v>
      </c>
      <c r="B18" s="118">
        <v>10</v>
      </c>
    </row>
    <row r="19" spans="1:2" x14ac:dyDescent="0.25">
      <c r="A19" s="118" t="s">
        <v>2921</v>
      </c>
      <c r="B19" s="118">
        <v>80</v>
      </c>
    </row>
    <row r="20" spans="1:2" x14ac:dyDescent="0.25">
      <c r="A20" s="118" t="s">
        <v>2922</v>
      </c>
      <c r="B20" s="118">
        <v>24</v>
      </c>
    </row>
    <row r="21" spans="1:2" x14ac:dyDescent="0.25">
      <c r="A21" s="118" t="s">
        <v>2923</v>
      </c>
      <c r="B21" s="118">
        <v>90</v>
      </c>
    </row>
    <row r="22" spans="1:2" x14ac:dyDescent="0.25">
      <c r="A22" s="118" t="s">
        <v>2924</v>
      </c>
      <c r="B22" s="118">
        <v>7</v>
      </c>
    </row>
    <row r="23" spans="1:2" x14ac:dyDescent="0.25">
      <c r="A23" s="118" t="s">
        <v>2925</v>
      </c>
      <c r="B23" s="118">
        <v>9</v>
      </c>
    </row>
    <row r="24" spans="1:2" x14ac:dyDescent="0.25">
      <c r="A24" s="118" t="s">
        <v>2926</v>
      </c>
      <c r="B24" s="118">
        <v>2</v>
      </c>
    </row>
    <row r="25" spans="1:2" x14ac:dyDescent="0.25">
      <c r="A25" s="118" t="s">
        <v>2927</v>
      </c>
      <c r="B25" s="118">
        <v>1</v>
      </c>
    </row>
    <row r="26" spans="1:2" x14ac:dyDescent="0.25">
      <c r="A26" s="118" t="s">
        <v>2928</v>
      </c>
      <c r="B26" s="118">
        <v>4</v>
      </c>
    </row>
    <row r="27" spans="1:2" x14ac:dyDescent="0.25">
      <c r="A27" s="118" t="s">
        <v>2929</v>
      </c>
      <c r="B27" s="118">
        <v>1</v>
      </c>
    </row>
    <row r="28" spans="1:2" x14ac:dyDescent="0.25">
      <c r="A28" s="118" t="s">
        <v>2930</v>
      </c>
      <c r="B28" s="118">
        <v>5</v>
      </c>
    </row>
    <row r="29" spans="1:2" x14ac:dyDescent="0.25">
      <c r="A29" s="118" t="s">
        <v>2931</v>
      </c>
      <c r="B29" s="118">
        <v>10</v>
      </c>
    </row>
    <row r="30" spans="1:2" x14ac:dyDescent="0.25">
      <c r="A30" s="118" t="s">
        <v>2932</v>
      </c>
      <c r="B30" s="118">
        <v>2</v>
      </c>
    </row>
    <row r="31" spans="1:2" x14ac:dyDescent="0.25">
      <c r="A31" s="118" t="s">
        <v>2933</v>
      </c>
      <c r="B31" s="118">
        <v>8</v>
      </c>
    </row>
    <row r="32" spans="1:2" x14ac:dyDescent="0.25">
      <c r="A32" s="118" t="s">
        <v>2934</v>
      </c>
      <c r="B32" s="118">
        <v>57</v>
      </c>
    </row>
    <row r="33" spans="1:2" x14ac:dyDescent="0.25">
      <c r="A33" s="88" t="s">
        <v>2876</v>
      </c>
      <c r="B33" s="88">
        <v>330</v>
      </c>
    </row>
  </sheetData>
  <sheetProtection algorithmName="SHA-512" hashValue="mQ9ykdY0sa9uJWOjZSmiZDI3Dy7Yca36+SZx6fanpJ4Bihhxw9ig3FtsPOF3Z7AnRrSNc1s6g9aJZjKylbbIgQ==" saltValue="Erl/qQBHuvNxI98A+DOQmw==" spinCount="100000" sheet="1" objects="1" scenarios="1" autoFilter="0"/>
  <autoFilter ref="A8:B8" xr:uid="{48390E23-B2DA-4304-A477-FBFB184AB950}"/>
  <mergeCells count="1">
    <mergeCell ref="A6:B6"/>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2F4B8-8BEB-48E8-A97E-287847D25C15}">
  <dimension ref="A3:N361"/>
  <sheetViews>
    <sheetView showGridLines="0" zoomScaleNormal="100" workbookViewId="0">
      <pane ySplit="12" topLeftCell="A13" activePane="bottomLeft" state="frozenSplit"/>
      <selection pane="bottomLeft" activeCell="H23" sqref="H23"/>
    </sheetView>
  </sheetViews>
  <sheetFormatPr baseColWidth="10" defaultColWidth="11.42578125" defaultRowHeight="13.5" x14ac:dyDescent="0.25"/>
  <cols>
    <col min="1" max="1" width="25.140625" style="121" customWidth="1"/>
    <col min="2" max="2" width="15.140625" style="122" bestFit="1" customWidth="1"/>
    <col min="3" max="3" width="20.42578125" style="121" bestFit="1" customWidth="1"/>
    <col min="4" max="4" width="31.42578125" style="121" bestFit="1" customWidth="1"/>
    <col min="5" max="5" width="16.7109375" style="121" bestFit="1" customWidth="1"/>
    <col min="6" max="6" width="11.42578125" style="121"/>
    <col min="7" max="11" width="7.7109375" style="121" bestFit="1" customWidth="1"/>
    <col min="12" max="12" width="21" style="121" bestFit="1" customWidth="1"/>
    <col min="13" max="13" width="11.5703125" style="121" bestFit="1" customWidth="1"/>
    <col min="14" max="14" width="20.7109375" style="121" bestFit="1" customWidth="1"/>
    <col min="15" max="16384" width="11.42578125" style="121"/>
  </cols>
  <sheetData>
    <row r="3" spans="1:14" x14ac:dyDescent="0.25">
      <c r="A3" s="262" t="s">
        <v>6370</v>
      </c>
      <c r="B3" s="262"/>
      <c r="C3" s="262"/>
      <c r="D3" s="262"/>
      <c r="E3" s="262"/>
      <c r="F3" s="262"/>
      <c r="G3" s="262"/>
      <c r="H3" s="262"/>
      <c r="I3" s="262"/>
      <c r="J3" s="262"/>
      <c r="K3" s="262"/>
      <c r="L3" s="262"/>
      <c r="M3" s="262"/>
      <c r="N3" s="262"/>
    </row>
    <row r="4" spans="1:14" x14ac:dyDescent="0.25">
      <c r="A4" s="262"/>
      <c r="B4" s="262"/>
      <c r="C4" s="262"/>
      <c r="D4" s="262"/>
      <c r="E4" s="262"/>
      <c r="F4" s="262"/>
      <c r="G4" s="262"/>
      <c r="H4" s="262"/>
      <c r="I4" s="262"/>
      <c r="J4" s="262"/>
      <c r="K4" s="262"/>
      <c r="L4" s="262"/>
      <c r="M4" s="262"/>
      <c r="N4" s="262"/>
    </row>
    <row r="6" spans="1:14" ht="13.5" customHeight="1" x14ac:dyDescent="0.25">
      <c r="A6" s="344" t="s">
        <v>8053</v>
      </c>
      <c r="B6" s="344"/>
      <c r="C6" s="344"/>
      <c r="D6" s="344"/>
      <c r="E6" s="344"/>
      <c r="F6" s="344"/>
      <c r="G6" s="344"/>
      <c r="H6" s="344"/>
      <c r="I6" s="344"/>
      <c r="J6" s="344"/>
      <c r="K6" s="344"/>
      <c r="L6" s="344"/>
      <c r="M6" s="344"/>
      <c r="N6" s="344"/>
    </row>
    <row r="7" spans="1:14" x14ac:dyDescent="0.25">
      <c r="A7" s="344"/>
      <c r="B7" s="344"/>
      <c r="C7" s="344"/>
      <c r="D7" s="344"/>
      <c r="E7" s="344"/>
      <c r="F7" s="344"/>
      <c r="G7" s="344"/>
      <c r="H7" s="344"/>
      <c r="I7" s="344"/>
      <c r="J7" s="344"/>
      <c r="K7" s="344"/>
      <c r="L7" s="344"/>
      <c r="M7" s="344"/>
      <c r="N7" s="344"/>
    </row>
    <row r="8" spans="1:14" x14ac:dyDescent="0.25">
      <c r="A8" s="207"/>
      <c r="B8" s="207"/>
      <c r="C8" s="207"/>
      <c r="D8" s="207"/>
      <c r="E8" s="207"/>
      <c r="F8" s="207"/>
      <c r="G8" s="207"/>
      <c r="H8" s="207"/>
      <c r="I8" s="207"/>
      <c r="J8" s="207"/>
      <c r="K8" s="207"/>
      <c r="L8" s="207"/>
      <c r="M8" s="207"/>
      <c r="N8" s="207"/>
    </row>
    <row r="9" spans="1:14" ht="29.25" customHeight="1" x14ac:dyDescent="0.25">
      <c r="A9" s="346" t="s">
        <v>6402</v>
      </c>
      <c r="B9" s="346"/>
      <c r="C9" s="346"/>
      <c r="D9" s="346"/>
      <c r="E9" s="346"/>
      <c r="G9" s="343" t="s">
        <v>6379</v>
      </c>
      <c r="H9" s="343"/>
      <c r="I9" s="343"/>
      <c r="J9" s="343"/>
      <c r="K9" s="343"/>
      <c r="L9" s="343"/>
      <c r="M9" s="332" t="s">
        <v>6373</v>
      </c>
      <c r="N9" s="332" t="s">
        <v>6380</v>
      </c>
    </row>
    <row r="10" spans="1:14" x14ac:dyDescent="0.25">
      <c r="A10" s="346"/>
      <c r="B10" s="346"/>
      <c r="C10" s="346"/>
      <c r="D10" s="346"/>
      <c r="E10" s="346"/>
      <c r="G10" s="117" t="s">
        <v>6271</v>
      </c>
      <c r="H10" s="117" t="s">
        <v>6272</v>
      </c>
      <c r="I10" s="117" t="s">
        <v>6273</v>
      </c>
      <c r="J10" s="117" t="s">
        <v>6274</v>
      </c>
      <c r="K10" s="117" t="s">
        <v>6275</v>
      </c>
      <c r="L10" s="117" t="s">
        <v>6369</v>
      </c>
      <c r="M10" s="332"/>
      <c r="N10" s="332"/>
    </row>
    <row r="11" spans="1:14" x14ac:dyDescent="0.25">
      <c r="A11" s="346"/>
      <c r="B11" s="346"/>
      <c r="C11" s="346"/>
      <c r="D11" s="346"/>
      <c r="E11" s="346"/>
      <c r="G11" s="111">
        <v>322</v>
      </c>
      <c r="H11" s="111">
        <v>115</v>
      </c>
      <c r="I11" s="111">
        <v>167</v>
      </c>
      <c r="J11" s="111">
        <v>53</v>
      </c>
      <c r="K11" s="111">
        <v>288</v>
      </c>
      <c r="L11" s="111">
        <f>SUM(G11:K11)</f>
        <v>945</v>
      </c>
      <c r="M11" s="111">
        <f>$E$361</f>
        <v>1226</v>
      </c>
      <c r="N11" s="119">
        <f>SUM(L11:M11)</f>
        <v>2171</v>
      </c>
    </row>
    <row r="12" spans="1:14" x14ac:dyDescent="0.25">
      <c r="A12" s="109" t="s">
        <v>2873</v>
      </c>
      <c r="B12" s="109" t="s">
        <v>2874</v>
      </c>
      <c r="C12" s="109" t="s">
        <v>2875</v>
      </c>
      <c r="D12" s="109" t="s">
        <v>2936</v>
      </c>
      <c r="E12" s="109" t="s">
        <v>2872</v>
      </c>
    </row>
    <row r="13" spans="1:14" x14ac:dyDescent="0.25">
      <c r="A13" s="200" t="s">
        <v>8021</v>
      </c>
      <c r="B13" s="200">
        <v>2</v>
      </c>
      <c r="C13" s="200">
        <v>12</v>
      </c>
      <c r="D13" s="200">
        <v>16</v>
      </c>
      <c r="E13" s="200">
        <v>30</v>
      </c>
    </row>
    <row r="14" spans="1:14" x14ac:dyDescent="0.25">
      <c r="A14" s="201" t="s">
        <v>74</v>
      </c>
      <c r="B14" s="201"/>
      <c r="C14" s="201">
        <v>10</v>
      </c>
      <c r="D14" s="201">
        <v>11</v>
      </c>
      <c r="E14" s="201">
        <v>21</v>
      </c>
    </row>
    <row r="15" spans="1:14" x14ac:dyDescent="0.25">
      <c r="A15" s="201" t="s">
        <v>85</v>
      </c>
      <c r="B15" s="201"/>
      <c r="C15" s="201"/>
      <c r="D15" s="201">
        <v>1</v>
      </c>
      <c r="E15" s="201">
        <v>1</v>
      </c>
    </row>
    <row r="16" spans="1:14" x14ac:dyDescent="0.25">
      <c r="A16" s="201" t="s">
        <v>89</v>
      </c>
      <c r="B16" s="201"/>
      <c r="C16" s="201">
        <v>1</v>
      </c>
      <c r="D16" s="201"/>
      <c r="E16" s="201">
        <v>1</v>
      </c>
    </row>
    <row r="17" spans="1:5" x14ac:dyDescent="0.25">
      <c r="A17" s="201" t="s">
        <v>2937</v>
      </c>
      <c r="B17" s="201"/>
      <c r="C17" s="201"/>
      <c r="D17" s="201">
        <v>1</v>
      </c>
      <c r="E17" s="201">
        <v>1</v>
      </c>
    </row>
    <row r="18" spans="1:5" x14ac:dyDescent="0.25">
      <c r="A18" s="201" t="s">
        <v>93</v>
      </c>
      <c r="B18" s="201">
        <v>1</v>
      </c>
      <c r="C18" s="201"/>
      <c r="D18" s="201"/>
      <c r="E18" s="201">
        <v>1</v>
      </c>
    </row>
    <row r="19" spans="1:5" x14ac:dyDescent="0.25">
      <c r="A19" s="201" t="s">
        <v>95</v>
      </c>
      <c r="B19" s="201"/>
      <c r="C19" s="201"/>
      <c r="D19" s="201">
        <v>1</v>
      </c>
      <c r="E19" s="201">
        <v>1</v>
      </c>
    </row>
    <row r="20" spans="1:5" x14ac:dyDescent="0.25">
      <c r="A20" s="201" t="s">
        <v>97</v>
      </c>
      <c r="B20" s="201"/>
      <c r="C20" s="201"/>
      <c r="D20" s="201">
        <v>1</v>
      </c>
      <c r="E20" s="201">
        <v>1</v>
      </c>
    </row>
    <row r="21" spans="1:5" x14ac:dyDescent="0.25">
      <c r="A21" s="201" t="s">
        <v>99</v>
      </c>
      <c r="B21" s="201"/>
      <c r="C21" s="201">
        <v>1</v>
      </c>
      <c r="D21" s="201"/>
      <c r="E21" s="201">
        <v>1</v>
      </c>
    </row>
    <row r="22" spans="1:5" x14ac:dyDescent="0.25">
      <c r="A22" s="201" t="s">
        <v>101</v>
      </c>
      <c r="B22" s="201">
        <v>1</v>
      </c>
      <c r="C22" s="201"/>
      <c r="D22" s="201"/>
      <c r="E22" s="201">
        <v>1</v>
      </c>
    </row>
    <row r="23" spans="1:5" x14ac:dyDescent="0.25">
      <c r="A23" s="201" t="s">
        <v>105</v>
      </c>
      <c r="B23" s="201"/>
      <c r="C23" s="201"/>
      <c r="D23" s="201">
        <v>1</v>
      </c>
      <c r="E23" s="201">
        <v>1</v>
      </c>
    </row>
    <row r="24" spans="1:5" x14ac:dyDescent="0.25">
      <c r="A24" s="200" t="s">
        <v>106</v>
      </c>
      <c r="B24" s="200">
        <v>2</v>
      </c>
      <c r="C24" s="200">
        <v>59</v>
      </c>
      <c r="D24" s="200">
        <v>21</v>
      </c>
      <c r="E24" s="200">
        <v>82</v>
      </c>
    </row>
    <row r="25" spans="1:5" x14ac:dyDescent="0.25">
      <c r="A25" s="201" t="s">
        <v>112</v>
      </c>
      <c r="B25" s="201"/>
      <c r="C25" s="201"/>
      <c r="D25" s="201">
        <v>2</v>
      </c>
      <c r="E25" s="201">
        <v>2</v>
      </c>
    </row>
    <row r="26" spans="1:5" x14ac:dyDescent="0.25">
      <c r="A26" s="201" t="s">
        <v>106</v>
      </c>
      <c r="B26" s="201"/>
      <c r="C26" s="201">
        <v>59</v>
      </c>
      <c r="D26" s="201">
        <v>11</v>
      </c>
      <c r="E26" s="201">
        <v>70</v>
      </c>
    </row>
    <row r="27" spans="1:5" x14ac:dyDescent="0.25">
      <c r="A27" s="201" t="s">
        <v>114</v>
      </c>
      <c r="B27" s="201">
        <v>2</v>
      </c>
      <c r="C27" s="201"/>
      <c r="D27" s="201">
        <v>1</v>
      </c>
      <c r="E27" s="201">
        <v>3</v>
      </c>
    </row>
    <row r="28" spans="1:5" x14ac:dyDescent="0.25">
      <c r="A28" s="201" t="s">
        <v>134</v>
      </c>
      <c r="B28" s="201"/>
      <c r="C28" s="201"/>
      <c r="D28" s="201">
        <v>3</v>
      </c>
      <c r="E28" s="201">
        <v>3</v>
      </c>
    </row>
    <row r="29" spans="1:5" x14ac:dyDescent="0.25">
      <c r="A29" s="201" t="s">
        <v>136</v>
      </c>
      <c r="B29" s="201"/>
      <c r="C29" s="201"/>
      <c r="D29" s="201">
        <v>2</v>
      </c>
      <c r="E29" s="201">
        <v>2</v>
      </c>
    </row>
    <row r="30" spans="1:5" x14ac:dyDescent="0.25">
      <c r="A30" s="201" t="s">
        <v>2938</v>
      </c>
      <c r="B30" s="201"/>
      <c r="C30" s="201"/>
      <c r="D30" s="201">
        <v>2</v>
      </c>
      <c r="E30" s="201">
        <v>2</v>
      </c>
    </row>
    <row r="31" spans="1:5" x14ac:dyDescent="0.25">
      <c r="A31" s="200" t="s">
        <v>8022</v>
      </c>
      <c r="B31" s="200">
        <v>2</v>
      </c>
      <c r="C31" s="200">
        <v>26</v>
      </c>
      <c r="D31" s="200">
        <v>52</v>
      </c>
      <c r="E31" s="200">
        <v>80</v>
      </c>
    </row>
    <row r="32" spans="1:5" x14ac:dyDescent="0.25">
      <c r="A32" s="201" t="s">
        <v>2939</v>
      </c>
      <c r="B32" s="201">
        <v>2</v>
      </c>
      <c r="C32" s="201">
        <v>26</v>
      </c>
      <c r="D32" s="201">
        <v>52</v>
      </c>
      <c r="E32" s="201">
        <v>80</v>
      </c>
    </row>
    <row r="33" spans="1:5" x14ac:dyDescent="0.25">
      <c r="A33" s="200" t="s">
        <v>403</v>
      </c>
      <c r="B33" s="200">
        <v>72</v>
      </c>
      <c r="C33" s="200">
        <v>14</v>
      </c>
      <c r="D33" s="200">
        <v>100</v>
      </c>
      <c r="E33" s="200">
        <v>186</v>
      </c>
    </row>
    <row r="34" spans="1:5" x14ac:dyDescent="0.25">
      <c r="A34" s="201" t="s">
        <v>420</v>
      </c>
      <c r="B34" s="201">
        <v>2</v>
      </c>
      <c r="C34" s="201"/>
      <c r="D34" s="201"/>
      <c r="E34" s="201">
        <v>2</v>
      </c>
    </row>
    <row r="35" spans="1:5" x14ac:dyDescent="0.25">
      <c r="A35" s="201" t="s">
        <v>425</v>
      </c>
      <c r="B35" s="201">
        <v>3</v>
      </c>
      <c r="C35" s="201"/>
      <c r="D35" s="201">
        <v>1</v>
      </c>
      <c r="E35" s="201">
        <v>4</v>
      </c>
    </row>
    <row r="36" spans="1:5" x14ac:dyDescent="0.25">
      <c r="A36" s="201" t="s">
        <v>428</v>
      </c>
      <c r="B36" s="201"/>
      <c r="C36" s="201"/>
      <c r="D36" s="201">
        <v>1</v>
      </c>
      <c r="E36" s="201">
        <v>1</v>
      </c>
    </row>
    <row r="37" spans="1:5" x14ac:dyDescent="0.25">
      <c r="A37" s="201" t="s">
        <v>2940</v>
      </c>
      <c r="B37" s="201"/>
      <c r="C37" s="201"/>
      <c r="D37" s="201">
        <v>3</v>
      </c>
      <c r="E37" s="201">
        <v>3</v>
      </c>
    </row>
    <row r="38" spans="1:5" x14ac:dyDescent="0.25">
      <c r="A38" s="201" t="s">
        <v>403</v>
      </c>
      <c r="B38" s="201">
        <v>2</v>
      </c>
      <c r="C38" s="201">
        <v>6</v>
      </c>
      <c r="D38" s="201">
        <v>12</v>
      </c>
      <c r="E38" s="201">
        <v>20</v>
      </c>
    </row>
    <row r="39" spans="1:5" x14ac:dyDescent="0.25">
      <c r="A39" s="201" t="s">
        <v>437</v>
      </c>
      <c r="B39" s="201"/>
      <c r="C39" s="201"/>
      <c r="D39" s="201">
        <v>5</v>
      </c>
      <c r="E39" s="201">
        <v>5</v>
      </c>
    </row>
    <row r="40" spans="1:5" x14ac:dyDescent="0.25">
      <c r="A40" s="201" t="s">
        <v>440</v>
      </c>
      <c r="B40" s="201">
        <v>3</v>
      </c>
      <c r="C40" s="201">
        <v>1</v>
      </c>
      <c r="D40" s="201"/>
      <c r="E40" s="201">
        <v>4</v>
      </c>
    </row>
    <row r="41" spans="1:5" x14ac:dyDescent="0.25">
      <c r="A41" s="201" t="s">
        <v>2941</v>
      </c>
      <c r="B41" s="201">
        <v>2</v>
      </c>
      <c r="C41" s="201">
        <v>1</v>
      </c>
      <c r="D41" s="201"/>
      <c r="E41" s="201">
        <v>3</v>
      </c>
    </row>
    <row r="42" spans="1:5" x14ac:dyDescent="0.25">
      <c r="A42" s="201" t="s">
        <v>2942</v>
      </c>
      <c r="B42" s="201"/>
      <c r="C42" s="201"/>
      <c r="D42" s="201">
        <v>4</v>
      </c>
      <c r="E42" s="201">
        <v>4</v>
      </c>
    </row>
    <row r="43" spans="1:5" x14ac:dyDescent="0.25">
      <c r="A43" s="201" t="s">
        <v>446</v>
      </c>
      <c r="B43" s="201">
        <v>4</v>
      </c>
      <c r="C43" s="201"/>
      <c r="D43" s="201"/>
      <c r="E43" s="201">
        <v>4</v>
      </c>
    </row>
    <row r="44" spans="1:5" x14ac:dyDescent="0.25">
      <c r="A44" s="201" t="s">
        <v>462</v>
      </c>
      <c r="B44" s="201"/>
      <c r="C44" s="201"/>
      <c r="D44" s="201">
        <v>7</v>
      </c>
      <c r="E44" s="201">
        <v>7</v>
      </c>
    </row>
    <row r="45" spans="1:5" x14ac:dyDescent="0.25">
      <c r="A45" s="201" t="s">
        <v>2943</v>
      </c>
      <c r="B45" s="201">
        <v>3</v>
      </c>
      <c r="C45" s="201"/>
      <c r="D45" s="201"/>
      <c r="E45" s="201">
        <v>3</v>
      </c>
    </row>
    <row r="46" spans="1:5" x14ac:dyDescent="0.25">
      <c r="A46" s="201" t="s">
        <v>2944</v>
      </c>
      <c r="B46" s="201">
        <v>1</v>
      </c>
      <c r="C46" s="201"/>
      <c r="D46" s="201"/>
      <c r="E46" s="201">
        <v>1</v>
      </c>
    </row>
    <row r="47" spans="1:5" x14ac:dyDescent="0.25">
      <c r="A47" s="201" t="s">
        <v>454</v>
      </c>
      <c r="B47" s="201">
        <v>4</v>
      </c>
      <c r="C47" s="201"/>
      <c r="D47" s="201">
        <v>1</v>
      </c>
      <c r="E47" s="201">
        <v>5</v>
      </c>
    </row>
    <row r="48" spans="1:5" x14ac:dyDescent="0.25">
      <c r="A48" s="201" t="s">
        <v>471</v>
      </c>
      <c r="B48" s="201"/>
      <c r="C48" s="201"/>
      <c r="D48" s="201">
        <v>3</v>
      </c>
      <c r="E48" s="201">
        <v>3</v>
      </c>
    </row>
    <row r="49" spans="1:5" x14ac:dyDescent="0.25">
      <c r="A49" s="201" t="s">
        <v>2945</v>
      </c>
      <c r="B49" s="201">
        <v>3</v>
      </c>
      <c r="C49" s="201"/>
      <c r="D49" s="201"/>
      <c r="E49" s="201">
        <v>3</v>
      </c>
    </row>
    <row r="50" spans="1:5" x14ac:dyDescent="0.25">
      <c r="A50" s="201" t="s">
        <v>474</v>
      </c>
      <c r="B50" s="201">
        <v>1</v>
      </c>
      <c r="C50" s="201"/>
      <c r="D50" s="201">
        <v>4</v>
      </c>
      <c r="E50" s="201">
        <v>5</v>
      </c>
    </row>
    <row r="51" spans="1:5" x14ac:dyDescent="0.25">
      <c r="A51" s="201" t="s">
        <v>476</v>
      </c>
      <c r="B51" s="201">
        <v>2</v>
      </c>
      <c r="C51" s="201">
        <v>1</v>
      </c>
      <c r="D51" s="201"/>
      <c r="E51" s="201">
        <v>3</v>
      </c>
    </row>
    <row r="52" spans="1:5" x14ac:dyDescent="0.25">
      <c r="A52" s="201" t="s">
        <v>478</v>
      </c>
      <c r="B52" s="201">
        <v>2</v>
      </c>
      <c r="C52" s="201">
        <v>1</v>
      </c>
      <c r="D52" s="201"/>
      <c r="E52" s="201">
        <v>3</v>
      </c>
    </row>
    <row r="53" spans="1:5" x14ac:dyDescent="0.25">
      <c r="A53" s="201" t="s">
        <v>2946</v>
      </c>
      <c r="B53" s="201">
        <v>2</v>
      </c>
      <c r="C53" s="201"/>
      <c r="D53" s="201"/>
      <c r="E53" s="201">
        <v>2</v>
      </c>
    </row>
    <row r="54" spans="1:5" x14ac:dyDescent="0.25">
      <c r="A54" s="201" t="s">
        <v>482</v>
      </c>
      <c r="B54" s="201"/>
      <c r="C54" s="201"/>
      <c r="D54" s="201">
        <v>5</v>
      </c>
      <c r="E54" s="201">
        <v>5</v>
      </c>
    </row>
    <row r="55" spans="1:5" x14ac:dyDescent="0.25">
      <c r="A55" s="201" t="s">
        <v>2947</v>
      </c>
      <c r="B55" s="201">
        <v>3</v>
      </c>
      <c r="C55" s="201"/>
      <c r="D55" s="201">
        <v>1</v>
      </c>
      <c r="E55" s="201">
        <v>4</v>
      </c>
    </row>
    <row r="56" spans="1:5" x14ac:dyDescent="0.25">
      <c r="A56" s="201" t="s">
        <v>2948</v>
      </c>
      <c r="B56" s="201">
        <v>2</v>
      </c>
      <c r="C56" s="201"/>
      <c r="D56" s="201"/>
      <c r="E56" s="201">
        <v>2</v>
      </c>
    </row>
    <row r="57" spans="1:5" x14ac:dyDescent="0.25">
      <c r="A57" s="201" t="s">
        <v>488</v>
      </c>
      <c r="B57" s="201"/>
      <c r="C57" s="201"/>
      <c r="D57" s="201">
        <v>2</v>
      </c>
      <c r="E57" s="201">
        <v>2</v>
      </c>
    </row>
    <row r="58" spans="1:5" x14ac:dyDescent="0.25">
      <c r="A58" s="201" t="s">
        <v>490</v>
      </c>
      <c r="B58" s="201"/>
      <c r="C58" s="201"/>
      <c r="D58" s="201">
        <v>5</v>
      </c>
      <c r="E58" s="201">
        <v>5</v>
      </c>
    </row>
    <row r="59" spans="1:5" x14ac:dyDescent="0.25">
      <c r="A59" s="201" t="s">
        <v>2949</v>
      </c>
      <c r="B59" s="201"/>
      <c r="C59" s="201"/>
      <c r="D59" s="201">
        <v>2</v>
      </c>
      <c r="E59" s="201">
        <v>2</v>
      </c>
    </row>
    <row r="60" spans="1:5" x14ac:dyDescent="0.25">
      <c r="A60" s="201" t="s">
        <v>2950</v>
      </c>
      <c r="B60" s="201">
        <v>1</v>
      </c>
      <c r="C60" s="201"/>
      <c r="D60" s="201"/>
      <c r="E60" s="201">
        <v>1</v>
      </c>
    </row>
    <row r="61" spans="1:5" x14ac:dyDescent="0.25">
      <c r="A61" s="201" t="s">
        <v>2951</v>
      </c>
      <c r="B61" s="201">
        <v>3</v>
      </c>
      <c r="C61" s="201"/>
      <c r="D61" s="201"/>
      <c r="E61" s="201">
        <v>3</v>
      </c>
    </row>
    <row r="62" spans="1:5" x14ac:dyDescent="0.25">
      <c r="A62" s="201" t="s">
        <v>506</v>
      </c>
      <c r="B62" s="201">
        <v>2</v>
      </c>
      <c r="C62" s="201"/>
      <c r="D62" s="201"/>
      <c r="E62" s="201">
        <v>2</v>
      </c>
    </row>
    <row r="63" spans="1:5" x14ac:dyDescent="0.25">
      <c r="A63" s="201" t="s">
        <v>2952</v>
      </c>
      <c r="B63" s="201"/>
      <c r="C63" s="201"/>
      <c r="D63" s="201">
        <v>2</v>
      </c>
      <c r="E63" s="201">
        <v>2</v>
      </c>
    </row>
    <row r="64" spans="1:5" x14ac:dyDescent="0.25">
      <c r="A64" s="201" t="s">
        <v>508</v>
      </c>
      <c r="B64" s="201"/>
      <c r="C64" s="201"/>
      <c r="D64" s="201">
        <v>1</v>
      </c>
      <c r="E64" s="201">
        <v>1</v>
      </c>
    </row>
    <row r="65" spans="1:5" x14ac:dyDescent="0.25">
      <c r="A65" s="201" t="s">
        <v>2953</v>
      </c>
      <c r="B65" s="201"/>
      <c r="C65" s="201"/>
      <c r="D65" s="201">
        <v>1</v>
      </c>
      <c r="E65" s="201">
        <v>1</v>
      </c>
    </row>
    <row r="66" spans="1:5" x14ac:dyDescent="0.25">
      <c r="A66" s="201" t="s">
        <v>512</v>
      </c>
      <c r="B66" s="201"/>
      <c r="C66" s="201"/>
      <c r="D66" s="201">
        <v>2</v>
      </c>
      <c r="E66" s="201">
        <v>2</v>
      </c>
    </row>
    <row r="67" spans="1:5" x14ac:dyDescent="0.25">
      <c r="A67" s="201" t="s">
        <v>514</v>
      </c>
      <c r="B67" s="201"/>
      <c r="C67" s="201"/>
      <c r="D67" s="201">
        <v>8</v>
      </c>
      <c r="E67" s="201">
        <v>8</v>
      </c>
    </row>
    <row r="68" spans="1:5" x14ac:dyDescent="0.25">
      <c r="A68" s="201" t="s">
        <v>516</v>
      </c>
      <c r="B68" s="201">
        <v>2</v>
      </c>
      <c r="C68" s="201">
        <v>1</v>
      </c>
      <c r="D68" s="201"/>
      <c r="E68" s="201">
        <v>3</v>
      </c>
    </row>
    <row r="69" spans="1:5" x14ac:dyDescent="0.25">
      <c r="A69" s="201" t="s">
        <v>438</v>
      </c>
      <c r="B69" s="201">
        <v>1</v>
      </c>
      <c r="C69" s="201"/>
      <c r="D69" s="201">
        <v>2</v>
      </c>
      <c r="E69" s="201">
        <v>3</v>
      </c>
    </row>
    <row r="70" spans="1:5" x14ac:dyDescent="0.25">
      <c r="A70" s="201" t="s">
        <v>519</v>
      </c>
      <c r="B70" s="201"/>
      <c r="C70" s="201"/>
      <c r="D70" s="201">
        <v>10</v>
      </c>
      <c r="E70" s="201">
        <v>10</v>
      </c>
    </row>
    <row r="71" spans="1:5" x14ac:dyDescent="0.25">
      <c r="A71" s="201" t="s">
        <v>523</v>
      </c>
      <c r="B71" s="201">
        <v>2</v>
      </c>
      <c r="C71" s="201">
        <v>1</v>
      </c>
      <c r="D71" s="201"/>
      <c r="E71" s="201">
        <v>3</v>
      </c>
    </row>
    <row r="72" spans="1:5" x14ac:dyDescent="0.25">
      <c r="A72" s="201" t="s">
        <v>529</v>
      </c>
      <c r="B72" s="201">
        <v>3</v>
      </c>
      <c r="C72" s="201"/>
      <c r="D72" s="201"/>
      <c r="E72" s="201">
        <v>3</v>
      </c>
    </row>
    <row r="73" spans="1:5" x14ac:dyDescent="0.25">
      <c r="A73" s="201" t="s">
        <v>531</v>
      </c>
      <c r="B73" s="201"/>
      <c r="C73" s="201"/>
      <c r="D73" s="201">
        <v>3</v>
      </c>
      <c r="E73" s="201">
        <v>3</v>
      </c>
    </row>
    <row r="74" spans="1:5" x14ac:dyDescent="0.25">
      <c r="A74" s="201" t="s">
        <v>2954</v>
      </c>
      <c r="B74" s="201"/>
      <c r="C74" s="201"/>
      <c r="D74" s="201">
        <v>1</v>
      </c>
      <c r="E74" s="201">
        <v>1</v>
      </c>
    </row>
    <row r="75" spans="1:5" x14ac:dyDescent="0.25">
      <c r="A75" s="201" t="s">
        <v>2955</v>
      </c>
      <c r="B75" s="201"/>
      <c r="C75" s="201"/>
      <c r="D75" s="201">
        <v>1</v>
      </c>
      <c r="E75" s="201">
        <v>1</v>
      </c>
    </row>
    <row r="76" spans="1:5" x14ac:dyDescent="0.25">
      <c r="A76" s="201" t="s">
        <v>537</v>
      </c>
      <c r="B76" s="201"/>
      <c r="C76" s="201"/>
      <c r="D76" s="201">
        <v>2</v>
      </c>
      <c r="E76" s="201">
        <v>2</v>
      </c>
    </row>
    <row r="77" spans="1:5" x14ac:dyDescent="0.25">
      <c r="A77" s="201" t="s">
        <v>2956</v>
      </c>
      <c r="B77" s="201">
        <v>2</v>
      </c>
      <c r="C77" s="201">
        <v>1</v>
      </c>
      <c r="D77" s="201"/>
      <c r="E77" s="201">
        <v>3</v>
      </c>
    </row>
    <row r="78" spans="1:5" x14ac:dyDescent="0.25">
      <c r="A78" s="201" t="s">
        <v>546</v>
      </c>
      <c r="B78" s="201"/>
      <c r="C78" s="201"/>
      <c r="D78" s="201">
        <v>1</v>
      </c>
      <c r="E78" s="201">
        <v>1</v>
      </c>
    </row>
    <row r="79" spans="1:5" x14ac:dyDescent="0.25">
      <c r="A79" s="201" t="s">
        <v>548</v>
      </c>
      <c r="B79" s="201">
        <v>1</v>
      </c>
      <c r="C79" s="201"/>
      <c r="D79" s="201"/>
      <c r="E79" s="201">
        <v>1</v>
      </c>
    </row>
    <row r="80" spans="1:5" x14ac:dyDescent="0.25">
      <c r="A80" s="201" t="s">
        <v>2881</v>
      </c>
      <c r="B80" s="201">
        <v>3</v>
      </c>
      <c r="C80" s="201"/>
      <c r="D80" s="201"/>
      <c r="E80" s="201">
        <v>3</v>
      </c>
    </row>
    <row r="81" spans="1:5" x14ac:dyDescent="0.25">
      <c r="A81" s="201" t="s">
        <v>2957</v>
      </c>
      <c r="B81" s="201">
        <v>3</v>
      </c>
      <c r="C81" s="201"/>
      <c r="D81" s="201"/>
      <c r="E81" s="201">
        <v>3</v>
      </c>
    </row>
    <row r="82" spans="1:5" x14ac:dyDescent="0.25">
      <c r="A82" s="201" t="s">
        <v>558</v>
      </c>
      <c r="B82" s="201"/>
      <c r="C82" s="201"/>
      <c r="D82" s="201">
        <v>1</v>
      </c>
      <c r="E82" s="201">
        <v>1</v>
      </c>
    </row>
    <row r="83" spans="1:5" x14ac:dyDescent="0.25">
      <c r="A83" s="201" t="s">
        <v>2958</v>
      </c>
      <c r="B83" s="201">
        <v>3</v>
      </c>
      <c r="C83" s="201"/>
      <c r="D83" s="201">
        <v>1</v>
      </c>
      <c r="E83" s="201">
        <v>4</v>
      </c>
    </row>
    <row r="84" spans="1:5" x14ac:dyDescent="0.25">
      <c r="A84" s="201" t="s">
        <v>418</v>
      </c>
      <c r="B84" s="201"/>
      <c r="C84" s="201">
        <v>1</v>
      </c>
      <c r="D84" s="201"/>
      <c r="E84" s="201">
        <v>1</v>
      </c>
    </row>
    <row r="85" spans="1:5" x14ac:dyDescent="0.25">
      <c r="A85" s="201" t="s">
        <v>2959</v>
      </c>
      <c r="B85" s="201">
        <v>4</v>
      </c>
      <c r="C85" s="201"/>
      <c r="D85" s="201">
        <v>2</v>
      </c>
      <c r="E85" s="201">
        <v>6</v>
      </c>
    </row>
    <row r="86" spans="1:5" x14ac:dyDescent="0.25">
      <c r="A86" s="201" t="s">
        <v>574</v>
      </c>
      <c r="B86" s="201"/>
      <c r="C86" s="201"/>
      <c r="D86" s="201">
        <v>4</v>
      </c>
      <c r="E86" s="201">
        <v>4</v>
      </c>
    </row>
    <row r="87" spans="1:5" x14ac:dyDescent="0.25">
      <c r="A87" s="201" t="s">
        <v>583</v>
      </c>
      <c r="B87" s="201">
        <v>3</v>
      </c>
      <c r="C87" s="201"/>
      <c r="D87" s="201">
        <v>2</v>
      </c>
      <c r="E87" s="201">
        <v>5</v>
      </c>
    </row>
    <row r="88" spans="1:5" x14ac:dyDescent="0.25">
      <c r="A88" s="200" t="s">
        <v>584</v>
      </c>
      <c r="B88" s="200">
        <v>0</v>
      </c>
      <c r="C88" s="200">
        <v>3</v>
      </c>
      <c r="D88" s="200">
        <v>12</v>
      </c>
      <c r="E88" s="200">
        <v>15</v>
      </c>
    </row>
    <row r="89" spans="1:5" x14ac:dyDescent="0.25">
      <c r="A89" s="201" t="s">
        <v>584</v>
      </c>
      <c r="B89" s="201"/>
      <c r="C89" s="201">
        <v>2</v>
      </c>
      <c r="D89" s="201">
        <v>12</v>
      </c>
      <c r="E89" s="201">
        <v>14</v>
      </c>
    </row>
    <row r="90" spans="1:5" x14ac:dyDescent="0.25">
      <c r="A90" s="201" t="s">
        <v>637</v>
      </c>
      <c r="B90" s="201"/>
      <c r="C90" s="201">
        <v>1</v>
      </c>
      <c r="D90" s="201"/>
      <c r="E90" s="201">
        <v>1</v>
      </c>
    </row>
    <row r="91" spans="1:5" x14ac:dyDescent="0.25">
      <c r="A91" s="200" t="s">
        <v>674</v>
      </c>
      <c r="B91" s="200">
        <v>0</v>
      </c>
      <c r="C91" s="200">
        <v>0</v>
      </c>
      <c r="D91" s="200">
        <v>10</v>
      </c>
      <c r="E91" s="200">
        <v>10</v>
      </c>
    </row>
    <row r="92" spans="1:5" x14ac:dyDescent="0.25">
      <c r="A92" s="201" t="s">
        <v>682</v>
      </c>
      <c r="B92" s="201"/>
      <c r="C92" s="201"/>
      <c r="D92" s="201">
        <v>3</v>
      </c>
      <c r="E92" s="201">
        <v>3</v>
      </c>
    </row>
    <row r="93" spans="1:5" x14ac:dyDescent="0.25">
      <c r="A93" s="201" t="s">
        <v>721</v>
      </c>
      <c r="B93" s="201"/>
      <c r="C93" s="201"/>
      <c r="D93" s="201">
        <v>1</v>
      </c>
      <c r="E93" s="201">
        <v>1</v>
      </c>
    </row>
    <row r="94" spans="1:5" x14ac:dyDescent="0.25">
      <c r="A94" s="201" t="s">
        <v>688</v>
      </c>
      <c r="B94" s="201"/>
      <c r="C94" s="201"/>
      <c r="D94" s="201">
        <v>2</v>
      </c>
      <c r="E94" s="201">
        <v>2</v>
      </c>
    </row>
    <row r="95" spans="1:5" x14ac:dyDescent="0.25">
      <c r="A95" s="201" t="s">
        <v>741</v>
      </c>
      <c r="B95" s="201"/>
      <c r="C95" s="201"/>
      <c r="D95" s="201">
        <v>2</v>
      </c>
      <c r="E95" s="201">
        <v>2</v>
      </c>
    </row>
    <row r="96" spans="1:5" x14ac:dyDescent="0.25">
      <c r="A96" s="201" t="s">
        <v>2960</v>
      </c>
      <c r="B96" s="201"/>
      <c r="C96" s="201"/>
      <c r="D96" s="201">
        <v>1</v>
      </c>
      <c r="E96" s="201">
        <v>1</v>
      </c>
    </row>
    <row r="97" spans="1:5" x14ac:dyDescent="0.25">
      <c r="A97" s="201" t="s">
        <v>772</v>
      </c>
      <c r="B97" s="201"/>
      <c r="C97" s="201"/>
      <c r="D97" s="201">
        <v>1</v>
      </c>
      <c r="E97" s="201">
        <v>1</v>
      </c>
    </row>
    <row r="98" spans="1:5" x14ac:dyDescent="0.25">
      <c r="A98" s="200" t="s">
        <v>773</v>
      </c>
      <c r="B98" s="200">
        <v>25</v>
      </c>
      <c r="C98" s="200">
        <v>13</v>
      </c>
      <c r="D98" s="200">
        <v>34</v>
      </c>
      <c r="E98" s="200">
        <v>72</v>
      </c>
    </row>
    <row r="99" spans="1:5" x14ac:dyDescent="0.25">
      <c r="A99" s="201" t="s">
        <v>2961</v>
      </c>
      <c r="B99" s="201">
        <v>2</v>
      </c>
      <c r="C99" s="201"/>
      <c r="D99" s="201"/>
      <c r="E99" s="201">
        <v>2</v>
      </c>
    </row>
    <row r="100" spans="1:5" x14ac:dyDescent="0.25">
      <c r="A100" s="201" t="s">
        <v>785</v>
      </c>
      <c r="B100" s="201">
        <v>2</v>
      </c>
      <c r="C100" s="201">
        <v>1</v>
      </c>
      <c r="D100" s="201"/>
      <c r="E100" s="201">
        <v>3</v>
      </c>
    </row>
    <row r="101" spans="1:5" x14ac:dyDescent="0.25">
      <c r="A101" s="201" t="s">
        <v>808</v>
      </c>
      <c r="B101" s="201"/>
      <c r="C101" s="201"/>
      <c r="D101" s="201">
        <v>1</v>
      </c>
      <c r="E101" s="201">
        <v>1</v>
      </c>
    </row>
    <row r="102" spans="1:5" x14ac:dyDescent="0.25">
      <c r="A102" s="201" t="s">
        <v>810</v>
      </c>
      <c r="B102" s="201">
        <v>1</v>
      </c>
      <c r="C102" s="201"/>
      <c r="D102" s="201"/>
      <c r="E102" s="201">
        <v>1</v>
      </c>
    </row>
    <row r="103" spans="1:5" x14ac:dyDescent="0.25">
      <c r="A103" s="201" t="s">
        <v>812</v>
      </c>
      <c r="B103" s="201"/>
      <c r="C103" s="201"/>
      <c r="D103" s="201">
        <v>1</v>
      </c>
      <c r="E103" s="201">
        <v>1</v>
      </c>
    </row>
    <row r="104" spans="1:5" x14ac:dyDescent="0.25">
      <c r="A104" s="201" t="s">
        <v>2962</v>
      </c>
      <c r="B104" s="201">
        <v>1</v>
      </c>
      <c r="C104" s="201"/>
      <c r="D104" s="201"/>
      <c r="E104" s="201">
        <v>1</v>
      </c>
    </row>
    <row r="105" spans="1:5" x14ac:dyDescent="0.25">
      <c r="A105" s="201" t="s">
        <v>820</v>
      </c>
      <c r="B105" s="201"/>
      <c r="C105" s="201"/>
      <c r="D105" s="201">
        <v>1</v>
      </c>
      <c r="E105" s="201">
        <v>1</v>
      </c>
    </row>
    <row r="106" spans="1:5" x14ac:dyDescent="0.25">
      <c r="A106" s="201" t="s">
        <v>2963</v>
      </c>
      <c r="B106" s="201">
        <v>1</v>
      </c>
      <c r="C106" s="201"/>
      <c r="D106" s="201"/>
      <c r="E106" s="201">
        <v>1</v>
      </c>
    </row>
    <row r="107" spans="1:5" x14ac:dyDescent="0.25">
      <c r="A107" s="201" t="s">
        <v>816</v>
      </c>
      <c r="B107" s="201">
        <v>1</v>
      </c>
      <c r="C107" s="201"/>
      <c r="D107" s="201"/>
      <c r="E107" s="201">
        <v>1</v>
      </c>
    </row>
    <row r="108" spans="1:5" x14ac:dyDescent="0.25">
      <c r="A108" s="201" t="s">
        <v>798</v>
      </c>
      <c r="B108" s="201"/>
      <c r="C108" s="201">
        <v>3</v>
      </c>
      <c r="D108" s="201"/>
      <c r="E108" s="201">
        <v>3</v>
      </c>
    </row>
    <row r="109" spans="1:5" x14ac:dyDescent="0.25">
      <c r="A109" s="201" t="s">
        <v>773</v>
      </c>
      <c r="B109" s="201"/>
      <c r="C109" s="201">
        <v>5</v>
      </c>
      <c r="D109" s="201">
        <v>4</v>
      </c>
      <c r="E109" s="201">
        <v>9</v>
      </c>
    </row>
    <row r="110" spans="1:5" x14ac:dyDescent="0.25">
      <c r="A110" s="201" t="s">
        <v>818</v>
      </c>
      <c r="B110" s="201">
        <v>1</v>
      </c>
      <c r="C110" s="201"/>
      <c r="D110" s="201"/>
      <c r="E110" s="201">
        <v>1</v>
      </c>
    </row>
    <row r="111" spans="1:5" x14ac:dyDescent="0.25">
      <c r="A111" s="201" t="s">
        <v>831</v>
      </c>
      <c r="B111" s="201">
        <v>1</v>
      </c>
      <c r="C111" s="201"/>
      <c r="D111" s="201"/>
      <c r="E111" s="201">
        <v>1</v>
      </c>
    </row>
    <row r="112" spans="1:5" x14ac:dyDescent="0.25">
      <c r="A112" s="201" t="s">
        <v>2964</v>
      </c>
      <c r="B112" s="201">
        <v>1</v>
      </c>
      <c r="C112" s="201"/>
      <c r="D112" s="201"/>
      <c r="E112" s="201">
        <v>1</v>
      </c>
    </row>
    <row r="113" spans="1:5" x14ac:dyDescent="0.25">
      <c r="A113" s="201" t="s">
        <v>2965</v>
      </c>
      <c r="B113" s="201">
        <v>1</v>
      </c>
      <c r="C113" s="201"/>
      <c r="D113" s="201"/>
      <c r="E113" s="201">
        <v>1</v>
      </c>
    </row>
    <row r="114" spans="1:5" x14ac:dyDescent="0.25">
      <c r="A114" s="201" t="s">
        <v>841</v>
      </c>
      <c r="B114" s="201">
        <v>1</v>
      </c>
      <c r="C114" s="201"/>
      <c r="D114" s="201"/>
      <c r="E114" s="201">
        <v>1</v>
      </c>
    </row>
    <row r="115" spans="1:5" x14ac:dyDescent="0.25">
      <c r="A115" s="201" t="s">
        <v>823</v>
      </c>
      <c r="B115" s="201"/>
      <c r="C115" s="201"/>
      <c r="D115" s="201">
        <v>5</v>
      </c>
      <c r="E115" s="201">
        <v>5</v>
      </c>
    </row>
    <row r="116" spans="1:5" x14ac:dyDescent="0.25">
      <c r="A116" s="201" t="s">
        <v>844</v>
      </c>
      <c r="B116" s="201"/>
      <c r="C116" s="201"/>
      <c r="D116" s="201">
        <v>3</v>
      </c>
      <c r="E116" s="201">
        <v>3</v>
      </c>
    </row>
    <row r="117" spans="1:5" x14ac:dyDescent="0.25">
      <c r="A117" s="201" t="s">
        <v>846</v>
      </c>
      <c r="B117" s="201">
        <v>1</v>
      </c>
      <c r="C117" s="201"/>
      <c r="D117" s="201"/>
      <c r="E117" s="201">
        <v>1</v>
      </c>
    </row>
    <row r="118" spans="1:5" x14ac:dyDescent="0.25">
      <c r="A118" s="201" t="s">
        <v>781</v>
      </c>
      <c r="B118" s="201">
        <v>5</v>
      </c>
      <c r="C118" s="201"/>
      <c r="D118" s="201">
        <v>18</v>
      </c>
      <c r="E118" s="201">
        <v>23</v>
      </c>
    </row>
    <row r="119" spans="1:5" x14ac:dyDescent="0.25">
      <c r="A119" s="201" t="s">
        <v>850</v>
      </c>
      <c r="B119" s="201"/>
      <c r="C119" s="201">
        <v>1</v>
      </c>
      <c r="D119" s="201"/>
      <c r="E119" s="201">
        <v>1</v>
      </c>
    </row>
    <row r="120" spans="1:5" x14ac:dyDescent="0.25">
      <c r="A120" s="201" t="s">
        <v>852</v>
      </c>
      <c r="B120" s="201">
        <v>1</v>
      </c>
      <c r="C120" s="201"/>
      <c r="D120" s="201"/>
      <c r="E120" s="201">
        <v>1</v>
      </c>
    </row>
    <row r="121" spans="1:5" x14ac:dyDescent="0.25">
      <c r="A121" s="201" t="s">
        <v>326</v>
      </c>
      <c r="B121" s="201"/>
      <c r="C121" s="201">
        <v>1</v>
      </c>
      <c r="D121" s="201"/>
      <c r="E121" s="201">
        <v>1</v>
      </c>
    </row>
    <row r="122" spans="1:5" x14ac:dyDescent="0.25">
      <c r="A122" s="201" t="s">
        <v>783</v>
      </c>
      <c r="B122" s="201">
        <v>1</v>
      </c>
      <c r="C122" s="201">
        <v>2</v>
      </c>
      <c r="D122" s="201"/>
      <c r="E122" s="201">
        <v>3</v>
      </c>
    </row>
    <row r="123" spans="1:5" x14ac:dyDescent="0.25">
      <c r="A123" s="201" t="s">
        <v>863</v>
      </c>
      <c r="B123" s="201">
        <v>1</v>
      </c>
      <c r="C123" s="201"/>
      <c r="D123" s="201"/>
      <c r="E123" s="201">
        <v>1</v>
      </c>
    </row>
    <row r="124" spans="1:5" x14ac:dyDescent="0.25">
      <c r="A124" s="201" t="s">
        <v>865</v>
      </c>
      <c r="B124" s="201">
        <v>2</v>
      </c>
      <c r="C124" s="201"/>
      <c r="D124" s="201"/>
      <c r="E124" s="201">
        <v>2</v>
      </c>
    </row>
    <row r="125" spans="1:5" x14ac:dyDescent="0.25">
      <c r="A125" s="201" t="s">
        <v>869</v>
      </c>
      <c r="B125" s="201">
        <v>1</v>
      </c>
      <c r="C125" s="201"/>
      <c r="D125" s="201"/>
      <c r="E125" s="201">
        <v>1</v>
      </c>
    </row>
    <row r="126" spans="1:5" x14ac:dyDescent="0.25">
      <c r="A126" s="201" t="s">
        <v>2966</v>
      </c>
      <c r="B126" s="201"/>
      <c r="C126" s="201"/>
      <c r="D126" s="201">
        <v>1</v>
      </c>
      <c r="E126" s="201">
        <v>1</v>
      </c>
    </row>
    <row r="127" spans="1:5" x14ac:dyDescent="0.25">
      <c r="A127" s="200" t="s">
        <v>3825</v>
      </c>
      <c r="B127" s="200">
        <v>2</v>
      </c>
      <c r="C127" s="200">
        <v>6</v>
      </c>
      <c r="D127" s="200">
        <v>37</v>
      </c>
      <c r="E127" s="200">
        <v>45</v>
      </c>
    </row>
    <row r="128" spans="1:5" x14ac:dyDescent="0.25">
      <c r="A128" s="22" t="s">
        <v>159</v>
      </c>
      <c r="B128" s="22"/>
      <c r="C128" s="22">
        <v>6</v>
      </c>
      <c r="D128" s="22">
        <v>18</v>
      </c>
      <c r="E128" s="22">
        <v>24</v>
      </c>
    </row>
    <row r="129" spans="1:5" x14ac:dyDescent="0.25">
      <c r="A129" s="22" t="s">
        <v>202</v>
      </c>
      <c r="B129" s="22"/>
      <c r="C129" s="22"/>
      <c r="D129" s="22">
        <v>1</v>
      </c>
      <c r="E129" s="22">
        <v>1</v>
      </c>
    </row>
    <row r="130" spans="1:5" x14ac:dyDescent="0.25">
      <c r="A130" s="22" t="s">
        <v>235</v>
      </c>
      <c r="B130" s="22"/>
      <c r="C130" s="22"/>
      <c r="D130" s="22">
        <v>2</v>
      </c>
      <c r="E130" s="22">
        <v>2</v>
      </c>
    </row>
    <row r="131" spans="1:5" x14ac:dyDescent="0.25">
      <c r="A131" s="22" t="s">
        <v>251</v>
      </c>
      <c r="B131" s="22"/>
      <c r="C131" s="22"/>
      <c r="D131" s="22">
        <v>2</v>
      </c>
      <c r="E131" s="22">
        <v>2</v>
      </c>
    </row>
    <row r="132" spans="1:5" x14ac:dyDescent="0.25">
      <c r="A132" s="22" t="s">
        <v>175</v>
      </c>
      <c r="B132" s="22"/>
      <c r="C132" s="22"/>
      <c r="D132" s="22">
        <v>5</v>
      </c>
      <c r="E132" s="22">
        <v>5</v>
      </c>
    </row>
    <row r="133" spans="1:5" x14ac:dyDescent="0.25">
      <c r="A133" s="22" t="s">
        <v>223</v>
      </c>
      <c r="B133" s="22">
        <v>2</v>
      </c>
      <c r="C133" s="22"/>
      <c r="D133" s="22"/>
      <c r="E133" s="22">
        <v>2</v>
      </c>
    </row>
    <row r="134" spans="1:5" x14ac:dyDescent="0.25">
      <c r="A134" s="22" t="s">
        <v>2967</v>
      </c>
      <c r="B134" s="22"/>
      <c r="C134" s="22"/>
      <c r="D134" s="22">
        <v>2</v>
      </c>
      <c r="E134" s="22">
        <v>2</v>
      </c>
    </row>
    <row r="135" spans="1:5" x14ac:dyDescent="0.25">
      <c r="A135" s="22" t="s">
        <v>320</v>
      </c>
      <c r="B135" s="22"/>
      <c r="C135" s="22"/>
      <c r="D135" s="22">
        <v>4</v>
      </c>
      <c r="E135" s="22">
        <v>4</v>
      </c>
    </row>
    <row r="136" spans="1:5" x14ac:dyDescent="0.25">
      <c r="A136" s="22" t="s">
        <v>324</v>
      </c>
      <c r="B136" s="22"/>
      <c r="C136" s="22"/>
      <c r="D136" s="22">
        <v>1</v>
      </c>
      <c r="E136" s="22">
        <v>1</v>
      </c>
    </row>
    <row r="137" spans="1:5" x14ac:dyDescent="0.25">
      <c r="A137" s="22" t="s">
        <v>363</v>
      </c>
      <c r="B137" s="22"/>
      <c r="C137" s="22"/>
      <c r="D137" s="22">
        <v>1</v>
      </c>
      <c r="E137" s="22">
        <v>1</v>
      </c>
    </row>
    <row r="138" spans="1:5" x14ac:dyDescent="0.25">
      <c r="A138" s="22" t="s">
        <v>381</v>
      </c>
      <c r="B138" s="22"/>
      <c r="C138" s="22"/>
      <c r="D138" s="22">
        <v>1</v>
      </c>
      <c r="E138" s="22">
        <v>1</v>
      </c>
    </row>
    <row r="139" spans="1:5" x14ac:dyDescent="0.25">
      <c r="A139" s="200" t="s">
        <v>1392</v>
      </c>
      <c r="B139" s="200">
        <v>1</v>
      </c>
      <c r="C139" s="200">
        <v>0</v>
      </c>
      <c r="D139" s="200">
        <v>21</v>
      </c>
      <c r="E139" s="200">
        <v>22</v>
      </c>
    </row>
    <row r="140" spans="1:5" x14ac:dyDescent="0.25">
      <c r="A140" s="22" t="s">
        <v>2982</v>
      </c>
      <c r="B140" s="22"/>
      <c r="C140" s="22"/>
      <c r="D140" s="22">
        <v>1</v>
      </c>
      <c r="E140" s="22">
        <v>1</v>
      </c>
    </row>
    <row r="141" spans="1:5" x14ac:dyDescent="0.25">
      <c r="A141" s="22" t="s">
        <v>1392</v>
      </c>
      <c r="B141" s="22"/>
      <c r="C141" s="22"/>
      <c r="D141" s="22">
        <v>17</v>
      </c>
      <c r="E141" s="22">
        <v>17</v>
      </c>
    </row>
    <row r="142" spans="1:5" x14ac:dyDescent="0.25">
      <c r="A142" s="22" t="s">
        <v>2984</v>
      </c>
      <c r="B142" s="22"/>
      <c r="C142" s="22"/>
      <c r="D142" s="22">
        <v>1</v>
      </c>
      <c r="E142" s="22">
        <v>1</v>
      </c>
    </row>
    <row r="143" spans="1:5" x14ac:dyDescent="0.25">
      <c r="A143" s="22" t="s">
        <v>1413</v>
      </c>
      <c r="B143" s="22"/>
      <c r="C143" s="22"/>
      <c r="D143" s="22">
        <v>1</v>
      </c>
      <c r="E143" s="22">
        <v>1</v>
      </c>
    </row>
    <row r="144" spans="1:5" x14ac:dyDescent="0.25">
      <c r="A144" s="22" t="s">
        <v>1422</v>
      </c>
      <c r="B144" s="22">
        <v>1</v>
      </c>
      <c r="C144" s="22"/>
      <c r="D144" s="22"/>
      <c r="E144" s="22">
        <v>1</v>
      </c>
    </row>
    <row r="145" spans="1:5" x14ac:dyDescent="0.25">
      <c r="A145" s="22" t="s">
        <v>2985</v>
      </c>
      <c r="B145" s="22"/>
      <c r="C145" s="22"/>
      <c r="D145" s="22">
        <v>1</v>
      </c>
      <c r="E145" s="22">
        <v>1</v>
      </c>
    </row>
    <row r="146" spans="1:5" x14ac:dyDescent="0.25">
      <c r="A146" s="200" t="s">
        <v>874</v>
      </c>
      <c r="B146" s="200">
        <v>0</v>
      </c>
      <c r="C146" s="200">
        <v>1</v>
      </c>
      <c r="D146" s="200">
        <v>8</v>
      </c>
      <c r="E146" s="200">
        <v>9</v>
      </c>
    </row>
    <row r="147" spans="1:5" x14ac:dyDescent="0.25">
      <c r="A147" s="22" t="s">
        <v>890</v>
      </c>
      <c r="B147" s="22"/>
      <c r="C147" s="22"/>
      <c r="D147" s="22">
        <v>8</v>
      </c>
      <c r="E147" s="22">
        <v>8</v>
      </c>
    </row>
    <row r="148" spans="1:5" x14ac:dyDescent="0.25">
      <c r="A148" s="22" t="s">
        <v>947</v>
      </c>
      <c r="B148" s="22"/>
      <c r="C148" s="22">
        <v>1</v>
      </c>
      <c r="D148" s="22"/>
      <c r="E148" s="22">
        <v>1</v>
      </c>
    </row>
    <row r="149" spans="1:5" x14ac:dyDescent="0.25">
      <c r="A149" s="200" t="s">
        <v>2968</v>
      </c>
      <c r="B149" s="200">
        <v>0</v>
      </c>
      <c r="C149" s="200">
        <v>45</v>
      </c>
      <c r="D149" s="200">
        <v>31</v>
      </c>
      <c r="E149" s="200">
        <v>76</v>
      </c>
    </row>
    <row r="150" spans="1:5" x14ac:dyDescent="0.25">
      <c r="A150" s="22" t="s">
        <v>974</v>
      </c>
      <c r="B150" s="22"/>
      <c r="C150" s="22">
        <v>2</v>
      </c>
      <c r="D150" s="22">
        <v>2</v>
      </c>
      <c r="E150" s="22">
        <v>4</v>
      </c>
    </row>
    <row r="151" spans="1:5" x14ac:dyDescent="0.25">
      <c r="A151" s="22" t="s">
        <v>976</v>
      </c>
      <c r="B151" s="22"/>
      <c r="C151" s="22">
        <v>2</v>
      </c>
      <c r="D151" s="22">
        <v>2</v>
      </c>
      <c r="E151" s="22">
        <v>4</v>
      </c>
    </row>
    <row r="152" spans="1:5" x14ac:dyDescent="0.25">
      <c r="A152" s="22" t="s">
        <v>2969</v>
      </c>
      <c r="B152" s="22"/>
      <c r="C152" s="22">
        <v>1</v>
      </c>
      <c r="D152" s="22">
        <v>1</v>
      </c>
      <c r="E152" s="22">
        <v>2</v>
      </c>
    </row>
    <row r="153" spans="1:5" x14ac:dyDescent="0.25">
      <c r="A153" s="22" t="s">
        <v>2970</v>
      </c>
      <c r="B153" s="22"/>
      <c r="C153" s="22">
        <v>2</v>
      </c>
      <c r="D153" s="22"/>
      <c r="E153" s="22">
        <v>2</v>
      </c>
    </row>
    <row r="154" spans="1:5" x14ac:dyDescent="0.25">
      <c r="A154" s="22" t="s">
        <v>983</v>
      </c>
      <c r="B154" s="22"/>
      <c r="C154" s="22">
        <v>2</v>
      </c>
      <c r="D154" s="22">
        <v>4</v>
      </c>
      <c r="E154" s="22">
        <v>6</v>
      </c>
    </row>
    <row r="155" spans="1:5" x14ac:dyDescent="0.25">
      <c r="A155" s="22" t="s">
        <v>986</v>
      </c>
      <c r="B155" s="22"/>
      <c r="C155" s="22"/>
      <c r="D155" s="22">
        <v>1</v>
      </c>
      <c r="E155" s="22">
        <v>1</v>
      </c>
    </row>
    <row r="156" spans="1:5" x14ac:dyDescent="0.25">
      <c r="A156" s="22" t="s">
        <v>987</v>
      </c>
      <c r="B156" s="22"/>
      <c r="C156" s="22">
        <v>1</v>
      </c>
      <c r="D156" s="22">
        <v>4</v>
      </c>
      <c r="E156" s="22">
        <v>5</v>
      </c>
    </row>
    <row r="157" spans="1:5" x14ac:dyDescent="0.25">
      <c r="A157" s="22" t="s">
        <v>968</v>
      </c>
      <c r="B157" s="22"/>
      <c r="C157" s="22"/>
      <c r="D157" s="22">
        <v>17</v>
      </c>
      <c r="E157" s="22">
        <v>17</v>
      </c>
    </row>
    <row r="158" spans="1:5" x14ac:dyDescent="0.25">
      <c r="A158" s="22" t="s">
        <v>991</v>
      </c>
      <c r="B158" s="22"/>
      <c r="C158" s="22">
        <v>4</v>
      </c>
      <c r="D158" s="22"/>
      <c r="E158" s="22">
        <v>4</v>
      </c>
    </row>
    <row r="159" spans="1:5" x14ac:dyDescent="0.25">
      <c r="A159" s="22" t="s">
        <v>995</v>
      </c>
      <c r="B159" s="22"/>
      <c r="C159" s="22">
        <v>3</v>
      </c>
      <c r="D159" s="22"/>
      <c r="E159" s="22">
        <v>3</v>
      </c>
    </row>
    <row r="160" spans="1:5" x14ac:dyDescent="0.25">
      <c r="A160" s="22" t="s">
        <v>997</v>
      </c>
      <c r="B160" s="22"/>
      <c r="C160" s="22">
        <v>4</v>
      </c>
      <c r="D160" s="22"/>
      <c r="E160" s="22">
        <v>4</v>
      </c>
    </row>
    <row r="161" spans="1:5" x14ac:dyDescent="0.25">
      <c r="A161" s="22" t="s">
        <v>999</v>
      </c>
      <c r="B161" s="22"/>
      <c r="C161" s="22">
        <v>2</v>
      </c>
      <c r="D161" s="22"/>
      <c r="E161" s="22">
        <v>2</v>
      </c>
    </row>
    <row r="162" spans="1:5" x14ac:dyDescent="0.25">
      <c r="A162" s="22" t="s">
        <v>1001</v>
      </c>
      <c r="B162" s="22"/>
      <c r="C162" s="22">
        <v>2</v>
      </c>
      <c r="D162" s="22"/>
      <c r="E162" s="22">
        <v>2</v>
      </c>
    </row>
    <row r="163" spans="1:5" x14ac:dyDescent="0.25">
      <c r="A163" s="22" t="s">
        <v>1003</v>
      </c>
      <c r="B163" s="22"/>
      <c r="C163" s="22">
        <v>4</v>
      </c>
      <c r="D163" s="22"/>
      <c r="E163" s="22">
        <v>4</v>
      </c>
    </row>
    <row r="164" spans="1:5" x14ac:dyDescent="0.25">
      <c r="A164" s="22" t="s">
        <v>2971</v>
      </c>
      <c r="B164" s="22"/>
      <c r="C164" s="22">
        <v>2</v>
      </c>
      <c r="D164" s="22"/>
      <c r="E164" s="22">
        <v>2</v>
      </c>
    </row>
    <row r="165" spans="1:5" x14ac:dyDescent="0.25">
      <c r="A165" s="22" t="s">
        <v>1008</v>
      </c>
      <c r="B165" s="22"/>
      <c r="C165" s="22">
        <v>2</v>
      </c>
      <c r="D165" s="22"/>
      <c r="E165" s="22">
        <v>2</v>
      </c>
    </row>
    <row r="166" spans="1:5" x14ac:dyDescent="0.25">
      <c r="A166" s="22" t="s">
        <v>2972</v>
      </c>
      <c r="B166" s="22"/>
      <c r="C166" s="22">
        <v>2</v>
      </c>
      <c r="D166" s="22"/>
      <c r="E166" s="22">
        <v>2</v>
      </c>
    </row>
    <row r="167" spans="1:5" x14ac:dyDescent="0.25">
      <c r="A167" s="22" t="s">
        <v>978</v>
      </c>
      <c r="B167" s="22"/>
      <c r="C167" s="22">
        <v>3</v>
      </c>
      <c r="D167" s="22"/>
      <c r="E167" s="22">
        <v>3</v>
      </c>
    </row>
    <row r="168" spans="1:5" x14ac:dyDescent="0.25">
      <c r="A168" s="22" t="s">
        <v>1015</v>
      </c>
      <c r="B168" s="22"/>
      <c r="C168" s="22">
        <v>2</v>
      </c>
      <c r="D168" s="22"/>
      <c r="E168" s="22">
        <v>2</v>
      </c>
    </row>
    <row r="169" spans="1:5" x14ac:dyDescent="0.25">
      <c r="A169" s="22" t="s">
        <v>1017</v>
      </c>
      <c r="B169" s="22"/>
      <c r="C169" s="22">
        <v>1</v>
      </c>
      <c r="D169" s="22"/>
      <c r="E169" s="22">
        <v>1</v>
      </c>
    </row>
    <row r="170" spans="1:5" x14ac:dyDescent="0.25">
      <c r="A170" s="22" t="s">
        <v>1019</v>
      </c>
      <c r="B170" s="22"/>
      <c r="C170" s="22">
        <v>1</v>
      </c>
      <c r="D170" s="22"/>
      <c r="E170" s="22">
        <v>1</v>
      </c>
    </row>
    <row r="171" spans="1:5" x14ac:dyDescent="0.25">
      <c r="A171" s="22" t="s">
        <v>1023</v>
      </c>
      <c r="B171" s="22"/>
      <c r="C171" s="22">
        <v>1</v>
      </c>
      <c r="D171" s="22"/>
      <c r="E171" s="22">
        <v>1</v>
      </c>
    </row>
    <row r="172" spans="1:5" x14ac:dyDescent="0.25">
      <c r="A172" s="22" t="s">
        <v>1025</v>
      </c>
      <c r="B172" s="22"/>
      <c r="C172" s="22">
        <v>2</v>
      </c>
      <c r="D172" s="22"/>
      <c r="E172" s="22">
        <v>2</v>
      </c>
    </row>
    <row r="173" spans="1:5" x14ac:dyDescent="0.25">
      <c r="A173" s="200" t="s">
        <v>1028</v>
      </c>
      <c r="B173" s="200">
        <v>0</v>
      </c>
      <c r="C173" s="200">
        <v>66</v>
      </c>
      <c r="D173" s="200">
        <v>51</v>
      </c>
      <c r="E173" s="200">
        <v>117</v>
      </c>
    </row>
    <row r="174" spans="1:5" x14ac:dyDescent="0.25">
      <c r="A174" s="22" t="s">
        <v>2973</v>
      </c>
      <c r="B174" s="22"/>
      <c r="C174" s="22"/>
      <c r="D174" s="22">
        <v>1</v>
      </c>
      <c r="E174" s="22">
        <v>1</v>
      </c>
    </row>
    <row r="175" spans="1:5" x14ac:dyDescent="0.25">
      <c r="A175" s="22" t="s">
        <v>1046</v>
      </c>
      <c r="B175" s="22"/>
      <c r="C175" s="22"/>
      <c r="D175" s="22">
        <v>5</v>
      </c>
      <c r="E175" s="22">
        <v>5</v>
      </c>
    </row>
    <row r="176" spans="1:5" x14ac:dyDescent="0.25">
      <c r="A176" s="22" t="s">
        <v>1048</v>
      </c>
      <c r="B176" s="22"/>
      <c r="C176" s="22"/>
      <c r="D176" s="22">
        <v>1</v>
      </c>
      <c r="E176" s="22">
        <v>1</v>
      </c>
    </row>
    <row r="177" spans="1:5" x14ac:dyDescent="0.25">
      <c r="A177" s="22" t="s">
        <v>1054</v>
      </c>
      <c r="B177" s="22"/>
      <c r="C177" s="22"/>
      <c r="D177" s="22">
        <v>3</v>
      </c>
      <c r="E177" s="22">
        <v>3</v>
      </c>
    </row>
    <row r="178" spans="1:5" x14ac:dyDescent="0.25">
      <c r="A178" s="22" t="s">
        <v>1056</v>
      </c>
      <c r="B178" s="22"/>
      <c r="C178" s="22"/>
      <c r="D178" s="22">
        <v>2</v>
      </c>
      <c r="E178" s="22">
        <v>2</v>
      </c>
    </row>
    <row r="179" spans="1:5" x14ac:dyDescent="0.25">
      <c r="A179" s="22" t="s">
        <v>608</v>
      </c>
      <c r="B179" s="22"/>
      <c r="C179" s="22">
        <v>3</v>
      </c>
      <c r="D179" s="22"/>
      <c r="E179" s="22">
        <v>3</v>
      </c>
    </row>
    <row r="180" spans="1:5" x14ac:dyDescent="0.25">
      <c r="A180" s="22" t="s">
        <v>432</v>
      </c>
      <c r="B180" s="22"/>
      <c r="C180" s="22">
        <v>2</v>
      </c>
      <c r="D180" s="22"/>
      <c r="E180" s="22">
        <v>2</v>
      </c>
    </row>
    <row r="181" spans="1:5" x14ac:dyDescent="0.25">
      <c r="A181" s="22" t="s">
        <v>2940</v>
      </c>
      <c r="B181" s="22"/>
      <c r="C181" s="22"/>
      <c r="D181" s="22">
        <v>5</v>
      </c>
      <c r="E181" s="22">
        <v>5</v>
      </c>
    </row>
    <row r="182" spans="1:5" x14ac:dyDescent="0.25">
      <c r="A182" s="22" t="s">
        <v>1088</v>
      </c>
      <c r="B182" s="22"/>
      <c r="C182" s="22">
        <v>2</v>
      </c>
      <c r="D182" s="22"/>
      <c r="E182" s="22">
        <v>2</v>
      </c>
    </row>
    <row r="183" spans="1:5" x14ac:dyDescent="0.25">
      <c r="A183" s="22" t="s">
        <v>2974</v>
      </c>
      <c r="B183" s="22"/>
      <c r="C183" s="22"/>
      <c r="D183" s="22">
        <v>2</v>
      </c>
      <c r="E183" s="22">
        <v>2</v>
      </c>
    </row>
    <row r="184" spans="1:5" x14ac:dyDescent="0.25">
      <c r="A184" s="22" t="s">
        <v>1084</v>
      </c>
      <c r="B184" s="22"/>
      <c r="C184" s="22">
        <v>18</v>
      </c>
      <c r="D184" s="22"/>
      <c r="E184" s="22">
        <v>18</v>
      </c>
    </row>
    <row r="185" spans="1:5" x14ac:dyDescent="0.25">
      <c r="A185" s="22" t="s">
        <v>1102</v>
      </c>
      <c r="B185" s="22"/>
      <c r="C185" s="22"/>
      <c r="D185" s="22">
        <v>1</v>
      </c>
      <c r="E185" s="22">
        <v>1</v>
      </c>
    </row>
    <row r="186" spans="1:5" x14ac:dyDescent="0.25">
      <c r="A186" s="22" t="s">
        <v>1078</v>
      </c>
      <c r="B186" s="22"/>
      <c r="C186" s="22">
        <v>7</v>
      </c>
      <c r="D186" s="22"/>
      <c r="E186" s="22">
        <v>7</v>
      </c>
    </row>
    <row r="187" spans="1:5" x14ac:dyDescent="0.25">
      <c r="A187" s="22" t="s">
        <v>1292</v>
      </c>
      <c r="B187" s="22"/>
      <c r="C187" s="22"/>
      <c r="D187" s="22">
        <v>1</v>
      </c>
      <c r="E187" s="22">
        <v>1</v>
      </c>
    </row>
    <row r="188" spans="1:5" x14ac:dyDescent="0.25">
      <c r="A188" s="22" t="s">
        <v>2975</v>
      </c>
      <c r="B188" s="22"/>
      <c r="C188" s="22"/>
      <c r="D188" s="22">
        <v>1</v>
      </c>
      <c r="E188" s="22">
        <v>1</v>
      </c>
    </row>
    <row r="189" spans="1:5" x14ac:dyDescent="0.25">
      <c r="A189" s="22" t="s">
        <v>2976</v>
      </c>
      <c r="B189" s="22"/>
      <c r="C189" s="22"/>
      <c r="D189" s="22">
        <v>6</v>
      </c>
      <c r="E189" s="22">
        <v>6</v>
      </c>
    </row>
    <row r="190" spans="1:5" x14ac:dyDescent="0.25">
      <c r="A190" s="22" t="s">
        <v>1173</v>
      </c>
      <c r="B190" s="22"/>
      <c r="C190" s="22"/>
      <c r="D190" s="22">
        <v>2</v>
      </c>
      <c r="E190" s="22">
        <v>2</v>
      </c>
    </row>
    <row r="191" spans="1:5" x14ac:dyDescent="0.25">
      <c r="A191" s="22" t="s">
        <v>295</v>
      </c>
      <c r="B191" s="22"/>
      <c r="C191" s="22">
        <v>2</v>
      </c>
      <c r="D191" s="22"/>
      <c r="E191" s="22">
        <v>2</v>
      </c>
    </row>
    <row r="192" spans="1:5" x14ac:dyDescent="0.25">
      <c r="A192" s="22" t="s">
        <v>2977</v>
      </c>
      <c r="B192" s="22"/>
      <c r="C192" s="22"/>
      <c r="D192" s="22">
        <v>1</v>
      </c>
      <c r="E192" s="22">
        <v>1</v>
      </c>
    </row>
    <row r="193" spans="1:5" x14ac:dyDescent="0.25">
      <c r="A193" s="22" t="s">
        <v>1196</v>
      </c>
      <c r="B193" s="22"/>
      <c r="C193" s="22">
        <v>6</v>
      </c>
      <c r="D193" s="22">
        <v>3</v>
      </c>
      <c r="E193" s="22">
        <v>9</v>
      </c>
    </row>
    <row r="194" spans="1:5" x14ac:dyDescent="0.25">
      <c r="A194" s="22" t="s">
        <v>1203</v>
      </c>
      <c r="B194" s="22"/>
      <c r="C194" s="22"/>
      <c r="D194" s="22">
        <v>1</v>
      </c>
      <c r="E194" s="22">
        <v>1</v>
      </c>
    </row>
    <row r="195" spans="1:5" x14ac:dyDescent="0.25">
      <c r="A195" s="22" t="s">
        <v>1211</v>
      </c>
      <c r="B195" s="22"/>
      <c r="C195" s="22">
        <v>2</v>
      </c>
      <c r="D195" s="22"/>
      <c r="E195" s="22">
        <v>2</v>
      </c>
    </row>
    <row r="196" spans="1:5" x14ac:dyDescent="0.25">
      <c r="A196" s="22" t="s">
        <v>1215</v>
      </c>
      <c r="B196" s="22"/>
      <c r="C196" s="22"/>
      <c r="D196" s="22">
        <v>1</v>
      </c>
      <c r="E196" s="22">
        <v>1</v>
      </c>
    </row>
    <row r="197" spans="1:5" x14ac:dyDescent="0.25">
      <c r="A197" s="22" t="s">
        <v>328</v>
      </c>
      <c r="B197" s="22"/>
      <c r="C197" s="22"/>
      <c r="D197" s="22">
        <v>3</v>
      </c>
      <c r="E197" s="22">
        <v>3</v>
      </c>
    </row>
    <row r="198" spans="1:5" x14ac:dyDescent="0.25">
      <c r="A198" s="22" t="s">
        <v>953</v>
      </c>
      <c r="B198" s="22"/>
      <c r="C198" s="22"/>
      <c r="D198" s="22">
        <v>2</v>
      </c>
      <c r="E198" s="22">
        <v>2</v>
      </c>
    </row>
    <row r="199" spans="1:5" x14ac:dyDescent="0.25">
      <c r="A199" s="22" t="s">
        <v>1228</v>
      </c>
      <c r="B199" s="22"/>
      <c r="C199" s="22"/>
      <c r="D199" s="22">
        <v>2</v>
      </c>
      <c r="E199" s="22">
        <v>2</v>
      </c>
    </row>
    <row r="200" spans="1:5" x14ac:dyDescent="0.25">
      <c r="A200" s="22" t="s">
        <v>1230</v>
      </c>
      <c r="B200" s="22"/>
      <c r="C200" s="22"/>
      <c r="D200" s="22">
        <v>1</v>
      </c>
      <c r="E200" s="22">
        <v>1</v>
      </c>
    </row>
    <row r="201" spans="1:5" x14ac:dyDescent="0.25">
      <c r="A201" s="22" t="s">
        <v>1201</v>
      </c>
      <c r="B201" s="22"/>
      <c r="C201" s="22"/>
      <c r="D201" s="22">
        <v>5</v>
      </c>
      <c r="E201" s="22">
        <v>5</v>
      </c>
    </row>
    <row r="202" spans="1:5" x14ac:dyDescent="0.25">
      <c r="A202" s="22" t="s">
        <v>1065</v>
      </c>
      <c r="B202" s="22"/>
      <c r="C202" s="22">
        <v>4</v>
      </c>
      <c r="D202" s="22"/>
      <c r="E202" s="22">
        <v>4</v>
      </c>
    </row>
    <row r="203" spans="1:5" x14ac:dyDescent="0.25">
      <c r="A203" s="22" t="s">
        <v>1097</v>
      </c>
      <c r="B203" s="22"/>
      <c r="C203" s="22">
        <v>5</v>
      </c>
      <c r="D203" s="22"/>
      <c r="E203" s="22">
        <v>5</v>
      </c>
    </row>
    <row r="204" spans="1:5" x14ac:dyDescent="0.25">
      <c r="A204" s="22" t="s">
        <v>1252</v>
      </c>
      <c r="B204" s="22"/>
      <c r="C204" s="22">
        <v>2</v>
      </c>
      <c r="D204" s="22"/>
      <c r="E204" s="22">
        <v>2</v>
      </c>
    </row>
    <row r="205" spans="1:5" x14ac:dyDescent="0.25">
      <c r="A205" s="22" t="s">
        <v>2978</v>
      </c>
      <c r="B205" s="22"/>
      <c r="C205" s="22">
        <v>2</v>
      </c>
      <c r="D205" s="22">
        <v>2</v>
      </c>
      <c r="E205" s="22">
        <v>4</v>
      </c>
    </row>
    <row r="206" spans="1:5" x14ac:dyDescent="0.25">
      <c r="A206" s="22" t="s">
        <v>1052</v>
      </c>
      <c r="B206" s="22"/>
      <c r="C206" s="22">
        <v>11</v>
      </c>
      <c r="D206" s="22"/>
      <c r="E206" s="22">
        <v>11</v>
      </c>
    </row>
    <row r="207" spans="1:5" x14ac:dyDescent="0.25">
      <c r="A207" s="200" t="s">
        <v>1329</v>
      </c>
      <c r="B207" s="200">
        <v>0</v>
      </c>
      <c r="C207" s="200">
        <v>4</v>
      </c>
      <c r="D207" s="200">
        <v>39</v>
      </c>
      <c r="E207" s="200">
        <v>43</v>
      </c>
    </row>
    <row r="208" spans="1:5" x14ac:dyDescent="0.25">
      <c r="A208" s="22" t="s">
        <v>1332</v>
      </c>
      <c r="B208" s="22"/>
      <c r="C208" s="22"/>
      <c r="D208" s="22">
        <v>2</v>
      </c>
      <c r="E208" s="22">
        <v>2</v>
      </c>
    </row>
    <row r="209" spans="1:5" x14ac:dyDescent="0.25">
      <c r="A209" s="22" t="s">
        <v>85</v>
      </c>
      <c r="B209" s="22"/>
      <c r="C209" s="22"/>
      <c r="D209" s="22">
        <v>1</v>
      </c>
      <c r="E209" s="22">
        <v>1</v>
      </c>
    </row>
    <row r="210" spans="1:5" x14ac:dyDescent="0.25">
      <c r="A210" s="22" t="s">
        <v>1337</v>
      </c>
      <c r="B210" s="22"/>
      <c r="C210" s="22"/>
      <c r="D210" s="22">
        <v>1</v>
      </c>
      <c r="E210" s="22">
        <v>1</v>
      </c>
    </row>
    <row r="211" spans="1:5" x14ac:dyDescent="0.25">
      <c r="A211" s="22" t="s">
        <v>1338</v>
      </c>
      <c r="B211" s="22"/>
      <c r="C211" s="22"/>
      <c r="D211" s="22">
        <v>7</v>
      </c>
      <c r="E211" s="22">
        <v>7</v>
      </c>
    </row>
    <row r="212" spans="1:5" x14ac:dyDescent="0.25">
      <c r="A212" s="22" t="s">
        <v>464</v>
      </c>
      <c r="B212" s="22"/>
      <c r="C212" s="22"/>
      <c r="D212" s="22">
        <v>1</v>
      </c>
      <c r="E212" s="22">
        <v>1</v>
      </c>
    </row>
    <row r="213" spans="1:5" x14ac:dyDescent="0.25">
      <c r="A213" s="22" t="s">
        <v>1344</v>
      </c>
      <c r="B213" s="22"/>
      <c r="C213" s="22"/>
      <c r="D213" s="22">
        <v>3</v>
      </c>
      <c r="E213" s="22">
        <v>3</v>
      </c>
    </row>
    <row r="214" spans="1:5" x14ac:dyDescent="0.25">
      <c r="A214" s="22" t="s">
        <v>1343</v>
      </c>
      <c r="B214" s="22"/>
      <c r="C214" s="22"/>
      <c r="D214" s="22">
        <v>1</v>
      </c>
      <c r="E214" s="22">
        <v>1</v>
      </c>
    </row>
    <row r="215" spans="1:5" x14ac:dyDescent="0.25">
      <c r="A215" s="22" t="s">
        <v>1350</v>
      </c>
      <c r="B215" s="22"/>
      <c r="C215" s="22"/>
      <c r="D215" s="22">
        <v>1</v>
      </c>
      <c r="E215" s="22">
        <v>1</v>
      </c>
    </row>
    <row r="216" spans="1:5" x14ac:dyDescent="0.25">
      <c r="A216" s="22" t="s">
        <v>1351</v>
      </c>
      <c r="B216" s="22"/>
      <c r="C216" s="22">
        <v>1</v>
      </c>
      <c r="D216" s="22">
        <v>5</v>
      </c>
      <c r="E216" s="22">
        <v>6</v>
      </c>
    </row>
    <row r="217" spans="1:5" x14ac:dyDescent="0.25">
      <c r="A217" s="22" t="s">
        <v>1356</v>
      </c>
      <c r="B217" s="22"/>
      <c r="C217" s="22"/>
      <c r="D217" s="22">
        <v>2</v>
      </c>
      <c r="E217" s="22">
        <v>2</v>
      </c>
    </row>
    <row r="218" spans="1:5" x14ac:dyDescent="0.25">
      <c r="A218" s="22" t="s">
        <v>1329</v>
      </c>
      <c r="B218" s="22"/>
      <c r="C218" s="22">
        <v>1</v>
      </c>
      <c r="D218" s="22"/>
      <c r="E218" s="22">
        <v>1</v>
      </c>
    </row>
    <row r="219" spans="1:5" x14ac:dyDescent="0.25">
      <c r="A219" s="22" t="s">
        <v>1359</v>
      </c>
      <c r="B219" s="22"/>
      <c r="C219" s="22"/>
      <c r="D219" s="22">
        <v>1</v>
      </c>
      <c r="E219" s="22">
        <v>1</v>
      </c>
    </row>
    <row r="220" spans="1:5" x14ac:dyDescent="0.25">
      <c r="A220" s="22" t="s">
        <v>1334</v>
      </c>
      <c r="B220" s="22"/>
      <c r="C220" s="22"/>
      <c r="D220" s="22">
        <v>4</v>
      </c>
      <c r="E220" s="22">
        <v>4</v>
      </c>
    </row>
    <row r="221" spans="1:5" x14ac:dyDescent="0.25">
      <c r="A221" s="22" t="s">
        <v>1362</v>
      </c>
      <c r="B221" s="22"/>
      <c r="C221" s="22"/>
      <c r="D221" s="22">
        <v>1</v>
      </c>
      <c r="E221" s="22">
        <v>1</v>
      </c>
    </row>
    <row r="222" spans="1:5" x14ac:dyDescent="0.25">
      <c r="A222" s="22" t="s">
        <v>2979</v>
      </c>
      <c r="B222" s="22"/>
      <c r="C222" s="22"/>
      <c r="D222" s="22">
        <v>1</v>
      </c>
      <c r="E222" s="22">
        <v>1</v>
      </c>
    </row>
    <row r="223" spans="1:5" x14ac:dyDescent="0.25">
      <c r="A223" s="22" t="s">
        <v>2980</v>
      </c>
      <c r="B223" s="22"/>
      <c r="C223" s="22"/>
      <c r="D223" s="22">
        <v>1</v>
      </c>
      <c r="E223" s="22">
        <v>1</v>
      </c>
    </row>
    <row r="224" spans="1:5" x14ac:dyDescent="0.25">
      <c r="A224" s="22" t="s">
        <v>1369</v>
      </c>
      <c r="B224" s="22"/>
      <c r="C224" s="22">
        <v>2</v>
      </c>
      <c r="D224" s="22"/>
      <c r="E224" s="22">
        <v>2</v>
      </c>
    </row>
    <row r="225" spans="1:5" x14ac:dyDescent="0.25">
      <c r="A225" s="22" t="s">
        <v>2981</v>
      </c>
      <c r="B225" s="22"/>
      <c r="C225" s="22"/>
      <c r="D225" s="22">
        <v>1</v>
      </c>
      <c r="E225" s="22">
        <v>1</v>
      </c>
    </row>
    <row r="226" spans="1:5" x14ac:dyDescent="0.25">
      <c r="A226" s="22" t="s">
        <v>1374</v>
      </c>
      <c r="B226" s="22"/>
      <c r="C226" s="22"/>
      <c r="D226" s="22">
        <v>1</v>
      </c>
      <c r="E226" s="22">
        <v>1</v>
      </c>
    </row>
    <row r="227" spans="1:5" x14ac:dyDescent="0.25">
      <c r="A227" s="22" t="s">
        <v>1381</v>
      </c>
      <c r="B227" s="22"/>
      <c r="C227" s="22"/>
      <c r="D227" s="22">
        <v>1</v>
      </c>
      <c r="E227" s="22">
        <v>1</v>
      </c>
    </row>
    <row r="228" spans="1:5" x14ac:dyDescent="0.25">
      <c r="A228" s="22" t="s">
        <v>1383</v>
      </c>
      <c r="B228" s="22"/>
      <c r="C228" s="22"/>
      <c r="D228" s="22">
        <v>2</v>
      </c>
      <c r="E228" s="22">
        <v>2</v>
      </c>
    </row>
    <row r="229" spans="1:5" x14ac:dyDescent="0.25">
      <c r="A229" s="22" t="s">
        <v>1385</v>
      </c>
      <c r="B229" s="22"/>
      <c r="C229" s="22"/>
      <c r="D229" s="22">
        <v>1</v>
      </c>
      <c r="E229" s="22">
        <v>1</v>
      </c>
    </row>
    <row r="230" spans="1:5" x14ac:dyDescent="0.25">
      <c r="A230" s="22" t="s">
        <v>1387</v>
      </c>
      <c r="B230" s="22"/>
      <c r="C230" s="22"/>
      <c r="D230" s="22">
        <v>1</v>
      </c>
      <c r="E230" s="22">
        <v>1</v>
      </c>
    </row>
    <row r="231" spans="1:5" x14ac:dyDescent="0.25">
      <c r="A231" s="200" t="s">
        <v>1388</v>
      </c>
      <c r="B231" s="200">
        <v>0</v>
      </c>
      <c r="C231" s="200">
        <v>10</v>
      </c>
      <c r="D231" s="200">
        <v>16</v>
      </c>
      <c r="E231" s="200">
        <v>26</v>
      </c>
    </row>
    <row r="232" spans="1:5" x14ac:dyDescent="0.25">
      <c r="A232" s="22" t="s">
        <v>1431</v>
      </c>
      <c r="B232" s="22"/>
      <c r="C232" s="22">
        <v>1</v>
      </c>
      <c r="D232" s="22"/>
      <c r="E232" s="22">
        <v>1</v>
      </c>
    </row>
    <row r="233" spans="1:5" x14ac:dyDescent="0.25">
      <c r="A233" s="22" t="s">
        <v>1437</v>
      </c>
      <c r="B233" s="22"/>
      <c r="C233" s="22">
        <v>1</v>
      </c>
      <c r="D233" s="22"/>
      <c r="E233" s="22">
        <v>1</v>
      </c>
    </row>
    <row r="234" spans="1:5" x14ac:dyDescent="0.25">
      <c r="A234" s="22" t="s">
        <v>1439</v>
      </c>
      <c r="B234" s="22"/>
      <c r="C234" s="22"/>
      <c r="D234" s="22">
        <v>2</v>
      </c>
      <c r="E234" s="22">
        <v>2</v>
      </c>
    </row>
    <row r="235" spans="1:5" x14ac:dyDescent="0.25">
      <c r="A235" s="22" t="s">
        <v>1441</v>
      </c>
      <c r="B235" s="22"/>
      <c r="C235" s="22">
        <v>1</v>
      </c>
      <c r="D235" s="22"/>
      <c r="E235" s="22">
        <v>1</v>
      </c>
    </row>
    <row r="236" spans="1:5" x14ac:dyDescent="0.25">
      <c r="A236" s="22" t="s">
        <v>1449</v>
      </c>
      <c r="B236" s="22"/>
      <c r="C236" s="22"/>
      <c r="D236" s="22">
        <v>1</v>
      </c>
      <c r="E236" s="22">
        <v>1</v>
      </c>
    </row>
    <row r="237" spans="1:5" x14ac:dyDescent="0.25">
      <c r="A237" s="22" t="s">
        <v>2983</v>
      </c>
      <c r="B237" s="22"/>
      <c r="C237" s="22"/>
      <c r="D237" s="22">
        <v>1</v>
      </c>
      <c r="E237" s="22">
        <v>1</v>
      </c>
    </row>
    <row r="238" spans="1:5" x14ac:dyDescent="0.25">
      <c r="A238" s="22" t="s">
        <v>1456</v>
      </c>
      <c r="B238" s="22"/>
      <c r="C238" s="22"/>
      <c r="D238" s="22">
        <v>3</v>
      </c>
      <c r="E238" s="22">
        <v>3</v>
      </c>
    </row>
    <row r="239" spans="1:5" x14ac:dyDescent="0.25">
      <c r="A239" s="22" t="s">
        <v>1454</v>
      </c>
      <c r="B239" s="22"/>
      <c r="C239" s="22">
        <v>4</v>
      </c>
      <c r="D239" s="22"/>
      <c r="E239" s="22">
        <v>4</v>
      </c>
    </row>
    <row r="240" spans="1:5" x14ac:dyDescent="0.25">
      <c r="A240" s="22" t="s">
        <v>1388</v>
      </c>
      <c r="B240" s="22"/>
      <c r="C240" s="22"/>
      <c r="D240" s="22">
        <v>1</v>
      </c>
      <c r="E240" s="22">
        <v>1</v>
      </c>
    </row>
    <row r="241" spans="1:5" x14ac:dyDescent="0.25">
      <c r="A241" s="22" t="s">
        <v>1463</v>
      </c>
      <c r="B241" s="22"/>
      <c r="C241" s="22"/>
      <c r="D241" s="22">
        <v>3</v>
      </c>
      <c r="E241" s="22">
        <v>3</v>
      </c>
    </row>
    <row r="242" spans="1:5" x14ac:dyDescent="0.25">
      <c r="A242" s="22" t="s">
        <v>1465</v>
      </c>
      <c r="B242" s="22"/>
      <c r="C242" s="22">
        <v>1</v>
      </c>
      <c r="D242" s="22"/>
      <c r="E242" s="22">
        <v>1</v>
      </c>
    </row>
    <row r="243" spans="1:5" x14ac:dyDescent="0.25">
      <c r="A243" s="22" t="s">
        <v>1483</v>
      </c>
      <c r="B243" s="22"/>
      <c r="C243" s="22">
        <v>1</v>
      </c>
      <c r="D243" s="22"/>
      <c r="E243" s="22">
        <v>1</v>
      </c>
    </row>
    <row r="244" spans="1:5" x14ac:dyDescent="0.25">
      <c r="A244" s="22" t="s">
        <v>1485</v>
      </c>
      <c r="B244" s="22"/>
      <c r="C244" s="22"/>
      <c r="D244" s="22">
        <v>1</v>
      </c>
      <c r="E244" s="22">
        <v>1</v>
      </c>
    </row>
    <row r="245" spans="1:5" x14ac:dyDescent="0.25">
      <c r="A245" s="22" t="s">
        <v>1487</v>
      </c>
      <c r="B245" s="22"/>
      <c r="C245" s="22"/>
      <c r="D245" s="22">
        <v>3</v>
      </c>
      <c r="E245" s="22">
        <v>3</v>
      </c>
    </row>
    <row r="246" spans="1:5" x14ac:dyDescent="0.25">
      <c r="A246" s="22" t="s">
        <v>1491</v>
      </c>
      <c r="B246" s="22"/>
      <c r="C246" s="22">
        <v>1</v>
      </c>
      <c r="D246" s="22"/>
      <c r="E246" s="22">
        <v>1</v>
      </c>
    </row>
    <row r="247" spans="1:5" x14ac:dyDescent="0.25">
      <c r="A247" s="22" t="s">
        <v>2986</v>
      </c>
      <c r="B247" s="22"/>
      <c r="C247" s="22"/>
      <c r="D247" s="22">
        <v>1</v>
      </c>
      <c r="E247" s="22">
        <v>1</v>
      </c>
    </row>
    <row r="248" spans="1:5" x14ac:dyDescent="0.25">
      <c r="A248" s="200" t="s">
        <v>1494</v>
      </c>
      <c r="B248" s="200">
        <v>1</v>
      </c>
      <c r="C248" s="200">
        <v>13</v>
      </c>
      <c r="D248" s="200">
        <v>0</v>
      </c>
      <c r="E248" s="200">
        <v>14</v>
      </c>
    </row>
    <row r="249" spans="1:5" x14ac:dyDescent="0.25">
      <c r="A249" s="22" t="s">
        <v>1533</v>
      </c>
      <c r="B249" s="22"/>
      <c r="C249" s="22">
        <v>2</v>
      </c>
      <c r="D249" s="22"/>
      <c r="E249" s="22">
        <v>2</v>
      </c>
    </row>
    <row r="250" spans="1:5" x14ac:dyDescent="0.25">
      <c r="A250" s="22" t="s">
        <v>1542</v>
      </c>
      <c r="B250" s="22"/>
      <c r="C250" s="22">
        <v>1</v>
      </c>
      <c r="D250" s="22"/>
      <c r="E250" s="22">
        <v>1</v>
      </c>
    </row>
    <row r="251" spans="1:5" x14ac:dyDescent="0.25">
      <c r="A251" s="22" t="s">
        <v>1561</v>
      </c>
      <c r="B251" s="22">
        <v>1</v>
      </c>
      <c r="C251" s="22">
        <v>1</v>
      </c>
      <c r="D251" s="22"/>
      <c r="E251" s="22">
        <v>2</v>
      </c>
    </row>
    <row r="252" spans="1:5" x14ac:dyDescent="0.25">
      <c r="A252" s="22" t="s">
        <v>1567</v>
      </c>
      <c r="B252" s="22"/>
      <c r="C252" s="22">
        <v>2</v>
      </c>
      <c r="D252" s="22"/>
      <c r="E252" s="22">
        <v>2</v>
      </c>
    </row>
    <row r="253" spans="1:5" x14ac:dyDescent="0.25">
      <c r="A253" s="22" t="s">
        <v>295</v>
      </c>
      <c r="B253" s="22"/>
      <c r="C253" s="22">
        <v>3</v>
      </c>
      <c r="D253" s="22"/>
      <c r="E253" s="22">
        <v>3</v>
      </c>
    </row>
    <row r="254" spans="1:5" x14ac:dyDescent="0.25">
      <c r="A254" s="22" t="s">
        <v>1609</v>
      </c>
      <c r="B254" s="22"/>
      <c r="C254" s="22">
        <v>2</v>
      </c>
      <c r="D254" s="22"/>
      <c r="E254" s="22">
        <v>2</v>
      </c>
    </row>
    <row r="255" spans="1:5" x14ac:dyDescent="0.25">
      <c r="A255" s="22" t="s">
        <v>859</v>
      </c>
      <c r="B255" s="22"/>
      <c r="C255" s="22">
        <v>2</v>
      </c>
      <c r="D255" s="22"/>
      <c r="E255" s="22">
        <v>2</v>
      </c>
    </row>
    <row r="256" spans="1:5" x14ac:dyDescent="0.25">
      <c r="A256" s="200" t="s">
        <v>1642</v>
      </c>
      <c r="B256" s="200">
        <v>1</v>
      </c>
      <c r="C256" s="200">
        <v>4</v>
      </c>
      <c r="D256" s="200">
        <v>6</v>
      </c>
      <c r="E256" s="200">
        <v>11</v>
      </c>
    </row>
    <row r="257" spans="1:5" x14ac:dyDescent="0.25">
      <c r="A257" s="22" t="s">
        <v>1645</v>
      </c>
      <c r="B257" s="22"/>
      <c r="C257" s="22"/>
      <c r="D257" s="22">
        <v>1</v>
      </c>
      <c r="E257" s="22">
        <v>1</v>
      </c>
    </row>
    <row r="258" spans="1:5" x14ac:dyDescent="0.25">
      <c r="A258" s="22" t="s">
        <v>1650</v>
      </c>
      <c r="B258" s="22"/>
      <c r="C258" s="22"/>
      <c r="D258" s="22">
        <v>1</v>
      </c>
      <c r="E258" s="22">
        <v>1</v>
      </c>
    </row>
    <row r="259" spans="1:5" x14ac:dyDescent="0.25">
      <c r="A259" s="22" t="s">
        <v>1652</v>
      </c>
      <c r="B259" s="22"/>
      <c r="C259" s="22">
        <v>3</v>
      </c>
      <c r="D259" s="22">
        <v>1</v>
      </c>
      <c r="E259" s="22">
        <v>4</v>
      </c>
    </row>
    <row r="260" spans="1:5" x14ac:dyDescent="0.25">
      <c r="A260" s="22" t="s">
        <v>1647</v>
      </c>
      <c r="B260" s="22"/>
      <c r="C260" s="22"/>
      <c r="D260" s="22">
        <v>1</v>
      </c>
      <c r="E260" s="22">
        <v>1</v>
      </c>
    </row>
    <row r="261" spans="1:5" x14ac:dyDescent="0.25">
      <c r="A261" s="22" t="s">
        <v>1665</v>
      </c>
      <c r="B261" s="22"/>
      <c r="C261" s="22"/>
      <c r="D261" s="22">
        <v>1</v>
      </c>
      <c r="E261" s="22">
        <v>1</v>
      </c>
    </row>
    <row r="262" spans="1:5" x14ac:dyDescent="0.25">
      <c r="A262" s="22" t="s">
        <v>1654</v>
      </c>
      <c r="B262" s="22"/>
      <c r="C262" s="22"/>
      <c r="D262" s="22">
        <v>1</v>
      </c>
      <c r="E262" s="22">
        <v>1</v>
      </c>
    </row>
    <row r="263" spans="1:5" x14ac:dyDescent="0.25">
      <c r="A263" s="22" t="s">
        <v>1669</v>
      </c>
      <c r="B263" s="22">
        <v>1</v>
      </c>
      <c r="C263" s="22"/>
      <c r="D263" s="22"/>
      <c r="E263" s="22">
        <v>1</v>
      </c>
    </row>
    <row r="264" spans="1:5" x14ac:dyDescent="0.25">
      <c r="A264" s="22" t="s">
        <v>1671</v>
      </c>
      <c r="B264" s="22"/>
      <c r="C264" s="22">
        <v>1</v>
      </c>
      <c r="D264" s="22"/>
      <c r="E264" s="22">
        <v>1</v>
      </c>
    </row>
    <row r="265" spans="1:5" x14ac:dyDescent="0.25">
      <c r="A265" s="200" t="s">
        <v>1672</v>
      </c>
      <c r="B265" s="200">
        <v>0</v>
      </c>
      <c r="C265" s="200">
        <v>0</v>
      </c>
      <c r="D265" s="200">
        <v>1</v>
      </c>
      <c r="E265" s="200">
        <v>1</v>
      </c>
    </row>
    <row r="266" spans="1:5" x14ac:dyDescent="0.25">
      <c r="A266" s="22" t="s">
        <v>1738</v>
      </c>
      <c r="B266" s="22"/>
      <c r="C266" s="22"/>
      <c r="D266" s="22">
        <v>1</v>
      </c>
      <c r="E266" s="22">
        <v>1</v>
      </c>
    </row>
    <row r="267" spans="1:5" x14ac:dyDescent="0.25">
      <c r="A267" s="200" t="s">
        <v>1033</v>
      </c>
      <c r="B267" s="200">
        <v>1</v>
      </c>
      <c r="C267" s="200">
        <v>10</v>
      </c>
      <c r="D267" s="200">
        <v>0</v>
      </c>
      <c r="E267" s="200">
        <v>11</v>
      </c>
    </row>
    <row r="268" spans="1:5" x14ac:dyDescent="0.25">
      <c r="A268" s="22" t="s">
        <v>1274</v>
      </c>
      <c r="B268" s="22">
        <v>1</v>
      </c>
      <c r="C268" s="22">
        <v>1</v>
      </c>
      <c r="D268" s="22"/>
      <c r="E268" s="22">
        <v>2</v>
      </c>
    </row>
    <row r="269" spans="1:5" x14ac:dyDescent="0.25">
      <c r="A269" s="22" t="s">
        <v>2987</v>
      </c>
      <c r="B269" s="22"/>
      <c r="C269" s="22">
        <v>3</v>
      </c>
      <c r="D269" s="22"/>
      <c r="E269" s="22">
        <v>3</v>
      </c>
    </row>
    <row r="270" spans="1:5" x14ac:dyDescent="0.25">
      <c r="A270" s="22" t="s">
        <v>1307</v>
      </c>
      <c r="B270" s="22"/>
      <c r="C270" s="22">
        <v>3</v>
      </c>
      <c r="D270" s="22"/>
      <c r="E270" s="22">
        <v>3</v>
      </c>
    </row>
    <row r="271" spans="1:5" x14ac:dyDescent="0.25">
      <c r="A271" s="22" t="s">
        <v>2988</v>
      </c>
      <c r="B271" s="22"/>
      <c r="C271" s="22">
        <v>1</v>
      </c>
      <c r="D271" s="22"/>
      <c r="E271" s="22">
        <v>1</v>
      </c>
    </row>
    <row r="272" spans="1:5" x14ac:dyDescent="0.25">
      <c r="A272" s="22" t="s">
        <v>1324</v>
      </c>
      <c r="B272" s="22"/>
      <c r="C272" s="22">
        <v>2</v>
      </c>
      <c r="D272" s="22"/>
      <c r="E272" s="22">
        <v>2</v>
      </c>
    </row>
    <row r="273" spans="1:5" x14ac:dyDescent="0.25">
      <c r="A273" s="200" t="s">
        <v>2134</v>
      </c>
      <c r="B273" s="200">
        <v>2</v>
      </c>
      <c r="C273" s="200">
        <v>25</v>
      </c>
      <c r="D273" s="200">
        <v>39</v>
      </c>
      <c r="E273" s="200">
        <v>66</v>
      </c>
    </row>
    <row r="274" spans="1:5" x14ac:dyDescent="0.25">
      <c r="A274" s="22" t="s">
        <v>423</v>
      </c>
      <c r="B274" s="22"/>
      <c r="C274" s="22">
        <v>1</v>
      </c>
      <c r="D274" s="22"/>
      <c r="E274" s="22">
        <v>1</v>
      </c>
    </row>
    <row r="275" spans="1:5" x14ac:dyDescent="0.25">
      <c r="A275" s="22" t="s">
        <v>2184</v>
      </c>
      <c r="B275" s="22"/>
      <c r="C275" s="22">
        <v>3</v>
      </c>
      <c r="D275" s="22"/>
      <c r="E275" s="22">
        <v>3</v>
      </c>
    </row>
    <row r="276" spans="1:5" x14ac:dyDescent="0.25">
      <c r="A276" s="22" t="s">
        <v>2999</v>
      </c>
      <c r="B276" s="22"/>
      <c r="C276" s="22">
        <v>2</v>
      </c>
      <c r="D276" s="22"/>
      <c r="E276" s="22">
        <v>2</v>
      </c>
    </row>
    <row r="277" spans="1:5" x14ac:dyDescent="0.25">
      <c r="A277" s="22" t="s">
        <v>2190</v>
      </c>
      <c r="B277" s="22"/>
      <c r="C277" s="22"/>
      <c r="D277" s="22">
        <v>2</v>
      </c>
      <c r="E277" s="22">
        <v>2</v>
      </c>
    </row>
    <row r="278" spans="1:5" x14ac:dyDescent="0.25">
      <c r="A278" s="22" t="s">
        <v>2192</v>
      </c>
      <c r="B278" s="22"/>
      <c r="C278" s="22"/>
      <c r="D278" s="22">
        <v>2</v>
      </c>
      <c r="E278" s="22">
        <v>2</v>
      </c>
    </row>
    <row r="279" spans="1:5" x14ac:dyDescent="0.25">
      <c r="A279" s="22" t="s">
        <v>3000</v>
      </c>
      <c r="B279" s="22"/>
      <c r="C279" s="22">
        <v>2</v>
      </c>
      <c r="D279" s="22"/>
      <c r="E279" s="22">
        <v>2</v>
      </c>
    </row>
    <row r="280" spans="1:5" x14ac:dyDescent="0.25">
      <c r="A280" s="22" t="s">
        <v>3001</v>
      </c>
      <c r="B280" s="22"/>
      <c r="C280" s="22">
        <v>3</v>
      </c>
      <c r="D280" s="22"/>
      <c r="E280" s="22">
        <v>3</v>
      </c>
    </row>
    <row r="281" spans="1:5" x14ac:dyDescent="0.25">
      <c r="A281" s="22" t="s">
        <v>2134</v>
      </c>
      <c r="B281" s="22">
        <v>1</v>
      </c>
      <c r="C281" s="22">
        <v>12</v>
      </c>
      <c r="D281" s="22">
        <v>25</v>
      </c>
      <c r="E281" s="22">
        <v>38</v>
      </c>
    </row>
    <row r="282" spans="1:5" x14ac:dyDescent="0.25">
      <c r="A282" s="22" t="s">
        <v>2182</v>
      </c>
      <c r="B282" s="22">
        <v>1</v>
      </c>
      <c r="C282" s="22"/>
      <c r="D282" s="22">
        <v>2</v>
      </c>
      <c r="E282" s="22">
        <v>3</v>
      </c>
    </row>
    <row r="283" spans="1:5" x14ac:dyDescent="0.25">
      <c r="A283" s="22" t="s">
        <v>2201</v>
      </c>
      <c r="B283" s="22"/>
      <c r="C283" s="22"/>
      <c r="D283" s="22">
        <v>2</v>
      </c>
      <c r="E283" s="22">
        <v>2</v>
      </c>
    </row>
    <row r="284" spans="1:5" x14ac:dyDescent="0.25">
      <c r="A284" s="22" t="s">
        <v>2203</v>
      </c>
      <c r="B284" s="22"/>
      <c r="C284" s="22">
        <v>2</v>
      </c>
      <c r="D284" s="22"/>
      <c r="E284" s="22">
        <v>2</v>
      </c>
    </row>
    <row r="285" spans="1:5" x14ac:dyDescent="0.25">
      <c r="A285" s="22" t="s">
        <v>581</v>
      </c>
      <c r="B285" s="22"/>
      <c r="C285" s="22"/>
      <c r="D285" s="22">
        <v>6</v>
      </c>
      <c r="E285" s="22">
        <v>6</v>
      </c>
    </row>
    <row r="286" spans="1:5" x14ac:dyDescent="0.25">
      <c r="A286" s="200" t="s">
        <v>1807</v>
      </c>
      <c r="B286" s="200">
        <v>11</v>
      </c>
      <c r="C286" s="200">
        <v>45</v>
      </c>
      <c r="D286" s="200">
        <v>73</v>
      </c>
      <c r="E286" s="200">
        <v>129</v>
      </c>
    </row>
    <row r="287" spans="1:5" x14ac:dyDescent="0.25">
      <c r="A287" s="22" t="s">
        <v>1814</v>
      </c>
      <c r="B287" s="22"/>
      <c r="C287" s="22"/>
      <c r="D287" s="22">
        <v>4</v>
      </c>
      <c r="E287" s="22">
        <v>4</v>
      </c>
    </row>
    <row r="288" spans="1:5" x14ac:dyDescent="0.25">
      <c r="A288" s="22" t="s">
        <v>2989</v>
      </c>
      <c r="B288" s="22"/>
      <c r="C288" s="22"/>
      <c r="D288" s="22">
        <v>2</v>
      </c>
      <c r="E288" s="22">
        <v>2</v>
      </c>
    </row>
    <row r="289" spans="1:5" x14ac:dyDescent="0.25">
      <c r="A289" s="22" t="s">
        <v>2990</v>
      </c>
      <c r="B289" s="22"/>
      <c r="C289" s="22"/>
      <c r="D289" s="22">
        <v>2</v>
      </c>
      <c r="E289" s="22">
        <v>2</v>
      </c>
    </row>
    <row r="290" spans="1:5" x14ac:dyDescent="0.25">
      <c r="A290" s="22" t="s">
        <v>1819</v>
      </c>
      <c r="B290" s="22"/>
      <c r="C290" s="22"/>
      <c r="D290" s="22">
        <v>2</v>
      </c>
      <c r="E290" s="22">
        <v>2</v>
      </c>
    </row>
    <row r="291" spans="1:5" x14ac:dyDescent="0.25">
      <c r="A291" s="22" t="s">
        <v>1823</v>
      </c>
      <c r="B291" s="22"/>
      <c r="C291" s="22"/>
      <c r="D291" s="22">
        <v>2</v>
      </c>
      <c r="E291" s="22">
        <v>2</v>
      </c>
    </row>
    <row r="292" spans="1:5" x14ac:dyDescent="0.25">
      <c r="A292" s="22" t="s">
        <v>2991</v>
      </c>
      <c r="B292" s="22"/>
      <c r="C292" s="22">
        <v>4</v>
      </c>
      <c r="D292" s="22"/>
      <c r="E292" s="22">
        <v>4</v>
      </c>
    </row>
    <row r="293" spans="1:5" x14ac:dyDescent="0.25">
      <c r="A293" s="22" t="s">
        <v>641</v>
      </c>
      <c r="B293" s="22"/>
      <c r="C293" s="22"/>
      <c r="D293" s="22">
        <v>3</v>
      </c>
      <c r="E293" s="22">
        <v>3</v>
      </c>
    </row>
    <row r="294" spans="1:5" x14ac:dyDescent="0.25">
      <c r="A294" s="22" t="s">
        <v>1827</v>
      </c>
      <c r="B294" s="22"/>
      <c r="C294" s="22">
        <v>6</v>
      </c>
      <c r="D294" s="22"/>
      <c r="E294" s="22">
        <v>6</v>
      </c>
    </row>
    <row r="295" spans="1:5" x14ac:dyDescent="0.25">
      <c r="A295" s="22" t="s">
        <v>1839</v>
      </c>
      <c r="B295" s="22"/>
      <c r="C295" s="22">
        <v>2</v>
      </c>
      <c r="D295" s="22"/>
      <c r="E295" s="22">
        <v>2</v>
      </c>
    </row>
    <row r="296" spans="1:5" x14ac:dyDescent="0.25">
      <c r="A296" s="22" t="s">
        <v>1841</v>
      </c>
      <c r="B296" s="22"/>
      <c r="C296" s="22"/>
      <c r="D296" s="22">
        <v>4</v>
      </c>
      <c r="E296" s="22">
        <v>4</v>
      </c>
    </row>
    <row r="297" spans="1:5" x14ac:dyDescent="0.25">
      <c r="A297" s="22" t="s">
        <v>1843</v>
      </c>
      <c r="B297" s="22"/>
      <c r="C297" s="22"/>
      <c r="D297" s="22">
        <v>4</v>
      </c>
      <c r="E297" s="22">
        <v>4</v>
      </c>
    </row>
    <row r="298" spans="1:5" x14ac:dyDescent="0.25">
      <c r="A298" s="22" t="s">
        <v>1812</v>
      </c>
      <c r="B298" s="22"/>
      <c r="C298" s="22"/>
      <c r="D298" s="22">
        <v>10</v>
      </c>
      <c r="E298" s="22">
        <v>10</v>
      </c>
    </row>
    <row r="299" spans="1:5" x14ac:dyDescent="0.25">
      <c r="A299" s="22" t="s">
        <v>1852</v>
      </c>
      <c r="B299" s="22"/>
      <c r="C299" s="22">
        <v>2</v>
      </c>
      <c r="D299" s="22"/>
      <c r="E299" s="22">
        <v>2</v>
      </c>
    </row>
    <row r="300" spans="1:5" x14ac:dyDescent="0.25">
      <c r="A300" s="22" t="s">
        <v>1855</v>
      </c>
      <c r="B300" s="22">
        <v>1</v>
      </c>
      <c r="C300" s="22"/>
      <c r="D300" s="22">
        <v>2</v>
      </c>
      <c r="E300" s="22">
        <v>3</v>
      </c>
    </row>
    <row r="301" spans="1:5" x14ac:dyDescent="0.25">
      <c r="A301" s="22" t="s">
        <v>1807</v>
      </c>
      <c r="B301" s="22">
        <v>10</v>
      </c>
      <c r="C301" s="22">
        <v>27</v>
      </c>
      <c r="D301" s="22">
        <v>37</v>
      </c>
      <c r="E301" s="22">
        <v>74</v>
      </c>
    </row>
    <row r="302" spans="1:5" x14ac:dyDescent="0.25">
      <c r="A302" s="22" t="s">
        <v>570</v>
      </c>
      <c r="B302" s="22"/>
      <c r="C302" s="22">
        <v>4</v>
      </c>
      <c r="D302" s="22">
        <v>1</v>
      </c>
      <c r="E302" s="22">
        <v>5</v>
      </c>
    </row>
    <row r="303" spans="1:5" x14ac:dyDescent="0.25">
      <c r="A303" s="200" t="s">
        <v>1857</v>
      </c>
      <c r="B303" s="200">
        <v>70</v>
      </c>
      <c r="C303" s="200">
        <v>13</v>
      </c>
      <c r="D303" s="200">
        <v>59</v>
      </c>
      <c r="E303" s="200">
        <v>142</v>
      </c>
    </row>
    <row r="304" spans="1:5" x14ac:dyDescent="0.25">
      <c r="A304" s="22" t="s">
        <v>1880</v>
      </c>
      <c r="B304" s="22"/>
      <c r="C304" s="22"/>
      <c r="D304" s="22">
        <v>3</v>
      </c>
      <c r="E304" s="22">
        <v>3</v>
      </c>
    </row>
    <row r="305" spans="1:5" x14ac:dyDescent="0.25">
      <c r="A305" s="22" t="s">
        <v>1081</v>
      </c>
      <c r="B305" s="22"/>
      <c r="C305" s="22"/>
      <c r="D305" s="22">
        <v>1</v>
      </c>
      <c r="E305" s="22">
        <v>1</v>
      </c>
    </row>
    <row r="306" spans="1:5" x14ac:dyDescent="0.25">
      <c r="A306" s="22" t="s">
        <v>1915</v>
      </c>
      <c r="B306" s="22"/>
      <c r="C306" s="22"/>
      <c r="D306" s="22">
        <v>2</v>
      </c>
      <c r="E306" s="22">
        <v>2</v>
      </c>
    </row>
    <row r="307" spans="1:5" x14ac:dyDescent="0.25">
      <c r="A307" s="22" t="s">
        <v>1918</v>
      </c>
      <c r="B307" s="22"/>
      <c r="C307" s="22"/>
      <c r="D307" s="22">
        <v>1</v>
      </c>
      <c r="E307" s="22">
        <v>1</v>
      </c>
    </row>
    <row r="308" spans="1:5" x14ac:dyDescent="0.25">
      <c r="A308" s="22" t="s">
        <v>1921</v>
      </c>
      <c r="B308" s="22"/>
      <c r="C308" s="22"/>
      <c r="D308" s="22">
        <v>2</v>
      </c>
      <c r="E308" s="22">
        <v>2</v>
      </c>
    </row>
    <row r="309" spans="1:5" x14ac:dyDescent="0.25">
      <c r="A309" s="22" t="s">
        <v>1902</v>
      </c>
      <c r="B309" s="22"/>
      <c r="C309" s="22"/>
      <c r="D309" s="22">
        <v>1</v>
      </c>
      <c r="E309" s="22">
        <v>1</v>
      </c>
    </row>
    <row r="310" spans="1:5" x14ac:dyDescent="0.25">
      <c r="A310" s="22" t="s">
        <v>1859</v>
      </c>
      <c r="B310" s="22">
        <v>20</v>
      </c>
      <c r="C310" s="22"/>
      <c r="D310" s="22"/>
      <c r="E310" s="22">
        <v>20</v>
      </c>
    </row>
    <row r="311" spans="1:5" x14ac:dyDescent="0.25">
      <c r="A311" s="22" t="s">
        <v>1913</v>
      </c>
      <c r="B311" s="22"/>
      <c r="C311" s="22"/>
      <c r="D311" s="22">
        <v>3</v>
      </c>
      <c r="E311" s="22">
        <v>3</v>
      </c>
    </row>
    <row r="312" spans="1:5" x14ac:dyDescent="0.25">
      <c r="A312" s="22" t="s">
        <v>1907</v>
      </c>
      <c r="B312" s="22"/>
      <c r="C312" s="22"/>
      <c r="D312" s="22">
        <v>2</v>
      </c>
      <c r="E312" s="22">
        <v>2</v>
      </c>
    </row>
    <row r="313" spans="1:5" x14ac:dyDescent="0.25">
      <c r="A313" s="22" t="s">
        <v>1939</v>
      </c>
      <c r="B313" s="22"/>
      <c r="C313" s="22"/>
      <c r="D313" s="22">
        <v>3</v>
      </c>
      <c r="E313" s="22">
        <v>3</v>
      </c>
    </row>
    <row r="314" spans="1:5" x14ac:dyDescent="0.25">
      <c r="A314" s="22" t="s">
        <v>1863</v>
      </c>
      <c r="B314" s="22"/>
      <c r="C314" s="22"/>
      <c r="D314" s="22">
        <v>2</v>
      </c>
      <c r="E314" s="22">
        <v>2</v>
      </c>
    </row>
    <row r="315" spans="1:5" x14ac:dyDescent="0.25">
      <c r="A315" s="22" t="s">
        <v>2992</v>
      </c>
      <c r="B315" s="22"/>
      <c r="C315" s="22"/>
      <c r="D315" s="22">
        <v>1</v>
      </c>
      <c r="E315" s="22">
        <v>1</v>
      </c>
    </row>
    <row r="316" spans="1:5" x14ac:dyDescent="0.25">
      <c r="A316" s="22" t="s">
        <v>2976</v>
      </c>
      <c r="B316" s="22"/>
      <c r="C316" s="22"/>
      <c r="D316" s="22">
        <v>2</v>
      </c>
      <c r="E316" s="22">
        <v>2</v>
      </c>
    </row>
    <row r="317" spans="1:5" x14ac:dyDescent="0.25">
      <c r="A317" s="22" t="s">
        <v>1953</v>
      </c>
      <c r="B317" s="22"/>
      <c r="C317" s="22"/>
      <c r="D317" s="22">
        <v>6</v>
      </c>
      <c r="E317" s="22">
        <v>6</v>
      </c>
    </row>
    <row r="318" spans="1:5" x14ac:dyDescent="0.25">
      <c r="A318" s="22" t="s">
        <v>1956</v>
      </c>
      <c r="B318" s="22"/>
      <c r="C318" s="22"/>
      <c r="D318" s="22">
        <v>2</v>
      </c>
      <c r="E318" s="22">
        <v>2</v>
      </c>
    </row>
    <row r="319" spans="1:5" x14ac:dyDescent="0.25">
      <c r="A319" s="22" t="s">
        <v>2993</v>
      </c>
      <c r="B319" s="22"/>
      <c r="C319" s="22"/>
      <c r="D319" s="22">
        <v>1</v>
      </c>
      <c r="E319" s="22">
        <v>1</v>
      </c>
    </row>
    <row r="320" spans="1:5" x14ac:dyDescent="0.25">
      <c r="A320" s="22" t="s">
        <v>2994</v>
      </c>
      <c r="B320" s="22"/>
      <c r="C320" s="22">
        <v>1</v>
      </c>
      <c r="D320" s="22"/>
      <c r="E320" s="22">
        <v>1</v>
      </c>
    </row>
    <row r="321" spans="1:5" x14ac:dyDescent="0.25">
      <c r="A321" s="22" t="s">
        <v>1872</v>
      </c>
      <c r="B321" s="22"/>
      <c r="C321" s="22"/>
      <c r="D321" s="22">
        <v>1</v>
      </c>
      <c r="E321" s="22">
        <v>1</v>
      </c>
    </row>
    <row r="322" spans="1:5" x14ac:dyDescent="0.25">
      <c r="A322" s="22" t="s">
        <v>2105</v>
      </c>
      <c r="B322" s="22">
        <v>1</v>
      </c>
      <c r="C322" s="22"/>
      <c r="D322" s="22">
        <v>1</v>
      </c>
      <c r="E322" s="22">
        <v>2</v>
      </c>
    </row>
    <row r="323" spans="1:5" x14ac:dyDescent="0.25">
      <c r="A323" s="22" t="s">
        <v>2995</v>
      </c>
      <c r="B323" s="22"/>
      <c r="C323" s="22"/>
      <c r="D323" s="22">
        <v>1</v>
      </c>
      <c r="E323" s="22">
        <v>1</v>
      </c>
    </row>
    <row r="324" spans="1:5" x14ac:dyDescent="0.25">
      <c r="A324" s="22" t="s">
        <v>2109</v>
      </c>
      <c r="B324" s="22"/>
      <c r="C324" s="22"/>
      <c r="D324" s="22">
        <v>1</v>
      </c>
      <c r="E324" s="22">
        <v>1</v>
      </c>
    </row>
    <row r="325" spans="1:5" x14ac:dyDescent="0.25">
      <c r="A325" s="22" t="s">
        <v>1983</v>
      </c>
      <c r="B325" s="22"/>
      <c r="C325" s="22"/>
      <c r="D325" s="22">
        <v>1</v>
      </c>
      <c r="E325" s="22">
        <v>1</v>
      </c>
    </row>
    <row r="326" spans="1:5" x14ac:dyDescent="0.25">
      <c r="A326" s="22" t="s">
        <v>1988</v>
      </c>
      <c r="B326" s="22"/>
      <c r="C326" s="22"/>
      <c r="D326" s="22">
        <v>3</v>
      </c>
      <c r="E326" s="22">
        <v>3</v>
      </c>
    </row>
    <row r="327" spans="1:5" x14ac:dyDescent="0.25">
      <c r="A327" s="22" t="s">
        <v>1990</v>
      </c>
      <c r="B327" s="22"/>
      <c r="C327" s="22">
        <v>2</v>
      </c>
      <c r="D327" s="22"/>
      <c r="E327" s="22">
        <v>2</v>
      </c>
    </row>
    <row r="328" spans="1:5" x14ac:dyDescent="0.25">
      <c r="A328" s="22" t="s">
        <v>1992</v>
      </c>
      <c r="B328" s="22"/>
      <c r="C328" s="22"/>
      <c r="D328" s="22">
        <v>3</v>
      </c>
      <c r="E328" s="22">
        <v>3</v>
      </c>
    </row>
    <row r="329" spans="1:5" x14ac:dyDescent="0.25">
      <c r="A329" s="22" t="s">
        <v>1998</v>
      </c>
      <c r="B329" s="22"/>
      <c r="C329" s="22"/>
      <c r="D329" s="22">
        <v>2</v>
      </c>
      <c r="E329" s="22">
        <v>2</v>
      </c>
    </row>
    <row r="330" spans="1:5" x14ac:dyDescent="0.25">
      <c r="A330" s="22" t="s">
        <v>2015</v>
      </c>
      <c r="B330" s="22"/>
      <c r="C330" s="22"/>
      <c r="D330" s="22">
        <v>1</v>
      </c>
      <c r="E330" s="22">
        <v>1</v>
      </c>
    </row>
    <row r="331" spans="1:5" x14ac:dyDescent="0.25">
      <c r="A331" s="22" t="s">
        <v>2019</v>
      </c>
      <c r="B331" s="22"/>
      <c r="C331" s="22"/>
      <c r="D331" s="22">
        <v>2</v>
      </c>
      <c r="E331" s="22">
        <v>2</v>
      </c>
    </row>
    <row r="332" spans="1:5" x14ac:dyDescent="0.25">
      <c r="A332" s="22" t="s">
        <v>1878</v>
      </c>
      <c r="B332" s="22"/>
      <c r="C332" s="22"/>
      <c r="D332" s="22">
        <v>5</v>
      </c>
      <c r="E332" s="22">
        <v>5</v>
      </c>
    </row>
    <row r="333" spans="1:5" x14ac:dyDescent="0.25">
      <c r="A333" s="22" t="s">
        <v>2996</v>
      </c>
      <c r="B333" s="22"/>
      <c r="C333" s="22">
        <v>4</v>
      </c>
      <c r="D333" s="22"/>
      <c r="E333" s="22">
        <v>4</v>
      </c>
    </row>
    <row r="334" spans="1:5" x14ac:dyDescent="0.25">
      <c r="A334" s="22" t="s">
        <v>1861</v>
      </c>
      <c r="B334" s="22">
        <v>49</v>
      </c>
      <c r="C334" s="22">
        <v>5</v>
      </c>
      <c r="D334" s="22"/>
      <c r="E334" s="22">
        <v>54</v>
      </c>
    </row>
    <row r="335" spans="1:5" x14ac:dyDescent="0.25">
      <c r="A335" s="22" t="s">
        <v>2997</v>
      </c>
      <c r="B335" s="22"/>
      <c r="C335" s="22"/>
      <c r="D335" s="22">
        <v>2</v>
      </c>
      <c r="E335" s="22">
        <v>2</v>
      </c>
    </row>
    <row r="336" spans="1:5" x14ac:dyDescent="0.25">
      <c r="A336" s="22" t="s">
        <v>2998</v>
      </c>
      <c r="B336" s="22"/>
      <c r="C336" s="22"/>
      <c r="D336" s="22">
        <v>1</v>
      </c>
      <c r="E336" s="22">
        <v>1</v>
      </c>
    </row>
    <row r="337" spans="1:5" x14ac:dyDescent="0.25">
      <c r="A337" s="22" t="s">
        <v>2124</v>
      </c>
      <c r="B337" s="22"/>
      <c r="C337" s="22"/>
      <c r="D337" s="22">
        <v>1</v>
      </c>
      <c r="E337" s="22">
        <v>1</v>
      </c>
    </row>
    <row r="338" spans="1:5" x14ac:dyDescent="0.25">
      <c r="A338" s="22" t="s">
        <v>2065</v>
      </c>
      <c r="B338" s="22"/>
      <c r="C338" s="22">
        <v>1</v>
      </c>
      <c r="D338" s="22">
        <v>1</v>
      </c>
      <c r="E338" s="22">
        <v>2</v>
      </c>
    </row>
    <row r="339" spans="1:5" x14ac:dyDescent="0.25">
      <c r="A339" s="22" t="s">
        <v>2126</v>
      </c>
      <c r="B339" s="22"/>
      <c r="C339" s="22"/>
      <c r="D339" s="22">
        <v>1</v>
      </c>
      <c r="E339" s="22">
        <v>1</v>
      </c>
    </row>
    <row r="340" spans="1:5" x14ac:dyDescent="0.25">
      <c r="A340" s="200" t="s">
        <v>2129</v>
      </c>
      <c r="B340" s="200">
        <v>0</v>
      </c>
      <c r="C340" s="200">
        <v>9</v>
      </c>
      <c r="D340" s="200">
        <v>2</v>
      </c>
      <c r="E340" s="200">
        <v>11</v>
      </c>
    </row>
    <row r="341" spans="1:5" x14ac:dyDescent="0.25">
      <c r="A341" s="22" t="s">
        <v>2141</v>
      </c>
      <c r="B341" s="22"/>
      <c r="C341" s="22">
        <v>1</v>
      </c>
      <c r="D341" s="22"/>
      <c r="E341" s="22">
        <v>1</v>
      </c>
    </row>
    <row r="342" spans="1:5" x14ac:dyDescent="0.25">
      <c r="A342" s="22" t="s">
        <v>2148</v>
      </c>
      <c r="B342" s="22"/>
      <c r="C342" s="22">
        <v>1</v>
      </c>
      <c r="D342" s="22"/>
      <c r="E342" s="22">
        <v>1</v>
      </c>
    </row>
    <row r="343" spans="1:5" x14ac:dyDescent="0.25">
      <c r="A343" s="22" t="s">
        <v>2152</v>
      </c>
      <c r="B343" s="22"/>
      <c r="C343" s="22">
        <v>2</v>
      </c>
      <c r="D343" s="22"/>
      <c r="E343" s="22">
        <v>2</v>
      </c>
    </row>
    <row r="344" spans="1:5" x14ac:dyDescent="0.25">
      <c r="A344" s="22" t="s">
        <v>2142</v>
      </c>
      <c r="B344" s="22"/>
      <c r="C344" s="22"/>
      <c r="D344" s="22">
        <v>1</v>
      </c>
      <c r="E344" s="22">
        <v>1</v>
      </c>
    </row>
    <row r="345" spans="1:5" x14ac:dyDescent="0.25">
      <c r="A345" s="22" t="s">
        <v>2155</v>
      </c>
      <c r="B345" s="22"/>
      <c r="C345" s="22">
        <v>1</v>
      </c>
      <c r="D345" s="22"/>
      <c r="E345" s="22">
        <v>1</v>
      </c>
    </row>
    <row r="346" spans="1:5" x14ac:dyDescent="0.25">
      <c r="A346" s="22" t="s">
        <v>2161</v>
      </c>
      <c r="B346" s="22"/>
      <c r="C346" s="22">
        <v>1</v>
      </c>
      <c r="D346" s="22"/>
      <c r="E346" s="22">
        <v>1</v>
      </c>
    </row>
    <row r="347" spans="1:5" x14ac:dyDescent="0.25">
      <c r="A347" s="22" t="s">
        <v>2163</v>
      </c>
      <c r="B347" s="22"/>
      <c r="C347" s="22">
        <v>1</v>
      </c>
      <c r="D347" s="22"/>
      <c r="E347" s="22">
        <v>1</v>
      </c>
    </row>
    <row r="348" spans="1:5" x14ac:dyDescent="0.25">
      <c r="A348" s="22" t="s">
        <v>3002</v>
      </c>
      <c r="B348" s="22"/>
      <c r="C348" s="22">
        <v>1</v>
      </c>
      <c r="D348" s="22"/>
      <c r="E348" s="22">
        <v>1</v>
      </c>
    </row>
    <row r="349" spans="1:5" x14ac:dyDescent="0.25">
      <c r="A349" s="22" t="s">
        <v>2176</v>
      </c>
      <c r="B349" s="22"/>
      <c r="C349" s="22">
        <v>1</v>
      </c>
      <c r="D349" s="22"/>
      <c r="E349" s="22">
        <v>1</v>
      </c>
    </row>
    <row r="350" spans="1:5" x14ac:dyDescent="0.25">
      <c r="A350" s="22" t="s">
        <v>2180</v>
      </c>
      <c r="B350" s="22"/>
      <c r="C350" s="22"/>
      <c r="D350" s="22">
        <v>1</v>
      </c>
      <c r="E350" s="22">
        <v>1</v>
      </c>
    </row>
    <row r="351" spans="1:5" x14ac:dyDescent="0.25">
      <c r="A351" s="200" t="s">
        <v>2205</v>
      </c>
      <c r="B351" s="200">
        <v>6</v>
      </c>
      <c r="C351" s="200">
        <v>4</v>
      </c>
      <c r="D351" s="200">
        <v>18</v>
      </c>
      <c r="E351" s="200">
        <v>28</v>
      </c>
    </row>
    <row r="352" spans="1:5" x14ac:dyDescent="0.25">
      <c r="A352" s="22" t="s">
        <v>2236</v>
      </c>
      <c r="B352" s="22"/>
      <c r="C352" s="22">
        <v>1</v>
      </c>
      <c r="D352" s="22"/>
      <c r="E352" s="22">
        <v>1</v>
      </c>
    </row>
    <row r="353" spans="1:5" x14ac:dyDescent="0.25">
      <c r="A353" s="22" t="s">
        <v>2240</v>
      </c>
      <c r="B353" s="22"/>
      <c r="C353" s="22"/>
      <c r="D353" s="22">
        <v>5</v>
      </c>
      <c r="E353" s="22">
        <v>5</v>
      </c>
    </row>
    <row r="354" spans="1:5" x14ac:dyDescent="0.25">
      <c r="A354" s="22" t="s">
        <v>2248</v>
      </c>
      <c r="B354" s="22">
        <v>2</v>
      </c>
      <c r="C354" s="22"/>
      <c r="D354" s="22">
        <v>2</v>
      </c>
      <c r="E354" s="22">
        <v>4</v>
      </c>
    </row>
    <row r="355" spans="1:5" x14ac:dyDescent="0.25">
      <c r="A355" s="22" t="s">
        <v>1775</v>
      </c>
      <c r="B355" s="22">
        <v>2</v>
      </c>
      <c r="C355" s="22"/>
      <c r="D355" s="22">
        <v>3</v>
      </c>
      <c r="E355" s="22">
        <v>5</v>
      </c>
    </row>
    <row r="356" spans="1:5" x14ac:dyDescent="0.25">
      <c r="A356" s="22" t="s">
        <v>2215</v>
      </c>
      <c r="B356" s="22">
        <v>2</v>
      </c>
      <c r="C356" s="22"/>
      <c r="D356" s="22"/>
      <c r="E356" s="22">
        <v>2</v>
      </c>
    </row>
    <row r="357" spans="1:5" x14ac:dyDescent="0.25">
      <c r="A357" s="22" t="s">
        <v>3003</v>
      </c>
      <c r="B357" s="22"/>
      <c r="C357" s="22"/>
      <c r="D357" s="22">
        <v>2</v>
      </c>
      <c r="E357" s="22">
        <v>2</v>
      </c>
    </row>
    <row r="358" spans="1:5" x14ac:dyDescent="0.25">
      <c r="A358" s="22" t="s">
        <v>650</v>
      </c>
      <c r="B358" s="22"/>
      <c r="C358" s="22"/>
      <c r="D358" s="22">
        <v>3</v>
      </c>
      <c r="E358" s="22">
        <v>3</v>
      </c>
    </row>
    <row r="359" spans="1:5" x14ac:dyDescent="0.25">
      <c r="A359" s="201" t="s">
        <v>2205</v>
      </c>
      <c r="B359" s="201"/>
      <c r="C359" s="201">
        <v>3</v>
      </c>
      <c r="D359" s="201">
        <v>2</v>
      </c>
      <c r="E359" s="201">
        <v>5</v>
      </c>
    </row>
    <row r="360" spans="1:5" x14ac:dyDescent="0.25">
      <c r="A360" s="22" t="s">
        <v>2279</v>
      </c>
      <c r="B360" s="22"/>
      <c r="C360" s="22"/>
      <c r="D360" s="22">
        <v>1</v>
      </c>
      <c r="E360" s="22">
        <v>1</v>
      </c>
    </row>
    <row r="361" spans="1:5" x14ac:dyDescent="0.25">
      <c r="A361" s="200" t="s">
        <v>3004</v>
      </c>
      <c r="B361" s="200">
        <v>198</v>
      </c>
      <c r="C361" s="200">
        <v>382</v>
      </c>
      <c r="D361" s="200">
        <v>646</v>
      </c>
      <c r="E361" s="200">
        <v>1226</v>
      </c>
    </row>
  </sheetData>
  <sheetProtection algorithmName="SHA-512" hashValue="91OFl4ilqeMGsLUavLJp0yrod6BrX+fpIkDJemGgOGfJwoyrRZgP2wKazonC/nj2/KXNWaoCKEj3WeFSyYq34g==" saltValue="UN0nYpEInh5P3OPU8KG/IQ==" spinCount="100000" sheet="1" objects="1" scenarios="1" autoFilter="0"/>
  <autoFilter ref="A12:E359" xr:uid="{DB92F4B8-8BEB-48E8-A97E-287847D25C15}"/>
  <sortState xmlns:xlrd2="http://schemas.microsoft.com/office/spreadsheetml/2017/richdata2" ref="A327:E348">
    <sortCondition ref="A327:A348"/>
  </sortState>
  <mergeCells count="6">
    <mergeCell ref="A3:N4"/>
    <mergeCell ref="G9:L9"/>
    <mergeCell ref="M9:M10"/>
    <mergeCell ref="N9:N10"/>
    <mergeCell ref="A9:E11"/>
    <mergeCell ref="A6:N7"/>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571B6D-FB56-439D-9FF9-1F69F152E79E}">
  <dimension ref="A3:N128"/>
  <sheetViews>
    <sheetView showGridLines="0" workbookViewId="0">
      <pane ySplit="12" topLeftCell="A13" activePane="bottomLeft" state="frozenSplit"/>
      <selection pane="bottomLeft" activeCell="D5" sqref="D5"/>
    </sheetView>
  </sheetViews>
  <sheetFormatPr baseColWidth="10" defaultColWidth="11.42578125" defaultRowHeight="13.5" x14ac:dyDescent="0.25"/>
  <cols>
    <col min="1" max="1" width="27.85546875" style="121" bestFit="1" customWidth="1"/>
    <col min="2" max="2" width="10.7109375" style="122" bestFit="1" customWidth="1"/>
    <col min="3" max="3" width="16.42578125" style="121" bestFit="1" customWidth="1"/>
    <col min="4" max="4" width="27.5703125" style="121" bestFit="1" customWidth="1"/>
    <col min="5" max="5" width="12.5703125" style="121" bestFit="1" customWidth="1"/>
    <col min="6" max="11" width="11.42578125" style="121"/>
    <col min="12" max="12" width="21" style="121" bestFit="1" customWidth="1"/>
    <col min="13" max="13" width="11.5703125" style="121" bestFit="1" customWidth="1"/>
    <col min="14" max="14" width="20.85546875" style="121" bestFit="1" customWidth="1"/>
    <col min="15" max="16384" width="11.42578125" style="121"/>
  </cols>
  <sheetData>
    <row r="3" spans="1:14" x14ac:dyDescent="0.25">
      <c r="A3" s="262" t="s">
        <v>6371</v>
      </c>
      <c r="B3" s="262"/>
      <c r="C3" s="262"/>
      <c r="D3" s="262"/>
      <c r="E3" s="262"/>
      <c r="F3" s="262"/>
      <c r="G3" s="262"/>
      <c r="H3" s="262"/>
      <c r="I3" s="262"/>
      <c r="J3" s="262"/>
      <c r="K3" s="262"/>
      <c r="L3" s="262"/>
      <c r="M3" s="262"/>
      <c r="N3" s="262"/>
    </row>
    <row r="4" spans="1:14" x14ac:dyDescent="0.25">
      <c r="A4" s="262"/>
      <c r="B4" s="262"/>
      <c r="C4" s="262"/>
      <c r="D4" s="262"/>
      <c r="E4" s="262"/>
      <c r="F4" s="262"/>
      <c r="G4" s="262"/>
      <c r="H4" s="262"/>
      <c r="I4" s="262"/>
      <c r="J4" s="262"/>
      <c r="K4" s="262"/>
      <c r="L4" s="262"/>
      <c r="M4" s="262"/>
      <c r="N4" s="262"/>
    </row>
    <row r="6" spans="1:14" x14ac:dyDescent="0.25">
      <c r="A6" s="344" t="s">
        <v>8053</v>
      </c>
      <c r="B6" s="344"/>
      <c r="C6" s="344"/>
      <c r="D6" s="344"/>
      <c r="E6" s="344"/>
      <c r="F6" s="344"/>
      <c r="G6" s="344"/>
      <c r="H6" s="344"/>
      <c r="I6" s="344"/>
      <c r="J6" s="344"/>
      <c r="K6" s="344"/>
      <c r="L6" s="344"/>
      <c r="M6" s="344"/>
      <c r="N6" s="344"/>
    </row>
    <row r="7" spans="1:14" x14ac:dyDescent="0.25">
      <c r="A7" s="344"/>
      <c r="B7" s="344"/>
      <c r="C7" s="344"/>
      <c r="D7" s="344"/>
      <c r="E7" s="344"/>
      <c r="F7" s="344"/>
      <c r="G7" s="344"/>
      <c r="H7" s="344"/>
      <c r="I7" s="344"/>
      <c r="J7" s="344"/>
      <c r="K7" s="344"/>
      <c r="L7" s="344"/>
      <c r="M7" s="344"/>
      <c r="N7" s="344"/>
    </row>
    <row r="8" spans="1:14" x14ac:dyDescent="0.25">
      <c r="A8" s="207"/>
      <c r="B8" s="207"/>
      <c r="C8" s="207"/>
      <c r="D8" s="207"/>
      <c r="E8" s="207"/>
      <c r="F8" s="207"/>
      <c r="G8" s="207"/>
      <c r="H8" s="207"/>
      <c r="I8" s="207"/>
      <c r="J8" s="207"/>
      <c r="K8" s="207"/>
      <c r="L8" s="207"/>
      <c r="M8" s="207"/>
      <c r="N8" s="207"/>
    </row>
    <row r="9" spans="1:14" ht="29.25" customHeight="1" x14ac:dyDescent="0.25">
      <c r="A9" s="346" t="s">
        <v>6401</v>
      </c>
      <c r="B9" s="346"/>
      <c r="C9" s="346"/>
      <c r="D9" s="346"/>
      <c r="E9" s="346"/>
      <c r="G9" s="343" t="s">
        <v>6381</v>
      </c>
      <c r="H9" s="343"/>
      <c r="I9" s="343"/>
      <c r="J9" s="343"/>
      <c r="K9" s="343"/>
      <c r="L9" s="343"/>
      <c r="M9" s="332" t="s">
        <v>6373</v>
      </c>
      <c r="N9" s="332" t="s">
        <v>6382</v>
      </c>
    </row>
    <row r="10" spans="1:14" x14ac:dyDescent="0.25">
      <c r="A10" s="346"/>
      <c r="B10" s="346"/>
      <c r="C10" s="346"/>
      <c r="D10" s="346"/>
      <c r="E10" s="346"/>
      <c r="G10" s="117" t="s">
        <v>6271</v>
      </c>
      <c r="H10" s="117" t="s">
        <v>6272</v>
      </c>
      <c r="I10" s="117" t="s">
        <v>6273</v>
      </c>
      <c r="J10" s="117" t="s">
        <v>6274</v>
      </c>
      <c r="K10" s="117" t="s">
        <v>6275</v>
      </c>
      <c r="L10" s="117" t="s">
        <v>6369</v>
      </c>
      <c r="M10" s="332"/>
      <c r="N10" s="332"/>
    </row>
    <row r="11" spans="1:14" x14ac:dyDescent="0.25">
      <c r="A11" s="346"/>
      <c r="B11" s="346"/>
      <c r="C11" s="346"/>
      <c r="D11" s="346"/>
      <c r="E11" s="346"/>
      <c r="G11" s="111">
        <v>241</v>
      </c>
      <c r="H11" s="111">
        <v>86</v>
      </c>
      <c r="I11" s="111">
        <v>125</v>
      </c>
      <c r="J11" s="111">
        <v>40</v>
      </c>
      <c r="K11" s="111">
        <v>215</v>
      </c>
      <c r="L11" s="111">
        <f>SUM(G11:K11)</f>
        <v>707</v>
      </c>
      <c r="M11" s="111">
        <f>$E$128</f>
        <v>918</v>
      </c>
      <c r="N11" s="119">
        <f>SUM(L11:M11)</f>
        <v>1625</v>
      </c>
    </row>
    <row r="12" spans="1:14" x14ac:dyDescent="0.25">
      <c r="A12" s="109" t="s">
        <v>2873</v>
      </c>
      <c r="B12" s="109" t="s">
        <v>2874</v>
      </c>
      <c r="C12" s="109" t="s">
        <v>2875</v>
      </c>
      <c r="D12" s="109" t="s">
        <v>2936</v>
      </c>
      <c r="E12" s="109" t="s">
        <v>2872</v>
      </c>
    </row>
    <row r="13" spans="1:14" x14ac:dyDescent="0.25">
      <c r="A13" s="124" t="s">
        <v>106</v>
      </c>
      <c r="B13" s="123">
        <v>0</v>
      </c>
      <c r="C13" s="123">
        <v>0</v>
      </c>
      <c r="D13" s="123">
        <v>1</v>
      </c>
      <c r="E13" s="123">
        <v>1</v>
      </c>
    </row>
    <row r="14" spans="1:14" x14ac:dyDescent="0.25">
      <c r="A14" s="129" t="s">
        <v>3005</v>
      </c>
      <c r="B14" s="127"/>
      <c r="C14" s="127"/>
      <c r="D14" s="127">
        <v>1</v>
      </c>
      <c r="E14" s="127">
        <v>1</v>
      </c>
    </row>
    <row r="15" spans="1:14" x14ac:dyDescent="0.25">
      <c r="A15" s="124" t="s">
        <v>403</v>
      </c>
      <c r="B15" s="123">
        <v>27</v>
      </c>
      <c r="C15" s="123">
        <v>1</v>
      </c>
      <c r="D15" s="123">
        <v>65</v>
      </c>
      <c r="E15" s="123">
        <v>93</v>
      </c>
    </row>
    <row r="16" spans="1:14" x14ac:dyDescent="0.25">
      <c r="A16" s="129" t="s">
        <v>3006</v>
      </c>
      <c r="B16" s="127">
        <v>13</v>
      </c>
      <c r="C16" s="127"/>
      <c r="D16" s="127">
        <v>8</v>
      </c>
      <c r="E16" s="127">
        <v>21</v>
      </c>
    </row>
    <row r="17" spans="1:5" x14ac:dyDescent="0.25">
      <c r="A17" s="129" t="s">
        <v>3007</v>
      </c>
      <c r="B17" s="127"/>
      <c r="C17" s="127">
        <v>1</v>
      </c>
      <c r="D17" s="127">
        <v>9</v>
      </c>
      <c r="E17" s="127">
        <v>10</v>
      </c>
    </row>
    <row r="18" spans="1:5" x14ac:dyDescent="0.25">
      <c r="A18" s="129" t="s">
        <v>3008</v>
      </c>
      <c r="B18" s="127">
        <v>4</v>
      </c>
      <c r="C18" s="127"/>
      <c r="D18" s="127">
        <v>13</v>
      </c>
      <c r="E18" s="127">
        <v>17</v>
      </c>
    </row>
    <row r="19" spans="1:5" x14ac:dyDescent="0.25">
      <c r="A19" s="129" t="s">
        <v>3009</v>
      </c>
      <c r="B19" s="127">
        <v>2</v>
      </c>
      <c r="C19" s="127"/>
      <c r="D19" s="127"/>
      <c r="E19" s="127">
        <v>2</v>
      </c>
    </row>
    <row r="20" spans="1:5" x14ac:dyDescent="0.25">
      <c r="A20" s="129" t="s">
        <v>3010</v>
      </c>
      <c r="B20" s="127">
        <v>1</v>
      </c>
      <c r="C20" s="127"/>
      <c r="D20" s="127">
        <v>1</v>
      </c>
      <c r="E20" s="127">
        <v>2</v>
      </c>
    </row>
    <row r="21" spans="1:5" x14ac:dyDescent="0.25">
      <c r="A21" s="129" t="s">
        <v>3011</v>
      </c>
      <c r="B21" s="127"/>
      <c r="C21" s="127"/>
      <c r="D21" s="127">
        <v>14</v>
      </c>
      <c r="E21" s="127">
        <v>14</v>
      </c>
    </row>
    <row r="22" spans="1:5" x14ac:dyDescent="0.25">
      <c r="A22" s="129" t="s">
        <v>3012</v>
      </c>
      <c r="B22" s="127"/>
      <c r="C22" s="127"/>
      <c r="D22" s="127">
        <v>5</v>
      </c>
      <c r="E22" s="127">
        <v>5</v>
      </c>
    </row>
    <row r="23" spans="1:5" x14ac:dyDescent="0.25">
      <c r="A23" s="129" t="s">
        <v>3013</v>
      </c>
      <c r="B23" s="127"/>
      <c r="C23" s="127"/>
      <c r="D23" s="127">
        <v>3</v>
      </c>
      <c r="E23" s="127">
        <v>3</v>
      </c>
    </row>
    <row r="24" spans="1:5" x14ac:dyDescent="0.25">
      <c r="A24" s="129" t="s">
        <v>3014</v>
      </c>
      <c r="B24" s="127"/>
      <c r="C24" s="127"/>
      <c r="D24" s="127">
        <v>2</v>
      </c>
      <c r="E24" s="127">
        <v>2</v>
      </c>
    </row>
    <row r="25" spans="1:5" x14ac:dyDescent="0.25">
      <c r="A25" s="129" t="s">
        <v>3015</v>
      </c>
      <c r="B25" s="127">
        <v>2</v>
      </c>
      <c r="C25" s="127"/>
      <c r="D25" s="127"/>
      <c r="E25" s="127">
        <v>2</v>
      </c>
    </row>
    <row r="26" spans="1:5" x14ac:dyDescent="0.25">
      <c r="A26" s="129" t="s">
        <v>3016</v>
      </c>
      <c r="B26" s="127">
        <v>3</v>
      </c>
      <c r="C26" s="127"/>
      <c r="D26" s="127">
        <v>1</v>
      </c>
      <c r="E26" s="127">
        <v>4</v>
      </c>
    </row>
    <row r="27" spans="1:5" x14ac:dyDescent="0.25">
      <c r="A27" s="129" t="s">
        <v>3017</v>
      </c>
      <c r="B27" s="127">
        <v>2</v>
      </c>
      <c r="C27" s="127"/>
      <c r="D27" s="127">
        <v>5</v>
      </c>
      <c r="E27" s="127">
        <v>7</v>
      </c>
    </row>
    <row r="28" spans="1:5" x14ac:dyDescent="0.25">
      <c r="A28" s="129" t="s">
        <v>3018</v>
      </c>
      <c r="B28" s="127"/>
      <c r="C28" s="127"/>
      <c r="D28" s="127">
        <v>4</v>
      </c>
      <c r="E28" s="127">
        <v>4</v>
      </c>
    </row>
    <row r="29" spans="1:5" x14ac:dyDescent="0.25">
      <c r="A29" s="124" t="s">
        <v>584</v>
      </c>
      <c r="B29" s="123">
        <v>0</v>
      </c>
      <c r="C29" s="123">
        <v>9</v>
      </c>
      <c r="D29" s="123">
        <v>4</v>
      </c>
      <c r="E29" s="123">
        <v>13</v>
      </c>
    </row>
    <row r="30" spans="1:5" x14ac:dyDescent="0.25">
      <c r="A30" s="129" t="s">
        <v>3019</v>
      </c>
      <c r="B30" s="127"/>
      <c r="C30" s="127">
        <v>2</v>
      </c>
      <c r="D30" s="127"/>
      <c r="E30" s="127">
        <v>2</v>
      </c>
    </row>
    <row r="31" spans="1:5" x14ac:dyDescent="0.25">
      <c r="A31" s="129" t="s">
        <v>3020</v>
      </c>
      <c r="B31" s="127"/>
      <c r="C31" s="127"/>
      <c r="D31" s="127">
        <v>4</v>
      </c>
      <c r="E31" s="127">
        <v>4</v>
      </c>
    </row>
    <row r="32" spans="1:5" x14ac:dyDescent="0.25">
      <c r="A32" s="129" t="s">
        <v>3021</v>
      </c>
      <c r="B32" s="127"/>
      <c r="C32" s="127">
        <v>7</v>
      </c>
      <c r="D32" s="127"/>
      <c r="E32" s="127">
        <v>7</v>
      </c>
    </row>
    <row r="33" spans="1:5" x14ac:dyDescent="0.25">
      <c r="A33" s="124" t="s">
        <v>773</v>
      </c>
      <c r="B33" s="123">
        <v>23</v>
      </c>
      <c r="C33" s="123">
        <v>179</v>
      </c>
      <c r="D33" s="123">
        <v>230</v>
      </c>
      <c r="E33" s="123">
        <v>432</v>
      </c>
    </row>
    <row r="34" spans="1:5" x14ac:dyDescent="0.25">
      <c r="A34" s="129" t="s">
        <v>3022</v>
      </c>
      <c r="B34" s="127">
        <v>2</v>
      </c>
      <c r="C34" s="127"/>
      <c r="D34" s="127"/>
      <c r="E34" s="127">
        <v>2</v>
      </c>
    </row>
    <row r="35" spans="1:5" x14ac:dyDescent="0.25">
      <c r="A35" s="129" t="s">
        <v>3023</v>
      </c>
      <c r="B35" s="127"/>
      <c r="C35" s="127"/>
      <c r="D35" s="127">
        <v>2</v>
      </c>
      <c r="E35" s="127">
        <v>2</v>
      </c>
    </row>
    <row r="36" spans="1:5" x14ac:dyDescent="0.25">
      <c r="A36" s="129" t="s">
        <v>3024</v>
      </c>
      <c r="B36" s="127">
        <v>3</v>
      </c>
      <c r="C36" s="127"/>
      <c r="D36" s="127"/>
      <c r="E36" s="127">
        <v>3</v>
      </c>
    </row>
    <row r="37" spans="1:5" x14ac:dyDescent="0.25">
      <c r="A37" s="129" t="s">
        <v>3025</v>
      </c>
      <c r="B37" s="127"/>
      <c r="C37" s="127"/>
      <c r="D37" s="127">
        <v>3</v>
      </c>
      <c r="E37" s="127">
        <v>3</v>
      </c>
    </row>
    <row r="38" spans="1:5" x14ac:dyDescent="0.25">
      <c r="A38" s="129" t="s">
        <v>3026</v>
      </c>
      <c r="B38" s="127"/>
      <c r="C38" s="127"/>
      <c r="D38" s="127">
        <v>1</v>
      </c>
      <c r="E38" s="127">
        <v>1</v>
      </c>
    </row>
    <row r="39" spans="1:5" x14ac:dyDescent="0.25">
      <c r="A39" s="129" t="s">
        <v>3027</v>
      </c>
      <c r="B39" s="127"/>
      <c r="C39" s="127"/>
      <c r="D39" s="127">
        <v>3</v>
      </c>
      <c r="E39" s="127">
        <v>3</v>
      </c>
    </row>
    <row r="40" spans="1:5" x14ac:dyDescent="0.25">
      <c r="A40" s="129" t="s">
        <v>3028</v>
      </c>
      <c r="B40" s="127"/>
      <c r="C40" s="127"/>
      <c r="D40" s="127">
        <v>1</v>
      </c>
      <c r="E40" s="127">
        <v>1</v>
      </c>
    </row>
    <row r="41" spans="1:5" x14ac:dyDescent="0.25">
      <c r="A41" s="129" t="s">
        <v>3029</v>
      </c>
      <c r="B41" s="127"/>
      <c r="C41" s="127">
        <v>128</v>
      </c>
      <c r="D41" s="127">
        <v>172</v>
      </c>
      <c r="E41" s="127">
        <v>300</v>
      </c>
    </row>
    <row r="42" spans="1:5" x14ac:dyDescent="0.25">
      <c r="A42" s="129" t="s">
        <v>3030</v>
      </c>
      <c r="B42" s="127"/>
      <c r="C42" s="127"/>
      <c r="D42" s="127">
        <v>2</v>
      </c>
      <c r="E42" s="127">
        <v>2</v>
      </c>
    </row>
    <row r="43" spans="1:5" x14ac:dyDescent="0.25">
      <c r="A43" s="129" t="s">
        <v>3031</v>
      </c>
      <c r="B43" s="127">
        <v>1</v>
      </c>
      <c r="C43" s="127"/>
      <c r="D43" s="127"/>
      <c r="E43" s="127">
        <v>1</v>
      </c>
    </row>
    <row r="44" spans="1:5" x14ac:dyDescent="0.25">
      <c r="A44" s="129" t="s">
        <v>3032</v>
      </c>
      <c r="B44" s="127">
        <v>2</v>
      </c>
      <c r="C44" s="127"/>
      <c r="D44" s="127"/>
      <c r="E44" s="127">
        <v>2</v>
      </c>
    </row>
    <row r="45" spans="1:5" x14ac:dyDescent="0.25">
      <c r="A45" s="129" t="s">
        <v>3033</v>
      </c>
      <c r="B45" s="127">
        <v>3</v>
      </c>
      <c r="C45" s="127">
        <v>2</v>
      </c>
      <c r="D45" s="127"/>
      <c r="E45" s="127">
        <v>5</v>
      </c>
    </row>
    <row r="46" spans="1:5" x14ac:dyDescent="0.25">
      <c r="A46" s="129" t="s">
        <v>3034</v>
      </c>
      <c r="B46" s="127"/>
      <c r="C46" s="127"/>
      <c r="D46" s="127">
        <v>33</v>
      </c>
      <c r="E46" s="127">
        <v>33</v>
      </c>
    </row>
    <row r="47" spans="1:5" x14ac:dyDescent="0.25">
      <c r="A47" s="129" t="s">
        <v>3035</v>
      </c>
      <c r="B47" s="127">
        <v>8</v>
      </c>
      <c r="C47" s="127">
        <v>33</v>
      </c>
      <c r="D47" s="127">
        <v>11</v>
      </c>
      <c r="E47" s="127">
        <v>52</v>
      </c>
    </row>
    <row r="48" spans="1:5" x14ac:dyDescent="0.25">
      <c r="A48" s="129" t="s">
        <v>3036</v>
      </c>
      <c r="B48" s="127"/>
      <c r="C48" s="127">
        <v>2</v>
      </c>
      <c r="D48" s="127"/>
      <c r="E48" s="127">
        <v>2</v>
      </c>
    </row>
    <row r="49" spans="1:5" x14ac:dyDescent="0.25">
      <c r="A49" s="129" t="s">
        <v>3037</v>
      </c>
      <c r="B49" s="127">
        <v>2</v>
      </c>
      <c r="C49" s="127"/>
      <c r="D49" s="127"/>
      <c r="E49" s="127">
        <v>2</v>
      </c>
    </row>
    <row r="50" spans="1:5" x14ac:dyDescent="0.25">
      <c r="A50" s="129" t="s">
        <v>3038</v>
      </c>
      <c r="B50" s="127"/>
      <c r="C50" s="127">
        <v>3</v>
      </c>
      <c r="D50" s="127"/>
      <c r="E50" s="127">
        <v>3</v>
      </c>
    </row>
    <row r="51" spans="1:5" x14ac:dyDescent="0.25">
      <c r="A51" s="129" t="s">
        <v>3039</v>
      </c>
      <c r="B51" s="127"/>
      <c r="C51" s="127">
        <v>6</v>
      </c>
      <c r="D51" s="127"/>
      <c r="E51" s="127">
        <v>6</v>
      </c>
    </row>
    <row r="52" spans="1:5" x14ac:dyDescent="0.25">
      <c r="A52" s="129" t="s">
        <v>3040</v>
      </c>
      <c r="B52" s="127">
        <v>2</v>
      </c>
      <c r="C52" s="127"/>
      <c r="D52" s="127"/>
      <c r="E52" s="127">
        <v>2</v>
      </c>
    </row>
    <row r="53" spans="1:5" x14ac:dyDescent="0.25">
      <c r="A53" s="129" t="s">
        <v>3041</v>
      </c>
      <c r="B53" s="127"/>
      <c r="C53" s="127"/>
      <c r="D53" s="127">
        <v>2</v>
      </c>
      <c r="E53" s="127">
        <v>2</v>
      </c>
    </row>
    <row r="54" spans="1:5" x14ac:dyDescent="0.25">
      <c r="A54" s="129" t="s">
        <v>3042</v>
      </c>
      <c r="B54" s="127"/>
      <c r="C54" s="127">
        <v>5</v>
      </c>
      <c r="D54" s="127"/>
      <c r="E54" s="127">
        <v>5</v>
      </c>
    </row>
    <row r="55" spans="1:5" x14ac:dyDescent="0.25">
      <c r="A55" s="124" t="s">
        <v>165</v>
      </c>
      <c r="B55" s="123">
        <v>0</v>
      </c>
      <c r="C55" s="123">
        <v>0</v>
      </c>
      <c r="D55" s="123">
        <v>4</v>
      </c>
      <c r="E55" s="123">
        <v>4</v>
      </c>
    </row>
    <row r="56" spans="1:5" x14ac:dyDescent="0.25">
      <c r="A56" s="129" t="s">
        <v>3043</v>
      </c>
      <c r="B56" s="127"/>
      <c r="C56" s="127"/>
      <c r="D56" s="127">
        <v>4</v>
      </c>
      <c r="E56" s="127">
        <v>4</v>
      </c>
    </row>
    <row r="57" spans="1:5" x14ac:dyDescent="0.25">
      <c r="A57" s="124" t="s">
        <v>1392</v>
      </c>
      <c r="B57" s="123">
        <v>1</v>
      </c>
      <c r="C57" s="123">
        <v>0</v>
      </c>
      <c r="D57" s="123">
        <v>157</v>
      </c>
      <c r="E57" s="123">
        <v>158</v>
      </c>
    </row>
    <row r="58" spans="1:5" x14ac:dyDescent="0.25">
      <c r="A58" s="129" t="s">
        <v>3054</v>
      </c>
      <c r="B58" s="127"/>
      <c r="C58" s="127"/>
      <c r="D58" s="127">
        <v>9</v>
      </c>
      <c r="E58" s="127">
        <v>9</v>
      </c>
    </row>
    <row r="59" spans="1:5" x14ac:dyDescent="0.25">
      <c r="A59" s="129" t="s">
        <v>3055</v>
      </c>
      <c r="B59" s="127"/>
      <c r="C59" s="127"/>
      <c r="D59" s="127">
        <v>2</v>
      </c>
      <c r="E59" s="127">
        <v>2</v>
      </c>
    </row>
    <row r="60" spans="1:5" x14ac:dyDescent="0.25">
      <c r="A60" s="129" t="s">
        <v>3056</v>
      </c>
      <c r="B60" s="127"/>
      <c r="C60" s="127"/>
      <c r="D60" s="127">
        <v>3</v>
      </c>
      <c r="E60" s="127">
        <v>3</v>
      </c>
    </row>
    <row r="61" spans="1:5" x14ac:dyDescent="0.25">
      <c r="A61" s="129" t="s">
        <v>3057</v>
      </c>
      <c r="B61" s="127"/>
      <c r="C61" s="127"/>
      <c r="D61" s="127">
        <v>125</v>
      </c>
      <c r="E61" s="127">
        <v>125</v>
      </c>
    </row>
    <row r="62" spans="1:5" x14ac:dyDescent="0.25">
      <c r="A62" s="129" t="s">
        <v>3058</v>
      </c>
      <c r="B62" s="127"/>
      <c r="C62" s="127"/>
      <c r="D62" s="127">
        <v>1</v>
      </c>
      <c r="E62" s="127">
        <v>1</v>
      </c>
    </row>
    <row r="63" spans="1:5" x14ac:dyDescent="0.25">
      <c r="A63" s="129" t="s">
        <v>3059</v>
      </c>
      <c r="B63" s="127"/>
      <c r="C63" s="127"/>
      <c r="D63" s="127">
        <v>2</v>
      </c>
      <c r="E63" s="127">
        <v>2</v>
      </c>
    </row>
    <row r="64" spans="1:5" x14ac:dyDescent="0.25">
      <c r="A64" s="129" t="s">
        <v>3060</v>
      </c>
      <c r="B64" s="127"/>
      <c r="C64" s="127"/>
      <c r="D64" s="127">
        <v>2</v>
      </c>
      <c r="E64" s="127">
        <v>2</v>
      </c>
    </row>
    <row r="65" spans="1:5" x14ac:dyDescent="0.25">
      <c r="A65" s="129" t="s">
        <v>3061</v>
      </c>
      <c r="B65" s="127"/>
      <c r="C65" s="127"/>
      <c r="D65" s="127">
        <v>4</v>
      </c>
      <c r="E65" s="127">
        <v>4</v>
      </c>
    </row>
    <row r="66" spans="1:5" x14ac:dyDescent="0.25">
      <c r="A66" s="129" t="s">
        <v>3062</v>
      </c>
      <c r="B66" s="127"/>
      <c r="C66" s="127"/>
      <c r="D66" s="127">
        <v>2</v>
      </c>
      <c r="E66" s="127">
        <v>2</v>
      </c>
    </row>
    <row r="67" spans="1:5" x14ac:dyDescent="0.25">
      <c r="A67" s="129" t="s">
        <v>3063</v>
      </c>
      <c r="B67" s="127"/>
      <c r="C67" s="127"/>
      <c r="D67" s="127">
        <v>3</v>
      </c>
      <c r="E67" s="127">
        <v>3</v>
      </c>
    </row>
    <row r="68" spans="1:5" x14ac:dyDescent="0.25">
      <c r="A68" s="129" t="s">
        <v>3064</v>
      </c>
      <c r="B68" s="127"/>
      <c r="C68" s="127"/>
      <c r="D68" s="127">
        <v>2</v>
      </c>
      <c r="E68" s="127">
        <v>2</v>
      </c>
    </row>
    <row r="69" spans="1:5" x14ac:dyDescent="0.25">
      <c r="A69" s="129" t="s">
        <v>3065</v>
      </c>
      <c r="B69" s="127">
        <v>1</v>
      </c>
      <c r="C69" s="127"/>
      <c r="D69" s="127"/>
      <c r="E69" s="127">
        <v>1</v>
      </c>
    </row>
    <row r="70" spans="1:5" x14ac:dyDescent="0.25">
      <c r="A70" s="129" t="s">
        <v>3067</v>
      </c>
      <c r="B70" s="127"/>
      <c r="C70" s="127"/>
      <c r="D70" s="127">
        <v>2</v>
      </c>
      <c r="E70" s="127">
        <v>2</v>
      </c>
    </row>
    <row r="71" spans="1:5" x14ac:dyDescent="0.25">
      <c r="A71" s="124" t="s">
        <v>874</v>
      </c>
      <c r="B71" s="123">
        <v>0</v>
      </c>
      <c r="C71" s="123">
        <v>9</v>
      </c>
      <c r="D71" s="123">
        <v>0</v>
      </c>
      <c r="E71" s="123">
        <v>9</v>
      </c>
    </row>
    <row r="72" spans="1:5" x14ac:dyDescent="0.25">
      <c r="A72" s="129" t="s">
        <v>3044</v>
      </c>
      <c r="B72" s="127"/>
      <c r="C72" s="127">
        <v>2</v>
      </c>
      <c r="D72" s="127"/>
      <c r="E72" s="127">
        <v>2</v>
      </c>
    </row>
    <row r="73" spans="1:5" x14ac:dyDescent="0.25">
      <c r="A73" s="129" t="s">
        <v>3045</v>
      </c>
      <c r="B73" s="127"/>
      <c r="C73" s="127">
        <v>2</v>
      </c>
      <c r="D73" s="127"/>
      <c r="E73" s="127">
        <v>2</v>
      </c>
    </row>
    <row r="74" spans="1:5" x14ac:dyDescent="0.25">
      <c r="A74" s="129" t="s">
        <v>3046</v>
      </c>
      <c r="B74" s="127"/>
      <c r="C74" s="127">
        <v>3</v>
      </c>
      <c r="D74" s="127"/>
      <c r="E74" s="127">
        <v>3</v>
      </c>
    </row>
    <row r="75" spans="1:5" x14ac:dyDescent="0.25">
      <c r="A75" s="129" t="s">
        <v>3047</v>
      </c>
      <c r="B75" s="127"/>
      <c r="C75" s="127">
        <v>2</v>
      </c>
      <c r="D75" s="127"/>
      <c r="E75" s="127">
        <v>2</v>
      </c>
    </row>
    <row r="76" spans="1:5" x14ac:dyDescent="0.25">
      <c r="A76" s="124" t="s">
        <v>968</v>
      </c>
      <c r="B76" s="123">
        <v>6</v>
      </c>
      <c r="C76" s="123">
        <v>10</v>
      </c>
      <c r="D76" s="123">
        <v>11</v>
      </c>
      <c r="E76" s="123">
        <v>27</v>
      </c>
    </row>
    <row r="77" spans="1:5" x14ac:dyDescent="0.25">
      <c r="A77" s="129" t="s">
        <v>3048</v>
      </c>
      <c r="B77" s="127"/>
      <c r="C77" s="127">
        <v>1</v>
      </c>
      <c r="D77" s="127">
        <v>1</v>
      </c>
      <c r="E77" s="127">
        <v>2</v>
      </c>
    </row>
    <row r="78" spans="1:5" x14ac:dyDescent="0.25">
      <c r="A78" s="129" t="s">
        <v>3049</v>
      </c>
      <c r="B78" s="127"/>
      <c r="C78" s="127"/>
      <c r="D78" s="127">
        <v>9</v>
      </c>
      <c r="E78" s="127">
        <v>9</v>
      </c>
    </row>
    <row r="79" spans="1:5" x14ac:dyDescent="0.25">
      <c r="A79" s="129" t="s">
        <v>3050</v>
      </c>
      <c r="B79" s="127">
        <v>6</v>
      </c>
      <c r="C79" s="127"/>
      <c r="D79" s="127">
        <v>1</v>
      </c>
      <c r="E79" s="127">
        <v>7</v>
      </c>
    </row>
    <row r="80" spans="1:5" x14ac:dyDescent="0.25">
      <c r="A80" s="129" t="s">
        <v>3051</v>
      </c>
      <c r="B80" s="127"/>
      <c r="C80" s="127">
        <v>1</v>
      </c>
      <c r="D80" s="127"/>
      <c r="E80" s="127">
        <v>1</v>
      </c>
    </row>
    <row r="81" spans="1:5" x14ac:dyDescent="0.25">
      <c r="A81" s="129" t="s">
        <v>3052</v>
      </c>
      <c r="B81" s="127"/>
      <c r="C81" s="127">
        <v>7</v>
      </c>
      <c r="D81" s="127"/>
      <c r="E81" s="127">
        <v>7</v>
      </c>
    </row>
    <row r="82" spans="1:5" x14ac:dyDescent="0.25">
      <c r="A82" s="129" t="s">
        <v>3053</v>
      </c>
      <c r="B82" s="127"/>
      <c r="C82" s="127">
        <v>1</v>
      </c>
      <c r="D82" s="127"/>
      <c r="E82" s="127">
        <v>1</v>
      </c>
    </row>
    <row r="83" spans="1:5" x14ac:dyDescent="0.25">
      <c r="A83" s="124" t="s">
        <v>1388</v>
      </c>
      <c r="B83" s="123">
        <v>0</v>
      </c>
      <c r="C83" s="123">
        <v>0</v>
      </c>
      <c r="D83" s="123">
        <v>1</v>
      </c>
      <c r="E83" s="123">
        <v>1</v>
      </c>
    </row>
    <row r="84" spans="1:5" x14ac:dyDescent="0.25">
      <c r="A84" s="129" t="s">
        <v>3066</v>
      </c>
      <c r="B84" s="127"/>
      <c r="C84" s="127"/>
      <c r="D84" s="127">
        <v>1</v>
      </c>
      <c r="E84" s="127">
        <v>1</v>
      </c>
    </row>
    <row r="85" spans="1:5" x14ac:dyDescent="0.25">
      <c r="A85" s="124" t="s">
        <v>1642</v>
      </c>
      <c r="B85" s="123">
        <v>14</v>
      </c>
      <c r="C85" s="123">
        <v>39</v>
      </c>
      <c r="D85" s="123">
        <v>19</v>
      </c>
      <c r="E85" s="123">
        <v>72</v>
      </c>
    </row>
    <row r="86" spans="1:5" x14ac:dyDescent="0.25">
      <c r="A86" s="129" t="s">
        <v>3068</v>
      </c>
      <c r="B86" s="127"/>
      <c r="C86" s="127"/>
      <c r="D86" s="127">
        <v>1</v>
      </c>
      <c r="E86" s="127">
        <v>1</v>
      </c>
    </row>
    <row r="87" spans="1:5" x14ac:dyDescent="0.25">
      <c r="A87" s="129" t="s">
        <v>3069</v>
      </c>
      <c r="B87" s="127"/>
      <c r="C87" s="127">
        <v>12</v>
      </c>
      <c r="D87" s="127">
        <v>3</v>
      </c>
      <c r="E87" s="127">
        <v>15</v>
      </c>
    </row>
    <row r="88" spans="1:5" x14ac:dyDescent="0.25">
      <c r="A88" s="129" t="s">
        <v>3070</v>
      </c>
      <c r="B88" s="127">
        <v>6</v>
      </c>
      <c r="C88" s="127"/>
      <c r="D88" s="127">
        <v>2</v>
      </c>
      <c r="E88" s="127">
        <v>8</v>
      </c>
    </row>
    <row r="89" spans="1:5" x14ac:dyDescent="0.25">
      <c r="A89" s="129" t="s">
        <v>3071</v>
      </c>
      <c r="B89" s="127">
        <v>7</v>
      </c>
      <c r="C89" s="127">
        <v>27</v>
      </c>
      <c r="D89" s="127">
        <v>13</v>
      </c>
      <c r="E89" s="127">
        <v>47</v>
      </c>
    </row>
    <row r="90" spans="1:5" x14ac:dyDescent="0.25">
      <c r="A90" s="129" t="s">
        <v>3072</v>
      </c>
      <c r="B90" s="127">
        <v>1</v>
      </c>
      <c r="C90" s="127"/>
      <c r="D90" s="127"/>
      <c r="E90" s="127">
        <v>1</v>
      </c>
    </row>
    <row r="91" spans="1:5" x14ac:dyDescent="0.25">
      <c r="A91" s="124" t="s">
        <v>1672</v>
      </c>
      <c r="B91" s="123">
        <v>18</v>
      </c>
      <c r="C91" s="123">
        <v>0</v>
      </c>
      <c r="D91" s="123">
        <v>11</v>
      </c>
      <c r="E91" s="123">
        <v>29</v>
      </c>
    </row>
    <row r="92" spans="1:5" x14ac:dyDescent="0.25">
      <c r="A92" s="129" t="s">
        <v>3073</v>
      </c>
      <c r="B92" s="127"/>
      <c r="C92" s="127"/>
      <c r="D92" s="127">
        <v>2</v>
      </c>
      <c r="E92" s="127">
        <v>2</v>
      </c>
    </row>
    <row r="93" spans="1:5" x14ac:dyDescent="0.25">
      <c r="A93" s="129" t="s">
        <v>3074</v>
      </c>
      <c r="B93" s="127">
        <v>1</v>
      </c>
      <c r="C93" s="127"/>
      <c r="D93" s="127">
        <v>2</v>
      </c>
      <c r="E93" s="127">
        <v>3</v>
      </c>
    </row>
    <row r="94" spans="1:5" x14ac:dyDescent="0.25">
      <c r="A94" s="129" t="s">
        <v>3075</v>
      </c>
      <c r="B94" s="127">
        <v>2</v>
      </c>
      <c r="C94" s="127"/>
      <c r="D94" s="127"/>
      <c r="E94" s="127">
        <v>2</v>
      </c>
    </row>
    <row r="95" spans="1:5" x14ac:dyDescent="0.25">
      <c r="A95" s="129" t="s">
        <v>3076</v>
      </c>
      <c r="B95" s="127">
        <v>4</v>
      </c>
      <c r="C95" s="127"/>
      <c r="D95" s="127">
        <v>1</v>
      </c>
      <c r="E95" s="127">
        <v>5</v>
      </c>
    </row>
    <row r="96" spans="1:5" x14ac:dyDescent="0.25">
      <c r="A96" s="129" t="s">
        <v>3077</v>
      </c>
      <c r="B96" s="127">
        <v>6</v>
      </c>
      <c r="C96" s="127"/>
      <c r="D96" s="127"/>
      <c r="E96" s="127">
        <v>6</v>
      </c>
    </row>
    <row r="97" spans="1:5" x14ac:dyDescent="0.25">
      <c r="A97" s="129" t="s">
        <v>3078</v>
      </c>
      <c r="B97" s="127">
        <v>2</v>
      </c>
      <c r="C97" s="127"/>
      <c r="D97" s="127">
        <v>1</v>
      </c>
      <c r="E97" s="127">
        <v>3</v>
      </c>
    </row>
    <row r="98" spans="1:5" x14ac:dyDescent="0.25">
      <c r="A98" s="129" t="s">
        <v>3079</v>
      </c>
      <c r="B98" s="127"/>
      <c r="C98" s="127"/>
      <c r="D98" s="127">
        <v>2</v>
      </c>
      <c r="E98" s="127">
        <v>2</v>
      </c>
    </row>
    <row r="99" spans="1:5" x14ac:dyDescent="0.25">
      <c r="A99" s="129" t="s">
        <v>3080</v>
      </c>
      <c r="B99" s="127"/>
      <c r="C99" s="127"/>
      <c r="D99" s="127">
        <v>3</v>
      </c>
      <c r="E99" s="127">
        <v>3</v>
      </c>
    </row>
    <row r="100" spans="1:5" x14ac:dyDescent="0.25">
      <c r="A100" s="129" t="s">
        <v>3081</v>
      </c>
      <c r="B100" s="127">
        <v>3</v>
      </c>
      <c r="C100" s="127"/>
      <c r="D100" s="127"/>
      <c r="E100" s="127">
        <v>3</v>
      </c>
    </row>
    <row r="101" spans="1:5" x14ac:dyDescent="0.25">
      <c r="A101" s="124" t="s">
        <v>1033</v>
      </c>
      <c r="B101" s="123">
        <v>8</v>
      </c>
      <c r="C101" s="123">
        <v>20</v>
      </c>
      <c r="D101" s="123">
        <v>0</v>
      </c>
      <c r="E101" s="123">
        <v>28</v>
      </c>
    </row>
    <row r="102" spans="1:5" x14ac:dyDescent="0.25">
      <c r="A102" s="129" t="s">
        <v>3082</v>
      </c>
      <c r="B102" s="127">
        <v>1</v>
      </c>
      <c r="C102" s="127">
        <v>12</v>
      </c>
      <c r="D102" s="127"/>
      <c r="E102" s="127">
        <v>13</v>
      </c>
    </row>
    <row r="103" spans="1:5" x14ac:dyDescent="0.25">
      <c r="A103" s="129" t="s">
        <v>3083</v>
      </c>
      <c r="B103" s="127">
        <v>7</v>
      </c>
      <c r="C103" s="127">
        <v>3</v>
      </c>
      <c r="D103" s="127"/>
      <c r="E103" s="127">
        <v>10</v>
      </c>
    </row>
    <row r="104" spans="1:5" x14ac:dyDescent="0.25">
      <c r="A104" s="129" t="s">
        <v>3084</v>
      </c>
      <c r="B104" s="127"/>
      <c r="C104" s="127">
        <v>5</v>
      </c>
      <c r="D104" s="127"/>
      <c r="E104" s="127">
        <v>5</v>
      </c>
    </row>
    <row r="105" spans="1:5" x14ac:dyDescent="0.25">
      <c r="A105" s="124" t="s">
        <v>2134</v>
      </c>
      <c r="B105" s="123">
        <v>1</v>
      </c>
      <c r="C105" s="123">
        <v>1</v>
      </c>
      <c r="D105" s="123">
        <v>0</v>
      </c>
      <c r="E105" s="123">
        <v>2</v>
      </c>
    </row>
    <row r="106" spans="1:5" x14ac:dyDescent="0.25">
      <c r="A106" s="129" t="s">
        <v>3098</v>
      </c>
      <c r="B106" s="127">
        <v>1</v>
      </c>
      <c r="C106" s="127">
        <v>1</v>
      </c>
      <c r="D106" s="127"/>
      <c r="E106" s="127">
        <v>2</v>
      </c>
    </row>
    <row r="107" spans="1:5" x14ac:dyDescent="0.25">
      <c r="A107" s="124" t="s">
        <v>1807</v>
      </c>
      <c r="B107" s="123">
        <v>0</v>
      </c>
      <c r="C107" s="123">
        <v>4</v>
      </c>
      <c r="D107" s="123">
        <v>10</v>
      </c>
      <c r="E107" s="123">
        <v>14</v>
      </c>
    </row>
    <row r="108" spans="1:5" x14ac:dyDescent="0.25">
      <c r="A108" s="129" t="s">
        <v>3085</v>
      </c>
      <c r="B108" s="127"/>
      <c r="C108" s="127"/>
      <c r="D108" s="127">
        <v>1</v>
      </c>
      <c r="E108" s="127">
        <v>1</v>
      </c>
    </row>
    <row r="109" spans="1:5" x14ac:dyDescent="0.25">
      <c r="A109" s="129" t="s">
        <v>3086</v>
      </c>
      <c r="B109" s="127"/>
      <c r="C109" s="127"/>
      <c r="D109" s="127">
        <v>1</v>
      </c>
      <c r="E109" s="127">
        <v>1</v>
      </c>
    </row>
    <row r="110" spans="1:5" x14ac:dyDescent="0.25">
      <c r="A110" s="129" t="s">
        <v>3087</v>
      </c>
      <c r="B110" s="127"/>
      <c r="C110" s="127"/>
      <c r="D110" s="127">
        <v>1</v>
      </c>
      <c r="E110" s="127">
        <v>1</v>
      </c>
    </row>
    <row r="111" spans="1:5" x14ac:dyDescent="0.25">
      <c r="A111" s="129" t="s">
        <v>3088</v>
      </c>
      <c r="B111" s="127"/>
      <c r="C111" s="127">
        <v>1</v>
      </c>
      <c r="D111" s="127"/>
      <c r="E111" s="127">
        <v>1</v>
      </c>
    </row>
    <row r="112" spans="1:5" x14ac:dyDescent="0.25">
      <c r="A112" s="129" t="s">
        <v>3089</v>
      </c>
      <c r="B112" s="127"/>
      <c r="C112" s="127">
        <v>1</v>
      </c>
      <c r="D112" s="127"/>
      <c r="E112" s="127">
        <v>1</v>
      </c>
    </row>
    <row r="113" spans="1:5" x14ac:dyDescent="0.25">
      <c r="A113" s="129" t="s">
        <v>3090</v>
      </c>
      <c r="B113" s="127"/>
      <c r="C113" s="127"/>
      <c r="D113" s="127">
        <v>1</v>
      </c>
      <c r="E113" s="127">
        <v>1</v>
      </c>
    </row>
    <row r="114" spans="1:5" x14ac:dyDescent="0.25">
      <c r="A114" s="129" t="s">
        <v>3091</v>
      </c>
      <c r="B114" s="127"/>
      <c r="C114" s="127"/>
      <c r="D114" s="127">
        <v>1</v>
      </c>
      <c r="E114" s="127">
        <v>1</v>
      </c>
    </row>
    <row r="115" spans="1:5" x14ac:dyDescent="0.25">
      <c r="A115" s="129" t="s">
        <v>3092</v>
      </c>
      <c r="B115" s="127"/>
      <c r="C115" s="127"/>
      <c r="D115" s="127">
        <v>1</v>
      </c>
      <c r="E115" s="127">
        <v>1</v>
      </c>
    </row>
    <row r="116" spans="1:5" x14ac:dyDescent="0.25">
      <c r="A116" s="129" t="s">
        <v>3093</v>
      </c>
      <c r="B116" s="127"/>
      <c r="C116" s="127">
        <v>1</v>
      </c>
      <c r="D116" s="127"/>
      <c r="E116" s="127">
        <v>1</v>
      </c>
    </row>
    <row r="117" spans="1:5" x14ac:dyDescent="0.25">
      <c r="A117" s="129" t="s">
        <v>3094</v>
      </c>
      <c r="B117" s="127"/>
      <c r="C117" s="127"/>
      <c r="D117" s="127">
        <v>4</v>
      </c>
      <c r="E117" s="127">
        <v>4</v>
      </c>
    </row>
    <row r="118" spans="1:5" x14ac:dyDescent="0.25">
      <c r="A118" s="129" t="s">
        <v>3080</v>
      </c>
      <c r="B118" s="127"/>
      <c r="C118" s="127">
        <v>1</v>
      </c>
      <c r="D118" s="127"/>
      <c r="E118" s="127">
        <v>1</v>
      </c>
    </row>
    <row r="119" spans="1:5" x14ac:dyDescent="0.25">
      <c r="A119" s="124" t="s">
        <v>1857</v>
      </c>
      <c r="B119" s="123">
        <v>7</v>
      </c>
      <c r="C119" s="123">
        <v>0</v>
      </c>
      <c r="D119" s="123">
        <v>0</v>
      </c>
      <c r="E119" s="123">
        <v>7</v>
      </c>
    </row>
    <row r="120" spans="1:5" x14ac:dyDescent="0.25">
      <c r="A120" s="129" t="s">
        <v>3095</v>
      </c>
      <c r="B120" s="127">
        <v>3</v>
      </c>
      <c r="C120" s="127"/>
      <c r="D120" s="127"/>
      <c r="E120" s="127">
        <v>3</v>
      </c>
    </row>
    <row r="121" spans="1:5" x14ac:dyDescent="0.25">
      <c r="A121" s="129" t="s">
        <v>3096</v>
      </c>
      <c r="B121" s="127">
        <v>4</v>
      </c>
      <c r="C121" s="127"/>
      <c r="D121" s="127"/>
      <c r="E121" s="127">
        <v>4</v>
      </c>
    </row>
    <row r="122" spans="1:5" x14ac:dyDescent="0.25">
      <c r="A122" s="124" t="s">
        <v>2129</v>
      </c>
      <c r="B122" s="123">
        <v>4</v>
      </c>
      <c r="C122" s="123">
        <v>2</v>
      </c>
      <c r="D122" s="123">
        <v>21</v>
      </c>
      <c r="E122" s="123">
        <v>27</v>
      </c>
    </row>
    <row r="123" spans="1:5" x14ac:dyDescent="0.25">
      <c r="A123" s="129" t="s">
        <v>3097</v>
      </c>
      <c r="B123" s="127"/>
      <c r="C123" s="127"/>
      <c r="D123" s="127">
        <v>2</v>
      </c>
      <c r="E123" s="127">
        <v>2</v>
      </c>
    </row>
    <row r="124" spans="1:5" x14ac:dyDescent="0.25">
      <c r="A124" s="129" t="s">
        <v>3099</v>
      </c>
      <c r="B124" s="127"/>
      <c r="C124" s="127"/>
      <c r="D124" s="127">
        <v>5</v>
      </c>
      <c r="E124" s="127">
        <v>5</v>
      </c>
    </row>
    <row r="125" spans="1:5" x14ac:dyDescent="0.25">
      <c r="A125" s="129" t="s">
        <v>3100</v>
      </c>
      <c r="B125" s="127">
        <v>4</v>
      </c>
      <c r="C125" s="127">
        <v>2</v>
      </c>
      <c r="D125" s="127">
        <v>14</v>
      </c>
      <c r="E125" s="127">
        <v>20</v>
      </c>
    </row>
    <row r="126" spans="1:5" x14ac:dyDescent="0.25">
      <c r="A126" s="124" t="s">
        <v>2205</v>
      </c>
      <c r="B126" s="123">
        <v>0</v>
      </c>
      <c r="C126" s="123">
        <v>1</v>
      </c>
      <c r="D126" s="123">
        <v>0</v>
      </c>
      <c r="E126" s="123">
        <v>1</v>
      </c>
    </row>
    <row r="127" spans="1:5" x14ac:dyDescent="0.25">
      <c r="A127" s="129" t="s">
        <v>3101</v>
      </c>
      <c r="B127" s="127"/>
      <c r="C127" s="127">
        <v>1</v>
      </c>
      <c r="D127" s="127"/>
      <c r="E127" s="127">
        <v>1</v>
      </c>
    </row>
    <row r="128" spans="1:5" x14ac:dyDescent="0.25">
      <c r="A128" s="126" t="s">
        <v>2872</v>
      </c>
      <c r="B128" s="128">
        <v>109</v>
      </c>
      <c r="C128" s="128">
        <v>275</v>
      </c>
      <c r="D128" s="128">
        <v>534</v>
      </c>
      <c r="E128" s="128">
        <v>918</v>
      </c>
    </row>
  </sheetData>
  <sheetProtection algorithmName="SHA-512" hashValue="5L5KtnRwofZbbCNfnoa5Ks/3Lpbzl5oIohvih7kFBaMunMC3Rr0idSUlTTpjtlDdUtW2ikLcGYhfWUxCaRrHMw==" saltValue="3uHda2nhL408fkaXfiar9A==" spinCount="100000" sheet="1" objects="1" scenarios="1" autoFilter="0"/>
  <autoFilter ref="A12:E128" xr:uid="{5D571B6D-FB56-439D-9FF9-1F69F152E79E}"/>
  <sortState xmlns:xlrd2="http://schemas.microsoft.com/office/spreadsheetml/2017/richdata2" ref="A70:E83">
    <sortCondition ref="A70:A83"/>
  </sortState>
  <mergeCells count="6">
    <mergeCell ref="A3:N4"/>
    <mergeCell ref="A9:E11"/>
    <mergeCell ref="G9:L9"/>
    <mergeCell ref="M9:M10"/>
    <mergeCell ref="N9:N10"/>
    <mergeCell ref="A6:N7"/>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7DD8E-84C1-4E9A-8F73-31A881B419C9}">
  <dimension ref="A1:H12"/>
  <sheetViews>
    <sheetView showGridLines="0" workbookViewId="0">
      <selection activeCell="D11" sqref="D11"/>
    </sheetView>
  </sheetViews>
  <sheetFormatPr baseColWidth="10" defaultColWidth="11.42578125" defaultRowHeight="13.5" x14ac:dyDescent="0.25"/>
  <cols>
    <col min="1" max="1" width="18.5703125" style="47" bestFit="1" customWidth="1"/>
    <col min="2" max="2" width="11.85546875" style="47" bestFit="1" customWidth="1"/>
    <col min="3" max="3" width="6.42578125" style="47" bestFit="1" customWidth="1"/>
    <col min="4" max="4" width="55.85546875" style="47" customWidth="1"/>
    <col min="5" max="6" width="9.28515625" style="47" bestFit="1" customWidth="1"/>
    <col min="7" max="7" width="17.5703125" style="47" bestFit="1" customWidth="1"/>
    <col min="8" max="8" width="27.85546875" style="47" bestFit="1" customWidth="1"/>
    <col min="9" max="16384" width="11.42578125" style="47"/>
  </cols>
  <sheetData>
    <row r="1" spans="1:8" s="121" customFormat="1" x14ac:dyDescent="0.25">
      <c r="B1" s="122"/>
    </row>
    <row r="2" spans="1:8" s="121" customFormat="1" x14ac:dyDescent="0.25">
      <c r="B2" s="122"/>
    </row>
    <row r="3" spans="1:8" s="121" customFormat="1" ht="13.5" customHeight="1" x14ac:dyDescent="0.25">
      <c r="A3" s="209"/>
      <c r="B3" s="209"/>
      <c r="C3" s="209"/>
      <c r="D3" s="209"/>
      <c r="E3" s="209" t="s">
        <v>2836</v>
      </c>
      <c r="F3" s="209"/>
      <c r="G3" s="209"/>
      <c r="H3" s="209"/>
    </row>
    <row r="4" spans="1:8" s="121" customFormat="1" ht="14.25" customHeight="1" x14ac:dyDescent="0.3">
      <c r="A4" s="208"/>
      <c r="B4" s="208"/>
      <c r="C4" s="208"/>
      <c r="D4" s="208"/>
      <c r="E4" s="208"/>
      <c r="F4" s="208"/>
      <c r="G4" s="208"/>
      <c r="H4" s="208"/>
    </row>
    <row r="5" spans="1:8" s="121" customFormat="1" x14ac:dyDescent="0.25">
      <c r="B5" s="122"/>
    </row>
    <row r="6" spans="1:8" s="121" customFormat="1" x14ac:dyDescent="0.25">
      <c r="A6" s="344" t="s">
        <v>8053</v>
      </c>
      <c r="B6" s="344"/>
      <c r="C6" s="344"/>
      <c r="D6" s="344"/>
      <c r="E6" s="344"/>
      <c r="F6" s="344"/>
      <c r="G6" s="344"/>
      <c r="H6" s="344"/>
    </row>
    <row r="7" spans="1:8" s="121" customFormat="1" x14ac:dyDescent="0.25">
      <c r="A7" s="344"/>
      <c r="B7" s="344"/>
      <c r="C7" s="344"/>
      <c r="D7" s="344"/>
      <c r="E7" s="344"/>
      <c r="F7" s="344"/>
      <c r="G7" s="344"/>
      <c r="H7" s="344"/>
    </row>
    <row r="8" spans="1:8" s="121" customFormat="1" ht="14.25" thickBot="1" x14ac:dyDescent="0.3">
      <c r="B8" s="122"/>
    </row>
    <row r="9" spans="1:8" ht="14.25" thickBot="1" x14ac:dyDescent="0.3">
      <c r="A9" s="147" t="s">
        <v>3175</v>
      </c>
      <c r="B9" s="148" t="s">
        <v>3176</v>
      </c>
      <c r="C9" s="148" t="s">
        <v>3177</v>
      </c>
      <c r="D9" s="148" t="s">
        <v>3178</v>
      </c>
      <c r="E9" s="148" t="s">
        <v>3179</v>
      </c>
      <c r="F9" s="148" t="s">
        <v>3180</v>
      </c>
      <c r="G9" s="148" t="s">
        <v>3181</v>
      </c>
      <c r="H9" s="149" t="s">
        <v>3182</v>
      </c>
    </row>
    <row r="10" spans="1:8" x14ac:dyDescent="0.25">
      <c r="A10" s="150" t="s">
        <v>6404</v>
      </c>
      <c r="B10" s="150" t="s">
        <v>3183</v>
      </c>
      <c r="C10" s="150" t="s">
        <v>3184</v>
      </c>
      <c r="D10" s="150" t="s">
        <v>3185</v>
      </c>
      <c r="E10" s="150" t="s">
        <v>159</v>
      </c>
      <c r="F10" s="150" t="s">
        <v>159</v>
      </c>
      <c r="G10" s="150" t="s">
        <v>3186</v>
      </c>
      <c r="H10" s="150" t="s">
        <v>2849</v>
      </c>
    </row>
    <row r="11" spans="1:8" x14ac:dyDescent="0.25">
      <c r="A11" s="118" t="s">
        <v>2837</v>
      </c>
      <c r="B11" s="118"/>
      <c r="C11" s="118" t="s">
        <v>3187</v>
      </c>
      <c r="D11" s="118" t="s">
        <v>3188</v>
      </c>
      <c r="E11" s="118" t="s">
        <v>3189</v>
      </c>
      <c r="F11" s="118" t="s">
        <v>3189</v>
      </c>
      <c r="G11" s="150" t="s">
        <v>3186</v>
      </c>
      <c r="H11" s="118" t="s">
        <v>2848</v>
      </c>
    </row>
    <row r="12" spans="1:8" x14ac:dyDescent="0.25">
      <c r="A12" s="118" t="s">
        <v>3190</v>
      </c>
      <c r="B12" s="118"/>
      <c r="C12" s="118" t="s">
        <v>4087</v>
      </c>
      <c r="D12" s="118" t="s">
        <v>8063</v>
      </c>
      <c r="E12" s="150" t="s">
        <v>159</v>
      </c>
      <c r="F12" s="150" t="s">
        <v>159</v>
      </c>
      <c r="G12" s="150" t="s">
        <v>3186</v>
      </c>
      <c r="H12" s="118" t="s">
        <v>2849</v>
      </c>
    </row>
  </sheetData>
  <sheetProtection algorithmName="SHA-512" hashValue="99XR7KY2WG0yQCPiX1XoVtBqZUmw/IcUTQ5UJy0kj+lOdCZo8OdQoMt9PWYF1EngdXU+2ekpvU5RlOogDmSefw==" saltValue="M7rXNzwcWwRdnWeLKKeLfQ==" spinCount="100000" sheet="1" objects="1" scenarios="1" autoFilter="0"/>
  <mergeCells count="1">
    <mergeCell ref="A6:H7"/>
  </mergeCells>
  <dataValidations disablePrompts="1" count="1">
    <dataValidation type="list" allowBlank="1" showInputMessage="1" showErrorMessage="1" sqref="H10:H22" xr:uid="{35A14482-9760-4D3A-AC1C-3D2FB1235FD7}">
      <formula1>"Si,No"</formula1>
    </dataValidation>
  </dataValidation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7A32EF-CC97-42C8-9E6C-85EA820CCA2B}">
  <dimension ref="A1:E63"/>
  <sheetViews>
    <sheetView showGridLines="0" zoomScaleNormal="100" workbookViewId="0">
      <pane ySplit="20" topLeftCell="A21" activePane="bottomLeft" state="frozenSplit"/>
      <selection pane="bottomLeft" activeCell="A5" sqref="A5:E5"/>
    </sheetView>
  </sheetViews>
  <sheetFormatPr baseColWidth="10" defaultColWidth="11.42578125" defaultRowHeight="13.5" x14ac:dyDescent="0.25"/>
  <cols>
    <col min="1" max="1" width="11.85546875" style="143" bestFit="1" customWidth="1"/>
    <col min="2" max="2" width="42.28515625" style="144" bestFit="1" customWidth="1"/>
    <col min="3" max="3" width="41.42578125" style="143" bestFit="1" customWidth="1"/>
    <col min="4" max="4" width="13" style="143" bestFit="1" customWidth="1"/>
    <col min="5" max="5" width="42.42578125" style="143" bestFit="1" customWidth="1"/>
    <col min="6" max="16384" width="11.42578125" style="143"/>
  </cols>
  <sheetData>
    <row r="1" spans="1:5" s="121" customFormat="1" ht="15.75" x14ac:dyDescent="0.25">
      <c r="A1" s="210"/>
      <c r="B1" s="211"/>
      <c r="C1" s="210"/>
      <c r="D1" s="210"/>
      <c r="E1" s="210"/>
    </row>
    <row r="2" spans="1:5" s="121" customFormat="1" ht="15.75" x14ac:dyDescent="0.25">
      <c r="A2" s="210"/>
      <c r="B2" s="211"/>
      <c r="C2" s="214"/>
      <c r="D2" s="210"/>
      <c r="E2" s="210"/>
    </row>
    <row r="3" spans="1:5" s="121" customFormat="1" ht="15.75" x14ac:dyDescent="0.25">
      <c r="A3" s="210"/>
      <c r="B3" s="211"/>
      <c r="C3" s="214"/>
      <c r="D3" s="210"/>
      <c r="E3" s="210"/>
    </row>
    <row r="4" spans="1:5" s="121" customFormat="1" ht="15.75" x14ac:dyDescent="0.25">
      <c r="A4" s="210"/>
      <c r="B4" s="211"/>
      <c r="C4" s="214"/>
      <c r="D4" s="210"/>
      <c r="E4" s="210"/>
    </row>
    <row r="5" spans="1:5" s="121" customFormat="1" ht="15.75" x14ac:dyDescent="0.25">
      <c r="A5" s="262" t="s">
        <v>6403</v>
      </c>
      <c r="B5" s="262"/>
      <c r="C5" s="262"/>
      <c r="D5" s="262"/>
      <c r="E5" s="262"/>
    </row>
    <row r="6" spans="1:5" s="121" customFormat="1" ht="15.75" x14ac:dyDescent="0.25">
      <c r="A6" s="210"/>
      <c r="B6" s="211"/>
      <c r="C6" s="210"/>
      <c r="D6" s="210"/>
      <c r="E6" s="210"/>
    </row>
    <row r="7" spans="1:5" s="121" customFormat="1" ht="13.5" customHeight="1" x14ac:dyDescent="0.25">
      <c r="A7" s="344" t="s">
        <v>8053</v>
      </c>
      <c r="B7" s="344"/>
      <c r="C7" s="344"/>
      <c r="D7" s="344"/>
      <c r="E7" s="344"/>
    </row>
    <row r="8" spans="1:5" s="121" customFormat="1" ht="13.5" customHeight="1" x14ac:dyDescent="0.25">
      <c r="A8" s="344"/>
      <c r="B8" s="344"/>
      <c r="C8" s="344"/>
      <c r="D8" s="344"/>
      <c r="E8" s="344"/>
    </row>
    <row r="9" spans="1:5" s="121" customFormat="1" ht="14.25" customHeight="1" thickBot="1" x14ac:dyDescent="0.3">
      <c r="A9" s="213"/>
      <c r="B9" s="213"/>
      <c r="C9" s="213"/>
      <c r="D9" s="213"/>
      <c r="E9" s="213"/>
    </row>
    <row r="10" spans="1:5" ht="14.25" thickBot="1" x14ac:dyDescent="0.3">
      <c r="A10" s="350" t="s">
        <v>3102</v>
      </c>
      <c r="B10" s="351"/>
      <c r="C10" s="351"/>
      <c r="D10" s="351"/>
      <c r="E10" s="352"/>
    </row>
    <row r="11" spans="1:5" ht="27.75" thickBot="1" x14ac:dyDescent="0.3">
      <c r="A11" s="130" t="s">
        <v>3103</v>
      </c>
      <c r="B11" s="131" t="s">
        <v>3104</v>
      </c>
      <c r="C11" s="131" t="s">
        <v>3105</v>
      </c>
      <c r="D11" s="131" t="s">
        <v>3106</v>
      </c>
      <c r="E11" s="132" t="s">
        <v>3107</v>
      </c>
    </row>
    <row r="12" spans="1:5" ht="14.25" thickBot="1" x14ac:dyDescent="0.3">
      <c r="A12" s="133" t="s">
        <v>3043</v>
      </c>
      <c r="B12" s="134" t="s">
        <v>3108</v>
      </c>
      <c r="C12" s="134" t="s">
        <v>3109</v>
      </c>
      <c r="D12" s="134" t="s">
        <v>3110</v>
      </c>
      <c r="E12" s="134" t="s">
        <v>3111</v>
      </c>
    </row>
    <row r="13" spans="1:5" ht="14.25" thickBot="1" x14ac:dyDescent="0.3">
      <c r="A13" s="350" t="s">
        <v>3112</v>
      </c>
      <c r="B13" s="351"/>
      <c r="C13" s="351"/>
      <c r="D13" s="351"/>
      <c r="E13" s="352"/>
    </row>
    <row r="14" spans="1:5" ht="27.75" thickBot="1" x14ac:dyDescent="0.3">
      <c r="A14" s="130" t="s">
        <v>3103</v>
      </c>
      <c r="B14" s="131" t="s">
        <v>3104</v>
      </c>
      <c r="C14" s="131" t="s">
        <v>3113</v>
      </c>
      <c r="D14" s="131" t="s">
        <v>3106</v>
      </c>
      <c r="E14" s="132" t="s">
        <v>3107</v>
      </c>
    </row>
    <row r="15" spans="1:5" ht="14.25" thickBot="1" x14ac:dyDescent="0.3">
      <c r="A15" s="133" t="s">
        <v>3043</v>
      </c>
      <c r="B15" s="135" t="s">
        <v>3108</v>
      </c>
      <c r="C15" s="135" t="s">
        <v>3109</v>
      </c>
      <c r="D15" s="135" t="s">
        <v>3110</v>
      </c>
      <c r="E15" s="135" t="s">
        <v>3111</v>
      </c>
    </row>
    <row r="16" spans="1:5" ht="14.25" thickBot="1" x14ac:dyDescent="0.3">
      <c r="A16" s="350" t="s">
        <v>3114</v>
      </c>
      <c r="B16" s="351"/>
      <c r="C16" s="351"/>
      <c r="D16" s="351"/>
      <c r="E16" s="352"/>
    </row>
    <row r="17" spans="1:5" ht="27.75" thickBot="1" x14ac:dyDescent="0.3">
      <c r="A17" s="130" t="s">
        <v>3103</v>
      </c>
      <c r="B17" s="131" t="s">
        <v>3104</v>
      </c>
      <c r="C17" s="131" t="s">
        <v>3113</v>
      </c>
      <c r="D17" s="131" t="s">
        <v>3106</v>
      </c>
      <c r="E17" s="132" t="s">
        <v>3107</v>
      </c>
    </row>
    <row r="18" spans="1:5" x14ac:dyDescent="0.25">
      <c r="A18" s="133" t="s">
        <v>3043</v>
      </c>
      <c r="B18" s="135" t="s">
        <v>3115</v>
      </c>
      <c r="C18" s="135" t="s">
        <v>3116</v>
      </c>
      <c r="D18" s="135"/>
      <c r="E18" s="135"/>
    </row>
    <row r="19" spans="1:5" ht="14.25" thickBot="1" x14ac:dyDescent="0.3">
      <c r="A19" s="347" t="s">
        <v>3117</v>
      </c>
      <c r="B19" s="348"/>
      <c r="C19" s="348"/>
      <c r="D19" s="348"/>
      <c r="E19" s="349"/>
    </row>
    <row r="20" spans="1:5" ht="27.75" thickBot="1" x14ac:dyDescent="0.3">
      <c r="A20" s="136" t="s">
        <v>3103</v>
      </c>
      <c r="B20" s="137" t="s">
        <v>3104</v>
      </c>
      <c r="C20" s="138" t="s">
        <v>3105</v>
      </c>
      <c r="D20" s="139" t="s">
        <v>3106</v>
      </c>
      <c r="E20" s="139" t="s">
        <v>3107</v>
      </c>
    </row>
    <row r="21" spans="1:5" x14ac:dyDescent="0.25">
      <c r="A21" s="140" t="s">
        <v>3118</v>
      </c>
      <c r="B21" s="141" t="s">
        <v>3119</v>
      </c>
      <c r="C21" s="141" t="s">
        <v>3120</v>
      </c>
      <c r="D21" s="141" t="s">
        <v>3121</v>
      </c>
      <c r="E21" s="141" t="s">
        <v>3122</v>
      </c>
    </row>
    <row r="22" spans="1:5" x14ac:dyDescent="0.25">
      <c r="A22" s="140" t="s">
        <v>3123</v>
      </c>
      <c r="B22" s="141" t="s">
        <v>3124</v>
      </c>
      <c r="C22" s="141" t="s">
        <v>3116</v>
      </c>
      <c r="D22" s="141" t="s">
        <v>3125</v>
      </c>
      <c r="E22" s="141" t="s">
        <v>3122</v>
      </c>
    </row>
    <row r="23" spans="1:5" x14ac:dyDescent="0.25">
      <c r="A23" s="140" t="s">
        <v>3123</v>
      </c>
      <c r="B23" s="141" t="s">
        <v>3124</v>
      </c>
      <c r="C23" s="141" t="s">
        <v>3116</v>
      </c>
      <c r="D23" s="141" t="s">
        <v>3125</v>
      </c>
      <c r="E23" s="141" t="s">
        <v>3122</v>
      </c>
    </row>
    <row r="24" spans="1:5" x14ac:dyDescent="0.25">
      <c r="A24" s="140" t="s">
        <v>3043</v>
      </c>
      <c r="B24" s="142" t="s">
        <v>3126</v>
      </c>
      <c r="C24" s="142" t="s">
        <v>3116</v>
      </c>
      <c r="D24" s="142" t="s">
        <v>3125</v>
      </c>
      <c r="E24" s="142" t="s">
        <v>3122</v>
      </c>
    </row>
    <row r="25" spans="1:5" x14ac:dyDescent="0.25">
      <c r="A25" s="140" t="s">
        <v>3043</v>
      </c>
      <c r="B25" s="141" t="s">
        <v>3124</v>
      </c>
      <c r="C25" s="141" t="s">
        <v>3127</v>
      </c>
      <c r="D25" s="141" t="s">
        <v>3125</v>
      </c>
      <c r="E25" s="141" t="s">
        <v>3128</v>
      </c>
    </row>
    <row r="26" spans="1:5" x14ac:dyDescent="0.25">
      <c r="A26" s="140" t="s">
        <v>3043</v>
      </c>
      <c r="B26" s="141" t="s">
        <v>3129</v>
      </c>
      <c r="C26" s="141" t="s">
        <v>3130</v>
      </c>
      <c r="D26" s="141" t="s">
        <v>3110</v>
      </c>
      <c r="E26" s="141" t="s">
        <v>3111</v>
      </c>
    </row>
    <row r="27" spans="1:5" x14ac:dyDescent="0.25">
      <c r="A27" s="140" t="s">
        <v>3043</v>
      </c>
      <c r="B27" s="141" t="s">
        <v>3119</v>
      </c>
      <c r="C27" s="141" t="s">
        <v>3116</v>
      </c>
      <c r="D27" s="141" t="s">
        <v>3131</v>
      </c>
      <c r="E27" s="141" t="s">
        <v>3132</v>
      </c>
    </row>
    <row r="28" spans="1:5" x14ac:dyDescent="0.25">
      <c r="A28" s="140" t="s">
        <v>3043</v>
      </c>
      <c r="B28" s="141" t="s">
        <v>3133</v>
      </c>
      <c r="C28" s="141" t="s">
        <v>3134</v>
      </c>
      <c r="D28" s="141" t="s">
        <v>3131</v>
      </c>
      <c r="E28" s="141" t="s">
        <v>3135</v>
      </c>
    </row>
    <row r="29" spans="1:5" x14ac:dyDescent="0.25">
      <c r="A29" s="140" t="s">
        <v>3043</v>
      </c>
      <c r="B29" s="141" t="s">
        <v>3119</v>
      </c>
      <c r="C29" s="142" t="s">
        <v>3116</v>
      </c>
      <c r="D29" s="142" t="s">
        <v>3125</v>
      </c>
      <c r="E29" s="142" t="s">
        <v>3136</v>
      </c>
    </row>
    <row r="30" spans="1:5" x14ac:dyDescent="0.25">
      <c r="A30" s="140" t="s">
        <v>3043</v>
      </c>
      <c r="B30" s="142" t="s">
        <v>3126</v>
      </c>
      <c r="C30" s="142" t="s">
        <v>3116</v>
      </c>
      <c r="D30" s="142" t="s">
        <v>3137</v>
      </c>
      <c r="E30" s="142" t="s">
        <v>3122</v>
      </c>
    </row>
    <row r="31" spans="1:5" x14ac:dyDescent="0.25">
      <c r="A31" s="140" t="s">
        <v>3043</v>
      </c>
      <c r="B31" s="141" t="s">
        <v>3126</v>
      </c>
      <c r="C31" s="142" t="s">
        <v>3116</v>
      </c>
      <c r="D31" s="141" t="s">
        <v>3138</v>
      </c>
      <c r="E31" s="141" t="s">
        <v>3139</v>
      </c>
    </row>
    <row r="32" spans="1:5" x14ac:dyDescent="0.25">
      <c r="A32" s="140" t="s">
        <v>3043</v>
      </c>
      <c r="B32" s="141" t="s">
        <v>3126</v>
      </c>
      <c r="C32" s="142" t="s">
        <v>3116</v>
      </c>
      <c r="D32" s="141" t="s">
        <v>3138</v>
      </c>
      <c r="E32" s="141" t="s">
        <v>3140</v>
      </c>
    </row>
    <row r="33" spans="1:5" x14ac:dyDescent="0.25">
      <c r="A33" s="140" t="s">
        <v>3043</v>
      </c>
      <c r="B33" s="141" t="s">
        <v>3133</v>
      </c>
      <c r="C33" s="142" t="s">
        <v>3116</v>
      </c>
      <c r="D33" s="141" t="s">
        <v>3137</v>
      </c>
      <c r="E33" s="141" t="s">
        <v>3141</v>
      </c>
    </row>
    <row r="34" spans="1:5" x14ac:dyDescent="0.25">
      <c r="A34" s="140" t="s">
        <v>3043</v>
      </c>
      <c r="B34" s="141" t="s">
        <v>3133</v>
      </c>
      <c r="C34" s="142" t="s">
        <v>3116</v>
      </c>
      <c r="D34" s="142" t="s">
        <v>3142</v>
      </c>
      <c r="E34" s="142" t="s">
        <v>3122</v>
      </c>
    </row>
    <row r="35" spans="1:5" x14ac:dyDescent="0.25">
      <c r="A35" s="140" t="s">
        <v>3043</v>
      </c>
      <c r="B35" s="142" t="s">
        <v>3124</v>
      </c>
      <c r="C35" s="142" t="s">
        <v>3116</v>
      </c>
      <c r="D35" s="142" t="s">
        <v>3125</v>
      </c>
      <c r="E35" s="142" t="s">
        <v>3122</v>
      </c>
    </row>
    <row r="36" spans="1:5" x14ac:dyDescent="0.25">
      <c r="A36" s="140" t="s">
        <v>3043</v>
      </c>
      <c r="B36" s="141" t="s">
        <v>3124</v>
      </c>
      <c r="C36" s="141" t="s">
        <v>3116</v>
      </c>
      <c r="D36" s="141" t="s">
        <v>3143</v>
      </c>
      <c r="E36" s="141" t="s">
        <v>3136</v>
      </c>
    </row>
    <row r="37" spans="1:5" x14ac:dyDescent="0.25">
      <c r="A37" s="140" t="s">
        <v>3043</v>
      </c>
      <c r="B37" s="141" t="s">
        <v>3124</v>
      </c>
      <c r="C37" s="141" t="s">
        <v>3116</v>
      </c>
      <c r="D37" s="141" t="s">
        <v>3125</v>
      </c>
      <c r="E37" s="141" t="s">
        <v>3122</v>
      </c>
    </row>
    <row r="38" spans="1:5" x14ac:dyDescent="0.25">
      <c r="A38" s="140" t="s">
        <v>3043</v>
      </c>
      <c r="B38" s="141" t="s">
        <v>3124</v>
      </c>
      <c r="C38" s="141" t="s">
        <v>3116</v>
      </c>
      <c r="D38" s="141" t="s">
        <v>3125</v>
      </c>
      <c r="E38" s="141" t="s">
        <v>3122</v>
      </c>
    </row>
    <row r="39" spans="1:5" x14ac:dyDescent="0.25">
      <c r="A39" s="140" t="s">
        <v>3043</v>
      </c>
      <c r="B39" s="141" t="s">
        <v>3119</v>
      </c>
      <c r="C39" s="142" t="s">
        <v>3116</v>
      </c>
      <c r="D39" s="142" t="s">
        <v>3125</v>
      </c>
      <c r="E39" s="142" t="s">
        <v>3122</v>
      </c>
    </row>
    <row r="40" spans="1:5" x14ac:dyDescent="0.25">
      <c r="A40" s="140" t="s">
        <v>3043</v>
      </c>
      <c r="B40" s="141" t="s">
        <v>3129</v>
      </c>
      <c r="C40" s="142" t="s">
        <v>3116</v>
      </c>
      <c r="D40" s="142" t="s">
        <v>3125</v>
      </c>
      <c r="E40" s="142" t="s">
        <v>3136</v>
      </c>
    </row>
    <row r="41" spans="1:5" ht="27" x14ac:dyDescent="0.25">
      <c r="A41" s="140" t="s">
        <v>3007</v>
      </c>
      <c r="B41" s="141" t="s">
        <v>3144</v>
      </c>
      <c r="C41" s="141" t="s">
        <v>3116</v>
      </c>
      <c r="D41" s="141" t="s">
        <v>3125</v>
      </c>
      <c r="E41" s="141" t="s">
        <v>3122</v>
      </c>
    </row>
    <row r="42" spans="1:5" x14ac:dyDescent="0.25">
      <c r="A42" s="140" t="s">
        <v>3019</v>
      </c>
      <c r="B42" s="141" t="s">
        <v>3124</v>
      </c>
      <c r="C42" s="141" t="s">
        <v>3145</v>
      </c>
      <c r="D42" s="141" t="s">
        <v>3125</v>
      </c>
      <c r="E42" s="141" t="s">
        <v>3146</v>
      </c>
    </row>
    <row r="43" spans="1:5" x14ac:dyDescent="0.25">
      <c r="A43" s="140" t="s">
        <v>3147</v>
      </c>
      <c r="B43" s="141" t="s">
        <v>3148</v>
      </c>
      <c r="C43" s="141" t="s">
        <v>3116</v>
      </c>
      <c r="D43" s="141" t="s">
        <v>3149</v>
      </c>
      <c r="E43" s="141" t="s">
        <v>3122</v>
      </c>
    </row>
    <row r="44" spans="1:5" ht="27" x14ac:dyDescent="0.25">
      <c r="A44" s="140" t="s">
        <v>3029</v>
      </c>
      <c r="B44" s="142" t="s">
        <v>3119</v>
      </c>
      <c r="C44" s="142" t="s">
        <v>3150</v>
      </c>
      <c r="D44" s="142" t="s">
        <v>3131</v>
      </c>
      <c r="E44" s="142" t="s">
        <v>3151</v>
      </c>
    </row>
    <row r="45" spans="1:5" x14ac:dyDescent="0.25">
      <c r="A45" s="140" t="s">
        <v>3049</v>
      </c>
      <c r="B45" s="142" t="s">
        <v>3148</v>
      </c>
      <c r="C45" s="142" t="s">
        <v>3145</v>
      </c>
      <c r="D45" s="142" t="s">
        <v>3125</v>
      </c>
      <c r="E45" s="142" t="s">
        <v>3146</v>
      </c>
    </row>
    <row r="46" spans="1:5" x14ac:dyDescent="0.25">
      <c r="A46" s="140" t="s">
        <v>3152</v>
      </c>
      <c r="B46" s="141" t="s">
        <v>3144</v>
      </c>
      <c r="C46" s="142" t="s">
        <v>3116</v>
      </c>
      <c r="D46" s="142" t="s">
        <v>3125</v>
      </c>
      <c r="E46" s="142" t="s">
        <v>3122</v>
      </c>
    </row>
    <row r="47" spans="1:5" ht="27" x14ac:dyDescent="0.25">
      <c r="A47" s="140" t="s">
        <v>3153</v>
      </c>
      <c r="B47" s="141" t="s">
        <v>3148</v>
      </c>
      <c r="C47" s="141" t="s">
        <v>3154</v>
      </c>
      <c r="D47" s="141" t="s">
        <v>3131</v>
      </c>
      <c r="E47" s="141" t="s">
        <v>3155</v>
      </c>
    </row>
    <row r="48" spans="1:5" x14ac:dyDescent="0.25">
      <c r="A48" s="140" t="s">
        <v>3050</v>
      </c>
      <c r="B48" s="141" t="s">
        <v>3156</v>
      </c>
      <c r="C48" s="141" t="s">
        <v>3157</v>
      </c>
      <c r="D48" s="141" t="s">
        <v>3131</v>
      </c>
      <c r="E48" s="141" t="s">
        <v>3158</v>
      </c>
    </row>
    <row r="49" spans="1:5" ht="27" x14ac:dyDescent="0.25">
      <c r="A49" s="140" t="s">
        <v>3050</v>
      </c>
      <c r="B49" s="142" t="s">
        <v>3156</v>
      </c>
      <c r="C49" s="142" t="s">
        <v>3159</v>
      </c>
      <c r="D49" s="142" t="s">
        <v>3131</v>
      </c>
      <c r="E49" s="142" t="s">
        <v>3155</v>
      </c>
    </row>
    <row r="50" spans="1:5" x14ac:dyDescent="0.25">
      <c r="A50" s="140" t="s">
        <v>3160</v>
      </c>
      <c r="B50" s="141" t="s">
        <v>3124</v>
      </c>
      <c r="C50" s="141" t="s">
        <v>3116</v>
      </c>
      <c r="D50" s="141" t="s">
        <v>3125</v>
      </c>
      <c r="E50" s="141" t="s">
        <v>3161</v>
      </c>
    </row>
    <row r="51" spans="1:5" x14ac:dyDescent="0.25">
      <c r="A51" s="140" t="s">
        <v>3162</v>
      </c>
      <c r="B51" s="141" t="s">
        <v>3119</v>
      </c>
      <c r="C51" s="141" t="s">
        <v>3109</v>
      </c>
      <c r="D51" s="141" t="s">
        <v>3125</v>
      </c>
      <c r="E51" s="141" t="s">
        <v>3146</v>
      </c>
    </row>
    <row r="52" spans="1:5" x14ac:dyDescent="0.25">
      <c r="A52" s="140" t="s">
        <v>3163</v>
      </c>
      <c r="B52" s="141" t="s">
        <v>3119</v>
      </c>
      <c r="C52" s="141" t="s">
        <v>3116</v>
      </c>
      <c r="D52" s="141" t="s">
        <v>3125</v>
      </c>
      <c r="E52" s="141" t="s">
        <v>3122</v>
      </c>
    </row>
    <row r="53" spans="1:5" x14ac:dyDescent="0.25">
      <c r="A53" s="140" t="s">
        <v>3164</v>
      </c>
      <c r="B53" s="142" t="s">
        <v>3124</v>
      </c>
      <c r="C53" s="142" t="s">
        <v>3116</v>
      </c>
      <c r="D53" s="142" t="s">
        <v>3131</v>
      </c>
      <c r="E53" s="142" t="s">
        <v>3122</v>
      </c>
    </row>
    <row r="54" spans="1:5" x14ac:dyDescent="0.25">
      <c r="A54" s="140" t="s">
        <v>3071</v>
      </c>
      <c r="B54" s="141" t="s">
        <v>3165</v>
      </c>
      <c r="C54" s="141" t="s">
        <v>3145</v>
      </c>
      <c r="D54" s="141" t="s">
        <v>3125</v>
      </c>
      <c r="E54" s="141" t="s">
        <v>3146</v>
      </c>
    </row>
    <row r="55" spans="1:5" x14ac:dyDescent="0.25">
      <c r="A55" s="140" t="s">
        <v>3077</v>
      </c>
      <c r="B55" s="141" t="s">
        <v>3119</v>
      </c>
      <c r="C55" s="141" t="s">
        <v>3116</v>
      </c>
      <c r="D55" s="141" t="s">
        <v>3125</v>
      </c>
      <c r="E55" s="141" t="s">
        <v>3122</v>
      </c>
    </row>
    <row r="56" spans="1:5" x14ac:dyDescent="0.25">
      <c r="A56" s="140" t="s">
        <v>3083</v>
      </c>
      <c r="B56" s="141" t="s">
        <v>3124</v>
      </c>
      <c r="C56" s="141" t="s">
        <v>3166</v>
      </c>
      <c r="D56" s="141" t="s">
        <v>3121</v>
      </c>
      <c r="E56" s="141" t="s">
        <v>3122</v>
      </c>
    </row>
    <row r="57" spans="1:5" ht="27" x14ac:dyDescent="0.25">
      <c r="A57" s="140" t="s">
        <v>3098</v>
      </c>
      <c r="B57" s="142" t="s">
        <v>3126</v>
      </c>
      <c r="C57" s="142" t="s">
        <v>3167</v>
      </c>
      <c r="D57" s="142" t="s">
        <v>3125</v>
      </c>
      <c r="E57" s="142" t="s">
        <v>3155</v>
      </c>
    </row>
    <row r="58" spans="1:5" x14ac:dyDescent="0.25">
      <c r="A58" s="140" t="s">
        <v>3168</v>
      </c>
      <c r="B58" s="142" t="s">
        <v>3148</v>
      </c>
      <c r="C58" s="142" t="s">
        <v>3145</v>
      </c>
      <c r="D58" s="142" t="s">
        <v>3125</v>
      </c>
      <c r="E58" s="142" t="s">
        <v>3146</v>
      </c>
    </row>
    <row r="59" spans="1:5" x14ac:dyDescent="0.25">
      <c r="A59" s="140" t="s">
        <v>3094</v>
      </c>
      <c r="B59" s="141" t="s">
        <v>3124</v>
      </c>
      <c r="C59" s="141" t="s">
        <v>3145</v>
      </c>
      <c r="D59" s="141" t="s">
        <v>3131</v>
      </c>
      <c r="E59" s="141" t="s">
        <v>3146</v>
      </c>
    </row>
    <row r="60" spans="1:5" x14ac:dyDescent="0.25">
      <c r="A60" s="140" t="s">
        <v>3169</v>
      </c>
      <c r="B60" s="141" t="s">
        <v>3170</v>
      </c>
      <c r="C60" s="142" t="s">
        <v>3171</v>
      </c>
      <c r="D60" s="141" t="s">
        <v>3125</v>
      </c>
      <c r="E60" s="141" t="s">
        <v>3172</v>
      </c>
    </row>
    <row r="61" spans="1:5" x14ac:dyDescent="0.25">
      <c r="A61" s="140" t="s">
        <v>3173</v>
      </c>
      <c r="B61" s="141" t="s">
        <v>3119</v>
      </c>
      <c r="C61" s="141" t="s">
        <v>3116</v>
      </c>
      <c r="D61" s="141" t="s">
        <v>3125</v>
      </c>
      <c r="E61" s="141" t="s">
        <v>3122</v>
      </c>
    </row>
    <row r="62" spans="1:5" x14ac:dyDescent="0.25">
      <c r="A62" s="140" t="s">
        <v>3100</v>
      </c>
      <c r="B62" s="142" t="s">
        <v>3174</v>
      </c>
      <c r="C62" s="142" t="s">
        <v>3116</v>
      </c>
      <c r="D62" s="142" t="s">
        <v>3125</v>
      </c>
      <c r="E62" s="142" t="s">
        <v>3122</v>
      </c>
    </row>
    <row r="63" spans="1:5" x14ac:dyDescent="0.25">
      <c r="A63" s="140" t="s">
        <v>3101</v>
      </c>
      <c r="B63" s="141" t="s">
        <v>3144</v>
      </c>
      <c r="C63" s="141" t="s">
        <v>3116</v>
      </c>
      <c r="D63" s="141" t="s">
        <v>3125</v>
      </c>
      <c r="E63" s="141" t="s">
        <v>3122</v>
      </c>
    </row>
  </sheetData>
  <sheetProtection algorithmName="SHA-512" hashValue="kQo7s09lZo0BAb/Jtz7hgjLg1HSqBDUbhAvNodXoFO96hDXTyE+cO5sRg/ftmZ0j2lfYXo9E6XrBnTHXMS9XgQ==" saltValue="V6ERhX4Ldfe8wPsHa1Ik6g==" spinCount="100000" sheet="1" objects="1" scenarios="1"/>
  <mergeCells count="6">
    <mergeCell ref="A19:E19"/>
    <mergeCell ref="A7:E8"/>
    <mergeCell ref="A5:E5"/>
    <mergeCell ref="A10:E10"/>
    <mergeCell ref="A13:E13"/>
    <mergeCell ref="A16:E16"/>
  </mergeCell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039AE-1C8C-48F0-9C4E-320EEA854518}">
  <dimension ref="A1:D354"/>
  <sheetViews>
    <sheetView showGridLines="0" workbookViewId="0">
      <pane ySplit="8" topLeftCell="A9" activePane="bottomLeft" state="frozenSplit"/>
      <selection pane="bottomLeft" activeCell="A6" sqref="A6:D6"/>
    </sheetView>
  </sheetViews>
  <sheetFormatPr baseColWidth="10" defaultColWidth="11.42578125" defaultRowHeight="13.5" x14ac:dyDescent="0.25"/>
  <cols>
    <col min="1" max="1" width="25.42578125" style="47" bestFit="1" customWidth="1"/>
    <col min="2" max="2" width="49.28515625" style="47" bestFit="1" customWidth="1"/>
    <col min="3" max="3" width="42.28515625" style="47" bestFit="1" customWidth="1"/>
    <col min="4" max="4" width="9.7109375" style="47" bestFit="1" customWidth="1"/>
    <col min="5" max="16384" width="11.42578125" style="47"/>
  </cols>
  <sheetData>
    <row r="1" spans="1:4" s="121" customFormat="1" x14ac:dyDescent="0.25">
      <c r="B1" s="122"/>
    </row>
    <row r="2" spans="1:4" s="121" customFormat="1" x14ac:dyDescent="0.25">
      <c r="B2" s="122"/>
    </row>
    <row r="3" spans="1:4" s="121" customFormat="1" x14ac:dyDescent="0.25">
      <c r="B3" s="122"/>
    </row>
    <row r="4" spans="1:4" s="121" customFormat="1" x14ac:dyDescent="0.25">
      <c r="B4" s="122"/>
    </row>
    <row r="5" spans="1:4" s="121" customFormat="1" x14ac:dyDescent="0.25">
      <c r="B5" s="122"/>
    </row>
    <row r="6" spans="1:4" s="121" customFormat="1" ht="13.5" customHeight="1" x14ac:dyDescent="0.25">
      <c r="A6" s="262" t="s">
        <v>2842</v>
      </c>
      <c r="B6" s="262"/>
      <c r="C6" s="262"/>
      <c r="D6" s="262"/>
    </row>
    <row r="7" spans="1:4" s="121" customFormat="1" ht="14.25" customHeight="1" x14ac:dyDescent="0.25">
      <c r="A7" s="226"/>
      <c r="B7" s="226"/>
      <c r="C7" s="226"/>
      <c r="D7" s="226"/>
    </row>
    <row r="8" spans="1:4" x14ac:dyDescent="0.25">
      <c r="A8" s="88" t="s">
        <v>3191</v>
      </c>
      <c r="B8" s="88" t="s">
        <v>3192</v>
      </c>
      <c r="C8" s="88" t="s">
        <v>3193</v>
      </c>
      <c r="D8" s="88" t="s">
        <v>3194</v>
      </c>
    </row>
    <row r="9" spans="1:4" x14ac:dyDescent="0.25">
      <c r="A9" s="151" t="s">
        <v>776</v>
      </c>
      <c r="B9" s="151" t="s">
        <v>3195</v>
      </c>
      <c r="C9" s="151" t="s">
        <v>3196</v>
      </c>
      <c r="D9" s="152">
        <v>2</v>
      </c>
    </row>
    <row r="10" spans="1:4" x14ac:dyDescent="0.25">
      <c r="A10" s="151" t="s">
        <v>74</v>
      </c>
      <c r="B10" s="151" t="s">
        <v>3197</v>
      </c>
      <c r="C10" s="151" t="s">
        <v>3198</v>
      </c>
      <c r="D10" s="152">
        <v>1</v>
      </c>
    </row>
    <row r="11" spans="1:4" x14ac:dyDescent="0.25">
      <c r="A11" s="151" t="s">
        <v>74</v>
      </c>
      <c r="B11" s="151" t="s">
        <v>3197</v>
      </c>
      <c r="C11" s="151" t="s">
        <v>3199</v>
      </c>
      <c r="D11" s="152">
        <v>1</v>
      </c>
    </row>
    <row r="12" spans="1:4" x14ac:dyDescent="0.25">
      <c r="A12" s="151" t="s">
        <v>74</v>
      </c>
      <c r="B12" s="151" t="s">
        <v>3197</v>
      </c>
      <c r="C12" s="151" t="s">
        <v>3200</v>
      </c>
      <c r="D12" s="152">
        <v>1</v>
      </c>
    </row>
    <row r="13" spans="1:4" x14ac:dyDescent="0.25">
      <c r="A13" s="151" t="s">
        <v>74</v>
      </c>
      <c r="B13" s="151" t="s">
        <v>3201</v>
      </c>
      <c r="C13" s="151" t="s">
        <v>3202</v>
      </c>
      <c r="D13" s="152">
        <v>1</v>
      </c>
    </row>
    <row r="14" spans="1:4" x14ac:dyDescent="0.25">
      <c r="A14" s="151" t="s">
        <v>74</v>
      </c>
      <c r="B14" s="151" t="s">
        <v>3203</v>
      </c>
      <c r="C14" s="151" t="s">
        <v>3144</v>
      </c>
      <c r="D14" s="152">
        <v>1</v>
      </c>
    </row>
    <row r="15" spans="1:4" x14ac:dyDescent="0.25">
      <c r="A15" s="151" t="s">
        <v>74</v>
      </c>
      <c r="B15" s="151" t="s">
        <v>3204</v>
      </c>
      <c r="C15" s="151" t="s">
        <v>3202</v>
      </c>
      <c r="D15" s="152">
        <v>2</v>
      </c>
    </row>
    <row r="16" spans="1:4" x14ac:dyDescent="0.25">
      <c r="A16" s="151" t="s">
        <v>74</v>
      </c>
      <c r="B16" s="151" t="s">
        <v>3205</v>
      </c>
      <c r="C16" s="151" t="s">
        <v>3198</v>
      </c>
      <c r="D16" s="152">
        <v>1</v>
      </c>
    </row>
    <row r="17" spans="1:4" x14ac:dyDescent="0.25">
      <c r="A17" s="151" t="s">
        <v>74</v>
      </c>
      <c r="B17" s="151" t="s">
        <v>3195</v>
      </c>
      <c r="C17" s="151" t="s">
        <v>3206</v>
      </c>
      <c r="D17" s="152">
        <v>1</v>
      </c>
    </row>
    <row r="18" spans="1:4" x14ac:dyDescent="0.25">
      <c r="A18" s="151" t="s">
        <v>106</v>
      </c>
      <c r="B18" s="151" t="s">
        <v>3207</v>
      </c>
      <c r="C18" s="151" t="s">
        <v>3144</v>
      </c>
      <c r="D18" s="152">
        <v>3</v>
      </c>
    </row>
    <row r="19" spans="1:4" x14ac:dyDescent="0.25">
      <c r="A19" s="151" t="s">
        <v>106</v>
      </c>
      <c r="B19" s="151" t="s">
        <v>3208</v>
      </c>
      <c r="C19" s="151" t="s">
        <v>3144</v>
      </c>
      <c r="D19" s="152">
        <v>1</v>
      </c>
    </row>
    <row r="20" spans="1:4" x14ac:dyDescent="0.25">
      <c r="A20" s="151" t="s">
        <v>106</v>
      </c>
      <c r="B20" s="151" t="s">
        <v>3209</v>
      </c>
      <c r="C20" s="151" t="s">
        <v>3144</v>
      </c>
      <c r="D20" s="152">
        <v>1</v>
      </c>
    </row>
    <row r="21" spans="1:4" x14ac:dyDescent="0.25">
      <c r="A21" s="151" t="s">
        <v>106</v>
      </c>
      <c r="B21" s="151" t="s">
        <v>3210</v>
      </c>
      <c r="C21" s="151" t="s">
        <v>3211</v>
      </c>
      <c r="D21" s="152">
        <v>1</v>
      </c>
    </row>
    <row r="22" spans="1:4" x14ac:dyDescent="0.25">
      <c r="A22" s="151" t="s">
        <v>106</v>
      </c>
      <c r="B22" s="151" t="s">
        <v>3210</v>
      </c>
      <c r="C22" s="151" t="s">
        <v>3144</v>
      </c>
      <c r="D22" s="152">
        <v>2</v>
      </c>
    </row>
    <row r="23" spans="1:4" x14ac:dyDescent="0.25">
      <c r="A23" s="151" t="s">
        <v>106</v>
      </c>
      <c r="B23" s="151" t="s">
        <v>3212</v>
      </c>
      <c r="C23" s="151" t="s">
        <v>3213</v>
      </c>
      <c r="D23" s="152">
        <v>1</v>
      </c>
    </row>
    <row r="24" spans="1:4" x14ac:dyDescent="0.25">
      <c r="A24" s="151" t="s">
        <v>106</v>
      </c>
      <c r="B24" s="151" t="s">
        <v>3214</v>
      </c>
      <c r="C24" s="151" t="s">
        <v>3206</v>
      </c>
      <c r="D24" s="152">
        <v>1</v>
      </c>
    </row>
    <row r="25" spans="1:4" x14ac:dyDescent="0.25">
      <c r="A25" s="151" t="s">
        <v>106</v>
      </c>
      <c r="B25" s="151" t="s">
        <v>3215</v>
      </c>
      <c r="C25" s="151" t="s">
        <v>3144</v>
      </c>
      <c r="D25" s="152">
        <v>5</v>
      </c>
    </row>
    <row r="26" spans="1:4" x14ac:dyDescent="0.25">
      <c r="A26" s="151" t="s">
        <v>106</v>
      </c>
      <c r="B26" s="151" t="s">
        <v>3216</v>
      </c>
      <c r="C26" s="151" t="s">
        <v>3144</v>
      </c>
      <c r="D26" s="152">
        <v>1</v>
      </c>
    </row>
    <row r="27" spans="1:4" x14ac:dyDescent="0.25">
      <c r="A27" s="151" t="s">
        <v>106</v>
      </c>
      <c r="B27" s="151" t="s">
        <v>3217</v>
      </c>
      <c r="C27" s="151" t="s">
        <v>3206</v>
      </c>
      <c r="D27" s="152">
        <v>2</v>
      </c>
    </row>
    <row r="28" spans="1:4" x14ac:dyDescent="0.25">
      <c r="A28" s="151" t="s">
        <v>106</v>
      </c>
      <c r="B28" s="151" t="s">
        <v>3217</v>
      </c>
      <c r="C28" s="151" t="s">
        <v>3218</v>
      </c>
      <c r="D28" s="152">
        <v>2</v>
      </c>
    </row>
    <row r="29" spans="1:4" x14ac:dyDescent="0.25">
      <c r="A29" s="151" t="s">
        <v>106</v>
      </c>
      <c r="B29" s="151" t="s">
        <v>3217</v>
      </c>
      <c r="C29" s="151" t="s">
        <v>3144</v>
      </c>
      <c r="D29" s="152">
        <v>1</v>
      </c>
    </row>
    <row r="30" spans="1:4" x14ac:dyDescent="0.25">
      <c r="A30" s="151" t="s">
        <v>106</v>
      </c>
      <c r="B30" s="151" t="s">
        <v>3219</v>
      </c>
      <c r="C30" s="151" t="s">
        <v>3220</v>
      </c>
      <c r="D30" s="152">
        <v>1</v>
      </c>
    </row>
    <row r="31" spans="1:4" x14ac:dyDescent="0.25">
      <c r="A31" s="151" t="s">
        <v>106</v>
      </c>
      <c r="B31" s="151" t="s">
        <v>3195</v>
      </c>
      <c r="C31" s="151" t="s">
        <v>3221</v>
      </c>
      <c r="D31" s="152">
        <v>2</v>
      </c>
    </row>
    <row r="32" spans="1:4" x14ac:dyDescent="0.25">
      <c r="A32" s="151" t="s">
        <v>106</v>
      </c>
      <c r="B32" s="151" t="s">
        <v>3195</v>
      </c>
      <c r="C32" s="151" t="s">
        <v>3213</v>
      </c>
      <c r="D32" s="152">
        <v>2</v>
      </c>
    </row>
    <row r="33" spans="1:4" x14ac:dyDescent="0.25">
      <c r="A33" s="151" t="s">
        <v>106</v>
      </c>
      <c r="B33" s="151" t="s">
        <v>3195</v>
      </c>
      <c r="C33" s="151" t="s">
        <v>3222</v>
      </c>
      <c r="D33" s="152">
        <v>1</v>
      </c>
    </row>
    <row r="34" spans="1:4" x14ac:dyDescent="0.25">
      <c r="A34" s="151" t="s">
        <v>106</v>
      </c>
      <c r="B34" s="151" t="s">
        <v>3195</v>
      </c>
      <c r="C34" s="151" t="s">
        <v>3196</v>
      </c>
      <c r="D34" s="152">
        <v>1</v>
      </c>
    </row>
    <row r="35" spans="1:4" x14ac:dyDescent="0.25">
      <c r="A35" s="151" t="s">
        <v>106</v>
      </c>
      <c r="B35" s="151" t="s">
        <v>3195</v>
      </c>
      <c r="C35" s="151" t="s">
        <v>3206</v>
      </c>
      <c r="D35" s="152">
        <v>2</v>
      </c>
    </row>
    <row r="36" spans="1:4" x14ac:dyDescent="0.25">
      <c r="A36" s="151" t="s">
        <v>106</v>
      </c>
      <c r="B36" s="151" t="s">
        <v>3195</v>
      </c>
      <c r="C36" s="151" t="s">
        <v>3144</v>
      </c>
      <c r="D36" s="152">
        <v>1</v>
      </c>
    </row>
    <row r="37" spans="1:4" x14ac:dyDescent="0.25">
      <c r="A37" s="151" t="s">
        <v>106</v>
      </c>
      <c r="B37" s="151" t="s">
        <v>3223</v>
      </c>
      <c r="C37" s="151" t="s">
        <v>3144</v>
      </c>
      <c r="D37" s="152">
        <v>1</v>
      </c>
    </row>
    <row r="38" spans="1:4" x14ac:dyDescent="0.25">
      <c r="A38" s="151" t="s">
        <v>3224</v>
      </c>
      <c r="B38" s="151" t="s">
        <v>3207</v>
      </c>
      <c r="C38" s="151" t="s">
        <v>3196</v>
      </c>
      <c r="D38" s="152">
        <v>1</v>
      </c>
    </row>
    <row r="39" spans="1:4" x14ac:dyDescent="0.25">
      <c r="A39" s="151" t="s">
        <v>3224</v>
      </c>
      <c r="B39" s="151" t="s">
        <v>3207</v>
      </c>
      <c r="C39" s="151" t="s">
        <v>3202</v>
      </c>
      <c r="D39" s="152">
        <v>2</v>
      </c>
    </row>
    <row r="40" spans="1:4" x14ac:dyDescent="0.25">
      <c r="A40" s="151" t="s">
        <v>3224</v>
      </c>
      <c r="B40" s="151" t="s">
        <v>3207</v>
      </c>
      <c r="C40" s="151" t="s">
        <v>3206</v>
      </c>
      <c r="D40" s="152">
        <v>2</v>
      </c>
    </row>
    <row r="41" spans="1:4" x14ac:dyDescent="0.25">
      <c r="A41" s="151" t="s">
        <v>3224</v>
      </c>
      <c r="B41" s="151" t="s">
        <v>3207</v>
      </c>
      <c r="C41" s="151" t="s">
        <v>3144</v>
      </c>
      <c r="D41" s="152">
        <v>9</v>
      </c>
    </row>
    <row r="42" spans="1:4" x14ac:dyDescent="0.25">
      <c r="A42" s="151" t="s">
        <v>3224</v>
      </c>
      <c r="B42" s="151" t="s">
        <v>3225</v>
      </c>
      <c r="C42" s="151" t="s">
        <v>3226</v>
      </c>
      <c r="D42" s="152">
        <v>1</v>
      </c>
    </row>
    <row r="43" spans="1:4" x14ac:dyDescent="0.25">
      <c r="A43" s="151" t="s">
        <v>3224</v>
      </c>
      <c r="B43" s="151" t="s">
        <v>3227</v>
      </c>
      <c r="C43" s="151" t="s">
        <v>3144</v>
      </c>
      <c r="D43" s="152">
        <v>1</v>
      </c>
    </row>
    <row r="44" spans="1:4" x14ac:dyDescent="0.25">
      <c r="A44" s="151" t="s">
        <v>3224</v>
      </c>
      <c r="B44" s="151" t="s">
        <v>3228</v>
      </c>
      <c r="C44" s="151" t="s">
        <v>3144</v>
      </c>
      <c r="D44" s="152">
        <v>2</v>
      </c>
    </row>
    <row r="45" spans="1:4" x14ac:dyDescent="0.25">
      <c r="A45" s="151" t="s">
        <v>3224</v>
      </c>
      <c r="B45" s="151" t="s">
        <v>3229</v>
      </c>
      <c r="C45" s="151" t="s">
        <v>3144</v>
      </c>
      <c r="D45" s="152">
        <v>1</v>
      </c>
    </row>
    <row r="46" spans="1:4" x14ac:dyDescent="0.25">
      <c r="A46" s="151" t="s">
        <v>3224</v>
      </c>
      <c r="B46" s="151" t="s">
        <v>3209</v>
      </c>
      <c r="C46" s="151" t="s">
        <v>3206</v>
      </c>
      <c r="D46" s="152">
        <v>1</v>
      </c>
    </row>
    <row r="47" spans="1:4" x14ac:dyDescent="0.25">
      <c r="A47" s="151" t="s">
        <v>3224</v>
      </c>
      <c r="B47" s="151" t="s">
        <v>3197</v>
      </c>
      <c r="C47" s="151" t="s">
        <v>3199</v>
      </c>
      <c r="D47" s="152">
        <v>1</v>
      </c>
    </row>
    <row r="48" spans="1:4" x14ac:dyDescent="0.25">
      <c r="A48" s="151" t="s">
        <v>3224</v>
      </c>
      <c r="B48" s="151" t="s">
        <v>3197</v>
      </c>
      <c r="C48" s="151" t="s">
        <v>3196</v>
      </c>
      <c r="D48" s="152">
        <v>3</v>
      </c>
    </row>
    <row r="49" spans="1:4" x14ac:dyDescent="0.25">
      <c r="A49" s="151" t="s">
        <v>3224</v>
      </c>
      <c r="B49" s="151" t="s">
        <v>3197</v>
      </c>
      <c r="C49" s="151" t="s">
        <v>3206</v>
      </c>
      <c r="D49" s="152">
        <v>1</v>
      </c>
    </row>
    <row r="50" spans="1:4" x14ac:dyDescent="0.25">
      <c r="A50" s="151" t="s">
        <v>3224</v>
      </c>
      <c r="B50" s="151" t="s">
        <v>3230</v>
      </c>
      <c r="C50" s="151" t="s">
        <v>3199</v>
      </c>
      <c r="D50" s="152">
        <v>1</v>
      </c>
    </row>
    <row r="51" spans="1:4" x14ac:dyDescent="0.25">
      <c r="A51" s="151" t="s">
        <v>3224</v>
      </c>
      <c r="B51" s="151" t="s">
        <v>3230</v>
      </c>
      <c r="C51" s="151" t="s">
        <v>3200</v>
      </c>
      <c r="D51" s="152">
        <v>1</v>
      </c>
    </row>
    <row r="52" spans="1:4" x14ac:dyDescent="0.25">
      <c r="A52" s="151" t="s">
        <v>3224</v>
      </c>
      <c r="B52" s="151" t="s">
        <v>3230</v>
      </c>
      <c r="C52" s="151" t="s">
        <v>3202</v>
      </c>
      <c r="D52" s="152">
        <v>4</v>
      </c>
    </row>
    <row r="53" spans="1:4" x14ac:dyDescent="0.25">
      <c r="A53" s="151" t="s">
        <v>3224</v>
      </c>
      <c r="B53" s="151" t="s">
        <v>3230</v>
      </c>
      <c r="C53" s="151" t="s">
        <v>3206</v>
      </c>
      <c r="D53" s="152">
        <v>7</v>
      </c>
    </row>
    <row r="54" spans="1:4" x14ac:dyDescent="0.25">
      <c r="A54" s="151" t="s">
        <v>3224</v>
      </c>
      <c r="B54" s="151" t="s">
        <v>3230</v>
      </c>
      <c r="C54" s="151" t="s">
        <v>3144</v>
      </c>
      <c r="D54" s="152">
        <v>6</v>
      </c>
    </row>
    <row r="55" spans="1:4" x14ac:dyDescent="0.25">
      <c r="A55" s="151" t="s">
        <v>3224</v>
      </c>
      <c r="B55" s="151" t="s">
        <v>3231</v>
      </c>
      <c r="C55" s="151" t="s">
        <v>3196</v>
      </c>
      <c r="D55" s="152">
        <v>1</v>
      </c>
    </row>
    <row r="56" spans="1:4" x14ac:dyDescent="0.25">
      <c r="A56" s="151" t="s">
        <v>3224</v>
      </c>
      <c r="B56" s="151" t="s">
        <v>3232</v>
      </c>
      <c r="C56" s="151" t="s">
        <v>3144</v>
      </c>
      <c r="D56" s="152">
        <v>1</v>
      </c>
    </row>
    <row r="57" spans="1:4" x14ac:dyDescent="0.25">
      <c r="A57" s="151" t="s">
        <v>3224</v>
      </c>
      <c r="B57" s="151" t="s">
        <v>3233</v>
      </c>
      <c r="C57" s="151" t="s">
        <v>3202</v>
      </c>
      <c r="D57" s="152">
        <v>1</v>
      </c>
    </row>
    <row r="58" spans="1:4" x14ac:dyDescent="0.25">
      <c r="A58" s="151" t="s">
        <v>3224</v>
      </c>
      <c r="B58" s="151" t="s">
        <v>3234</v>
      </c>
      <c r="C58" s="151" t="s">
        <v>3199</v>
      </c>
      <c r="D58" s="152">
        <v>1</v>
      </c>
    </row>
    <row r="59" spans="1:4" x14ac:dyDescent="0.25">
      <c r="A59" s="151" t="s">
        <v>3224</v>
      </c>
      <c r="B59" s="151" t="s">
        <v>3235</v>
      </c>
      <c r="C59" s="151" t="s">
        <v>3144</v>
      </c>
      <c r="D59" s="152">
        <v>4</v>
      </c>
    </row>
    <row r="60" spans="1:4" x14ac:dyDescent="0.25">
      <c r="A60" s="151" t="s">
        <v>3224</v>
      </c>
      <c r="B60" s="151" t="s">
        <v>3236</v>
      </c>
      <c r="C60" s="151" t="s">
        <v>3144</v>
      </c>
      <c r="D60" s="152">
        <v>3</v>
      </c>
    </row>
    <row r="61" spans="1:4" x14ac:dyDescent="0.25">
      <c r="A61" s="151" t="s">
        <v>3224</v>
      </c>
      <c r="B61" s="151" t="s">
        <v>3237</v>
      </c>
      <c r="C61" s="151" t="s">
        <v>3144</v>
      </c>
      <c r="D61" s="152">
        <v>1</v>
      </c>
    </row>
    <row r="62" spans="1:4" x14ac:dyDescent="0.25">
      <c r="A62" s="151" t="s">
        <v>3224</v>
      </c>
      <c r="B62" s="151" t="s">
        <v>3238</v>
      </c>
      <c r="C62" s="151" t="s">
        <v>3144</v>
      </c>
      <c r="D62" s="152">
        <v>1</v>
      </c>
    </row>
    <row r="63" spans="1:4" x14ac:dyDescent="0.25">
      <c r="A63" s="151" t="s">
        <v>3224</v>
      </c>
      <c r="B63" s="151" t="s">
        <v>3239</v>
      </c>
      <c r="C63" s="151" t="s">
        <v>3240</v>
      </c>
      <c r="D63" s="152">
        <v>1</v>
      </c>
    </row>
    <row r="64" spans="1:4" x14ac:dyDescent="0.25">
      <c r="A64" s="151" t="s">
        <v>3224</v>
      </c>
      <c r="B64" s="151" t="s">
        <v>3241</v>
      </c>
      <c r="C64" s="151" t="s">
        <v>3144</v>
      </c>
      <c r="D64" s="152">
        <v>1</v>
      </c>
    </row>
    <row r="65" spans="1:4" x14ac:dyDescent="0.25">
      <c r="A65" s="151" t="s">
        <v>3224</v>
      </c>
      <c r="B65" s="151" t="s">
        <v>3242</v>
      </c>
      <c r="C65" s="151" t="s">
        <v>3206</v>
      </c>
      <c r="D65" s="152">
        <v>1</v>
      </c>
    </row>
    <row r="66" spans="1:4" x14ac:dyDescent="0.25">
      <c r="A66" s="151" t="s">
        <v>3224</v>
      </c>
      <c r="B66" s="151" t="s">
        <v>3243</v>
      </c>
      <c r="C66" s="151" t="s">
        <v>3144</v>
      </c>
      <c r="D66" s="152">
        <v>1</v>
      </c>
    </row>
    <row r="67" spans="1:4" x14ac:dyDescent="0.25">
      <c r="A67" s="151" t="s">
        <v>3224</v>
      </c>
      <c r="B67" s="151" t="s">
        <v>3244</v>
      </c>
      <c r="C67" s="151" t="s">
        <v>3226</v>
      </c>
      <c r="D67" s="152">
        <v>1</v>
      </c>
    </row>
    <row r="68" spans="1:4" x14ac:dyDescent="0.25">
      <c r="A68" s="151" t="s">
        <v>3224</v>
      </c>
      <c r="B68" s="151" t="s">
        <v>3245</v>
      </c>
      <c r="C68" s="151" t="s">
        <v>3144</v>
      </c>
      <c r="D68" s="152">
        <v>2</v>
      </c>
    </row>
    <row r="69" spans="1:4" x14ac:dyDescent="0.25">
      <c r="A69" s="151" t="s">
        <v>3224</v>
      </c>
      <c r="B69" s="151" t="s">
        <v>3246</v>
      </c>
      <c r="C69" s="151" t="s">
        <v>3206</v>
      </c>
      <c r="D69" s="152">
        <v>2</v>
      </c>
    </row>
    <row r="70" spans="1:4" x14ac:dyDescent="0.25">
      <c r="A70" s="151" t="s">
        <v>3224</v>
      </c>
      <c r="B70" s="151" t="s">
        <v>3246</v>
      </c>
      <c r="C70" s="151" t="s">
        <v>3144</v>
      </c>
      <c r="D70" s="152">
        <v>1</v>
      </c>
    </row>
    <row r="71" spans="1:4" x14ac:dyDescent="0.25">
      <c r="A71" s="151" t="s">
        <v>3224</v>
      </c>
      <c r="B71" s="151" t="s">
        <v>3247</v>
      </c>
      <c r="C71" s="151" t="s">
        <v>3144</v>
      </c>
      <c r="D71" s="152">
        <v>1</v>
      </c>
    </row>
    <row r="72" spans="1:4" x14ac:dyDescent="0.25">
      <c r="A72" s="151" t="s">
        <v>3224</v>
      </c>
      <c r="B72" s="151" t="s">
        <v>3248</v>
      </c>
      <c r="C72" s="151" t="s">
        <v>3196</v>
      </c>
      <c r="D72" s="152">
        <v>1</v>
      </c>
    </row>
    <row r="73" spans="1:4" x14ac:dyDescent="0.25">
      <c r="A73" s="151" t="s">
        <v>3224</v>
      </c>
      <c r="B73" s="151" t="s">
        <v>3248</v>
      </c>
      <c r="C73" s="151" t="s">
        <v>3206</v>
      </c>
      <c r="D73" s="152">
        <v>1</v>
      </c>
    </row>
    <row r="74" spans="1:4" x14ac:dyDescent="0.25">
      <c r="A74" s="151" t="s">
        <v>3224</v>
      </c>
      <c r="B74" s="151" t="s">
        <v>3248</v>
      </c>
      <c r="C74" s="151" t="s">
        <v>3144</v>
      </c>
      <c r="D74" s="152">
        <v>1</v>
      </c>
    </row>
    <row r="75" spans="1:4" x14ac:dyDescent="0.25">
      <c r="A75" s="151" t="s">
        <v>3224</v>
      </c>
      <c r="B75" s="151" t="s">
        <v>3249</v>
      </c>
      <c r="C75" s="151" t="s">
        <v>3206</v>
      </c>
      <c r="D75" s="152">
        <v>4</v>
      </c>
    </row>
    <row r="76" spans="1:4" x14ac:dyDescent="0.25">
      <c r="A76" s="151" t="s">
        <v>3224</v>
      </c>
      <c r="B76" s="151" t="s">
        <v>3250</v>
      </c>
      <c r="C76" s="151" t="s">
        <v>3199</v>
      </c>
      <c r="D76" s="152">
        <v>1</v>
      </c>
    </row>
    <row r="77" spans="1:4" x14ac:dyDescent="0.25">
      <c r="A77" s="151" t="s">
        <v>3224</v>
      </c>
      <c r="B77" s="151" t="s">
        <v>3195</v>
      </c>
      <c r="C77" s="151" t="s">
        <v>3251</v>
      </c>
      <c r="D77" s="152">
        <v>2</v>
      </c>
    </row>
    <row r="78" spans="1:4" x14ac:dyDescent="0.25">
      <c r="A78" s="151" t="s">
        <v>3224</v>
      </c>
      <c r="B78" s="151" t="s">
        <v>3195</v>
      </c>
      <c r="C78" s="151" t="s">
        <v>3198</v>
      </c>
      <c r="D78" s="152">
        <v>1</v>
      </c>
    </row>
    <row r="79" spans="1:4" x14ac:dyDescent="0.25">
      <c r="A79" s="151" t="s">
        <v>3224</v>
      </c>
      <c r="B79" s="151" t="s">
        <v>3195</v>
      </c>
      <c r="C79" s="151" t="s">
        <v>3199</v>
      </c>
      <c r="D79" s="152">
        <v>1</v>
      </c>
    </row>
    <row r="80" spans="1:4" x14ac:dyDescent="0.25">
      <c r="A80" s="151" t="s">
        <v>3224</v>
      </c>
      <c r="B80" s="151" t="s">
        <v>3195</v>
      </c>
      <c r="C80" s="151" t="s">
        <v>3226</v>
      </c>
      <c r="D80" s="152">
        <v>1</v>
      </c>
    </row>
    <row r="81" spans="1:4" x14ac:dyDescent="0.25">
      <c r="A81" s="151" t="s">
        <v>3224</v>
      </c>
      <c r="B81" s="151" t="s">
        <v>3195</v>
      </c>
      <c r="C81" s="151" t="s">
        <v>3206</v>
      </c>
      <c r="D81" s="152">
        <v>4</v>
      </c>
    </row>
    <row r="82" spans="1:4" x14ac:dyDescent="0.25">
      <c r="A82" s="151" t="s">
        <v>3224</v>
      </c>
      <c r="B82" s="151" t="s">
        <v>3195</v>
      </c>
      <c r="C82" s="151" t="s">
        <v>3144</v>
      </c>
      <c r="D82" s="152">
        <v>7</v>
      </c>
    </row>
    <row r="83" spans="1:4" x14ac:dyDescent="0.25">
      <c r="A83" s="151" t="s">
        <v>3224</v>
      </c>
      <c r="B83" s="151" t="s">
        <v>3252</v>
      </c>
      <c r="C83" s="151" t="s">
        <v>3199</v>
      </c>
      <c r="D83" s="152">
        <v>2</v>
      </c>
    </row>
    <row r="84" spans="1:4" x14ac:dyDescent="0.25">
      <c r="A84" s="151" t="s">
        <v>3224</v>
      </c>
      <c r="B84" s="151" t="s">
        <v>3252</v>
      </c>
      <c r="C84" s="151" t="s">
        <v>3253</v>
      </c>
      <c r="D84" s="152">
        <v>1</v>
      </c>
    </row>
    <row r="85" spans="1:4" x14ac:dyDescent="0.25">
      <c r="A85" s="151" t="s">
        <v>3224</v>
      </c>
      <c r="B85" s="151" t="s">
        <v>3252</v>
      </c>
      <c r="C85" s="151" t="s">
        <v>3144</v>
      </c>
      <c r="D85" s="152">
        <v>1</v>
      </c>
    </row>
    <row r="86" spans="1:4" x14ac:dyDescent="0.25">
      <c r="A86" s="151" t="s">
        <v>3224</v>
      </c>
      <c r="B86" s="151" t="s">
        <v>3254</v>
      </c>
      <c r="C86" s="151" t="s">
        <v>3199</v>
      </c>
      <c r="D86" s="152">
        <v>1</v>
      </c>
    </row>
    <row r="87" spans="1:4" x14ac:dyDescent="0.25">
      <c r="A87" s="151" t="s">
        <v>3224</v>
      </c>
      <c r="B87" s="151" t="s">
        <v>3255</v>
      </c>
      <c r="C87" s="151" t="s">
        <v>3144</v>
      </c>
      <c r="D87" s="152">
        <v>1</v>
      </c>
    </row>
    <row r="88" spans="1:4" x14ac:dyDescent="0.25">
      <c r="A88" s="151" t="s">
        <v>3224</v>
      </c>
      <c r="B88" s="151" t="s">
        <v>3256</v>
      </c>
      <c r="C88" s="151" t="s">
        <v>3200</v>
      </c>
      <c r="D88" s="152">
        <v>1</v>
      </c>
    </row>
    <row r="89" spans="1:4" x14ac:dyDescent="0.25">
      <c r="A89" s="151" t="s">
        <v>3224</v>
      </c>
      <c r="B89" s="151" t="s">
        <v>3257</v>
      </c>
      <c r="C89" s="151" t="s">
        <v>3206</v>
      </c>
      <c r="D89" s="152">
        <v>1</v>
      </c>
    </row>
    <row r="90" spans="1:4" x14ac:dyDescent="0.25">
      <c r="A90" s="151" t="s">
        <v>3224</v>
      </c>
      <c r="B90" s="151" t="s">
        <v>3223</v>
      </c>
      <c r="C90" s="151" t="s">
        <v>3206</v>
      </c>
      <c r="D90" s="152">
        <v>1</v>
      </c>
    </row>
    <row r="91" spans="1:4" x14ac:dyDescent="0.25">
      <c r="A91" s="151" t="s">
        <v>3224</v>
      </c>
      <c r="B91" s="151" t="s">
        <v>3223</v>
      </c>
      <c r="C91" s="151" t="s">
        <v>3144</v>
      </c>
      <c r="D91" s="152">
        <v>3</v>
      </c>
    </row>
    <row r="92" spans="1:4" x14ac:dyDescent="0.25">
      <c r="A92" s="151" t="s">
        <v>3224</v>
      </c>
      <c r="B92" s="151" t="s">
        <v>3258</v>
      </c>
      <c r="C92" s="151" t="s">
        <v>3144</v>
      </c>
      <c r="D92" s="152">
        <v>1</v>
      </c>
    </row>
    <row r="93" spans="1:4" x14ac:dyDescent="0.25">
      <c r="A93" s="151" t="s">
        <v>3224</v>
      </c>
      <c r="B93" s="151" t="s">
        <v>3259</v>
      </c>
      <c r="C93" s="151" t="s">
        <v>3144</v>
      </c>
      <c r="D93" s="152">
        <v>1</v>
      </c>
    </row>
    <row r="94" spans="1:4" x14ac:dyDescent="0.25">
      <c r="A94" s="151" t="s">
        <v>3224</v>
      </c>
      <c r="B94" s="151" t="s">
        <v>3260</v>
      </c>
      <c r="C94" s="151" t="s">
        <v>3144</v>
      </c>
      <c r="D94" s="152">
        <v>1</v>
      </c>
    </row>
    <row r="95" spans="1:4" x14ac:dyDescent="0.25">
      <c r="A95" s="151" t="s">
        <v>3224</v>
      </c>
      <c r="B95" s="151" t="s">
        <v>3261</v>
      </c>
      <c r="C95" s="151" t="s">
        <v>3144</v>
      </c>
      <c r="D95" s="152">
        <v>1</v>
      </c>
    </row>
    <row r="96" spans="1:4" x14ac:dyDescent="0.25">
      <c r="A96" s="151" t="s">
        <v>3224</v>
      </c>
      <c r="B96" s="151" t="s">
        <v>3262</v>
      </c>
      <c r="C96" s="151" t="s">
        <v>3144</v>
      </c>
      <c r="D96" s="152">
        <v>1</v>
      </c>
    </row>
    <row r="97" spans="1:4" x14ac:dyDescent="0.25">
      <c r="A97" s="151" t="s">
        <v>3224</v>
      </c>
      <c r="B97" s="151" t="s">
        <v>3263</v>
      </c>
      <c r="C97" s="151" t="s">
        <v>3144</v>
      </c>
      <c r="D97" s="152">
        <v>1</v>
      </c>
    </row>
    <row r="98" spans="1:4" x14ac:dyDescent="0.25">
      <c r="A98" s="151" t="s">
        <v>3264</v>
      </c>
      <c r="B98" s="151" t="s">
        <v>3207</v>
      </c>
      <c r="C98" s="151" t="s">
        <v>3226</v>
      </c>
      <c r="D98" s="152">
        <v>1</v>
      </c>
    </row>
    <row r="99" spans="1:4" x14ac:dyDescent="0.25">
      <c r="A99" s="151" t="s">
        <v>3264</v>
      </c>
      <c r="B99" s="151" t="s">
        <v>3207</v>
      </c>
      <c r="C99" s="151" t="s">
        <v>3202</v>
      </c>
      <c r="D99" s="152">
        <v>1</v>
      </c>
    </row>
    <row r="100" spans="1:4" x14ac:dyDescent="0.25">
      <c r="A100" s="151" t="s">
        <v>3264</v>
      </c>
      <c r="B100" s="151" t="s">
        <v>3207</v>
      </c>
      <c r="C100" s="151" t="s">
        <v>3144</v>
      </c>
      <c r="D100" s="152">
        <v>4</v>
      </c>
    </row>
    <row r="101" spans="1:4" x14ac:dyDescent="0.25">
      <c r="A101" s="151" t="s">
        <v>3264</v>
      </c>
      <c r="B101" s="151" t="s">
        <v>3207</v>
      </c>
      <c r="C101" s="151" t="s">
        <v>3265</v>
      </c>
      <c r="D101" s="152">
        <v>1</v>
      </c>
    </row>
    <row r="102" spans="1:4" x14ac:dyDescent="0.25">
      <c r="A102" s="151" t="s">
        <v>3264</v>
      </c>
      <c r="B102" s="151" t="s">
        <v>3266</v>
      </c>
      <c r="C102" s="151" t="s">
        <v>3196</v>
      </c>
      <c r="D102" s="152">
        <v>1</v>
      </c>
    </row>
    <row r="103" spans="1:4" x14ac:dyDescent="0.25">
      <c r="A103" s="151" t="s">
        <v>3264</v>
      </c>
      <c r="B103" s="151" t="s">
        <v>3267</v>
      </c>
      <c r="C103" s="151" t="s">
        <v>3206</v>
      </c>
      <c r="D103" s="152">
        <v>1</v>
      </c>
    </row>
    <row r="104" spans="1:4" x14ac:dyDescent="0.25">
      <c r="A104" s="151" t="s">
        <v>3264</v>
      </c>
      <c r="B104" s="151" t="s">
        <v>3268</v>
      </c>
      <c r="C104" s="151" t="s">
        <v>3202</v>
      </c>
      <c r="D104" s="152">
        <v>1</v>
      </c>
    </row>
    <row r="105" spans="1:4" x14ac:dyDescent="0.25">
      <c r="A105" s="151" t="s">
        <v>3264</v>
      </c>
      <c r="B105" s="151" t="s">
        <v>3269</v>
      </c>
      <c r="C105" s="151" t="s">
        <v>3253</v>
      </c>
      <c r="D105" s="152">
        <v>1</v>
      </c>
    </row>
    <row r="106" spans="1:4" x14ac:dyDescent="0.25">
      <c r="A106" s="151" t="s">
        <v>3264</v>
      </c>
      <c r="B106" s="151" t="s">
        <v>3270</v>
      </c>
      <c r="C106" s="151" t="s">
        <v>3271</v>
      </c>
      <c r="D106" s="152">
        <v>1</v>
      </c>
    </row>
    <row r="107" spans="1:4" x14ac:dyDescent="0.25">
      <c r="A107" s="151" t="s">
        <v>3264</v>
      </c>
      <c r="B107" s="151" t="s">
        <v>3272</v>
      </c>
      <c r="C107" s="151" t="s">
        <v>3196</v>
      </c>
      <c r="D107" s="152">
        <v>1</v>
      </c>
    </row>
    <row r="108" spans="1:4" x14ac:dyDescent="0.25">
      <c r="A108" s="151" t="s">
        <v>3264</v>
      </c>
      <c r="B108" s="151" t="s">
        <v>3273</v>
      </c>
      <c r="C108" s="151" t="s">
        <v>3274</v>
      </c>
      <c r="D108" s="152">
        <v>1</v>
      </c>
    </row>
    <row r="109" spans="1:4" x14ac:dyDescent="0.25">
      <c r="A109" s="151" t="s">
        <v>3264</v>
      </c>
      <c r="B109" s="151" t="s">
        <v>3275</v>
      </c>
      <c r="C109" s="151" t="s">
        <v>3200</v>
      </c>
      <c r="D109" s="152">
        <v>1</v>
      </c>
    </row>
    <row r="110" spans="1:4" x14ac:dyDescent="0.25">
      <c r="A110" s="151" t="s">
        <v>3264</v>
      </c>
      <c r="B110" s="151" t="s">
        <v>3276</v>
      </c>
      <c r="C110" s="151" t="s">
        <v>3144</v>
      </c>
      <c r="D110" s="152">
        <v>1</v>
      </c>
    </row>
    <row r="111" spans="1:4" x14ac:dyDescent="0.25">
      <c r="A111" s="151" t="s">
        <v>3264</v>
      </c>
      <c r="B111" s="151" t="s">
        <v>3277</v>
      </c>
      <c r="C111" s="151" t="s">
        <v>3206</v>
      </c>
      <c r="D111" s="152">
        <v>1</v>
      </c>
    </row>
    <row r="112" spans="1:4" x14ac:dyDescent="0.25">
      <c r="A112" s="151" t="s">
        <v>3264</v>
      </c>
      <c r="B112" s="151" t="s">
        <v>3277</v>
      </c>
      <c r="C112" s="151" t="s">
        <v>3144</v>
      </c>
      <c r="D112" s="152">
        <v>1</v>
      </c>
    </row>
    <row r="113" spans="1:4" x14ac:dyDescent="0.25">
      <c r="A113" s="151" t="s">
        <v>3264</v>
      </c>
      <c r="B113" s="151" t="s">
        <v>3278</v>
      </c>
      <c r="C113" s="151" t="s">
        <v>3133</v>
      </c>
      <c r="D113" s="152">
        <v>1</v>
      </c>
    </row>
    <row r="114" spans="1:4" x14ac:dyDescent="0.25">
      <c r="A114" s="151" t="s">
        <v>3264</v>
      </c>
      <c r="B114" s="151" t="s">
        <v>3279</v>
      </c>
      <c r="C114" s="151" t="s">
        <v>3226</v>
      </c>
      <c r="D114" s="152">
        <v>1</v>
      </c>
    </row>
    <row r="115" spans="1:4" x14ac:dyDescent="0.25">
      <c r="A115" s="151" t="s">
        <v>3264</v>
      </c>
      <c r="B115" s="151" t="s">
        <v>3280</v>
      </c>
      <c r="C115" s="151" t="s">
        <v>3144</v>
      </c>
      <c r="D115" s="152">
        <v>1</v>
      </c>
    </row>
    <row r="116" spans="1:4" x14ac:dyDescent="0.25">
      <c r="A116" s="151" t="s">
        <v>3264</v>
      </c>
      <c r="B116" s="151" t="s">
        <v>3281</v>
      </c>
      <c r="C116" s="151" t="s">
        <v>3271</v>
      </c>
      <c r="D116" s="152">
        <v>1</v>
      </c>
    </row>
    <row r="117" spans="1:4" x14ac:dyDescent="0.25">
      <c r="A117" s="151" t="s">
        <v>3264</v>
      </c>
      <c r="B117" s="151" t="s">
        <v>3282</v>
      </c>
      <c r="C117" s="151" t="s">
        <v>3202</v>
      </c>
      <c r="D117" s="152">
        <v>1</v>
      </c>
    </row>
    <row r="118" spans="1:4" x14ac:dyDescent="0.25">
      <c r="A118" s="151" t="s">
        <v>3264</v>
      </c>
      <c r="B118" s="151" t="s">
        <v>3242</v>
      </c>
      <c r="C118" s="151" t="s">
        <v>3144</v>
      </c>
      <c r="D118" s="152">
        <v>1</v>
      </c>
    </row>
    <row r="119" spans="1:4" x14ac:dyDescent="0.25">
      <c r="A119" s="151" t="s">
        <v>3264</v>
      </c>
      <c r="B119" s="151" t="s">
        <v>3283</v>
      </c>
      <c r="C119" s="151" t="s">
        <v>3284</v>
      </c>
      <c r="D119" s="152">
        <v>1</v>
      </c>
    </row>
    <row r="120" spans="1:4" x14ac:dyDescent="0.25">
      <c r="A120" s="151" t="s">
        <v>3264</v>
      </c>
      <c r="B120" s="151" t="s">
        <v>3285</v>
      </c>
      <c r="C120" s="151" t="s">
        <v>3144</v>
      </c>
      <c r="D120" s="152">
        <v>1</v>
      </c>
    </row>
    <row r="121" spans="1:4" x14ac:dyDescent="0.25">
      <c r="A121" s="151" t="s">
        <v>3264</v>
      </c>
      <c r="B121" s="151" t="s">
        <v>3286</v>
      </c>
      <c r="C121" s="151" t="s">
        <v>3133</v>
      </c>
      <c r="D121" s="152">
        <v>1</v>
      </c>
    </row>
    <row r="122" spans="1:4" x14ac:dyDescent="0.25">
      <c r="A122" s="151" t="s">
        <v>3264</v>
      </c>
      <c r="B122" s="151" t="s">
        <v>3287</v>
      </c>
      <c r="C122" s="151" t="s">
        <v>3144</v>
      </c>
      <c r="D122" s="152">
        <v>1</v>
      </c>
    </row>
    <row r="123" spans="1:4" x14ac:dyDescent="0.25">
      <c r="A123" s="151" t="s">
        <v>3264</v>
      </c>
      <c r="B123" s="151" t="s">
        <v>3288</v>
      </c>
      <c r="C123" s="151" t="s">
        <v>3144</v>
      </c>
      <c r="D123" s="152">
        <v>1</v>
      </c>
    </row>
    <row r="124" spans="1:4" x14ac:dyDescent="0.25">
      <c r="A124" s="151" t="s">
        <v>3264</v>
      </c>
      <c r="B124" s="151" t="s">
        <v>3289</v>
      </c>
      <c r="C124" s="151" t="s">
        <v>3253</v>
      </c>
      <c r="D124" s="152">
        <v>1</v>
      </c>
    </row>
    <row r="125" spans="1:4" x14ac:dyDescent="0.25">
      <c r="A125" s="151" t="s">
        <v>3264</v>
      </c>
      <c r="B125" s="151" t="s">
        <v>3216</v>
      </c>
      <c r="C125" s="151" t="s">
        <v>3196</v>
      </c>
      <c r="D125" s="152">
        <v>2</v>
      </c>
    </row>
    <row r="126" spans="1:4" x14ac:dyDescent="0.25">
      <c r="A126" s="151" t="s">
        <v>3264</v>
      </c>
      <c r="B126" s="151" t="s">
        <v>3216</v>
      </c>
      <c r="C126" s="151" t="s">
        <v>3144</v>
      </c>
      <c r="D126" s="152">
        <v>1</v>
      </c>
    </row>
    <row r="127" spans="1:4" x14ac:dyDescent="0.25">
      <c r="A127" s="151" t="s">
        <v>3264</v>
      </c>
      <c r="B127" s="151" t="s">
        <v>3290</v>
      </c>
      <c r="C127" s="151" t="s">
        <v>3271</v>
      </c>
      <c r="D127" s="152">
        <v>1</v>
      </c>
    </row>
    <row r="128" spans="1:4" x14ac:dyDescent="0.25">
      <c r="A128" s="151" t="s">
        <v>3264</v>
      </c>
      <c r="B128" s="151" t="s">
        <v>3290</v>
      </c>
      <c r="C128" s="151" t="s">
        <v>3144</v>
      </c>
      <c r="D128" s="152">
        <v>1</v>
      </c>
    </row>
    <row r="129" spans="1:4" x14ac:dyDescent="0.25">
      <c r="A129" s="151" t="s">
        <v>3264</v>
      </c>
      <c r="B129" s="151" t="s">
        <v>3291</v>
      </c>
      <c r="C129" s="151" t="s">
        <v>3144</v>
      </c>
      <c r="D129" s="152">
        <v>1</v>
      </c>
    </row>
    <row r="130" spans="1:4" x14ac:dyDescent="0.25">
      <c r="A130" s="151" t="s">
        <v>3264</v>
      </c>
      <c r="B130" s="151" t="s">
        <v>3292</v>
      </c>
      <c r="C130" s="151" t="s">
        <v>3271</v>
      </c>
      <c r="D130" s="152">
        <v>3</v>
      </c>
    </row>
    <row r="131" spans="1:4" x14ac:dyDescent="0.25">
      <c r="A131" s="151" t="s">
        <v>3264</v>
      </c>
      <c r="B131" s="151" t="s">
        <v>3293</v>
      </c>
      <c r="C131" s="151" t="s">
        <v>3206</v>
      </c>
      <c r="D131" s="152">
        <v>1</v>
      </c>
    </row>
    <row r="132" spans="1:4" x14ac:dyDescent="0.25">
      <c r="A132" s="151" t="s">
        <v>3264</v>
      </c>
      <c r="B132" s="151" t="s">
        <v>3294</v>
      </c>
      <c r="C132" s="151" t="s">
        <v>3271</v>
      </c>
      <c r="D132" s="152">
        <v>1</v>
      </c>
    </row>
    <row r="133" spans="1:4" x14ac:dyDescent="0.25">
      <c r="A133" s="151" t="s">
        <v>3264</v>
      </c>
      <c r="B133" s="151" t="s">
        <v>3294</v>
      </c>
      <c r="C133" s="151" t="s">
        <v>3206</v>
      </c>
      <c r="D133" s="152">
        <v>1</v>
      </c>
    </row>
    <row r="134" spans="1:4" x14ac:dyDescent="0.25">
      <c r="A134" s="151" t="s">
        <v>3264</v>
      </c>
      <c r="B134" s="151" t="s">
        <v>3295</v>
      </c>
      <c r="C134" s="151" t="s">
        <v>3253</v>
      </c>
      <c r="D134" s="152">
        <v>2</v>
      </c>
    </row>
    <row r="135" spans="1:4" x14ac:dyDescent="0.25">
      <c r="A135" s="151" t="s">
        <v>3264</v>
      </c>
      <c r="B135" s="151" t="s">
        <v>3296</v>
      </c>
      <c r="C135" s="151" t="s">
        <v>3226</v>
      </c>
      <c r="D135" s="152">
        <v>1</v>
      </c>
    </row>
    <row r="136" spans="1:4" x14ac:dyDescent="0.25">
      <c r="A136" s="151" t="s">
        <v>3264</v>
      </c>
      <c r="B136" s="151" t="s">
        <v>3297</v>
      </c>
      <c r="C136" s="151" t="s">
        <v>3196</v>
      </c>
      <c r="D136" s="152">
        <v>1</v>
      </c>
    </row>
    <row r="137" spans="1:4" x14ac:dyDescent="0.25">
      <c r="A137" s="151" t="s">
        <v>3264</v>
      </c>
      <c r="B137" s="151" t="s">
        <v>3298</v>
      </c>
      <c r="C137" s="151" t="s">
        <v>3133</v>
      </c>
      <c r="D137" s="152">
        <v>1</v>
      </c>
    </row>
    <row r="138" spans="1:4" x14ac:dyDescent="0.25">
      <c r="A138" s="151" t="s">
        <v>3264</v>
      </c>
      <c r="B138" s="151" t="s">
        <v>3299</v>
      </c>
      <c r="C138" s="151" t="s">
        <v>3206</v>
      </c>
      <c r="D138" s="152">
        <v>1</v>
      </c>
    </row>
    <row r="139" spans="1:4" x14ac:dyDescent="0.25">
      <c r="A139" s="151" t="s">
        <v>3264</v>
      </c>
      <c r="B139" s="151" t="s">
        <v>3300</v>
      </c>
      <c r="C139" s="151" t="s">
        <v>3202</v>
      </c>
      <c r="D139" s="152">
        <v>1</v>
      </c>
    </row>
    <row r="140" spans="1:4" x14ac:dyDescent="0.25">
      <c r="A140" s="151" t="s">
        <v>3264</v>
      </c>
      <c r="B140" s="151" t="s">
        <v>3301</v>
      </c>
      <c r="C140" s="151" t="s">
        <v>3302</v>
      </c>
      <c r="D140" s="152">
        <v>1</v>
      </c>
    </row>
    <row r="141" spans="1:4" x14ac:dyDescent="0.25">
      <c r="A141" s="151" t="s">
        <v>3264</v>
      </c>
      <c r="B141" s="151" t="s">
        <v>3303</v>
      </c>
      <c r="C141" s="151" t="s">
        <v>3196</v>
      </c>
      <c r="D141" s="152">
        <v>1</v>
      </c>
    </row>
    <row r="142" spans="1:4" x14ac:dyDescent="0.25">
      <c r="A142" s="151" t="s">
        <v>3264</v>
      </c>
      <c r="B142" s="151" t="s">
        <v>3304</v>
      </c>
      <c r="C142" s="151" t="s">
        <v>3305</v>
      </c>
      <c r="D142" s="152">
        <v>1</v>
      </c>
    </row>
    <row r="143" spans="1:4" x14ac:dyDescent="0.25">
      <c r="A143" s="151" t="s">
        <v>3264</v>
      </c>
      <c r="B143" s="151" t="s">
        <v>3306</v>
      </c>
      <c r="C143" s="151" t="s">
        <v>3133</v>
      </c>
      <c r="D143" s="152">
        <v>1</v>
      </c>
    </row>
    <row r="144" spans="1:4" x14ac:dyDescent="0.25">
      <c r="A144" s="151" t="s">
        <v>3264</v>
      </c>
      <c r="B144" s="151" t="s">
        <v>3307</v>
      </c>
      <c r="C144" s="151" t="s">
        <v>3144</v>
      </c>
      <c r="D144" s="152">
        <v>1</v>
      </c>
    </row>
    <row r="145" spans="1:4" x14ac:dyDescent="0.25">
      <c r="A145" s="151" t="s">
        <v>3264</v>
      </c>
      <c r="B145" s="151" t="s">
        <v>3308</v>
      </c>
      <c r="C145" s="151" t="s">
        <v>3309</v>
      </c>
      <c r="D145" s="152">
        <v>3</v>
      </c>
    </row>
    <row r="146" spans="1:4" x14ac:dyDescent="0.25">
      <c r="A146" s="151" t="s">
        <v>3264</v>
      </c>
      <c r="B146" s="151" t="s">
        <v>3310</v>
      </c>
      <c r="C146" s="151" t="s">
        <v>3311</v>
      </c>
      <c r="D146" s="152">
        <v>1</v>
      </c>
    </row>
    <row r="147" spans="1:4" x14ac:dyDescent="0.25">
      <c r="A147" s="151" t="s">
        <v>3264</v>
      </c>
      <c r="B147" s="151" t="s">
        <v>3310</v>
      </c>
      <c r="C147" s="151" t="s">
        <v>3312</v>
      </c>
      <c r="D147" s="152">
        <v>3</v>
      </c>
    </row>
    <row r="148" spans="1:4" x14ac:dyDescent="0.25">
      <c r="A148" s="151" t="s">
        <v>3264</v>
      </c>
      <c r="B148" s="151" t="s">
        <v>3310</v>
      </c>
      <c r="C148" s="151" t="s">
        <v>3133</v>
      </c>
      <c r="D148" s="152">
        <v>4</v>
      </c>
    </row>
    <row r="149" spans="1:4" x14ac:dyDescent="0.25">
      <c r="A149" s="151" t="s">
        <v>3264</v>
      </c>
      <c r="B149" s="151" t="s">
        <v>3313</v>
      </c>
      <c r="C149" s="151" t="s">
        <v>3314</v>
      </c>
      <c r="D149" s="152">
        <v>1</v>
      </c>
    </row>
    <row r="150" spans="1:4" x14ac:dyDescent="0.25">
      <c r="A150" s="151" t="s">
        <v>3264</v>
      </c>
      <c r="B150" s="151" t="s">
        <v>3315</v>
      </c>
      <c r="C150" s="151" t="s">
        <v>3314</v>
      </c>
      <c r="D150" s="152">
        <v>1</v>
      </c>
    </row>
    <row r="151" spans="1:4" x14ac:dyDescent="0.25">
      <c r="A151" s="151" t="s">
        <v>3264</v>
      </c>
      <c r="B151" s="151" t="s">
        <v>3195</v>
      </c>
      <c r="C151" s="151" t="s">
        <v>3202</v>
      </c>
      <c r="D151" s="152">
        <v>1</v>
      </c>
    </row>
    <row r="152" spans="1:4" x14ac:dyDescent="0.25">
      <c r="A152" s="151" t="s">
        <v>3264</v>
      </c>
      <c r="B152" s="151" t="s">
        <v>3195</v>
      </c>
      <c r="C152" s="151" t="s">
        <v>3206</v>
      </c>
      <c r="D152" s="152">
        <v>1</v>
      </c>
    </row>
    <row r="153" spans="1:4" x14ac:dyDescent="0.25">
      <c r="A153" s="151" t="s">
        <v>3264</v>
      </c>
      <c r="B153" s="151" t="s">
        <v>3316</v>
      </c>
      <c r="C153" s="151" t="s">
        <v>3200</v>
      </c>
      <c r="D153" s="152">
        <v>1</v>
      </c>
    </row>
    <row r="154" spans="1:4" x14ac:dyDescent="0.25">
      <c r="A154" s="151" t="s">
        <v>3264</v>
      </c>
      <c r="B154" s="151" t="s">
        <v>3317</v>
      </c>
      <c r="C154" s="151" t="s">
        <v>3206</v>
      </c>
      <c r="D154" s="152">
        <v>1</v>
      </c>
    </row>
    <row r="155" spans="1:4" x14ac:dyDescent="0.25">
      <c r="A155" s="151" t="s">
        <v>3264</v>
      </c>
      <c r="B155" s="151" t="s">
        <v>3318</v>
      </c>
      <c r="C155" s="151" t="s">
        <v>3200</v>
      </c>
      <c r="D155" s="152">
        <v>1</v>
      </c>
    </row>
    <row r="156" spans="1:4" x14ac:dyDescent="0.25">
      <c r="A156" s="151" t="s">
        <v>3264</v>
      </c>
      <c r="B156" s="151" t="s">
        <v>3223</v>
      </c>
      <c r="C156" s="151" t="s">
        <v>3206</v>
      </c>
      <c r="D156" s="152">
        <v>1</v>
      </c>
    </row>
    <row r="157" spans="1:4" x14ac:dyDescent="0.25">
      <c r="A157" s="151" t="s">
        <v>3264</v>
      </c>
      <c r="B157" s="151" t="s">
        <v>3223</v>
      </c>
      <c r="C157" s="151" t="s">
        <v>3144</v>
      </c>
      <c r="D157" s="152">
        <v>3</v>
      </c>
    </row>
    <row r="158" spans="1:4" x14ac:dyDescent="0.25">
      <c r="A158" s="151" t="s">
        <v>3264</v>
      </c>
      <c r="B158" s="151" t="s">
        <v>3319</v>
      </c>
      <c r="C158" s="151" t="s">
        <v>3206</v>
      </c>
      <c r="D158" s="152">
        <v>1</v>
      </c>
    </row>
    <row r="159" spans="1:4" x14ac:dyDescent="0.25">
      <c r="A159" s="151" t="s">
        <v>3264</v>
      </c>
      <c r="B159" s="151" t="s">
        <v>3320</v>
      </c>
      <c r="C159" s="151" t="s">
        <v>3321</v>
      </c>
      <c r="D159" s="152">
        <v>1</v>
      </c>
    </row>
    <row r="160" spans="1:4" x14ac:dyDescent="0.25">
      <c r="A160" s="151" t="s">
        <v>403</v>
      </c>
      <c r="B160" s="151" t="s">
        <v>3322</v>
      </c>
      <c r="C160" s="151" t="s">
        <v>3196</v>
      </c>
      <c r="D160" s="152">
        <v>2</v>
      </c>
    </row>
    <row r="161" spans="1:4" x14ac:dyDescent="0.25">
      <c r="A161" s="151" t="s">
        <v>403</v>
      </c>
      <c r="B161" s="151" t="s">
        <v>3323</v>
      </c>
      <c r="C161" s="151" t="s">
        <v>3206</v>
      </c>
      <c r="D161" s="152">
        <v>1</v>
      </c>
    </row>
    <row r="162" spans="1:4" x14ac:dyDescent="0.25">
      <c r="A162" s="151" t="s">
        <v>403</v>
      </c>
      <c r="B162" s="151" t="s">
        <v>3197</v>
      </c>
      <c r="C162" s="151" t="s">
        <v>3196</v>
      </c>
      <c r="D162" s="152">
        <v>1</v>
      </c>
    </row>
    <row r="163" spans="1:4" x14ac:dyDescent="0.25">
      <c r="A163" s="151" t="s">
        <v>403</v>
      </c>
      <c r="B163" s="151" t="s">
        <v>3197</v>
      </c>
      <c r="C163" s="151" t="s">
        <v>3202</v>
      </c>
      <c r="D163" s="152">
        <v>2</v>
      </c>
    </row>
    <row r="164" spans="1:4" x14ac:dyDescent="0.25">
      <c r="A164" s="151" t="s">
        <v>403</v>
      </c>
      <c r="B164" s="151" t="s">
        <v>3197</v>
      </c>
      <c r="C164" s="151" t="s">
        <v>3206</v>
      </c>
      <c r="D164" s="152">
        <v>1</v>
      </c>
    </row>
    <row r="165" spans="1:4" x14ac:dyDescent="0.25">
      <c r="A165" s="151" t="s">
        <v>403</v>
      </c>
      <c r="B165" s="151" t="s">
        <v>3324</v>
      </c>
      <c r="C165" s="151" t="s">
        <v>3199</v>
      </c>
      <c r="D165" s="152">
        <v>1</v>
      </c>
    </row>
    <row r="166" spans="1:4" x14ac:dyDescent="0.25">
      <c r="A166" s="151" t="s">
        <v>403</v>
      </c>
      <c r="B166" s="151" t="s">
        <v>3203</v>
      </c>
      <c r="C166" s="151" t="s">
        <v>3144</v>
      </c>
      <c r="D166" s="152">
        <v>1</v>
      </c>
    </row>
    <row r="167" spans="1:4" x14ac:dyDescent="0.25">
      <c r="A167" s="151" t="s">
        <v>403</v>
      </c>
      <c r="B167" s="151" t="s">
        <v>3325</v>
      </c>
      <c r="C167" s="151" t="s">
        <v>3196</v>
      </c>
      <c r="D167" s="152">
        <v>1</v>
      </c>
    </row>
    <row r="168" spans="1:4" x14ac:dyDescent="0.25">
      <c r="A168" s="151" t="s">
        <v>403</v>
      </c>
      <c r="B168" s="151" t="s">
        <v>2850</v>
      </c>
      <c r="C168" s="151" t="s">
        <v>3144</v>
      </c>
      <c r="D168" s="152">
        <v>1</v>
      </c>
    </row>
    <row r="169" spans="1:4" x14ac:dyDescent="0.25">
      <c r="A169" s="151" t="s">
        <v>403</v>
      </c>
      <c r="B169" s="151" t="s">
        <v>3326</v>
      </c>
      <c r="C169" s="151" t="s">
        <v>3144</v>
      </c>
      <c r="D169" s="152">
        <v>1</v>
      </c>
    </row>
    <row r="170" spans="1:4" x14ac:dyDescent="0.25">
      <c r="A170" s="151" t="s">
        <v>403</v>
      </c>
      <c r="B170" s="151" t="s">
        <v>3327</v>
      </c>
      <c r="C170" s="151" t="s">
        <v>3206</v>
      </c>
      <c r="D170" s="152">
        <v>1</v>
      </c>
    </row>
    <row r="171" spans="1:4" x14ac:dyDescent="0.25">
      <c r="A171" s="151" t="s">
        <v>403</v>
      </c>
      <c r="B171" s="151" t="s">
        <v>3327</v>
      </c>
      <c r="C171" s="151" t="s">
        <v>3144</v>
      </c>
      <c r="D171" s="152">
        <v>5</v>
      </c>
    </row>
    <row r="172" spans="1:4" x14ac:dyDescent="0.25">
      <c r="A172" s="151" t="s">
        <v>403</v>
      </c>
      <c r="B172" s="151" t="s">
        <v>3328</v>
      </c>
      <c r="C172" s="151" t="s">
        <v>3226</v>
      </c>
      <c r="D172" s="152">
        <v>1</v>
      </c>
    </row>
    <row r="173" spans="1:4" x14ac:dyDescent="0.25">
      <c r="A173" s="151" t="s">
        <v>403</v>
      </c>
      <c r="B173" s="151" t="s">
        <v>3329</v>
      </c>
      <c r="C173" s="151" t="s">
        <v>3144</v>
      </c>
      <c r="D173" s="152">
        <v>1</v>
      </c>
    </row>
    <row r="174" spans="1:4" x14ac:dyDescent="0.25">
      <c r="A174" s="151" t="s">
        <v>403</v>
      </c>
      <c r="B174" s="151" t="s">
        <v>3195</v>
      </c>
      <c r="C174" s="151" t="s">
        <v>3196</v>
      </c>
      <c r="D174" s="152">
        <v>1</v>
      </c>
    </row>
    <row r="175" spans="1:4" x14ac:dyDescent="0.25">
      <c r="A175" s="151" t="s">
        <v>403</v>
      </c>
      <c r="B175" s="151" t="s">
        <v>3195</v>
      </c>
      <c r="C175" s="151" t="s">
        <v>3202</v>
      </c>
      <c r="D175" s="152">
        <v>1</v>
      </c>
    </row>
    <row r="176" spans="1:4" x14ac:dyDescent="0.25">
      <c r="A176" s="151" t="s">
        <v>403</v>
      </c>
      <c r="B176" s="151" t="s">
        <v>3195</v>
      </c>
      <c r="C176" s="151" t="s">
        <v>3144</v>
      </c>
      <c r="D176" s="152">
        <v>1</v>
      </c>
    </row>
    <row r="177" spans="1:4" x14ac:dyDescent="0.25">
      <c r="A177" s="151" t="s">
        <v>403</v>
      </c>
      <c r="B177" s="151" t="s">
        <v>3330</v>
      </c>
      <c r="C177" s="151" t="s">
        <v>3196</v>
      </c>
      <c r="D177" s="152">
        <v>1</v>
      </c>
    </row>
    <row r="178" spans="1:4" x14ac:dyDescent="0.25">
      <c r="A178" s="151" t="s">
        <v>403</v>
      </c>
      <c r="B178" s="151" t="s">
        <v>3331</v>
      </c>
      <c r="C178" s="151" t="s">
        <v>3202</v>
      </c>
      <c r="D178" s="152">
        <v>1</v>
      </c>
    </row>
    <row r="179" spans="1:4" x14ac:dyDescent="0.25">
      <c r="A179" s="151" t="s">
        <v>403</v>
      </c>
      <c r="B179" s="151" t="s">
        <v>3332</v>
      </c>
      <c r="C179" s="151" t="s">
        <v>3206</v>
      </c>
      <c r="D179" s="152">
        <v>1</v>
      </c>
    </row>
    <row r="180" spans="1:4" x14ac:dyDescent="0.25">
      <c r="A180" s="151" t="s">
        <v>403</v>
      </c>
      <c r="B180" s="151" t="s">
        <v>3317</v>
      </c>
      <c r="C180" s="151" t="s">
        <v>3226</v>
      </c>
      <c r="D180" s="152">
        <v>1</v>
      </c>
    </row>
    <row r="181" spans="1:4" x14ac:dyDescent="0.25">
      <c r="A181" s="151" t="s">
        <v>584</v>
      </c>
      <c r="B181" s="151" t="s">
        <v>3207</v>
      </c>
      <c r="C181" s="151" t="s">
        <v>3202</v>
      </c>
      <c r="D181" s="152">
        <v>1</v>
      </c>
    </row>
    <row r="182" spans="1:4" x14ac:dyDescent="0.25">
      <c r="A182" s="151" t="s">
        <v>584</v>
      </c>
      <c r="B182" s="151" t="s">
        <v>3207</v>
      </c>
      <c r="C182" s="151" t="s">
        <v>3144</v>
      </c>
      <c r="D182" s="152">
        <v>2</v>
      </c>
    </row>
    <row r="183" spans="1:4" x14ac:dyDescent="0.25">
      <c r="A183" s="151" t="s">
        <v>584</v>
      </c>
      <c r="B183" s="151" t="s">
        <v>3333</v>
      </c>
      <c r="C183" s="151" t="s">
        <v>3144</v>
      </c>
      <c r="D183" s="152">
        <v>1</v>
      </c>
    </row>
    <row r="184" spans="1:4" x14ac:dyDescent="0.25">
      <c r="A184" s="151" t="s">
        <v>584</v>
      </c>
      <c r="B184" s="151" t="s">
        <v>3246</v>
      </c>
      <c r="C184" s="151" t="s">
        <v>3144</v>
      </c>
      <c r="D184" s="152">
        <v>1</v>
      </c>
    </row>
    <row r="185" spans="1:4" x14ac:dyDescent="0.25">
      <c r="A185" s="151" t="s">
        <v>584</v>
      </c>
      <c r="B185" s="151" t="s">
        <v>3334</v>
      </c>
      <c r="C185" s="151" t="s">
        <v>3144</v>
      </c>
      <c r="D185" s="152">
        <v>1</v>
      </c>
    </row>
    <row r="186" spans="1:4" x14ac:dyDescent="0.25">
      <c r="A186" s="151" t="s">
        <v>584</v>
      </c>
      <c r="B186" s="151" t="s">
        <v>3195</v>
      </c>
      <c r="C186" s="151" t="s">
        <v>3144</v>
      </c>
      <c r="D186" s="152">
        <v>4</v>
      </c>
    </row>
    <row r="187" spans="1:4" x14ac:dyDescent="0.25">
      <c r="A187" s="151" t="s">
        <v>584</v>
      </c>
      <c r="B187" s="151" t="s">
        <v>3335</v>
      </c>
      <c r="C187" s="151" t="s">
        <v>3144</v>
      </c>
      <c r="D187" s="152">
        <v>1</v>
      </c>
    </row>
    <row r="188" spans="1:4" x14ac:dyDescent="0.25">
      <c r="A188" s="151" t="s">
        <v>584</v>
      </c>
      <c r="B188" s="151" t="s">
        <v>3223</v>
      </c>
      <c r="C188" s="151" t="s">
        <v>3206</v>
      </c>
      <c r="D188" s="152">
        <v>1</v>
      </c>
    </row>
    <row r="189" spans="1:4" x14ac:dyDescent="0.25">
      <c r="A189" s="151" t="s">
        <v>674</v>
      </c>
      <c r="B189" s="151" t="s">
        <v>3336</v>
      </c>
      <c r="C189" s="151" t="s">
        <v>3206</v>
      </c>
      <c r="D189" s="152">
        <v>1</v>
      </c>
    </row>
    <row r="190" spans="1:4" x14ac:dyDescent="0.25">
      <c r="A190" s="151" t="s">
        <v>674</v>
      </c>
      <c r="B190" s="151" t="s">
        <v>3197</v>
      </c>
      <c r="C190" s="151" t="s">
        <v>3206</v>
      </c>
      <c r="D190" s="152">
        <v>1</v>
      </c>
    </row>
    <row r="191" spans="1:4" x14ac:dyDescent="0.25">
      <c r="A191" s="151" t="s">
        <v>674</v>
      </c>
      <c r="B191" s="151" t="s">
        <v>3337</v>
      </c>
      <c r="C191" s="151" t="s">
        <v>3206</v>
      </c>
      <c r="D191" s="152">
        <v>1</v>
      </c>
    </row>
    <row r="192" spans="1:4" x14ac:dyDescent="0.25">
      <c r="A192" s="151" t="s">
        <v>674</v>
      </c>
      <c r="B192" s="151" t="s">
        <v>2850</v>
      </c>
      <c r="C192" s="151" t="s">
        <v>3144</v>
      </c>
      <c r="D192" s="152">
        <v>3</v>
      </c>
    </row>
    <row r="193" spans="1:4" x14ac:dyDescent="0.25">
      <c r="A193" s="151" t="s">
        <v>674</v>
      </c>
      <c r="B193" s="151" t="s">
        <v>3338</v>
      </c>
      <c r="C193" s="151" t="s">
        <v>3144</v>
      </c>
      <c r="D193" s="152">
        <v>1</v>
      </c>
    </row>
    <row r="194" spans="1:4" x14ac:dyDescent="0.25">
      <c r="A194" s="151" t="s">
        <v>674</v>
      </c>
      <c r="B194" s="151" t="s">
        <v>3339</v>
      </c>
      <c r="C194" s="151" t="s">
        <v>3202</v>
      </c>
      <c r="D194" s="152">
        <v>1</v>
      </c>
    </row>
    <row r="195" spans="1:4" x14ac:dyDescent="0.25">
      <c r="A195" s="151" t="s">
        <v>674</v>
      </c>
      <c r="B195" s="151" t="s">
        <v>3340</v>
      </c>
      <c r="C195" s="151" t="s">
        <v>3198</v>
      </c>
      <c r="D195" s="152">
        <v>1</v>
      </c>
    </row>
    <row r="196" spans="1:4" x14ac:dyDescent="0.25">
      <c r="A196" s="151" t="s">
        <v>1505</v>
      </c>
      <c r="B196" s="151" t="s">
        <v>3322</v>
      </c>
      <c r="C196" s="151" t="s">
        <v>3206</v>
      </c>
      <c r="D196" s="152">
        <v>1</v>
      </c>
    </row>
    <row r="197" spans="1:4" x14ac:dyDescent="0.25">
      <c r="A197" s="151" t="s">
        <v>1505</v>
      </c>
      <c r="B197" s="151" t="s">
        <v>3341</v>
      </c>
      <c r="C197" s="151" t="s">
        <v>3226</v>
      </c>
      <c r="D197" s="152">
        <v>1</v>
      </c>
    </row>
    <row r="198" spans="1:4" x14ac:dyDescent="0.25">
      <c r="A198" s="151" t="s">
        <v>1505</v>
      </c>
      <c r="B198" s="151" t="s">
        <v>3341</v>
      </c>
      <c r="C198" s="151" t="s">
        <v>3206</v>
      </c>
      <c r="D198" s="152">
        <v>1</v>
      </c>
    </row>
    <row r="199" spans="1:4" x14ac:dyDescent="0.25">
      <c r="A199" s="151" t="s">
        <v>1505</v>
      </c>
      <c r="B199" s="151" t="s">
        <v>3342</v>
      </c>
      <c r="C199" s="151" t="s">
        <v>3196</v>
      </c>
      <c r="D199" s="152">
        <v>1</v>
      </c>
    </row>
    <row r="200" spans="1:4" x14ac:dyDescent="0.25">
      <c r="A200" s="151" t="s">
        <v>1505</v>
      </c>
      <c r="B200" s="151" t="s">
        <v>3203</v>
      </c>
      <c r="C200" s="151" t="s">
        <v>3144</v>
      </c>
      <c r="D200" s="152">
        <v>1</v>
      </c>
    </row>
    <row r="201" spans="1:4" x14ac:dyDescent="0.25">
      <c r="A201" s="151" t="s">
        <v>1505</v>
      </c>
      <c r="B201" s="151" t="s">
        <v>3195</v>
      </c>
      <c r="C201" s="151" t="s">
        <v>3343</v>
      </c>
      <c r="D201" s="152">
        <v>1</v>
      </c>
    </row>
    <row r="202" spans="1:4" x14ac:dyDescent="0.25">
      <c r="A202" s="151" t="s">
        <v>773</v>
      </c>
      <c r="B202" s="151" t="s">
        <v>3207</v>
      </c>
      <c r="C202" s="151" t="s">
        <v>3206</v>
      </c>
      <c r="D202" s="152">
        <v>1</v>
      </c>
    </row>
    <row r="203" spans="1:4" x14ac:dyDescent="0.25">
      <c r="A203" s="151" t="s">
        <v>773</v>
      </c>
      <c r="B203" s="151" t="s">
        <v>3344</v>
      </c>
      <c r="C203" s="151" t="s">
        <v>3144</v>
      </c>
      <c r="D203" s="152">
        <v>1</v>
      </c>
    </row>
    <row r="204" spans="1:4" x14ac:dyDescent="0.25">
      <c r="A204" s="151" t="s">
        <v>773</v>
      </c>
      <c r="B204" s="151" t="s">
        <v>3345</v>
      </c>
      <c r="C204" s="151" t="s">
        <v>3144</v>
      </c>
      <c r="D204" s="152">
        <v>3</v>
      </c>
    </row>
    <row r="205" spans="1:4" x14ac:dyDescent="0.25">
      <c r="A205" s="151" t="s">
        <v>773</v>
      </c>
      <c r="B205" s="151" t="s">
        <v>3195</v>
      </c>
      <c r="C205" s="151" t="s">
        <v>3196</v>
      </c>
      <c r="D205" s="152">
        <v>1</v>
      </c>
    </row>
    <row r="206" spans="1:4" x14ac:dyDescent="0.25">
      <c r="A206" s="151" t="s">
        <v>773</v>
      </c>
      <c r="B206" s="151" t="s">
        <v>3195</v>
      </c>
      <c r="C206" s="151" t="s">
        <v>3206</v>
      </c>
      <c r="D206" s="152">
        <v>2</v>
      </c>
    </row>
    <row r="207" spans="1:4" x14ac:dyDescent="0.25">
      <c r="A207" s="151" t="s">
        <v>773</v>
      </c>
      <c r="B207" s="151" t="s">
        <v>3195</v>
      </c>
      <c r="C207" s="151" t="s">
        <v>3253</v>
      </c>
      <c r="D207" s="152">
        <v>1</v>
      </c>
    </row>
    <row r="208" spans="1:4" x14ac:dyDescent="0.25">
      <c r="A208" s="151" t="s">
        <v>1392</v>
      </c>
      <c r="B208" s="151" t="s">
        <v>3207</v>
      </c>
      <c r="C208" s="151" t="s">
        <v>3144</v>
      </c>
      <c r="D208" s="152">
        <v>1</v>
      </c>
    </row>
    <row r="209" spans="1:4" x14ac:dyDescent="0.25">
      <c r="A209" s="151" t="s">
        <v>1392</v>
      </c>
      <c r="B209" s="151" t="s">
        <v>3346</v>
      </c>
      <c r="C209" s="151" t="s">
        <v>3202</v>
      </c>
      <c r="D209" s="152">
        <v>1</v>
      </c>
    </row>
    <row r="210" spans="1:4" x14ac:dyDescent="0.25">
      <c r="A210" s="151" t="s">
        <v>1392</v>
      </c>
      <c r="B210" s="151" t="s">
        <v>3347</v>
      </c>
      <c r="C210" s="151" t="s">
        <v>3202</v>
      </c>
      <c r="D210" s="152">
        <v>1</v>
      </c>
    </row>
    <row r="211" spans="1:4" x14ac:dyDescent="0.25">
      <c r="A211" s="151" t="s">
        <v>1392</v>
      </c>
      <c r="B211" s="151" t="s">
        <v>3195</v>
      </c>
      <c r="C211" s="151" t="s">
        <v>3348</v>
      </c>
      <c r="D211" s="152">
        <v>1</v>
      </c>
    </row>
    <row r="212" spans="1:4" x14ac:dyDescent="0.25">
      <c r="A212" s="151" t="s">
        <v>874</v>
      </c>
      <c r="B212" s="151" t="s">
        <v>3209</v>
      </c>
      <c r="C212" s="151" t="s">
        <v>3196</v>
      </c>
      <c r="D212" s="152">
        <v>1</v>
      </c>
    </row>
    <row r="213" spans="1:4" x14ac:dyDescent="0.25">
      <c r="A213" s="151" t="s">
        <v>874</v>
      </c>
      <c r="B213" s="151" t="s">
        <v>3349</v>
      </c>
      <c r="C213" s="151" t="s">
        <v>3196</v>
      </c>
      <c r="D213" s="152">
        <v>1</v>
      </c>
    </row>
    <row r="214" spans="1:4" x14ac:dyDescent="0.25">
      <c r="A214" s="151" t="s">
        <v>874</v>
      </c>
      <c r="B214" s="151" t="s">
        <v>3203</v>
      </c>
      <c r="C214" s="151" t="s">
        <v>3144</v>
      </c>
      <c r="D214" s="152">
        <v>1</v>
      </c>
    </row>
    <row r="215" spans="1:4" x14ac:dyDescent="0.25">
      <c r="A215" s="151" t="s">
        <v>874</v>
      </c>
      <c r="B215" s="151" t="s">
        <v>3350</v>
      </c>
      <c r="C215" s="151" t="s">
        <v>3196</v>
      </c>
      <c r="D215" s="152">
        <v>1</v>
      </c>
    </row>
    <row r="216" spans="1:4" x14ac:dyDescent="0.25">
      <c r="A216" s="151" t="s">
        <v>874</v>
      </c>
      <c r="B216" s="151" t="s">
        <v>3350</v>
      </c>
      <c r="C216" s="151" t="s">
        <v>3202</v>
      </c>
      <c r="D216" s="152">
        <v>1</v>
      </c>
    </row>
    <row r="217" spans="1:4" x14ac:dyDescent="0.25">
      <c r="A217" s="151" t="s">
        <v>874</v>
      </c>
      <c r="B217" s="151" t="s">
        <v>3351</v>
      </c>
      <c r="C217" s="151" t="s">
        <v>3144</v>
      </c>
      <c r="D217" s="152">
        <v>1</v>
      </c>
    </row>
    <row r="218" spans="1:4" x14ac:dyDescent="0.25">
      <c r="A218" s="151" t="s">
        <v>874</v>
      </c>
      <c r="B218" s="151" t="s">
        <v>3352</v>
      </c>
      <c r="C218" s="151" t="s">
        <v>3196</v>
      </c>
      <c r="D218" s="152">
        <v>1</v>
      </c>
    </row>
    <row r="219" spans="1:4" x14ac:dyDescent="0.25">
      <c r="A219" s="151" t="s">
        <v>874</v>
      </c>
      <c r="B219" s="151" t="s">
        <v>3352</v>
      </c>
      <c r="C219" s="151" t="s">
        <v>3200</v>
      </c>
      <c r="D219" s="152">
        <v>1</v>
      </c>
    </row>
    <row r="220" spans="1:4" x14ac:dyDescent="0.25">
      <c r="A220" s="151" t="s">
        <v>874</v>
      </c>
      <c r="B220" s="151" t="s">
        <v>3353</v>
      </c>
      <c r="C220" s="151" t="s">
        <v>3196</v>
      </c>
      <c r="D220" s="152">
        <v>1</v>
      </c>
    </row>
    <row r="221" spans="1:4" x14ac:dyDescent="0.25">
      <c r="A221" s="151" t="s">
        <v>874</v>
      </c>
      <c r="B221" s="151" t="s">
        <v>3354</v>
      </c>
      <c r="C221" s="151" t="s">
        <v>3206</v>
      </c>
      <c r="D221" s="152">
        <v>1</v>
      </c>
    </row>
    <row r="222" spans="1:4" x14ac:dyDescent="0.25">
      <c r="A222" s="151" t="s">
        <v>874</v>
      </c>
      <c r="B222" s="151" t="s">
        <v>3195</v>
      </c>
      <c r="C222" s="151" t="s">
        <v>3199</v>
      </c>
      <c r="D222" s="152">
        <v>1</v>
      </c>
    </row>
    <row r="223" spans="1:4" x14ac:dyDescent="0.25">
      <c r="A223" s="151" t="s">
        <v>874</v>
      </c>
      <c r="B223" s="151" t="s">
        <v>3195</v>
      </c>
      <c r="C223" s="151" t="s">
        <v>3196</v>
      </c>
      <c r="D223" s="152">
        <v>1</v>
      </c>
    </row>
    <row r="224" spans="1:4" x14ac:dyDescent="0.25">
      <c r="A224" s="151" t="s">
        <v>874</v>
      </c>
      <c r="B224" s="151" t="s">
        <v>3195</v>
      </c>
      <c r="C224" s="151" t="s">
        <v>3206</v>
      </c>
      <c r="D224" s="152">
        <v>1</v>
      </c>
    </row>
    <row r="225" spans="1:4" x14ac:dyDescent="0.25">
      <c r="A225" s="151" t="s">
        <v>874</v>
      </c>
      <c r="B225" s="151" t="s">
        <v>3355</v>
      </c>
      <c r="C225" s="151" t="s">
        <v>3196</v>
      </c>
      <c r="D225" s="152">
        <v>1</v>
      </c>
    </row>
    <row r="226" spans="1:4" x14ac:dyDescent="0.25">
      <c r="A226" s="151" t="s">
        <v>968</v>
      </c>
      <c r="B226" s="151" t="s">
        <v>3207</v>
      </c>
      <c r="C226" s="151" t="s">
        <v>3144</v>
      </c>
      <c r="D226" s="152">
        <v>1</v>
      </c>
    </row>
    <row r="227" spans="1:4" x14ac:dyDescent="0.25">
      <c r="A227" s="151" t="s">
        <v>968</v>
      </c>
      <c r="B227" s="151" t="s">
        <v>3322</v>
      </c>
      <c r="C227" s="151" t="s">
        <v>3202</v>
      </c>
      <c r="D227" s="152">
        <v>1</v>
      </c>
    </row>
    <row r="228" spans="1:4" x14ac:dyDescent="0.25">
      <c r="A228" s="151" t="s">
        <v>968</v>
      </c>
      <c r="B228" s="151" t="s">
        <v>3356</v>
      </c>
      <c r="C228" s="151" t="s">
        <v>3144</v>
      </c>
      <c r="D228" s="152">
        <v>3</v>
      </c>
    </row>
    <row r="229" spans="1:4" x14ac:dyDescent="0.25">
      <c r="A229" s="151" t="s">
        <v>968</v>
      </c>
      <c r="B229" s="151" t="s">
        <v>3357</v>
      </c>
      <c r="C229" s="151" t="s">
        <v>3226</v>
      </c>
      <c r="D229" s="152">
        <v>1</v>
      </c>
    </row>
    <row r="230" spans="1:4" x14ac:dyDescent="0.25">
      <c r="A230" s="151" t="s">
        <v>968</v>
      </c>
      <c r="B230" s="151" t="s">
        <v>3358</v>
      </c>
      <c r="C230" s="151" t="s">
        <v>3202</v>
      </c>
      <c r="D230" s="152">
        <v>1</v>
      </c>
    </row>
    <row r="231" spans="1:4" x14ac:dyDescent="0.25">
      <c r="A231" s="151" t="s">
        <v>968</v>
      </c>
      <c r="B231" s="151" t="s">
        <v>3358</v>
      </c>
      <c r="C231" s="151" t="s">
        <v>3206</v>
      </c>
      <c r="D231" s="152">
        <v>1</v>
      </c>
    </row>
    <row r="232" spans="1:4" x14ac:dyDescent="0.25">
      <c r="A232" s="151" t="s">
        <v>968</v>
      </c>
      <c r="B232" s="151" t="s">
        <v>3235</v>
      </c>
      <c r="C232" s="151" t="s">
        <v>3144</v>
      </c>
      <c r="D232" s="152">
        <v>1</v>
      </c>
    </row>
    <row r="233" spans="1:4" x14ac:dyDescent="0.25">
      <c r="A233" s="151" t="s">
        <v>968</v>
      </c>
      <c r="B233" s="151" t="s">
        <v>3359</v>
      </c>
      <c r="C233" s="151" t="s">
        <v>3321</v>
      </c>
      <c r="D233" s="152">
        <v>1</v>
      </c>
    </row>
    <row r="234" spans="1:4" x14ac:dyDescent="0.25">
      <c r="A234" s="151" t="s">
        <v>968</v>
      </c>
      <c r="B234" s="151" t="s">
        <v>3360</v>
      </c>
      <c r="C234" s="151" t="s">
        <v>3200</v>
      </c>
      <c r="D234" s="152">
        <v>1</v>
      </c>
    </row>
    <row r="235" spans="1:4" x14ac:dyDescent="0.25">
      <c r="A235" s="151" t="s">
        <v>968</v>
      </c>
      <c r="B235" s="151" t="s">
        <v>3361</v>
      </c>
      <c r="C235" s="151" t="s">
        <v>3226</v>
      </c>
      <c r="D235" s="152">
        <v>1</v>
      </c>
    </row>
    <row r="236" spans="1:4" x14ac:dyDescent="0.25">
      <c r="A236" s="151" t="s">
        <v>968</v>
      </c>
      <c r="B236" s="151" t="s">
        <v>3362</v>
      </c>
      <c r="C236" s="151" t="s">
        <v>3226</v>
      </c>
      <c r="D236" s="152">
        <v>1</v>
      </c>
    </row>
    <row r="237" spans="1:4" x14ac:dyDescent="0.25">
      <c r="A237" s="151" t="s">
        <v>968</v>
      </c>
      <c r="B237" s="151" t="s">
        <v>3362</v>
      </c>
      <c r="C237" s="151" t="s">
        <v>3206</v>
      </c>
      <c r="D237" s="152">
        <v>1</v>
      </c>
    </row>
    <row r="238" spans="1:4" x14ac:dyDescent="0.25">
      <c r="A238" s="151" t="s">
        <v>968</v>
      </c>
      <c r="B238" s="151" t="s">
        <v>3363</v>
      </c>
      <c r="C238" s="151" t="s">
        <v>3144</v>
      </c>
      <c r="D238" s="152">
        <v>1</v>
      </c>
    </row>
    <row r="239" spans="1:4" x14ac:dyDescent="0.25">
      <c r="A239" s="151" t="s">
        <v>968</v>
      </c>
      <c r="B239" s="151" t="s">
        <v>3364</v>
      </c>
      <c r="C239" s="151" t="s">
        <v>3200</v>
      </c>
      <c r="D239" s="152">
        <v>1</v>
      </c>
    </row>
    <row r="240" spans="1:4" x14ac:dyDescent="0.25">
      <c r="A240" s="151" t="s">
        <v>968</v>
      </c>
      <c r="B240" s="151" t="s">
        <v>3365</v>
      </c>
      <c r="C240" s="151" t="s">
        <v>3284</v>
      </c>
      <c r="D240" s="152">
        <v>1</v>
      </c>
    </row>
    <row r="241" spans="1:4" x14ac:dyDescent="0.25">
      <c r="A241" s="151" t="s">
        <v>968</v>
      </c>
      <c r="B241" s="151" t="s">
        <v>3340</v>
      </c>
      <c r="C241" s="151" t="s">
        <v>3199</v>
      </c>
      <c r="D241" s="152">
        <v>1</v>
      </c>
    </row>
    <row r="242" spans="1:4" x14ac:dyDescent="0.25">
      <c r="A242" s="151" t="s">
        <v>968</v>
      </c>
      <c r="B242" s="151" t="s">
        <v>3340</v>
      </c>
      <c r="C242" s="151" t="s">
        <v>3196</v>
      </c>
      <c r="D242" s="152">
        <v>1</v>
      </c>
    </row>
    <row r="243" spans="1:4" x14ac:dyDescent="0.25">
      <c r="A243" s="151" t="s">
        <v>968</v>
      </c>
      <c r="B243" s="151" t="s">
        <v>3340</v>
      </c>
      <c r="C243" s="151" t="s">
        <v>3202</v>
      </c>
      <c r="D243" s="152">
        <v>1</v>
      </c>
    </row>
    <row r="244" spans="1:4" x14ac:dyDescent="0.25">
      <c r="A244" s="151" t="s">
        <v>968</v>
      </c>
      <c r="B244" s="151" t="s">
        <v>3340</v>
      </c>
      <c r="C244" s="151" t="s">
        <v>3321</v>
      </c>
      <c r="D244" s="152">
        <v>1</v>
      </c>
    </row>
    <row r="245" spans="1:4" x14ac:dyDescent="0.25">
      <c r="A245" s="151" t="s">
        <v>968</v>
      </c>
      <c r="B245" s="151" t="s">
        <v>3366</v>
      </c>
      <c r="C245" s="151" t="s">
        <v>3202</v>
      </c>
      <c r="D245" s="152">
        <v>1</v>
      </c>
    </row>
    <row r="246" spans="1:4" x14ac:dyDescent="0.25">
      <c r="A246" s="151" t="s">
        <v>968</v>
      </c>
      <c r="B246" s="151" t="s">
        <v>2851</v>
      </c>
      <c r="C246" s="151" t="s">
        <v>3202</v>
      </c>
      <c r="D246" s="152">
        <v>1</v>
      </c>
    </row>
    <row r="247" spans="1:4" x14ac:dyDescent="0.25">
      <c r="A247" s="151" t="s">
        <v>968</v>
      </c>
      <c r="B247" s="151" t="s">
        <v>3367</v>
      </c>
      <c r="C247" s="151" t="s">
        <v>3226</v>
      </c>
      <c r="D247" s="152">
        <v>1</v>
      </c>
    </row>
    <row r="248" spans="1:4" x14ac:dyDescent="0.25">
      <c r="A248" s="151" t="s">
        <v>968</v>
      </c>
      <c r="B248" s="151" t="s">
        <v>3195</v>
      </c>
      <c r="C248" s="151" t="s">
        <v>3198</v>
      </c>
      <c r="D248" s="152">
        <v>1</v>
      </c>
    </row>
    <row r="249" spans="1:4" x14ac:dyDescent="0.25">
      <c r="A249" s="151" t="s">
        <v>968</v>
      </c>
      <c r="B249" s="151" t="s">
        <v>3195</v>
      </c>
      <c r="C249" s="151" t="s">
        <v>3226</v>
      </c>
      <c r="D249" s="152">
        <v>1</v>
      </c>
    </row>
    <row r="250" spans="1:4" x14ac:dyDescent="0.25">
      <c r="A250" s="151" t="s">
        <v>968</v>
      </c>
      <c r="B250" s="151" t="s">
        <v>3195</v>
      </c>
      <c r="C250" s="151" t="s">
        <v>3265</v>
      </c>
      <c r="D250" s="152">
        <v>1</v>
      </c>
    </row>
    <row r="251" spans="1:4" x14ac:dyDescent="0.25">
      <c r="A251" s="151" t="s">
        <v>968</v>
      </c>
      <c r="B251" s="151" t="s">
        <v>3368</v>
      </c>
      <c r="C251" s="151" t="s">
        <v>3226</v>
      </c>
      <c r="D251" s="152">
        <v>1</v>
      </c>
    </row>
    <row r="252" spans="1:4" x14ac:dyDescent="0.25">
      <c r="A252" s="151" t="s">
        <v>968</v>
      </c>
      <c r="B252" s="151" t="s">
        <v>3369</v>
      </c>
      <c r="C252" s="151" t="s">
        <v>3226</v>
      </c>
      <c r="D252" s="152">
        <v>1</v>
      </c>
    </row>
    <row r="253" spans="1:4" x14ac:dyDescent="0.25">
      <c r="A253" s="151" t="s">
        <v>968</v>
      </c>
      <c r="B253" s="151" t="s">
        <v>3370</v>
      </c>
      <c r="C253" s="151" t="s">
        <v>3371</v>
      </c>
      <c r="D253" s="152">
        <v>5</v>
      </c>
    </row>
    <row r="254" spans="1:4" x14ac:dyDescent="0.25">
      <c r="A254" s="151" t="s">
        <v>1028</v>
      </c>
      <c r="B254" s="151" t="s">
        <v>3207</v>
      </c>
      <c r="C254" s="151" t="s">
        <v>3144</v>
      </c>
      <c r="D254" s="152">
        <v>1</v>
      </c>
    </row>
    <row r="255" spans="1:4" x14ac:dyDescent="0.25">
      <c r="A255" s="151" t="s">
        <v>1028</v>
      </c>
      <c r="B255" s="151" t="s">
        <v>3209</v>
      </c>
      <c r="C255" s="151" t="s">
        <v>3206</v>
      </c>
      <c r="D255" s="152">
        <v>1</v>
      </c>
    </row>
    <row r="256" spans="1:4" x14ac:dyDescent="0.25">
      <c r="A256" s="151" t="s">
        <v>1028</v>
      </c>
      <c r="B256" s="151" t="s">
        <v>3209</v>
      </c>
      <c r="C256" s="151" t="s">
        <v>3144</v>
      </c>
      <c r="D256" s="152">
        <v>10</v>
      </c>
    </row>
    <row r="257" spans="1:4" x14ac:dyDescent="0.25">
      <c r="A257" s="151" t="s">
        <v>1028</v>
      </c>
      <c r="B257" s="151" t="s">
        <v>3237</v>
      </c>
      <c r="C257" s="151" t="s">
        <v>3144</v>
      </c>
      <c r="D257" s="152">
        <v>2</v>
      </c>
    </row>
    <row r="258" spans="1:4" x14ac:dyDescent="0.25">
      <c r="A258" s="151" t="s">
        <v>1028</v>
      </c>
      <c r="B258" s="151" t="s">
        <v>3372</v>
      </c>
      <c r="C258" s="151" t="s">
        <v>3144</v>
      </c>
      <c r="D258" s="152">
        <v>1</v>
      </c>
    </row>
    <row r="259" spans="1:4" x14ac:dyDescent="0.25">
      <c r="A259" s="151" t="s">
        <v>1028</v>
      </c>
      <c r="B259" s="151" t="s">
        <v>3277</v>
      </c>
      <c r="C259" s="151" t="s">
        <v>3144</v>
      </c>
      <c r="D259" s="152">
        <v>1</v>
      </c>
    </row>
    <row r="260" spans="1:4" x14ac:dyDescent="0.25">
      <c r="A260" s="151" t="s">
        <v>1028</v>
      </c>
      <c r="B260" s="151" t="s">
        <v>3373</v>
      </c>
      <c r="C260" s="151" t="s">
        <v>3144</v>
      </c>
      <c r="D260" s="152">
        <v>2</v>
      </c>
    </row>
    <row r="261" spans="1:4" x14ac:dyDescent="0.25">
      <c r="A261" s="151" t="s">
        <v>1028</v>
      </c>
      <c r="B261" s="151" t="s">
        <v>3374</v>
      </c>
      <c r="C261" s="151" t="s">
        <v>3375</v>
      </c>
      <c r="D261" s="152">
        <v>1</v>
      </c>
    </row>
    <row r="262" spans="1:4" x14ac:dyDescent="0.25">
      <c r="A262" s="151" t="s">
        <v>1028</v>
      </c>
      <c r="B262" s="151" t="s">
        <v>3217</v>
      </c>
      <c r="C262" s="151" t="s">
        <v>3376</v>
      </c>
      <c r="D262" s="152">
        <v>1</v>
      </c>
    </row>
    <row r="263" spans="1:4" x14ac:dyDescent="0.25">
      <c r="A263" s="151" t="s">
        <v>1028</v>
      </c>
      <c r="B263" s="151" t="s">
        <v>3217</v>
      </c>
      <c r="C263" s="151" t="s">
        <v>3206</v>
      </c>
      <c r="D263" s="152">
        <v>1</v>
      </c>
    </row>
    <row r="264" spans="1:4" x14ac:dyDescent="0.25">
      <c r="A264" s="151" t="s">
        <v>1028</v>
      </c>
      <c r="B264" s="151" t="s">
        <v>3217</v>
      </c>
      <c r="C264" s="151" t="s">
        <v>3144</v>
      </c>
      <c r="D264" s="152">
        <v>3</v>
      </c>
    </row>
    <row r="265" spans="1:4" x14ac:dyDescent="0.25">
      <c r="A265" s="151" t="s">
        <v>1028</v>
      </c>
      <c r="B265" s="151" t="s">
        <v>3377</v>
      </c>
      <c r="C265" s="151" t="s">
        <v>3378</v>
      </c>
      <c r="D265" s="152">
        <v>6</v>
      </c>
    </row>
    <row r="266" spans="1:4" x14ac:dyDescent="0.25">
      <c r="A266" s="151" t="s">
        <v>1028</v>
      </c>
      <c r="B266" s="151" t="s">
        <v>3293</v>
      </c>
      <c r="C266" s="151" t="s">
        <v>3144</v>
      </c>
      <c r="D266" s="152">
        <v>1</v>
      </c>
    </row>
    <row r="267" spans="1:4" x14ac:dyDescent="0.25">
      <c r="A267" s="151" t="s">
        <v>1028</v>
      </c>
      <c r="B267" s="151" t="s">
        <v>3379</v>
      </c>
      <c r="C267" s="151" t="s">
        <v>3144</v>
      </c>
      <c r="D267" s="152">
        <v>1</v>
      </c>
    </row>
    <row r="268" spans="1:4" x14ac:dyDescent="0.25">
      <c r="A268" s="151" t="s">
        <v>1028</v>
      </c>
      <c r="B268" s="151" t="s">
        <v>3195</v>
      </c>
      <c r="C268" s="151" t="s">
        <v>3144</v>
      </c>
      <c r="D268" s="152">
        <v>8</v>
      </c>
    </row>
    <row r="269" spans="1:4" x14ac:dyDescent="0.25">
      <c r="A269" s="151" t="s">
        <v>1028</v>
      </c>
      <c r="B269" s="151" t="s">
        <v>3380</v>
      </c>
      <c r="C269" s="151" t="s">
        <v>3381</v>
      </c>
      <c r="D269" s="152">
        <v>1</v>
      </c>
    </row>
    <row r="270" spans="1:4" x14ac:dyDescent="0.25">
      <c r="A270" s="151" t="s">
        <v>1028</v>
      </c>
      <c r="B270" s="151" t="s">
        <v>3382</v>
      </c>
      <c r="C270" s="151" t="s">
        <v>3144</v>
      </c>
      <c r="D270" s="152">
        <v>1</v>
      </c>
    </row>
    <row r="271" spans="1:4" x14ac:dyDescent="0.25">
      <c r="A271" s="151" t="s">
        <v>2900</v>
      </c>
      <c r="B271" s="151" t="s">
        <v>3207</v>
      </c>
      <c r="C271" s="151" t="s">
        <v>3144</v>
      </c>
      <c r="D271" s="152">
        <v>1</v>
      </c>
    </row>
    <row r="272" spans="1:4" x14ac:dyDescent="0.25">
      <c r="A272" s="151" t="s">
        <v>2900</v>
      </c>
      <c r="B272" s="151" t="s">
        <v>3238</v>
      </c>
      <c r="C272" s="151" t="s">
        <v>3144</v>
      </c>
      <c r="D272" s="152">
        <v>1</v>
      </c>
    </row>
    <row r="273" spans="1:4" x14ac:dyDescent="0.25">
      <c r="A273" s="151" t="s">
        <v>2900</v>
      </c>
      <c r="B273" s="151" t="s">
        <v>3195</v>
      </c>
      <c r="C273" s="151" t="s">
        <v>3196</v>
      </c>
      <c r="D273" s="152">
        <v>2</v>
      </c>
    </row>
    <row r="274" spans="1:4" x14ac:dyDescent="0.25">
      <c r="A274" s="151" t="s">
        <v>2900</v>
      </c>
      <c r="B274" s="151" t="s">
        <v>3195</v>
      </c>
      <c r="C274" s="151" t="s">
        <v>3271</v>
      </c>
      <c r="D274" s="152">
        <v>1</v>
      </c>
    </row>
    <row r="275" spans="1:4" x14ac:dyDescent="0.25">
      <c r="A275" s="151" t="s">
        <v>2900</v>
      </c>
      <c r="B275" s="151" t="s">
        <v>3195</v>
      </c>
      <c r="C275" s="151" t="s">
        <v>3206</v>
      </c>
      <c r="D275" s="152">
        <v>1</v>
      </c>
    </row>
    <row r="276" spans="1:4" x14ac:dyDescent="0.25">
      <c r="A276" s="151" t="s">
        <v>2900</v>
      </c>
      <c r="B276" s="151" t="s">
        <v>3317</v>
      </c>
      <c r="C276" s="151" t="s">
        <v>3196</v>
      </c>
      <c r="D276" s="152">
        <v>1</v>
      </c>
    </row>
    <row r="277" spans="1:4" x14ac:dyDescent="0.25">
      <c r="A277" s="151" t="s">
        <v>2900</v>
      </c>
      <c r="B277" s="151" t="s">
        <v>3317</v>
      </c>
      <c r="C277" s="151" t="s">
        <v>3206</v>
      </c>
      <c r="D277" s="152">
        <v>1</v>
      </c>
    </row>
    <row r="278" spans="1:4" x14ac:dyDescent="0.25">
      <c r="A278" s="151" t="s">
        <v>2900</v>
      </c>
      <c r="B278" s="151" t="s">
        <v>3223</v>
      </c>
      <c r="C278" s="151" t="s">
        <v>3206</v>
      </c>
      <c r="D278" s="152">
        <v>1</v>
      </c>
    </row>
    <row r="279" spans="1:4" x14ac:dyDescent="0.25">
      <c r="A279" s="151" t="s">
        <v>1388</v>
      </c>
      <c r="B279" s="151" t="s">
        <v>3207</v>
      </c>
      <c r="C279" s="151" t="s">
        <v>3206</v>
      </c>
      <c r="D279" s="152">
        <v>1</v>
      </c>
    </row>
    <row r="280" spans="1:4" x14ac:dyDescent="0.25">
      <c r="A280" s="151" t="s">
        <v>1388</v>
      </c>
      <c r="B280" s="151" t="s">
        <v>3207</v>
      </c>
      <c r="C280" s="151" t="s">
        <v>3144</v>
      </c>
      <c r="D280" s="152">
        <v>2</v>
      </c>
    </row>
    <row r="281" spans="1:4" x14ac:dyDescent="0.25">
      <c r="A281" s="151" t="s">
        <v>1388</v>
      </c>
      <c r="B281" s="151" t="s">
        <v>3383</v>
      </c>
      <c r="C281" s="151" t="s">
        <v>3144</v>
      </c>
      <c r="D281" s="152">
        <v>1</v>
      </c>
    </row>
    <row r="282" spans="1:4" x14ac:dyDescent="0.25">
      <c r="A282" s="151" t="s">
        <v>1388</v>
      </c>
      <c r="B282" s="151" t="s">
        <v>3197</v>
      </c>
      <c r="C282" s="151" t="s">
        <v>3200</v>
      </c>
      <c r="D282" s="152">
        <v>1</v>
      </c>
    </row>
    <row r="283" spans="1:4" x14ac:dyDescent="0.25">
      <c r="A283" s="151" t="s">
        <v>1388</v>
      </c>
      <c r="B283" s="151" t="s">
        <v>3197</v>
      </c>
      <c r="C283" s="151" t="s">
        <v>3202</v>
      </c>
      <c r="D283" s="152">
        <v>1</v>
      </c>
    </row>
    <row r="284" spans="1:4" x14ac:dyDescent="0.25">
      <c r="A284" s="151" t="s">
        <v>1388</v>
      </c>
      <c r="B284" s="151" t="s">
        <v>3384</v>
      </c>
      <c r="C284" s="151" t="s">
        <v>3200</v>
      </c>
      <c r="D284" s="152">
        <v>1</v>
      </c>
    </row>
    <row r="285" spans="1:4" x14ac:dyDescent="0.25">
      <c r="A285" s="151" t="s">
        <v>1388</v>
      </c>
      <c r="B285" s="151" t="s">
        <v>3385</v>
      </c>
      <c r="C285" s="151" t="s">
        <v>3196</v>
      </c>
      <c r="D285" s="152">
        <v>1</v>
      </c>
    </row>
    <row r="286" spans="1:4" x14ac:dyDescent="0.25">
      <c r="A286" s="151" t="s">
        <v>1388</v>
      </c>
      <c r="B286" s="151" t="s">
        <v>3195</v>
      </c>
      <c r="C286" s="151" t="s">
        <v>3196</v>
      </c>
      <c r="D286" s="152">
        <v>1</v>
      </c>
    </row>
    <row r="287" spans="1:4" x14ac:dyDescent="0.25">
      <c r="A287" s="151" t="s">
        <v>1494</v>
      </c>
      <c r="B287" s="151" t="s">
        <v>3356</v>
      </c>
      <c r="C287" s="151" t="s">
        <v>3144</v>
      </c>
      <c r="D287" s="152">
        <v>1</v>
      </c>
    </row>
    <row r="288" spans="1:4" x14ac:dyDescent="0.25">
      <c r="A288" s="151" t="s">
        <v>1494</v>
      </c>
      <c r="B288" s="151" t="s">
        <v>3351</v>
      </c>
      <c r="C288" s="151" t="s">
        <v>3144</v>
      </c>
      <c r="D288" s="152">
        <v>2</v>
      </c>
    </row>
    <row r="289" spans="1:4" x14ac:dyDescent="0.25">
      <c r="A289" s="151" t="s">
        <v>1494</v>
      </c>
      <c r="B289" s="151" t="s">
        <v>3277</v>
      </c>
      <c r="C289" s="151" t="s">
        <v>3144</v>
      </c>
      <c r="D289" s="152">
        <v>1</v>
      </c>
    </row>
    <row r="290" spans="1:4" x14ac:dyDescent="0.25">
      <c r="A290" s="151" t="s">
        <v>1494</v>
      </c>
      <c r="B290" s="151" t="s">
        <v>3256</v>
      </c>
      <c r="C290" s="151" t="s">
        <v>3206</v>
      </c>
      <c r="D290" s="152">
        <v>1</v>
      </c>
    </row>
    <row r="291" spans="1:4" x14ac:dyDescent="0.25">
      <c r="A291" s="151" t="s">
        <v>1642</v>
      </c>
      <c r="B291" s="151" t="s">
        <v>3207</v>
      </c>
      <c r="C291" s="151" t="s">
        <v>3206</v>
      </c>
      <c r="D291" s="152">
        <v>1</v>
      </c>
    </row>
    <row r="292" spans="1:4" x14ac:dyDescent="0.25">
      <c r="A292" s="151" t="s">
        <v>1642</v>
      </c>
      <c r="B292" s="151" t="s">
        <v>3386</v>
      </c>
      <c r="C292" s="151" t="s">
        <v>3144</v>
      </c>
      <c r="D292" s="152">
        <v>1</v>
      </c>
    </row>
    <row r="293" spans="1:4" x14ac:dyDescent="0.25">
      <c r="A293" s="151" t="s">
        <v>1642</v>
      </c>
      <c r="B293" s="151" t="s">
        <v>3387</v>
      </c>
      <c r="C293" s="151" t="s">
        <v>3196</v>
      </c>
      <c r="D293" s="152">
        <v>1</v>
      </c>
    </row>
    <row r="294" spans="1:4" x14ac:dyDescent="0.25">
      <c r="A294" s="151" t="s">
        <v>1642</v>
      </c>
      <c r="B294" s="151" t="s">
        <v>3235</v>
      </c>
      <c r="C294" s="151" t="s">
        <v>3144</v>
      </c>
      <c r="D294" s="152">
        <v>3</v>
      </c>
    </row>
    <row r="295" spans="1:4" x14ac:dyDescent="0.25">
      <c r="A295" s="151" t="s">
        <v>1642</v>
      </c>
      <c r="B295" s="151" t="s">
        <v>3351</v>
      </c>
      <c r="C295" s="151" t="s">
        <v>3144</v>
      </c>
      <c r="D295" s="152">
        <v>1</v>
      </c>
    </row>
    <row r="296" spans="1:4" x14ac:dyDescent="0.25">
      <c r="A296" s="151" t="s">
        <v>1642</v>
      </c>
      <c r="B296" s="151" t="s">
        <v>3217</v>
      </c>
      <c r="C296" s="151" t="s">
        <v>3206</v>
      </c>
      <c r="D296" s="152">
        <v>1</v>
      </c>
    </row>
    <row r="297" spans="1:4" x14ac:dyDescent="0.25">
      <c r="A297" s="151" t="s">
        <v>1642</v>
      </c>
      <c r="B297" s="151" t="s">
        <v>3388</v>
      </c>
      <c r="C297" s="151" t="s">
        <v>3211</v>
      </c>
      <c r="D297" s="152">
        <v>1</v>
      </c>
    </row>
    <row r="298" spans="1:4" x14ac:dyDescent="0.25">
      <c r="A298" s="151" t="s">
        <v>1642</v>
      </c>
      <c r="B298" s="151" t="s">
        <v>3195</v>
      </c>
      <c r="C298" s="151" t="s">
        <v>3202</v>
      </c>
      <c r="D298" s="152">
        <v>1</v>
      </c>
    </row>
    <row r="299" spans="1:4" x14ac:dyDescent="0.25">
      <c r="A299" s="151" t="s">
        <v>1642</v>
      </c>
      <c r="B299" s="151" t="s">
        <v>3195</v>
      </c>
      <c r="C299" s="151" t="s">
        <v>3206</v>
      </c>
      <c r="D299" s="152">
        <v>1</v>
      </c>
    </row>
    <row r="300" spans="1:4" x14ac:dyDescent="0.25">
      <c r="A300" s="151" t="s">
        <v>1642</v>
      </c>
      <c r="B300" s="151" t="s">
        <v>3317</v>
      </c>
      <c r="C300" s="151" t="s">
        <v>3196</v>
      </c>
      <c r="D300" s="152">
        <v>1</v>
      </c>
    </row>
    <row r="301" spans="1:4" x14ac:dyDescent="0.25">
      <c r="A301" s="151" t="s">
        <v>1642</v>
      </c>
      <c r="B301" s="151" t="s">
        <v>3223</v>
      </c>
      <c r="C301" s="151" t="s">
        <v>3144</v>
      </c>
      <c r="D301" s="152">
        <v>1</v>
      </c>
    </row>
    <row r="302" spans="1:4" x14ac:dyDescent="0.25">
      <c r="A302" s="151" t="s">
        <v>2897</v>
      </c>
      <c r="B302" s="151" t="s">
        <v>3389</v>
      </c>
      <c r="C302" s="151" t="s">
        <v>3144</v>
      </c>
      <c r="D302" s="152">
        <v>1</v>
      </c>
    </row>
    <row r="303" spans="1:4" x14ac:dyDescent="0.25">
      <c r="A303" s="151" t="s">
        <v>2897</v>
      </c>
      <c r="B303" s="151" t="s">
        <v>3355</v>
      </c>
      <c r="C303" s="151" t="s">
        <v>3144</v>
      </c>
      <c r="D303" s="152">
        <v>1</v>
      </c>
    </row>
    <row r="304" spans="1:4" x14ac:dyDescent="0.25">
      <c r="A304" s="151" t="s">
        <v>2897</v>
      </c>
      <c r="B304" s="151" t="s">
        <v>3223</v>
      </c>
      <c r="C304" s="151" t="s">
        <v>3144</v>
      </c>
      <c r="D304" s="152">
        <v>1</v>
      </c>
    </row>
    <row r="305" spans="1:4" x14ac:dyDescent="0.25">
      <c r="A305" s="151" t="s">
        <v>2134</v>
      </c>
      <c r="B305" s="151" t="s">
        <v>3203</v>
      </c>
      <c r="C305" s="151" t="s">
        <v>3144</v>
      </c>
      <c r="D305" s="152">
        <v>1</v>
      </c>
    </row>
    <row r="306" spans="1:4" x14ac:dyDescent="0.25">
      <c r="A306" s="151" t="s">
        <v>2134</v>
      </c>
      <c r="B306" s="151" t="s">
        <v>3390</v>
      </c>
      <c r="C306" s="151" t="s">
        <v>3196</v>
      </c>
      <c r="D306" s="152">
        <v>1</v>
      </c>
    </row>
    <row r="307" spans="1:4" x14ac:dyDescent="0.25">
      <c r="A307" s="151" t="s">
        <v>2884</v>
      </c>
      <c r="B307" s="151" t="s">
        <v>3207</v>
      </c>
      <c r="C307" s="151" t="s">
        <v>3206</v>
      </c>
      <c r="D307" s="152">
        <v>1</v>
      </c>
    </row>
    <row r="308" spans="1:4" x14ac:dyDescent="0.25">
      <c r="A308" s="151" t="s">
        <v>2884</v>
      </c>
      <c r="B308" s="151" t="s">
        <v>3203</v>
      </c>
      <c r="C308" s="151" t="s">
        <v>3144</v>
      </c>
      <c r="D308" s="152">
        <v>1</v>
      </c>
    </row>
    <row r="309" spans="1:4" x14ac:dyDescent="0.25">
      <c r="A309" s="151" t="s">
        <v>2884</v>
      </c>
      <c r="B309" s="151" t="s">
        <v>3277</v>
      </c>
      <c r="C309" s="151" t="s">
        <v>3391</v>
      </c>
      <c r="D309" s="152">
        <v>1</v>
      </c>
    </row>
    <row r="310" spans="1:4" x14ac:dyDescent="0.25">
      <c r="A310" s="151" t="s">
        <v>1747</v>
      </c>
      <c r="B310" s="151" t="s">
        <v>3323</v>
      </c>
      <c r="C310" s="151" t="s">
        <v>3202</v>
      </c>
      <c r="D310" s="152">
        <v>1</v>
      </c>
    </row>
    <row r="311" spans="1:4" x14ac:dyDescent="0.25">
      <c r="A311" s="151" t="s">
        <v>1747</v>
      </c>
      <c r="B311" s="151" t="s">
        <v>3197</v>
      </c>
      <c r="C311" s="151" t="s">
        <v>3202</v>
      </c>
      <c r="D311" s="152">
        <v>1</v>
      </c>
    </row>
    <row r="312" spans="1:4" x14ac:dyDescent="0.25">
      <c r="A312" s="151" t="s">
        <v>1747</v>
      </c>
      <c r="B312" s="151" t="s">
        <v>3392</v>
      </c>
      <c r="C312" s="151" t="s">
        <v>3393</v>
      </c>
      <c r="D312" s="152">
        <v>1</v>
      </c>
    </row>
    <row r="313" spans="1:4" x14ac:dyDescent="0.25">
      <c r="A313" s="151" t="s">
        <v>1747</v>
      </c>
      <c r="B313" s="151" t="s">
        <v>3394</v>
      </c>
      <c r="C313" s="151" t="s">
        <v>3144</v>
      </c>
      <c r="D313" s="152">
        <v>1</v>
      </c>
    </row>
    <row r="314" spans="1:4" x14ac:dyDescent="0.25">
      <c r="A314" s="151" t="s">
        <v>1747</v>
      </c>
      <c r="B314" s="151" t="s">
        <v>3195</v>
      </c>
      <c r="C314" s="151" t="s">
        <v>3202</v>
      </c>
      <c r="D314" s="152">
        <v>1</v>
      </c>
    </row>
    <row r="315" spans="1:4" x14ac:dyDescent="0.25">
      <c r="A315" s="151" t="s">
        <v>1747</v>
      </c>
      <c r="B315" s="151" t="s">
        <v>3223</v>
      </c>
      <c r="C315" s="151" t="s">
        <v>3144</v>
      </c>
      <c r="D315" s="152">
        <v>1</v>
      </c>
    </row>
    <row r="316" spans="1:4" x14ac:dyDescent="0.25">
      <c r="A316" s="151" t="s">
        <v>1807</v>
      </c>
      <c r="B316" s="151" t="s">
        <v>3207</v>
      </c>
      <c r="C316" s="151" t="s">
        <v>3206</v>
      </c>
      <c r="D316" s="152">
        <v>2</v>
      </c>
    </row>
    <row r="317" spans="1:4" x14ac:dyDescent="0.25">
      <c r="A317" s="151" t="s">
        <v>1807</v>
      </c>
      <c r="B317" s="151" t="s">
        <v>3209</v>
      </c>
      <c r="C317" s="151" t="s">
        <v>3202</v>
      </c>
      <c r="D317" s="152">
        <v>1</v>
      </c>
    </row>
    <row r="318" spans="1:4" x14ac:dyDescent="0.25">
      <c r="A318" s="151" t="s">
        <v>1807</v>
      </c>
      <c r="B318" s="151" t="s">
        <v>3209</v>
      </c>
      <c r="C318" s="151" t="s">
        <v>3206</v>
      </c>
      <c r="D318" s="152">
        <v>1</v>
      </c>
    </row>
    <row r="319" spans="1:4" x14ac:dyDescent="0.25">
      <c r="A319" s="151" t="s">
        <v>1807</v>
      </c>
      <c r="B319" s="151" t="s">
        <v>3197</v>
      </c>
      <c r="C319" s="151" t="s">
        <v>3196</v>
      </c>
      <c r="D319" s="152">
        <v>1</v>
      </c>
    </row>
    <row r="320" spans="1:4" x14ac:dyDescent="0.25">
      <c r="A320" s="151" t="s">
        <v>1807</v>
      </c>
      <c r="B320" s="151" t="s">
        <v>3203</v>
      </c>
      <c r="C320" s="151" t="s">
        <v>3144</v>
      </c>
      <c r="D320" s="152">
        <v>1</v>
      </c>
    </row>
    <row r="321" spans="1:4" x14ac:dyDescent="0.25">
      <c r="A321" s="151" t="s">
        <v>1807</v>
      </c>
      <c r="B321" s="151" t="s">
        <v>3195</v>
      </c>
      <c r="C321" s="151" t="s">
        <v>3206</v>
      </c>
      <c r="D321" s="152">
        <v>1</v>
      </c>
    </row>
    <row r="322" spans="1:4" x14ac:dyDescent="0.25">
      <c r="A322" s="151" t="s">
        <v>1807</v>
      </c>
      <c r="B322" s="151" t="s">
        <v>3395</v>
      </c>
      <c r="C322" s="151" t="s">
        <v>3206</v>
      </c>
      <c r="D322" s="152">
        <v>1</v>
      </c>
    </row>
    <row r="323" spans="1:4" x14ac:dyDescent="0.25">
      <c r="A323" s="151" t="s">
        <v>1857</v>
      </c>
      <c r="B323" s="151" t="s">
        <v>3207</v>
      </c>
      <c r="C323" s="151" t="s">
        <v>3196</v>
      </c>
      <c r="D323" s="152">
        <v>1</v>
      </c>
    </row>
    <row r="324" spans="1:4" x14ac:dyDescent="0.25">
      <c r="A324" s="151" t="s">
        <v>1857</v>
      </c>
      <c r="B324" s="151" t="s">
        <v>3207</v>
      </c>
      <c r="C324" s="151" t="s">
        <v>3206</v>
      </c>
      <c r="D324" s="152">
        <v>1</v>
      </c>
    </row>
    <row r="325" spans="1:4" x14ac:dyDescent="0.25">
      <c r="A325" s="151" t="s">
        <v>1857</v>
      </c>
      <c r="B325" s="151" t="s">
        <v>3207</v>
      </c>
      <c r="C325" s="151" t="s">
        <v>3144</v>
      </c>
      <c r="D325" s="152">
        <v>1</v>
      </c>
    </row>
    <row r="326" spans="1:4" x14ac:dyDescent="0.25">
      <c r="A326" s="151" t="s">
        <v>1857</v>
      </c>
      <c r="B326" s="151" t="s">
        <v>3209</v>
      </c>
      <c r="C326" s="151" t="s">
        <v>3206</v>
      </c>
      <c r="D326" s="152">
        <v>1</v>
      </c>
    </row>
    <row r="327" spans="1:4" x14ac:dyDescent="0.25">
      <c r="A327" s="151" t="s">
        <v>1857</v>
      </c>
      <c r="B327" s="151" t="s">
        <v>3197</v>
      </c>
      <c r="C327" s="151" t="s">
        <v>3226</v>
      </c>
      <c r="D327" s="152">
        <v>1</v>
      </c>
    </row>
    <row r="328" spans="1:4" x14ac:dyDescent="0.25">
      <c r="A328" s="151" t="s">
        <v>1857</v>
      </c>
      <c r="B328" s="151" t="s">
        <v>3197</v>
      </c>
      <c r="C328" s="151" t="s">
        <v>3206</v>
      </c>
      <c r="D328" s="152">
        <v>1</v>
      </c>
    </row>
    <row r="329" spans="1:4" x14ac:dyDescent="0.25">
      <c r="A329" s="151" t="s">
        <v>1857</v>
      </c>
      <c r="B329" s="151" t="s">
        <v>2850</v>
      </c>
      <c r="C329" s="151" t="s">
        <v>3144</v>
      </c>
      <c r="D329" s="152">
        <v>1</v>
      </c>
    </row>
    <row r="330" spans="1:4" x14ac:dyDescent="0.25">
      <c r="A330" s="151" t="s">
        <v>1857</v>
      </c>
      <c r="B330" s="151" t="s">
        <v>3396</v>
      </c>
      <c r="C330" s="151" t="s">
        <v>3144</v>
      </c>
      <c r="D330" s="152">
        <v>1</v>
      </c>
    </row>
    <row r="331" spans="1:4" x14ac:dyDescent="0.25">
      <c r="A331" s="151" t="s">
        <v>1857</v>
      </c>
      <c r="B331" s="151" t="s">
        <v>3397</v>
      </c>
      <c r="C331" s="151" t="s">
        <v>3200</v>
      </c>
      <c r="D331" s="152">
        <v>1</v>
      </c>
    </row>
    <row r="332" spans="1:4" x14ac:dyDescent="0.25">
      <c r="A332" s="151" t="s">
        <v>1857</v>
      </c>
      <c r="B332" s="151" t="s">
        <v>3398</v>
      </c>
      <c r="C332" s="151" t="s">
        <v>3202</v>
      </c>
      <c r="D332" s="152">
        <v>1</v>
      </c>
    </row>
    <row r="333" spans="1:4" x14ac:dyDescent="0.25">
      <c r="A333" s="151" t="s">
        <v>1857</v>
      </c>
      <c r="B333" s="151" t="s">
        <v>3399</v>
      </c>
      <c r="C333" s="151" t="s">
        <v>3202</v>
      </c>
      <c r="D333" s="152">
        <v>1</v>
      </c>
    </row>
    <row r="334" spans="1:4" x14ac:dyDescent="0.25">
      <c r="A334" s="151" t="s">
        <v>1857</v>
      </c>
      <c r="B334" s="151" t="s">
        <v>3400</v>
      </c>
      <c r="C334" s="151" t="s">
        <v>3401</v>
      </c>
      <c r="D334" s="152">
        <v>1</v>
      </c>
    </row>
    <row r="335" spans="1:4" x14ac:dyDescent="0.25">
      <c r="A335" s="151" t="s">
        <v>1857</v>
      </c>
      <c r="B335" s="151" t="s">
        <v>3195</v>
      </c>
      <c r="C335" s="151" t="s">
        <v>3196</v>
      </c>
      <c r="D335" s="152">
        <v>1</v>
      </c>
    </row>
    <row r="336" spans="1:4" x14ac:dyDescent="0.25">
      <c r="A336" s="151" t="s">
        <v>1857</v>
      </c>
      <c r="B336" s="151" t="s">
        <v>3195</v>
      </c>
      <c r="C336" s="151" t="s">
        <v>3226</v>
      </c>
      <c r="D336" s="152">
        <v>1</v>
      </c>
    </row>
    <row r="337" spans="1:4" x14ac:dyDescent="0.25">
      <c r="A337" s="151" t="s">
        <v>1857</v>
      </c>
      <c r="B337" s="151" t="s">
        <v>3195</v>
      </c>
      <c r="C337" s="151" t="s">
        <v>3202</v>
      </c>
      <c r="D337" s="152">
        <v>3</v>
      </c>
    </row>
    <row r="338" spans="1:4" x14ac:dyDescent="0.25">
      <c r="A338" s="151" t="s">
        <v>1857</v>
      </c>
      <c r="B338" s="151" t="s">
        <v>3195</v>
      </c>
      <c r="C338" s="151" t="s">
        <v>3206</v>
      </c>
      <c r="D338" s="152">
        <v>1</v>
      </c>
    </row>
    <row r="339" spans="1:4" x14ac:dyDescent="0.25">
      <c r="A339" s="151" t="s">
        <v>1857</v>
      </c>
      <c r="B339" s="151" t="s">
        <v>3355</v>
      </c>
      <c r="C339" s="151" t="s">
        <v>3202</v>
      </c>
      <c r="D339" s="152">
        <v>1</v>
      </c>
    </row>
    <row r="340" spans="1:4" x14ac:dyDescent="0.25">
      <c r="A340" s="151" t="s">
        <v>2129</v>
      </c>
      <c r="B340" s="151" t="s">
        <v>3197</v>
      </c>
      <c r="C340" s="151" t="s">
        <v>3196</v>
      </c>
      <c r="D340" s="152">
        <v>2</v>
      </c>
    </row>
    <row r="341" spans="1:4" x14ac:dyDescent="0.25">
      <c r="A341" s="151" t="s">
        <v>2129</v>
      </c>
      <c r="B341" s="151" t="s">
        <v>3203</v>
      </c>
      <c r="C341" s="151" t="s">
        <v>3144</v>
      </c>
      <c r="D341" s="152">
        <v>1</v>
      </c>
    </row>
    <row r="342" spans="1:4" x14ac:dyDescent="0.25">
      <c r="A342" s="151" t="s">
        <v>2129</v>
      </c>
      <c r="B342" s="151" t="s">
        <v>2838</v>
      </c>
      <c r="C342" s="151" t="s">
        <v>3144</v>
      </c>
      <c r="D342" s="152">
        <v>8</v>
      </c>
    </row>
    <row r="343" spans="1:4" x14ac:dyDescent="0.25">
      <c r="A343" s="151" t="s">
        <v>2129</v>
      </c>
      <c r="B343" s="151" t="s">
        <v>3217</v>
      </c>
      <c r="C343" s="151" t="s">
        <v>3206</v>
      </c>
      <c r="D343" s="152">
        <v>1</v>
      </c>
    </row>
    <row r="344" spans="1:4" x14ac:dyDescent="0.25">
      <c r="A344" s="151" t="s">
        <v>2129</v>
      </c>
      <c r="B344" s="151" t="s">
        <v>3195</v>
      </c>
      <c r="C344" s="151" t="s">
        <v>3196</v>
      </c>
      <c r="D344" s="152">
        <v>1</v>
      </c>
    </row>
    <row r="345" spans="1:4" x14ac:dyDescent="0.25">
      <c r="A345" s="151" t="s">
        <v>2129</v>
      </c>
      <c r="B345" s="151" t="s">
        <v>3195</v>
      </c>
      <c r="C345" s="151" t="s">
        <v>3206</v>
      </c>
      <c r="D345" s="152">
        <v>1</v>
      </c>
    </row>
    <row r="346" spans="1:4" x14ac:dyDescent="0.25">
      <c r="A346" s="151" t="s">
        <v>2129</v>
      </c>
      <c r="B346" s="151" t="s">
        <v>3195</v>
      </c>
      <c r="C346" s="151" t="s">
        <v>3144</v>
      </c>
      <c r="D346" s="152">
        <v>3</v>
      </c>
    </row>
    <row r="347" spans="1:4" x14ac:dyDescent="0.25">
      <c r="A347" s="151" t="s">
        <v>2205</v>
      </c>
      <c r="B347" s="151" t="s">
        <v>3402</v>
      </c>
      <c r="C347" s="151" t="s">
        <v>3321</v>
      </c>
      <c r="D347" s="152">
        <v>1</v>
      </c>
    </row>
    <row r="348" spans="1:4" x14ac:dyDescent="0.25">
      <c r="A348" s="151" t="s">
        <v>2205</v>
      </c>
      <c r="B348" s="151" t="s">
        <v>3402</v>
      </c>
      <c r="C348" s="151" t="s">
        <v>3206</v>
      </c>
      <c r="D348" s="152">
        <v>1</v>
      </c>
    </row>
    <row r="349" spans="1:4" x14ac:dyDescent="0.25">
      <c r="A349" s="151" t="s">
        <v>2205</v>
      </c>
      <c r="B349" s="151" t="s">
        <v>3203</v>
      </c>
      <c r="C349" s="151" t="s">
        <v>3144</v>
      </c>
      <c r="D349" s="152">
        <v>1</v>
      </c>
    </row>
    <row r="350" spans="1:4" x14ac:dyDescent="0.25">
      <c r="A350" s="151" t="s">
        <v>2205</v>
      </c>
      <c r="B350" s="151" t="s">
        <v>3403</v>
      </c>
      <c r="C350" s="151" t="s">
        <v>3321</v>
      </c>
      <c r="D350" s="152">
        <v>1</v>
      </c>
    </row>
    <row r="351" spans="1:4" x14ac:dyDescent="0.25">
      <c r="A351" s="151" t="s">
        <v>2205</v>
      </c>
      <c r="B351" s="151" t="s">
        <v>3404</v>
      </c>
      <c r="C351" s="151" t="s">
        <v>3199</v>
      </c>
      <c r="D351" s="152">
        <v>1</v>
      </c>
    </row>
    <row r="352" spans="1:4" x14ac:dyDescent="0.25">
      <c r="A352" s="151" t="s">
        <v>2205</v>
      </c>
      <c r="B352" s="151" t="s">
        <v>3404</v>
      </c>
      <c r="C352" s="151" t="s">
        <v>3196</v>
      </c>
      <c r="D352" s="152">
        <v>1</v>
      </c>
    </row>
    <row r="353" spans="1:4" x14ac:dyDescent="0.25">
      <c r="A353" s="151" t="s">
        <v>2205</v>
      </c>
      <c r="B353" s="151" t="s">
        <v>3405</v>
      </c>
      <c r="C353" s="151" t="s">
        <v>3200</v>
      </c>
      <c r="D353" s="152">
        <v>1</v>
      </c>
    </row>
    <row r="354" spans="1:4" x14ac:dyDescent="0.25">
      <c r="A354" s="151" t="s">
        <v>2205</v>
      </c>
      <c r="B354" s="151" t="s">
        <v>3405</v>
      </c>
      <c r="C354" s="151" t="s">
        <v>3321</v>
      </c>
      <c r="D354" s="152">
        <v>1</v>
      </c>
    </row>
  </sheetData>
  <sheetProtection algorithmName="SHA-512" hashValue="KQW6UGI9K55swXJK+KWfAvEdEuCqSx49XupLQenrN3Rcg4HiOUZA/fuVv1X20eePh0kIXS6VWpCP+qS1H8e2zA==" saltValue="VozVtOz+goe8FhLXJ4zWrg==" spinCount="100000" sheet="1" objects="1" scenarios="1" autoFilter="0"/>
  <autoFilter ref="A8:D8" xr:uid="{CDD039AE-1C8C-48F0-9C4E-320EEA854518}"/>
  <sortState xmlns:xlrd2="http://schemas.microsoft.com/office/spreadsheetml/2017/richdata2" ref="A9:D354">
    <sortCondition ref="A9:A354"/>
    <sortCondition ref="B9:B354"/>
    <sortCondition ref="C9:C354"/>
    <sortCondition ref="D9:D354"/>
  </sortState>
  <mergeCells count="1">
    <mergeCell ref="A6:D6"/>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A227EC-5DFF-4038-A494-99F18CC7ACB5}">
  <dimension ref="A1:I13"/>
  <sheetViews>
    <sheetView showGridLines="0" workbookViewId="0">
      <selection activeCell="E2" sqref="E2"/>
    </sheetView>
  </sheetViews>
  <sheetFormatPr baseColWidth="10" defaultColWidth="11.42578125" defaultRowHeight="13.5" x14ac:dyDescent="0.25"/>
  <cols>
    <col min="1" max="1" width="31.28515625" style="47" bestFit="1" customWidth="1"/>
    <col min="2" max="2" width="14.5703125" style="47" bestFit="1" customWidth="1"/>
    <col min="3" max="3" width="16.42578125" style="47" bestFit="1" customWidth="1"/>
    <col min="4" max="4" width="11.5703125" style="47" customWidth="1"/>
    <col min="5" max="5" width="19.85546875" style="47" bestFit="1" customWidth="1"/>
    <col min="6" max="6" width="12.5703125" style="47" bestFit="1" customWidth="1"/>
    <col min="7" max="7" width="23.85546875" style="47" bestFit="1" customWidth="1"/>
    <col min="8" max="8" width="31" style="47" bestFit="1" customWidth="1"/>
    <col min="9" max="9" width="16.7109375" style="47" bestFit="1" customWidth="1"/>
    <col min="10" max="16384" width="11.42578125" style="47"/>
  </cols>
  <sheetData>
    <row r="1" spans="1:9" s="121" customFormat="1" x14ac:dyDescent="0.25">
      <c r="B1" s="122"/>
    </row>
    <row r="2" spans="1:9" s="121" customFormat="1" x14ac:dyDescent="0.25">
      <c r="B2" s="122"/>
    </row>
    <row r="3" spans="1:9" s="121" customFormat="1" ht="13.5" customHeight="1" x14ac:dyDescent="0.25">
      <c r="A3" s="262" t="s">
        <v>2782</v>
      </c>
      <c r="B3" s="262"/>
      <c r="C3" s="262"/>
      <c r="D3" s="262"/>
      <c r="E3" s="262"/>
      <c r="F3" s="262"/>
      <c r="G3" s="262"/>
      <c r="H3" s="262"/>
      <c r="I3" s="262"/>
    </row>
    <row r="4" spans="1:9" s="121" customFormat="1" x14ac:dyDescent="0.25">
      <c r="B4" s="122"/>
    </row>
    <row r="5" spans="1:9" s="121" customFormat="1" x14ac:dyDescent="0.25">
      <c r="B5" s="122"/>
    </row>
    <row r="6" spans="1:9" s="121" customFormat="1" ht="14.25" customHeight="1" x14ac:dyDescent="0.25">
      <c r="A6" s="227"/>
      <c r="B6" s="227"/>
      <c r="C6" s="227"/>
      <c r="D6" s="227"/>
      <c r="E6" s="227"/>
      <c r="F6" s="227"/>
      <c r="G6" s="227"/>
      <c r="H6" s="227"/>
      <c r="I6" s="227"/>
    </row>
    <row r="7" spans="1:9" ht="40.5" x14ac:dyDescent="0.25">
      <c r="A7" s="117" t="s">
        <v>3406</v>
      </c>
      <c r="B7" s="117" t="s">
        <v>3407</v>
      </c>
      <c r="C7" s="117" t="s">
        <v>3408</v>
      </c>
      <c r="D7" s="117" t="s">
        <v>3409</v>
      </c>
      <c r="E7" s="117" t="s">
        <v>3410</v>
      </c>
      <c r="F7" s="117" t="s">
        <v>3179</v>
      </c>
      <c r="G7" s="117" t="s">
        <v>3180</v>
      </c>
      <c r="H7" s="117" t="s">
        <v>3411</v>
      </c>
      <c r="I7" s="117" t="s">
        <v>2847</v>
      </c>
    </row>
    <row r="8" spans="1:9" x14ac:dyDescent="0.25">
      <c r="A8" s="89" t="s">
        <v>3412</v>
      </c>
      <c r="B8" s="89" t="s">
        <v>3413</v>
      </c>
      <c r="C8" s="89" t="s">
        <v>3414</v>
      </c>
      <c r="D8" s="89">
        <v>5</v>
      </c>
      <c r="E8" s="145">
        <v>5</v>
      </c>
      <c r="F8" s="145" t="s">
        <v>3415</v>
      </c>
      <c r="G8" s="146" t="s">
        <v>3264</v>
      </c>
      <c r="H8" s="145" t="s">
        <v>3416</v>
      </c>
      <c r="I8" s="91" t="s">
        <v>2848</v>
      </c>
    </row>
    <row r="9" spans="1:9" x14ac:dyDescent="0.25">
      <c r="A9" s="89" t="s">
        <v>3412</v>
      </c>
      <c r="B9" s="89" t="s">
        <v>3417</v>
      </c>
      <c r="C9" s="89" t="s">
        <v>3252</v>
      </c>
      <c r="D9" s="89"/>
      <c r="E9" s="145"/>
      <c r="F9" s="145" t="s">
        <v>3415</v>
      </c>
      <c r="G9" s="145"/>
      <c r="H9" s="145" t="s">
        <v>3418</v>
      </c>
      <c r="I9" s="91" t="s">
        <v>2848</v>
      </c>
    </row>
    <row r="10" spans="1:9" x14ac:dyDescent="0.25">
      <c r="A10" s="89" t="s">
        <v>3412</v>
      </c>
      <c r="B10" s="89" t="s">
        <v>3413</v>
      </c>
      <c r="C10" s="89" t="s">
        <v>3366</v>
      </c>
      <c r="D10" s="89"/>
      <c r="E10" s="145"/>
      <c r="F10" s="145" t="s">
        <v>3415</v>
      </c>
      <c r="G10" s="145"/>
      <c r="H10" s="145"/>
      <c r="I10" s="91" t="s">
        <v>2848</v>
      </c>
    </row>
    <row r="11" spans="1:9" x14ac:dyDescent="0.25">
      <c r="A11" s="89" t="s">
        <v>2784</v>
      </c>
      <c r="B11" s="89" t="s">
        <v>3419</v>
      </c>
      <c r="C11" s="89" t="s">
        <v>3420</v>
      </c>
      <c r="D11" s="89">
        <v>2</v>
      </c>
      <c r="E11" s="145"/>
      <c r="F11" s="145" t="s">
        <v>3415</v>
      </c>
      <c r="G11" s="145"/>
      <c r="H11" s="145" t="s">
        <v>3416</v>
      </c>
      <c r="I11" s="91" t="s">
        <v>2848</v>
      </c>
    </row>
    <row r="12" spans="1:9" x14ac:dyDescent="0.25">
      <c r="A12" s="89" t="s">
        <v>2784</v>
      </c>
      <c r="B12" s="89" t="s">
        <v>3421</v>
      </c>
      <c r="C12" s="89" t="s">
        <v>3422</v>
      </c>
      <c r="D12" s="89">
        <v>11</v>
      </c>
      <c r="E12" s="145"/>
      <c r="F12" s="145" t="s">
        <v>3415</v>
      </c>
      <c r="G12" s="145"/>
      <c r="H12" s="145" t="s">
        <v>3423</v>
      </c>
      <c r="I12" s="91" t="s">
        <v>2848</v>
      </c>
    </row>
    <row r="13" spans="1:9" x14ac:dyDescent="0.25">
      <c r="A13" s="89" t="s">
        <v>3424</v>
      </c>
      <c r="B13" s="89" t="s">
        <v>3417</v>
      </c>
      <c r="C13" s="89" t="s">
        <v>3425</v>
      </c>
      <c r="D13" s="89">
        <v>3</v>
      </c>
      <c r="E13" s="145"/>
      <c r="F13" s="145" t="s">
        <v>3415</v>
      </c>
      <c r="G13" s="145"/>
      <c r="H13" s="145" t="s">
        <v>3426</v>
      </c>
      <c r="I13" s="91" t="s">
        <v>2848</v>
      </c>
    </row>
  </sheetData>
  <sheetProtection algorithmName="SHA-512" hashValue="TA9H4m5AjLSs/UkG6UiZvF3IAdwzGwLz7IaykHwP8gYwwBvs46AHTSEUCHMgdxVGUYG1lSPl3iW2Cl9xi1NbiA==" saltValue="BgJnGg2lpWXWi8Jy7NgfSA==" spinCount="100000" sheet="1" objects="1" scenarios="1"/>
  <mergeCells count="1">
    <mergeCell ref="A3:I3"/>
  </mergeCells>
  <dataValidations disablePrompts="1" count="2">
    <dataValidation type="list" allowBlank="1" showInputMessage="1" showErrorMessage="1" sqref="I8:I13" xr:uid="{1EC0A6D1-C0BE-4C9A-9BBB-7A36956DBBAE}">
      <formula1>"Si,No"</formula1>
    </dataValidation>
    <dataValidation type="list" allowBlank="1" showInputMessage="1" showErrorMessage="1" sqref="A8:A13" xr:uid="{957048F7-15E7-4A0A-92DE-4299CBC6CC98}">
      <formula1>"Sistema de gestión de bases de datos,Servidor de aplicaciones,Otro"</formula1>
    </dataValidation>
  </dataValidation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EC457E-782F-4F4C-A8E3-8EDEEF4E05EE}">
  <dimension ref="A1:E29"/>
  <sheetViews>
    <sheetView showGridLines="0" workbookViewId="0">
      <pane ySplit="8" topLeftCell="A9" activePane="bottomLeft" state="frozenSplit"/>
      <selection sqref="A1:E2"/>
      <selection pane="bottomLeft" activeCell="B10" sqref="B10"/>
    </sheetView>
  </sheetViews>
  <sheetFormatPr baseColWidth="10" defaultColWidth="11.42578125" defaultRowHeight="13.5" x14ac:dyDescent="0.25"/>
  <cols>
    <col min="1" max="1" width="57" style="47" customWidth="1"/>
    <col min="2" max="2" width="14.140625" style="47" bestFit="1" customWidth="1"/>
    <col min="3" max="3" width="13.7109375" style="47" bestFit="1" customWidth="1"/>
    <col min="4" max="4" width="15.5703125" style="47" bestFit="1" customWidth="1"/>
    <col min="5" max="5" width="11.42578125" style="47" bestFit="1" customWidth="1"/>
    <col min="6" max="16384" width="11.42578125" style="47"/>
  </cols>
  <sheetData>
    <row r="1" spans="1:5" s="121" customFormat="1" x14ac:dyDescent="0.25">
      <c r="B1" s="122"/>
    </row>
    <row r="2" spans="1:5" s="121" customFormat="1" x14ac:dyDescent="0.25">
      <c r="B2" s="122"/>
    </row>
    <row r="3" spans="1:5" s="121" customFormat="1" x14ac:dyDescent="0.25">
      <c r="B3" s="122"/>
    </row>
    <row r="4" spans="1:5" s="121" customFormat="1" x14ac:dyDescent="0.25">
      <c r="B4" s="122"/>
    </row>
    <row r="5" spans="1:5" s="121" customFormat="1" x14ac:dyDescent="0.25">
      <c r="B5" s="122"/>
    </row>
    <row r="6" spans="1:5" s="121" customFormat="1" ht="13.5" customHeight="1" x14ac:dyDescent="0.25">
      <c r="A6" s="262" t="s">
        <v>2786</v>
      </c>
      <c r="B6" s="262"/>
      <c r="C6" s="262"/>
      <c r="D6" s="262"/>
      <c r="E6" s="262"/>
    </row>
    <row r="7" spans="1:5" s="121" customFormat="1" ht="14.25" customHeight="1" thickBot="1" x14ac:dyDescent="0.3">
      <c r="A7" s="213"/>
      <c r="B7" s="213"/>
      <c r="C7" s="213"/>
      <c r="D7" s="213"/>
      <c r="E7" s="213"/>
    </row>
    <row r="8" spans="1:5" ht="40.5" x14ac:dyDescent="0.25">
      <c r="A8" s="228" t="s">
        <v>2844</v>
      </c>
      <c r="B8" s="229" t="s">
        <v>3427</v>
      </c>
      <c r="C8" s="230" t="s">
        <v>2845</v>
      </c>
      <c r="D8" s="230" t="s">
        <v>2846</v>
      </c>
      <c r="E8" s="230" t="s">
        <v>2847</v>
      </c>
    </row>
    <row r="9" spans="1:5" x14ac:dyDescent="0.25">
      <c r="A9" s="231" t="s">
        <v>3428</v>
      </c>
      <c r="B9" s="232" t="s">
        <v>3429</v>
      </c>
      <c r="C9" s="232" t="s">
        <v>2848</v>
      </c>
      <c r="D9" s="232" t="s">
        <v>2848</v>
      </c>
      <c r="E9" s="233" t="s">
        <v>2848</v>
      </c>
    </row>
    <row r="10" spans="1:5" x14ac:dyDescent="0.25">
      <c r="A10" s="231" t="s">
        <v>3430</v>
      </c>
      <c r="B10" s="232" t="s">
        <v>3429</v>
      </c>
      <c r="C10" s="232" t="s">
        <v>2848</v>
      </c>
      <c r="D10" s="232" t="s">
        <v>2848</v>
      </c>
      <c r="E10" s="233" t="s">
        <v>2848</v>
      </c>
    </row>
    <row r="11" spans="1:5" x14ac:dyDescent="0.25">
      <c r="A11" s="234" t="s">
        <v>3431</v>
      </c>
      <c r="B11" s="232" t="s">
        <v>3429</v>
      </c>
      <c r="C11" s="232" t="s">
        <v>2848</v>
      </c>
      <c r="D11" s="232" t="s">
        <v>2848</v>
      </c>
      <c r="E11" s="233" t="s">
        <v>2848</v>
      </c>
    </row>
    <row r="12" spans="1:5" x14ac:dyDescent="0.25">
      <c r="A12" s="234" t="s">
        <v>3432</v>
      </c>
      <c r="B12" s="232" t="s">
        <v>3429</v>
      </c>
      <c r="C12" s="232" t="s">
        <v>2848</v>
      </c>
      <c r="D12" s="232" t="s">
        <v>2848</v>
      </c>
      <c r="E12" s="233" t="s">
        <v>2848</v>
      </c>
    </row>
    <row r="13" spans="1:5" x14ac:dyDescent="0.25">
      <c r="A13" s="234" t="s">
        <v>3433</v>
      </c>
      <c r="B13" s="232" t="s">
        <v>3429</v>
      </c>
      <c r="C13" s="232" t="s">
        <v>2848</v>
      </c>
      <c r="D13" s="232" t="s">
        <v>2848</v>
      </c>
      <c r="E13" s="233" t="s">
        <v>2848</v>
      </c>
    </row>
    <row r="14" spans="1:5" x14ac:dyDescent="0.25">
      <c r="A14" s="234" t="s">
        <v>3434</v>
      </c>
      <c r="B14" s="232" t="s">
        <v>3429</v>
      </c>
      <c r="C14" s="232" t="s">
        <v>2848</v>
      </c>
      <c r="D14" s="232" t="s">
        <v>2848</v>
      </c>
      <c r="E14" s="233" t="s">
        <v>2848</v>
      </c>
    </row>
    <row r="15" spans="1:5" x14ac:dyDescent="0.25">
      <c r="A15" s="234" t="s">
        <v>3435</v>
      </c>
      <c r="B15" s="232" t="s">
        <v>3429</v>
      </c>
      <c r="C15" s="232" t="s">
        <v>2848</v>
      </c>
      <c r="D15" s="232" t="s">
        <v>2848</v>
      </c>
      <c r="E15" s="233" t="s">
        <v>2848</v>
      </c>
    </row>
    <row r="16" spans="1:5" x14ac:dyDescent="0.25">
      <c r="A16" s="234" t="s">
        <v>3436</v>
      </c>
      <c r="B16" s="232" t="s">
        <v>3429</v>
      </c>
      <c r="C16" s="232" t="s">
        <v>2848</v>
      </c>
      <c r="D16" s="232" t="s">
        <v>2848</v>
      </c>
      <c r="E16" s="233" t="s">
        <v>2848</v>
      </c>
    </row>
    <row r="17" spans="1:5" x14ac:dyDescent="0.25">
      <c r="A17" s="234" t="s">
        <v>3437</v>
      </c>
      <c r="B17" s="232" t="s">
        <v>3429</v>
      </c>
      <c r="C17" s="232" t="s">
        <v>2848</v>
      </c>
      <c r="D17" s="232" t="s">
        <v>2848</v>
      </c>
      <c r="E17" s="233" t="s">
        <v>2848</v>
      </c>
    </row>
    <row r="18" spans="1:5" x14ac:dyDescent="0.25">
      <c r="A18" s="234" t="s">
        <v>3438</v>
      </c>
      <c r="B18" s="232" t="s">
        <v>3429</v>
      </c>
      <c r="C18" s="232" t="s">
        <v>2848</v>
      </c>
      <c r="D18" s="232" t="s">
        <v>2848</v>
      </c>
      <c r="E18" s="233" t="s">
        <v>2848</v>
      </c>
    </row>
    <row r="19" spans="1:5" x14ac:dyDescent="0.25">
      <c r="A19" s="234" t="s">
        <v>3439</v>
      </c>
      <c r="B19" s="232" t="s">
        <v>3429</v>
      </c>
      <c r="C19" s="232" t="s">
        <v>2848</v>
      </c>
      <c r="D19" s="232" t="s">
        <v>2848</v>
      </c>
      <c r="E19" s="233" t="s">
        <v>2848</v>
      </c>
    </row>
    <row r="20" spans="1:5" x14ac:dyDescent="0.25">
      <c r="A20" s="234" t="s">
        <v>3440</v>
      </c>
      <c r="B20" s="232" t="s">
        <v>3429</v>
      </c>
      <c r="C20" s="232" t="s">
        <v>2848</v>
      </c>
      <c r="D20" s="232" t="s">
        <v>2848</v>
      </c>
      <c r="E20" s="233" t="s">
        <v>2848</v>
      </c>
    </row>
    <row r="21" spans="1:5" x14ac:dyDescent="0.25">
      <c r="A21" s="234" t="s">
        <v>3441</v>
      </c>
      <c r="B21" s="232" t="s">
        <v>3429</v>
      </c>
      <c r="C21" s="232" t="s">
        <v>2848</v>
      </c>
      <c r="D21" s="232" t="s">
        <v>2848</v>
      </c>
      <c r="E21" s="233" t="s">
        <v>2848</v>
      </c>
    </row>
    <row r="22" spans="1:5" x14ac:dyDescent="0.25">
      <c r="A22" s="234" t="s">
        <v>3442</v>
      </c>
      <c r="B22" s="232" t="s">
        <v>3429</v>
      </c>
      <c r="C22" s="232" t="s">
        <v>2848</v>
      </c>
      <c r="D22" s="232" t="s">
        <v>2848</v>
      </c>
      <c r="E22" s="233" t="s">
        <v>2848</v>
      </c>
    </row>
    <row r="23" spans="1:5" x14ac:dyDescent="0.25">
      <c r="A23" s="167" t="s">
        <v>3443</v>
      </c>
      <c r="B23" s="232" t="s">
        <v>3429</v>
      </c>
      <c r="C23" s="232" t="s">
        <v>2848</v>
      </c>
      <c r="D23" s="232" t="s">
        <v>2848</v>
      </c>
      <c r="E23" s="233" t="s">
        <v>2848</v>
      </c>
    </row>
    <row r="24" spans="1:5" x14ac:dyDescent="0.25">
      <c r="A24" s="167" t="s">
        <v>3444</v>
      </c>
      <c r="B24" s="232" t="s">
        <v>3429</v>
      </c>
      <c r="C24" s="232" t="s">
        <v>2848</v>
      </c>
      <c r="D24" s="232" t="s">
        <v>2848</v>
      </c>
      <c r="E24" s="233" t="s">
        <v>2848</v>
      </c>
    </row>
    <row r="25" spans="1:5" x14ac:dyDescent="0.25">
      <c r="A25" s="167" t="s">
        <v>3445</v>
      </c>
      <c r="B25" s="232" t="s">
        <v>3429</v>
      </c>
      <c r="C25" s="232" t="s">
        <v>2848</v>
      </c>
      <c r="D25" s="232" t="s">
        <v>2848</v>
      </c>
      <c r="E25" s="233" t="s">
        <v>2848</v>
      </c>
    </row>
    <row r="26" spans="1:5" x14ac:dyDescent="0.25">
      <c r="A26" s="167" t="s">
        <v>3446</v>
      </c>
      <c r="B26" s="232" t="s">
        <v>3429</v>
      </c>
      <c r="C26" s="232" t="s">
        <v>2848</v>
      </c>
      <c r="D26" s="232" t="s">
        <v>2848</v>
      </c>
      <c r="E26" s="233" t="s">
        <v>2848</v>
      </c>
    </row>
    <row r="27" spans="1:5" x14ac:dyDescent="0.25">
      <c r="A27" s="167" t="s">
        <v>3447</v>
      </c>
      <c r="B27" s="232" t="s">
        <v>3429</v>
      </c>
      <c r="C27" s="232" t="s">
        <v>2848</v>
      </c>
      <c r="D27" s="232" t="s">
        <v>2848</v>
      </c>
      <c r="E27" s="233" t="s">
        <v>2848</v>
      </c>
    </row>
    <row r="28" spans="1:5" x14ac:dyDescent="0.25">
      <c r="A28" s="167" t="s">
        <v>3448</v>
      </c>
      <c r="B28" s="233" t="s">
        <v>3429</v>
      </c>
      <c r="C28" s="232" t="s">
        <v>2848</v>
      </c>
      <c r="D28" s="232" t="s">
        <v>2848</v>
      </c>
      <c r="E28" s="233" t="s">
        <v>2848</v>
      </c>
    </row>
    <row r="29" spans="1:5" ht="27.75" customHeight="1" x14ac:dyDescent="0.25">
      <c r="A29" s="89" t="s">
        <v>7910</v>
      </c>
      <c r="B29" s="233" t="s">
        <v>3449</v>
      </c>
      <c r="C29" s="233" t="s">
        <v>2848</v>
      </c>
      <c r="D29" s="233" t="s">
        <v>2848</v>
      </c>
      <c r="E29" s="233" t="s">
        <v>2848</v>
      </c>
    </row>
  </sheetData>
  <sheetProtection algorithmName="SHA-512" hashValue="zaINkANjUxjpyZSNes3hOVY7ox6MgNXQI4t2wMYYGqGRixaqjnHsCUuIixJGSUyx5eWRwbDrBA8+5dakW7A7/Q==" saltValue="+KPoGptkpqIiaHvZwGCKHw==" spinCount="100000" sheet="1" objects="1" scenarios="1"/>
  <mergeCells count="1">
    <mergeCell ref="A6:E6"/>
  </mergeCells>
  <dataValidations disablePrompts="1" count="1">
    <dataValidation type="list" allowBlank="1" showInputMessage="1" showErrorMessage="1" sqref="C9:E29" xr:uid="{1FE78156-62AD-4D78-88A9-BE17A22A4DD0}">
      <formula1>"Si,No"</formula1>
    </dataValidation>
  </dataValidation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7C729C-5765-4386-A18A-88768DBC1E3F}">
  <dimension ref="A1:N540"/>
  <sheetViews>
    <sheetView showGridLines="0" workbookViewId="0">
      <pane ySplit="12" topLeftCell="A13" activePane="bottomLeft" state="frozenSplit"/>
      <selection pane="bottomLeft" activeCell="C8" sqref="C8"/>
    </sheetView>
  </sheetViews>
  <sheetFormatPr baseColWidth="10" defaultColWidth="11.42578125" defaultRowHeight="13.5" x14ac:dyDescent="0.25"/>
  <cols>
    <col min="1" max="1" width="23.28515625" style="121" customWidth="1"/>
    <col min="2" max="2" width="15.140625" style="121" bestFit="1" customWidth="1"/>
    <col min="3" max="3" width="20.42578125" style="121" bestFit="1" customWidth="1"/>
    <col min="4" max="4" width="31.42578125" style="121" bestFit="1" customWidth="1"/>
    <col min="5" max="5" width="16.7109375" style="121" bestFit="1" customWidth="1"/>
    <col min="6" max="6" width="11.42578125" style="121"/>
    <col min="7" max="11" width="7.7109375" style="121" bestFit="1" customWidth="1"/>
    <col min="12" max="12" width="21" style="121" bestFit="1" customWidth="1"/>
    <col min="13" max="13" width="11.5703125" style="121" bestFit="1" customWidth="1"/>
    <col min="14" max="14" width="20.85546875" style="121" bestFit="1" customWidth="1"/>
    <col min="15" max="16384" width="11.42578125" style="121"/>
  </cols>
  <sheetData>
    <row r="1" spans="1:14" x14ac:dyDescent="0.25">
      <c r="B1" s="122"/>
    </row>
    <row r="2" spans="1:14" x14ac:dyDescent="0.25">
      <c r="B2" s="122"/>
    </row>
    <row r="3" spans="1:14" ht="15.75" x14ac:dyDescent="0.25">
      <c r="A3" s="262" t="s">
        <v>6215</v>
      </c>
      <c r="B3" s="262"/>
      <c r="C3" s="262"/>
      <c r="D3" s="262"/>
      <c r="E3" s="262"/>
      <c r="F3" s="262"/>
      <c r="G3" s="262"/>
      <c r="H3" s="262"/>
      <c r="I3" s="262"/>
      <c r="J3" s="262"/>
      <c r="K3" s="262"/>
      <c r="L3" s="262"/>
      <c r="M3" s="262"/>
      <c r="N3" s="262"/>
    </row>
    <row r="4" spans="1:14" x14ac:dyDescent="0.25">
      <c r="B4" s="122"/>
    </row>
    <row r="5" spans="1:14" x14ac:dyDescent="0.25">
      <c r="B5" s="122"/>
    </row>
    <row r="6" spans="1:14" x14ac:dyDescent="0.25">
      <c r="A6" s="344" t="s">
        <v>8053</v>
      </c>
      <c r="B6" s="344"/>
      <c r="C6" s="344"/>
      <c r="D6" s="344"/>
      <c r="E6" s="344"/>
      <c r="F6" s="344"/>
      <c r="G6" s="344"/>
      <c r="H6" s="344"/>
      <c r="I6" s="344"/>
      <c r="J6" s="344"/>
      <c r="K6" s="344"/>
      <c r="L6" s="344"/>
      <c r="M6" s="344"/>
      <c r="N6" s="344"/>
    </row>
    <row r="7" spans="1:14" ht="13.5" customHeight="1" x14ac:dyDescent="0.25">
      <c r="A7" s="344"/>
      <c r="B7" s="344"/>
      <c r="C7" s="344"/>
      <c r="D7" s="344"/>
      <c r="E7" s="344"/>
      <c r="F7" s="344"/>
      <c r="G7" s="344"/>
      <c r="H7" s="344"/>
      <c r="I7" s="344"/>
      <c r="J7" s="344"/>
      <c r="K7" s="344"/>
      <c r="L7" s="344"/>
      <c r="M7" s="344"/>
      <c r="N7" s="344"/>
    </row>
    <row r="8" spans="1:14" x14ac:dyDescent="0.25">
      <c r="B8" s="122"/>
    </row>
    <row r="9" spans="1:14" ht="29.25" customHeight="1" x14ac:dyDescent="0.25">
      <c r="A9" s="346" t="s">
        <v>6400</v>
      </c>
      <c r="B9" s="346"/>
      <c r="C9" s="346"/>
      <c r="D9" s="346"/>
      <c r="E9" s="346"/>
      <c r="G9" s="343" t="s">
        <v>6383</v>
      </c>
      <c r="H9" s="343"/>
      <c r="I9" s="343"/>
      <c r="J9" s="343"/>
      <c r="K9" s="343"/>
      <c r="L9" s="343"/>
      <c r="M9" s="332" t="s">
        <v>6373</v>
      </c>
      <c r="N9" s="332" t="s">
        <v>6384</v>
      </c>
    </row>
    <row r="10" spans="1:14" x14ac:dyDescent="0.25">
      <c r="A10" s="346"/>
      <c r="B10" s="346"/>
      <c r="C10" s="346"/>
      <c r="D10" s="346"/>
      <c r="E10" s="346"/>
      <c r="G10" s="117" t="s">
        <v>6271</v>
      </c>
      <c r="H10" s="117" t="s">
        <v>6272</v>
      </c>
      <c r="I10" s="117" t="s">
        <v>6273</v>
      </c>
      <c r="J10" s="117" t="s">
        <v>6274</v>
      </c>
      <c r="K10" s="117" t="s">
        <v>6275</v>
      </c>
      <c r="L10" s="117" t="s">
        <v>6369</v>
      </c>
      <c r="M10" s="332"/>
      <c r="N10" s="332"/>
    </row>
    <row r="11" spans="1:14" x14ac:dyDescent="0.25">
      <c r="A11" s="346"/>
      <c r="B11" s="346"/>
      <c r="C11" s="346"/>
      <c r="D11" s="346"/>
      <c r="E11" s="346"/>
      <c r="G11" s="111">
        <v>4532</v>
      </c>
      <c r="H11" s="111">
        <v>1626</v>
      </c>
      <c r="I11" s="111">
        <v>2358</v>
      </c>
      <c r="J11" s="111">
        <v>752</v>
      </c>
      <c r="K11" s="111">
        <v>4056</v>
      </c>
      <c r="L11" s="111">
        <f>SUM(G11:K11)</f>
        <v>13324</v>
      </c>
      <c r="M11" s="111">
        <f>$E$540</f>
        <v>17279</v>
      </c>
      <c r="N11" s="119">
        <f>SUM(L11:M11)</f>
        <v>30603</v>
      </c>
    </row>
    <row r="12" spans="1:14" x14ac:dyDescent="0.25">
      <c r="A12" s="109" t="s">
        <v>2873</v>
      </c>
      <c r="B12" s="109" t="s">
        <v>2874</v>
      </c>
      <c r="C12" s="109" t="s">
        <v>2875</v>
      </c>
      <c r="D12" s="109" t="s">
        <v>2936</v>
      </c>
      <c r="E12" s="109" t="s">
        <v>2872</v>
      </c>
    </row>
    <row r="13" spans="1:14" x14ac:dyDescent="0.25">
      <c r="A13" s="124" t="s">
        <v>74</v>
      </c>
      <c r="B13" s="123">
        <v>224</v>
      </c>
      <c r="C13" s="123">
        <v>92</v>
      </c>
      <c r="D13" s="123">
        <v>45</v>
      </c>
      <c r="E13" s="123">
        <v>361</v>
      </c>
    </row>
    <row r="14" spans="1:14" x14ac:dyDescent="0.25">
      <c r="A14" s="125" t="s">
        <v>3118</v>
      </c>
      <c r="B14" s="127">
        <v>162</v>
      </c>
      <c r="C14" s="127">
        <v>68</v>
      </c>
      <c r="D14" s="127">
        <v>35</v>
      </c>
      <c r="E14" s="127">
        <v>265</v>
      </c>
    </row>
    <row r="15" spans="1:14" x14ac:dyDescent="0.25">
      <c r="A15" s="125" t="s">
        <v>3450</v>
      </c>
      <c r="B15" s="127">
        <v>1</v>
      </c>
      <c r="C15" s="127"/>
      <c r="D15" s="127">
        <v>1</v>
      </c>
      <c r="E15" s="127">
        <v>2</v>
      </c>
    </row>
    <row r="16" spans="1:14" x14ac:dyDescent="0.25">
      <c r="A16" s="125" t="s">
        <v>3451</v>
      </c>
      <c r="B16" s="127">
        <v>28</v>
      </c>
      <c r="C16" s="127">
        <v>20</v>
      </c>
      <c r="D16" s="127"/>
      <c r="E16" s="127">
        <v>48</v>
      </c>
    </row>
    <row r="17" spans="1:5" x14ac:dyDescent="0.25">
      <c r="A17" s="125" t="s">
        <v>3452</v>
      </c>
      <c r="B17" s="127">
        <v>4</v>
      </c>
      <c r="C17" s="127">
        <v>3</v>
      </c>
      <c r="D17" s="127"/>
      <c r="E17" s="127">
        <v>7</v>
      </c>
    </row>
    <row r="18" spans="1:5" x14ac:dyDescent="0.25">
      <c r="A18" s="125" t="s">
        <v>3453</v>
      </c>
      <c r="B18" s="127">
        <v>3</v>
      </c>
      <c r="C18" s="127"/>
      <c r="D18" s="127">
        <v>2</v>
      </c>
      <c r="E18" s="127">
        <v>5</v>
      </c>
    </row>
    <row r="19" spans="1:5" x14ac:dyDescent="0.25">
      <c r="A19" s="125" t="s">
        <v>3454</v>
      </c>
      <c r="B19" s="127">
        <v>3</v>
      </c>
      <c r="C19" s="127"/>
      <c r="D19" s="127">
        <v>1</v>
      </c>
      <c r="E19" s="127">
        <v>4</v>
      </c>
    </row>
    <row r="20" spans="1:5" x14ac:dyDescent="0.25">
      <c r="A20" s="125" t="s">
        <v>3455</v>
      </c>
      <c r="B20" s="127">
        <v>5</v>
      </c>
      <c r="C20" s="127"/>
      <c r="D20" s="127"/>
      <c r="E20" s="127">
        <v>5</v>
      </c>
    </row>
    <row r="21" spans="1:5" x14ac:dyDescent="0.25">
      <c r="A21" s="125" t="s">
        <v>3456</v>
      </c>
      <c r="B21" s="127">
        <v>6</v>
      </c>
      <c r="C21" s="127"/>
      <c r="D21" s="127">
        <v>2</v>
      </c>
      <c r="E21" s="127">
        <v>8</v>
      </c>
    </row>
    <row r="22" spans="1:5" x14ac:dyDescent="0.25">
      <c r="A22" s="125" t="s">
        <v>3457</v>
      </c>
      <c r="B22" s="127">
        <v>6</v>
      </c>
      <c r="C22" s="127">
        <v>1</v>
      </c>
      <c r="D22" s="127">
        <v>2</v>
      </c>
      <c r="E22" s="127">
        <v>9</v>
      </c>
    </row>
    <row r="23" spans="1:5" x14ac:dyDescent="0.25">
      <c r="A23" s="125" t="s">
        <v>3458</v>
      </c>
      <c r="B23" s="127">
        <v>3</v>
      </c>
      <c r="C23" s="127"/>
      <c r="D23" s="127">
        <v>1</v>
      </c>
      <c r="E23" s="127">
        <v>4</v>
      </c>
    </row>
    <row r="24" spans="1:5" x14ac:dyDescent="0.25">
      <c r="A24" s="125" t="s">
        <v>3459</v>
      </c>
      <c r="B24" s="127">
        <v>3</v>
      </c>
      <c r="C24" s="127"/>
      <c r="D24" s="127">
        <v>1</v>
      </c>
      <c r="E24" s="127">
        <v>4</v>
      </c>
    </row>
    <row r="25" spans="1:5" x14ac:dyDescent="0.25">
      <c r="A25" s="124" t="s">
        <v>106</v>
      </c>
      <c r="B25" s="123">
        <v>302</v>
      </c>
      <c r="C25" s="123">
        <v>335</v>
      </c>
      <c r="D25" s="123">
        <v>101</v>
      </c>
      <c r="E25" s="123">
        <v>738</v>
      </c>
    </row>
    <row r="26" spans="1:5" x14ac:dyDescent="0.25">
      <c r="A26" s="125" t="s">
        <v>3460</v>
      </c>
      <c r="B26" s="127">
        <v>5</v>
      </c>
      <c r="C26" s="127"/>
      <c r="D26" s="127">
        <v>16</v>
      </c>
      <c r="E26" s="127">
        <v>21</v>
      </c>
    </row>
    <row r="27" spans="1:5" x14ac:dyDescent="0.25">
      <c r="A27" s="125" t="s">
        <v>3123</v>
      </c>
      <c r="B27" s="127">
        <v>289</v>
      </c>
      <c r="C27" s="127">
        <v>335</v>
      </c>
      <c r="D27" s="127">
        <v>66</v>
      </c>
      <c r="E27" s="127">
        <v>690</v>
      </c>
    </row>
    <row r="28" spans="1:5" x14ac:dyDescent="0.25">
      <c r="A28" s="125" t="s">
        <v>3461</v>
      </c>
      <c r="B28" s="127">
        <v>2</v>
      </c>
      <c r="C28" s="127"/>
      <c r="D28" s="127">
        <v>4</v>
      </c>
      <c r="E28" s="127">
        <v>6</v>
      </c>
    </row>
    <row r="29" spans="1:5" x14ac:dyDescent="0.25">
      <c r="A29" s="125" t="s">
        <v>3462</v>
      </c>
      <c r="B29" s="127">
        <v>2</v>
      </c>
      <c r="C29" s="127"/>
      <c r="D29" s="127">
        <v>4</v>
      </c>
      <c r="E29" s="127">
        <v>6</v>
      </c>
    </row>
    <row r="30" spans="1:5" x14ac:dyDescent="0.25">
      <c r="A30" s="125" t="s">
        <v>3005</v>
      </c>
      <c r="B30" s="127">
        <v>2</v>
      </c>
      <c r="C30" s="127"/>
      <c r="D30" s="127">
        <v>6</v>
      </c>
      <c r="E30" s="127">
        <v>8</v>
      </c>
    </row>
    <row r="31" spans="1:5" x14ac:dyDescent="0.25">
      <c r="A31" s="125" t="s">
        <v>3463</v>
      </c>
      <c r="B31" s="127">
        <v>2</v>
      </c>
      <c r="C31" s="127"/>
      <c r="D31" s="127">
        <v>5</v>
      </c>
      <c r="E31" s="127">
        <v>7</v>
      </c>
    </row>
    <row r="32" spans="1:5" x14ac:dyDescent="0.25">
      <c r="A32" s="124" t="s">
        <v>159</v>
      </c>
      <c r="B32" s="123">
        <v>596</v>
      </c>
      <c r="C32" s="123">
        <v>456</v>
      </c>
      <c r="D32" s="123">
        <v>406</v>
      </c>
      <c r="E32" s="123">
        <v>1458</v>
      </c>
    </row>
    <row r="33" spans="1:5" x14ac:dyDescent="0.25">
      <c r="A33" s="125" t="s">
        <v>3043</v>
      </c>
      <c r="B33" s="127">
        <v>589</v>
      </c>
      <c r="C33" s="127">
        <v>454</v>
      </c>
      <c r="D33" s="127">
        <v>400</v>
      </c>
      <c r="E33" s="127">
        <v>1443</v>
      </c>
    </row>
    <row r="34" spans="1:5" x14ac:dyDescent="0.25">
      <c r="A34" s="125" t="s">
        <v>3464</v>
      </c>
      <c r="B34" s="127">
        <v>4</v>
      </c>
      <c r="C34" s="127"/>
      <c r="D34" s="127">
        <v>6</v>
      </c>
      <c r="E34" s="127">
        <v>10</v>
      </c>
    </row>
    <row r="35" spans="1:5" x14ac:dyDescent="0.25">
      <c r="A35" s="125" t="s">
        <v>3465</v>
      </c>
      <c r="B35" s="127">
        <v>3</v>
      </c>
      <c r="C35" s="127">
        <v>2</v>
      </c>
      <c r="D35" s="127"/>
      <c r="E35" s="127">
        <v>5</v>
      </c>
    </row>
    <row r="36" spans="1:5" x14ac:dyDescent="0.25">
      <c r="A36" s="124" t="s">
        <v>403</v>
      </c>
      <c r="B36" s="123">
        <v>1039</v>
      </c>
      <c r="C36" s="123">
        <v>314</v>
      </c>
      <c r="D36" s="123">
        <v>278</v>
      </c>
      <c r="E36" s="123">
        <v>1631</v>
      </c>
    </row>
    <row r="37" spans="1:5" x14ac:dyDescent="0.25">
      <c r="A37" s="125" t="s">
        <v>3466</v>
      </c>
      <c r="B37" s="127">
        <v>2</v>
      </c>
      <c r="C37" s="127">
        <v>1</v>
      </c>
      <c r="D37" s="127"/>
      <c r="E37" s="127">
        <v>3</v>
      </c>
    </row>
    <row r="38" spans="1:5" x14ac:dyDescent="0.25">
      <c r="A38" s="125" t="s">
        <v>3467</v>
      </c>
      <c r="B38" s="127">
        <v>3</v>
      </c>
      <c r="C38" s="127"/>
      <c r="D38" s="127"/>
      <c r="E38" s="127">
        <v>3</v>
      </c>
    </row>
    <row r="39" spans="1:5" x14ac:dyDescent="0.25">
      <c r="A39" s="125" t="s">
        <v>3468</v>
      </c>
      <c r="B39" s="127">
        <v>2</v>
      </c>
      <c r="C39" s="127"/>
      <c r="D39" s="127">
        <v>4</v>
      </c>
      <c r="E39" s="127">
        <v>6</v>
      </c>
    </row>
    <row r="40" spans="1:5" x14ac:dyDescent="0.25">
      <c r="A40" s="125" t="s">
        <v>3469</v>
      </c>
      <c r="B40" s="127">
        <v>22</v>
      </c>
      <c r="C40" s="127"/>
      <c r="D40" s="127">
        <v>2</v>
      </c>
      <c r="E40" s="127">
        <v>24</v>
      </c>
    </row>
    <row r="41" spans="1:5" x14ac:dyDescent="0.25">
      <c r="A41" s="125" t="s">
        <v>3006</v>
      </c>
      <c r="B41" s="127">
        <v>83</v>
      </c>
      <c r="C41" s="127"/>
      <c r="D41" s="127">
        <v>11</v>
      </c>
      <c r="E41" s="127">
        <v>94</v>
      </c>
    </row>
    <row r="42" spans="1:5" x14ac:dyDescent="0.25">
      <c r="A42" s="125" t="s">
        <v>3470</v>
      </c>
      <c r="B42" s="127">
        <v>3</v>
      </c>
      <c r="C42" s="127"/>
      <c r="D42" s="127"/>
      <c r="E42" s="127">
        <v>3</v>
      </c>
    </row>
    <row r="43" spans="1:5" x14ac:dyDescent="0.25">
      <c r="A43" s="125" t="s">
        <v>3471</v>
      </c>
      <c r="B43" s="127">
        <v>11</v>
      </c>
      <c r="C43" s="127"/>
      <c r="D43" s="127">
        <v>3</v>
      </c>
      <c r="E43" s="127">
        <v>14</v>
      </c>
    </row>
    <row r="44" spans="1:5" x14ac:dyDescent="0.25">
      <c r="A44" s="125" t="s">
        <v>3007</v>
      </c>
      <c r="B44" s="127">
        <v>533</v>
      </c>
      <c r="C44" s="127">
        <v>266</v>
      </c>
      <c r="D44" s="127">
        <v>70</v>
      </c>
      <c r="E44" s="127">
        <v>869</v>
      </c>
    </row>
    <row r="45" spans="1:5" x14ac:dyDescent="0.25">
      <c r="A45" s="125" t="s">
        <v>3472</v>
      </c>
      <c r="B45" s="127">
        <v>2</v>
      </c>
      <c r="C45" s="127"/>
      <c r="D45" s="127">
        <v>1</v>
      </c>
      <c r="E45" s="127">
        <v>3</v>
      </c>
    </row>
    <row r="46" spans="1:5" x14ac:dyDescent="0.25">
      <c r="A46" s="125" t="s">
        <v>3473</v>
      </c>
      <c r="B46" s="127">
        <v>2</v>
      </c>
      <c r="C46" s="127">
        <v>1</v>
      </c>
      <c r="D46" s="127"/>
      <c r="E46" s="127">
        <v>3</v>
      </c>
    </row>
    <row r="47" spans="1:5" x14ac:dyDescent="0.25">
      <c r="A47" s="125" t="s">
        <v>3474</v>
      </c>
      <c r="B47" s="127">
        <v>2</v>
      </c>
      <c r="C47" s="127">
        <v>1</v>
      </c>
      <c r="D47" s="127"/>
      <c r="E47" s="127">
        <v>3</v>
      </c>
    </row>
    <row r="48" spans="1:5" x14ac:dyDescent="0.25">
      <c r="A48" s="125" t="s">
        <v>3475</v>
      </c>
      <c r="B48" s="127">
        <v>1</v>
      </c>
      <c r="C48" s="127"/>
      <c r="D48" s="127">
        <v>1</v>
      </c>
      <c r="E48" s="127">
        <v>2</v>
      </c>
    </row>
    <row r="49" spans="1:5" x14ac:dyDescent="0.25">
      <c r="A49" s="125" t="s">
        <v>3476</v>
      </c>
      <c r="B49" s="127">
        <v>4</v>
      </c>
      <c r="C49" s="127">
        <v>2</v>
      </c>
      <c r="D49" s="127"/>
      <c r="E49" s="127">
        <v>6</v>
      </c>
    </row>
    <row r="50" spans="1:5" x14ac:dyDescent="0.25">
      <c r="A50" s="125" t="s">
        <v>3477</v>
      </c>
      <c r="B50" s="127">
        <v>1</v>
      </c>
      <c r="C50" s="127"/>
      <c r="D50" s="127">
        <v>1</v>
      </c>
      <c r="E50" s="127">
        <v>2</v>
      </c>
    </row>
    <row r="51" spans="1:5" x14ac:dyDescent="0.25">
      <c r="A51" s="125" t="s">
        <v>3478</v>
      </c>
      <c r="B51" s="127">
        <v>2</v>
      </c>
      <c r="C51" s="127">
        <v>1</v>
      </c>
      <c r="D51" s="127"/>
      <c r="E51" s="127">
        <v>3</v>
      </c>
    </row>
    <row r="52" spans="1:5" x14ac:dyDescent="0.25">
      <c r="A52" s="125" t="s">
        <v>3008</v>
      </c>
      <c r="B52" s="127">
        <v>11</v>
      </c>
      <c r="C52" s="127"/>
      <c r="D52" s="127">
        <v>12</v>
      </c>
      <c r="E52" s="127">
        <v>23</v>
      </c>
    </row>
    <row r="53" spans="1:5" x14ac:dyDescent="0.25">
      <c r="A53" s="125" t="s">
        <v>3479</v>
      </c>
      <c r="B53" s="127">
        <v>2</v>
      </c>
      <c r="C53" s="127">
        <v>2</v>
      </c>
      <c r="D53" s="127"/>
      <c r="E53" s="127">
        <v>4</v>
      </c>
    </row>
    <row r="54" spans="1:5" x14ac:dyDescent="0.25">
      <c r="A54" s="125" t="s">
        <v>3480</v>
      </c>
      <c r="B54" s="127">
        <v>2</v>
      </c>
      <c r="C54" s="127"/>
      <c r="D54" s="127">
        <v>3</v>
      </c>
      <c r="E54" s="127">
        <v>5</v>
      </c>
    </row>
    <row r="55" spans="1:5" x14ac:dyDescent="0.25">
      <c r="A55" s="125" t="s">
        <v>3009</v>
      </c>
      <c r="B55" s="127">
        <v>2</v>
      </c>
      <c r="C55" s="127"/>
      <c r="D55" s="127">
        <v>2</v>
      </c>
      <c r="E55" s="127">
        <v>4</v>
      </c>
    </row>
    <row r="56" spans="1:5" x14ac:dyDescent="0.25">
      <c r="A56" s="125" t="s">
        <v>3481</v>
      </c>
      <c r="B56" s="127">
        <v>2</v>
      </c>
      <c r="C56" s="127"/>
      <c r="D56" s="127">
        <v>4</v>
      </c>
      <c r="E56" s="127">
        <v>6</v>
      </c>
    </row>
    <row r="57" spans="1:5" x14ac:dyDescent="0.25">
      <c r="A57" s="125" t="s">
        <v>3482</v>
      </c>
      <c r="B57" s="127">
        <v>1</v>
      </c>
      <c r="C57" s="127">
        <v>2</v>
      </c>
      <c r="D57" s="127"/>
      <c r="E57" s="127">
        <v>3</v>
      </c>
    </row>
    <row r="58" spans="1:5" x14ac:dyDescent="0.25">
      <c r="A58" s="125" t="s">
        <v>3010</v>
      </c>
      <c r="B58" s="127">
        <v>3</v>
      </c>
      <c r="C58" s="127"/>
      <c r="D58" s="127">
        <v>1</v>
      </c>
      <c r="E58" s="127">
        <v>4</v>
      </c>
    </row>
    <row r="59" spans="1:5" x14ac:dyDescent="0.25">
      <c r="A59" s="125" t="s">
        <v>3483</v>
      </c>
      <c r="B59" s="127">
        <v>2</v>
      </c>
      <c r="C59" s="127">
        <v>1</v>
      </c>
      <c r="D59" s="127"/>
      <c r="E59" s="127">
        <v>3</v>
      </c>
    </row>
    <row r="60" spans="1:5" x14ac:dyDescent="0.25">
      <c r="A60" s="125" t="s">
        <v>3484</v>
      </c>
      <c r="B60" s="127">
        <v>2</v>
      </c>
      <c r="C60" s="127">
        <v>1</v>
      </c>
      <c r="D60" s="127"/>
      <c r="E60" s="127">
        <v>3</v>
      </c>
    </row>
    <row r="61" spans="1:5" x14ac:dyDescent="0.25">
      <c r="A61" s="125" t="s">
        <v>3485</v>
      </c>
      <c r="B61" s="127">
        <v>2</v>
      </c>
      <c r="C61" s="127">
        <v>1</v>
      </c>
      <c r="D61" s="127"/>
      <c r="E61" s="127">
        <v>3</v>
      </c>
    </row>
    <row r="62" spans="1:5" x14ac:dyDescent="0.25">
      <c r="A62" s="125" t="s">
        <v>3011</v>
      </c>
      <c r="B62" s="127">
        <v>71</v>
      </c>
      <c r="C62" s="127"/>
      <c r="D62" s="127">
        <v>24</v>
      </c>
      <c r="E62" s="127">
        <v>95</v>
      </c>
    </row>
    <row r="63" spans="1:5" x14ac:dyDescent="0.25">
      <c r="A63" s="125" t="s">
        <v>3486</v>
      </c>
      <c r="B63" s="127">
        <v>4</v>
      </c>
      <c r="C63" s="127">
        <v>1</v>
      </c>
      <c r="D63" s="127">
        <v>4</v>
      </c>
      <c r="E63" s="127">
        <v>9</v>
      </c>
    </row>
    <row r="64" spans="1:5" x14ac:dyDescent="0.25">
      <c r="A64" s="125" t="s">
        <v>3487</v>
      </c>
      <c r="B64" s="127">
        <v>2</v>
      </c>
      <c r="C64" s="127">
        <v>1</v>
      </c>
      <c r="D64" s="127"/>
      <c r="E64" s="127">
        <v>3</v>
      </c>
    </row>
    <row r="65" spans="1:5" x14ac:dyDescent="0.25">
      <c r="A65" s="125" t="s">
        <v>3012</v>
      </c>
      <c r="B65" s="127">
        <v>44</v>
      </c>
      <c r="C65" s="127"/>
      <c r="D65" s="127">
        <v>18</v>
      </c>
      <c r="E65" s="127">
        <v>62</v>
      </c>
    </row>
    <row r="66" spans="1:5" x14ac:dyDescent="0.25">
      <c r="A66" s="125" t="s">
        <v>3488</v>
      </c>
      <c r="B66" s="127">
        <v>2</v>
      </c>
      <c r="C66" s="127"/>
      <c r="D66" s="127">
        <v>5</v>
      </c>
      <c r="E66" s="127">
        <v>7</v>
      </c>
    </row>
    <row r="67" spans="1:5" x14ac:dyDescent="0.25">
      <c r="A67" s="125" t="s">
        <v>3489</v>
      </c>
      <c r="B67" s="127">
        <v>2</v>
      </c>
      <c r="C67" s="127"/>
      <c r="D67" s="127">
        <v>1</v>
      </c>
      <c r="E67" s="127">
        <v>3</v>
      </c>
    </row>
    <row r="68" spans="1:5" x14ac:dyDescent="0.25">
      <c r="A68" s="125" t="s">
        <v>3490</v>
      </c>
      <c r="B68" s="127">
        <v>1</v>
      </c>
      <c r="C68" s="127"/>
      <c r="D68" s="127"/>
      <c r="E68" s="127">
        <v>1</v>
      </c>
    </row>
    <row r="69" spans="1:5" x14ac:dyDescent="0.25">
      <c r="A69" s="125" t="s">
        <v>3491</v>
      </c>
      <c r="B69" s="127">
        <v>1</v>
      </c>
      <c r="C69" s="127">
        <v>2</v>
      </c>
      <c r="D69" s="127"/>
      <c r="E69" s="127">
        <v>3</v>
      </c>
    </row>
    <row r="70" spans="1:5" x14ac:dyDescent="0.25">
      <c r="A70" s="125" t="s">
        <v>3492</v>
      </c>
      <c r="B70" s="127">
        <v>2</v>
      </c>
      <c r="C70" s="127">
        <v>1</v>
      </c>
      <c r="D70" s="127"/>
      <c r="E70" s="127">
        <v>3</v>
      </c>
    </row>
    <row r="71" spans="1:5" x14ac:dyDescent="0.25">
      <c r="A71" s="125" t="s">
        <v>3013</v>
      </c>
      <c r="B71" s="127">
        <v>2</v>
      </c>
      <c r="C71" s="127"/>
      <c r="D71" s="127">
        <v>1</v>
      </c>
      <c r="E71" s="127">
        <v>3</v>
      </c>
    </row>
    <row r="72" spans="1:5" x14ac:dyDescent="0.25">
      <c r="A72" s="125" t="s">
        <v>3493</v>
      </c>
      <c r="B72" s="127">
        <v>1</v>
      </c>
      <c r="C72" s="127"/>
      <c r="D72" s="127">
        <v>3</v>
      </c>
      <c r="E72" s="127">
        <v>4</v>
      </c>
    </row>
    <row r="73" spans="1:5" x14ac:dyDescent="0.25">
      <c r="A73" s="125" t="s">
        <v>3014</v>
      </c>
      <c r="B73" s="127">
        <v>2</v>
      </c>
      <c r="C73" s="127"/>
      <c r="D73" s="127">
        <v>2</v>
      </c>
      <c r="E73" s="127">
        <v>4</v>
      </c>
    </row>
    <row r="74" spans="1:5" x14ac:dyDescent="0.25">
      <c r="A74" s="125" t="s">
        <v>3015</v>
      </c>
      <c r="B74" s="127">
        <v>4</v>
      </c>
      <c r="C74" s="127"/>
      <c r="D74" s="127">
        <v>4</v>
      </c>
      <c r="E74" s="127">
        <v>8</v>
      </c>
    </row>
    <row r="75" spans="1:5" x14ac:dyDescent="0.25">
      <c r="A75" s="125" t="s">
        <v>3494</v>
      </c>
      <c r="B75" s="127">
        <v>2</v>
      </c>
      <c r="C75" s="127"/>
      <c r="D75" s="127">
        <v>2</v>
      </c>
      <c r="E75" s="127">
        <v>4</v>
      </c>
    </row>
    <row r="76" spans="1:5" x14ac:dyDescent="0.25">
      <c r="A76" s="125" t="s">
        <v>3495</v>
      </c>
      <c r="B76" s="127">
        <v>2</v>
      </c>
      <c r="C76" s="127">
        <v>1</v>
      </c>
      <c r="D76" s="127"/>
      <c r="E76" s="127">
        <v>3</v>
      </c>
    </row>
    <row r="77" spans="1:5" x14ac:dyDescent="0.25">
      <c r="A77" s="125" t="s">
        <v>3496</v>
      </c>
      <c r="B77" s="127">
        <v>9</v>
      </c>
      <c r="C77" s="127">
        <v>11</v>
      </c>
      <c r="D77" s="127">
        <v>15</v>
      </c>
      <c r="E77" s="127">
        <v>35</v>
      </c>
    </row>
    <row r="78" spans="1:5" x14ac:dyDescent="0.25">
      <c r="A78" s="125" t="s">
        <v>3497</v>
      </c>
      <c r="B78" s="127">
        <v>2</v>
      </c>
      <c r="C78" s="127"/>
      <c r="D78" s="127">
        <v>1</v>
      </c>
      <c r="E78" s="127">
        <v>3</v>
      </c>
    </row>
    <row r="79" spans="1:5" x14ac:dyDescent="0.25">
      <c r="A79" s="125" t="s">
        <v>3498</v>
      </c>
      <c r="B79" s="127">
        <v>2</v>
      </c>
      <c r="C79" s="127">
        <v>1</v>
      </c>
      <c r="D79" s="127"/>
      <c r="E79" s="127">
        <v>3</v>
      </c>
    </row>
    <row r="80" spans="1:5" x14ac:dyDescent="0.25">
      <c r="A80" s="125" t="s">
        <v>3499</v>
      </c>
      <c r="B80" s="127">
        <v>2</v>
      </c>
      <c r="C80" s="127">
        <v>1</v>
      </c>
      <c r="D80" s="127"/>
      <c r="E80" s="127">
        <v>3</v>
      </c>
    </row>
    <row r="81" spans="1:5" x14ac:dyDescent="0.25">
      <c r="A81" s="125" t="s">
        <v>3500</v>
      </c>
      <c r="B81" s="127">
        <v>2</v>
      </c>
      <c r="C81" s="127"/>
      <c r="D81" s="127">
        <v>3</v>
      </c>
      <c r="E81" s="127">
        <v>5</v>
      </c>
    </row>
    <row r="82" spans="1:5" x14ac:dyDescent="0.25">
      <c r="A82" s="125" t="s">
        <v>3501</v>
      </c>
      <c r="B82" s="127">
        <v>2</v>
      </c>
      <c r="C82" s="127"/>
      <c r="D82" s="127">
        <v>4</v>
      </c>
      <c r="E82" s="127">
        <v>6</v>
      </c>
    </row>
    <row r="83" spans="1:5" x14ac:dyDescent="0.25">
      <c r="A83" s="125" t="s">
        <v>3502</v>
      </c>
      <c r="B83" s="127">
        <v>2</v>
      </c>
      <c r="C83" s="127"/>
      <c r="D83" s="127">
        <v>3</v>
      </c>
      <c r="E83" s="127">
        <v>5</v>
      </c>
    </row>
    <row r="84" spans="1:5" x14ac:dyDescent="0.25">
      <c r="A84" s="125" t="s">
        <v>3503</v>
      </c>
      <c r="B84" s="127">
        <v>44</v>
      </c>
      <c r="C84" s="127"/>
      <c r="D84" s="127">
        <v>9</v>
      </c>
      <c r="E84" s="127">
        <v>53</v>
      </c>
    </row>
    <row r="85" spans="1:5" x14ac:dyDescent="0.25">
      <c r="A85" s="125" t="s">
        <v>3504</v>
      </c>
      <c r="B85" s="127">
        <v>2</v>
      </c>
      <c r="C85" s="127">
        <v>1</v>
      </c>
      <c r="D85" s="127"/>
      <c r="E85" s="127">
        <v>3</v>
      </c>
    </row>
    <row r="86" spans="1:5" x14ac:dyDescent="0.25">
      <c r="A86" s="125" t="s">
        <v>3505</v>
      </c>
      <c r="B86" s="118"/>
      <c r="C86" s="118"/>
      <c r="D86" s="118">
        <v>6</v>
      </c>
      <c r="E86" s="127">
        <v>6</v>
      </c>
    </row>
    <row r="87" spans="1:5" x14ac:dyDescent="0.25">
      <c r="A87" s="125" t="s">
        <v>3506</v>
      </c>
      <c r="B87" s="118">
        <v>33</v>
      </c>
      <c r="C87" s="118"/>
      <c r="D87" s="118"/>
      <c r="E87" s="127">
        <v>33</v>
      </c>
    </row>
    <row r="88" spans="1:5" x14ac:dyDescent="0.25">
      <c r="A88" s="125" t="s">
        <v>3016</v>
      </c>
      <c r="B88" s="118">
        <v>4</v>
      </c>
      <c r="C88" s="118"/>
      <c r="D88" s="118">
        <v>2</v>
      </c>
      <c r="E88" s="127">
        <v>6</v>
      </c>
    </row>
    <row r="89" spans="1:5" x14ac:dyDescent="0.25">
      <c r="A89" s="125" t="s">
        <v>3017</v>
      </c>
      <c r="B89" s="118">
        <v>3</v>
      </c>
      <c r="C89" s="118"/>
      <c r="D89" s="118">
        <v>5</v>
      </c>
      <c r="E89" s="127">
        <v>8</v>
      </c>
    </row>
    <row r="90" spans="1:5" x14ac:dyDescent="0.25">
      <c r="A90" s="125" t="s">
        <v>3507</v>
      </c>
      <c r="B90" s="118">
        <v>2</v>
      </c>
      <c r="C90" s="118"/>
      <c r="D90" s="118">
        <v>1</v>
      </c>
      <c r="E90" s="127">
        <v>3</v>
      </c>
    </row>
    <row r="91" spans="1:5" x14ac:dyDescent="0.25">
      <c r="A91" s="125" t="s">
        <v>3508</v>
      </c>
      <c r="B91" s="118">
        <v>4</v>
      </c>
      <c r="C91" s="118"/>
      <c r="D91" s="118"/>
      <c r="E91" s="127">
        <v>4</v>
      </c>
    </row>
    <row r="92" spans="1:5" x14ac:dyDescent="0.25">
      <c r="A92" s="125" t="s">
        <v>3509</v>
      </c>
      <c r="B92" s="118">
        <v>1</v>
      </c>
      <c r="C92" s="118"/>
      <c r="D92" s="118">
        <v>4</v>
      </c>
      <c r="E92" s="127">
        <v>5</v>
      </c>
    </row>
    <row r="93" spans="1:5" x14ac:dyDescent="0.25">
      <c r="A93" s="125" t="s">
        <v>3510</v>
      </c>
      <c r="B93" s="118">
        <v>1</v>
      </c>
      <c r="C93" s="118">
        <v>1</v>
      </c>
      <c r="D93" s="118"/>
      <c r="E93" s="127">
        <v>2</v>
      </c>
    </row>
    <row r="94" spans="1:5" x14ac:dyDescent="0.25">
      <c r="A94" s="125" t="s">
        <v>3511</v>
      </c>
      <c r="B94" s="118">
        <v>1</v>
      </c>
      <c r="C94" s="118"/>
      <c r="D94" s="118">
        <v>2</v>
      </c>
      <c r="E94" s="127">
        <v>3</v>
      </c>
    </row>
    <row r="95" spans="1:5" x14ac:dyDescent="0.25">
      <c r="A95" s="125" t="s">
        <v>3512</v>
      </c>
      <c r="B95" s="118">
        <v>12</v>
      </c>
      <c r="C95" s="118"/>
      <c r="D95" s="118">
        <v>3</v>
      </c>
      <c r="E95" s="127">
        <v>15</v>
      </c>
    </row>
    <row r="96" spans="1:5" x14ac:dyDescent="0.25">
      <c r="A96" s="125" t="s">
        <v>3513</v>
      </c>
      <c r="B96" s="118">
        <v>2</v>
      </c>
      <c r="C96" s="118"/>
      <c r="D96" s="118">
        <v>4</v>
      </c>
      <c r="E96" s="127">
        <v>6</v>
      </c>
    </row>
    <row r="97" spans="1:5" x14ac:dyDescent="0.25">
      <c r="A97" s="125" t="s">
        <v>3018</v>
      </c>
      <c r="B97" s="118">
        <v>23</v>
      </c>
      <c r="C97" s="118">
        <v>10</v>
      </c>
      <c r="D97" s="118">
        <v>12</v>
      </c>
      <c r="E97" s="127">
        <v>45</v>
      </c>
    </row>
    <row r="98" spans="1:5" x14ac:dyDescent="0.25">
      <c r="A98" s="125" t="s">
        <v>3514</v>
      </c>
      <c r="B98" s="118">
        <v>2</v>
      </c>
      <c r="C98" s="118"/>
      <c r="D98" s="118">
        <v>6</v>
      </c>
      <c r="E98" s="127">
        <v>8</v>
      </c>
    </row>
    <row r="99" spans="1:5" x14ac:dyDescent="0.25">
      <c r="A99" s="125" t="s">
        <v>3515</v>
      </c>
      <c r="B99" s="118">
        <v>2</v>
      </c>
      <c r="C99" s="118"/>
      <c r="D99" s="118">
        <v>4</v>
      </c>
      <c r="E99" s="127">
        <v>6</v>
      </c>
    </row>
    <row r="100" spans="1:5" x14ac:dyDescent="0.25">
      <c r="A100" s="125" t="s">
        <v>3516</v>
      </c>
      <c r="B100" s="118">
        <v>3</v>
      </c>
      <c r="C100" s="118">
        <v>4</v>
      </c>
      <c r="D100" s="118"/>
      <c r="E100" s="127">
        <v>7</v>
      </c>
    </row>
    <row r="101" spans="1:5" x14ac:dyDescent="0.25">
      <c r="A101" s="125" t="s">
        <v>3517</v>
      </c>
      <c r="B101" s="118">
        <v>33</v>
      </c>
      <c r="C101" s="118"/>
      <c r="D101" s="118">
        <v>9</v>
      </c>
      <c r="E101" s="127">
        <v>42</v>
      </c>
    </row>
    <row r="102" spans="1:5" x14ac:dyDescent="0.25">
      <c r="A102" s="125" t="s">
        <v>3518</v>
      </c>
      <c r="B102" s="118">
        <v>2</v>
      </c>
      <c r="C102" s="118"/>
      <c r="D102" s="118">
        <v>6</v>
      </c>
      <c r="E102" s="127">
        <v>8</v>
      </c>
    </row>
    <row r="103" spans="1:5" x14ac:dyDescent="0.25">
      <c r="A103" s="124" t="s">
        <v>584</v>
      </c>
      <c r="B103" s="123">
        <v>810</v>
      </c>
      <c r="C103" s="123">
        <v>465</v>
      </c>
      <c r="D103" s="123">
        <v>897</v>
      </c>
      <c r="E103" s="123">
        <v>2172</v>
      </c>
    </row>
    <row r="104" spans="1:5" x14ac:dyDescent="0.25">
      <c r="A104" s="125" t="s">
        <v>3519</v>
      </c>
      <c r="B104" s="118"/>
      <c r="C104" s="118"/>
      <c r="D104" s="118">
        <v>3</v>
      </c>
      <c r="E104" s="127">
        <v>3</v>
      </c>
    </row>
    <row r="105" spans="1:5" x14ac:dyDescent="0.25">
      <c r="A105" s="125" t="s">
        <v>3520</v>
      </c>
      <c r="B105" s="118"/>
      <c r="C105" s="118">
        <v>10</v>
      </c>
      <c r="D105" s="118"/>
      <c r="E105" s="127">
        <v>10</v>
      </c>
    </row>
    <row r="106" spans="1:5" x14ac:dyDescent="0.25">
      <c r="A106" s="125" t="s">
        <v>3521</v>
      </c>
      <c r="B106" s="118"/>
      <c r="C106" s="118"/>
      <c r="D106" s="118">
        <v>2</v>
      </c>
      <c r="E106" s="127">
        <v>2</v>
      </c>
    </row>
    <row r="107" spans="1:5" x14ac:dyDescent="0.25">
      <c r="A107" s="125" t="s">
        <v>3522</v>
      </c>
      <c r="B107" s="118">
        <v>2</v>
      </c>
      <c r="C107" s="118"/>
      <c r="D107" s="118">
        <v>3</v>
      </c>
      <c r="E107" s="127">
        <v>5</v>
      </c>
    </row>
    <row r="108" spans="1:5" x14ac:dyDescent="0.25">
      <c r="A108" s="125" t="s">
        <v>3523</v>
      </c>
      <c r="B108" s="118"/>
      <c r="C108" s="118"/>
      <c r="D108" s="118">
        <v>4</v>
      </c>
      <c r="E108" s="127">
        <v>4</v>
      </c>
    </row>
    <row r="109" spans="1:5" x14ac:dyDescent="0.25">
      <c r="A109" s="125" t="s">
        <v>3524</v>
      </c>
      <c r="B109" s="118">
        <v>7</v>
      </c>
      <c r="C109" s="118">
        <v>1</v>
      </c>
      <c r="D109" s="118">
        <v>20</v>
      </c>
      <c r="E109" s="127">
        <v>28</v>
      </c>
    </row>
    <row r="110" spans="1:5" x14ac:dyDescent="0.25">
      <c r="A110" s="125" t="s">
        <v>3525</v>
      </c>
      <c r="B110" s="118">
        <v>1</v>
      </c>
      <c r="C110" s="118">
        <v>6</v>
      </c>
      <c r="D110" s="118"/>
      <c r="E110" s="127">
        <v>7</v>
      </c>
    </row>
    <row r="111" spans="1:5" x14ac:dyDescent="0.25">
      <c r="A111" s="125" t="s">
        <v>3526</v>
      </c>
      <c r="B111" s="118">
        <v>2</v>
      </c>
      <c r="C111" s="118"/>
      <c r="D111" s="118">
        <v>3</v>
      </c>
      <c r="E111" s="127">
        <v>5</v>
      </c>
    </row>
    <row r="112" spans="1:5" x14ac:dyDescent="0.25">
      <c r="A112" s="125" t="s">
        <v>3019</v>
      </c>
      <c r="B112" s="118">
        <v>648</v>
      </c>
      <c r="C112" s="118">
        <v>317</v>
      </c>
      <c r="D112" s="118">
        <v>807</v>
      </c>
      <c r="E112" s="127">
        <v>1772</v>
      </c>
    </row>
    <row r="113" spans="1:5" x14ac:dyDescent="0.25">
      <c r="A113" s="125" t="s">
        <v>3527</v>
      </c>
      <c r="B113" s="118">
        <v>2</v>
      </c>
      <c r="C113" s="118"/>
      <c r="D113" s="118">
        <v>2</v>
      </c>
      <c r="E113" s="127">
        <v>4</v>
      </c>
    </row>
    <row r="114" spans="1:5" x14ac:dyDescent="0.25">
      <c r="A114" s="125" t="s">
        <v>3528</v>
      </c>
      <c r="B114" s="118"/>
      <c r="C114" s="118">
        <v>31</v>
      </c>
      <c r="D114" s="118"/>
      <c r="E114" s="127">
        <v>31</v>
      </c>
    </row>
    <row r="115" spans="1:5" x14ac:dyDescent="0.25">
      <c r="A115" s="125" t="s">
        <v>3529</v>
      </c>
      <c r="B115" s="118">
        <v>5</v>
      </c>
      <c r="C115" s="118">
        <v>2</v>
      </c>
      <c r="D115" s="118"/>
      <c r="E115" s="127">
        <v>7</v>
      </c>
    </row>
    <row r="116" spans="1:5" x14ac:dyDescent="0.25">
      <c r="A116" s="125" t="s">
        <v>3530</v>
      </c>
      <c r="B116" s="118"/>
      <c r="C116" s="118"/>
      <c r="D116" s="118">
        <v>3</v>
      </c>
      <c r="E116" s="127">
        <v>3</v>
      </c>
    </row>
    <row r="117" spans="1:5" x14ac:dyDescent="0.25">
      <c r="A117" s="125" t="s">
        <v>3531</v>
      </c>
      <c r="B117" s="118"/>
      <c r="C117" s="118"/>
      <c r="D117" s="118">
        <v>3</v>
      </c>
      <c r="E117" s="127">
        <v>3</v>
      </c>
    </row>
    <row r="118" spans="1:5" x14ac:dyDescent="0.25">
      <c r="A118" s="125" t="s">
        <v>3020</v>
      </c>
      <c r="B118" s="118"/>
      <c r="C118" s="118"/>
      <c r="D118" s="118">
        <v>4</v>
      </c>
      <c r="E118" s="127">
        <v>4</v>
      </c>
    </row>
    <row r="119" spans="1:5" x14ac:dyDescent="0.25">
      <c r="A119" s="125" t="s">
        <v>3532</v>
      </c>
      <c r="B119" s="118">
        <v>5</v>
      </c>
      <c r="C119" s="118">
        <v>1</v>
      </c>
      <c r="D119" s="118"/>
      <c r="E119" s="127">
        <v>6</v>
      </c>
    </row>
    <row r="120" spans="1:5" x14ac:dyDescent="0.25">
      <c r="A120" s="125" t="s">
        <v>3533</v>
      </c>
      <c r="B120" s="118">
        <v>2</v>
      </c>
      <c r="C120" s="118">
        <v>2</v>
      </c>
      <c r="D120" s="118"/>
      <c r="E120" s="127">
        <v>4</v>
      </c>
    </row>
    <row r="121" spans="1:5" x14ac:dyDescent="0.25">
      <c r="A121" s="125" t="s">
        <v>3534</v>
      </c>
      <c r="B121" s="118"/>
      <c r="C121" s="118"/>
      <c r="D121" s="118">
        <v>5</v>
      </c>
      <c r="E121" s="127">
        <v>5</v>
      </c>
    </row>
    <row r="122" spans="1:5" x14ac:dyDescent="0.25">
      <c r="A122" s="125" t="s">
        <v>3535</v>
      </c>
      <c r="B122" s="118"/>
      <c r="C122" s="118"/>
      <c r="D122" s="118">
        <v>4</v>
      </c>
      <c r="E122" s="127">
        <v>4</v>
      </c>
    </row>
    <row r="123" spans="1:5" x14ac:dyDescent="0.25">
      <c r="A123" s="125" t="s">
        <v>3536</v>
      </c>
      <c r="B123" s="118">
        <v>75</v>
      </c>
      <c r="C123" s="118">
        <v>57</v>
      </c>
      <c r="D123" s="118">
        <v>1</v>
      </c>
      <c r="E123" s="127">
        <v>133</v>
      </c>
    </row>
    <row r="124" spans="1:5" x14ac:dyDescent="0.25">
      <c r="A124" s="125" t="s">
        <v>3537</v>
      </c>
      <c r="B124" s="118">
        <v>3</v>
      </c>
      <c r="C124" s="118">
        <v>2</v>
      </c>
      <c r="D124" s="118"/>
      <c r="E124" s="127">
        <v>5</v>
      </c>
    </row>
    <row r="125" spans="1:5" x14ac:dyDescent="0.25">
      <c r="A125" s="125" t="s">
        <v>3538</v>
      </c>
      <c r="B125" s="118">
        <v>3</v>
      </c>
      <c r="C125" s="118">
        <v>3</v>
      </c>
      <c r="D125" s="118"/>
      <c r="E125" s="127">
        <v>6</v>
      </c>
    </row>
    <row r="126" spans="1:5" x14ac:dyDescent="0.25">
      <c r="A126" s="125" t="s">
        <v>3021</v>
      </c>
      <c r="B126" s="118">
        <v>10</v>
      </c>
      <c r="C126" s="118">
        <v>7</v>
      </c>
      <c r="D126" s="118"/>
      <c r="E126" s="127">
        <v>17</v>
      </c>
    </row>
    <row r="127" spans="1:5" x14ac:dyDescent="0.25">
      <c r="A127" s="125" t="s">
        <v>3539</v>
      </c>
      <c r="B127" s="118"/>
      <c r="C127" s="118"/>
      <c r="D127" s="118">
        <v>3</v>
      </c>
      <c r="E127" s="127">
        <v>3</v>
      </c>
    </row>
    <row r="128" spans="1:5" x14ac:dyDescent="0.25">
      <c r="A128" s="125" t="s">
        <v>3540</v>
      </c>
      <c r="B128" s="118">
        <v>30</v>
      </c>
      <c r="C128" s="118">
        <v>18</v>
      </c>
      <c r="D128" s="118"/>
      <c r="E128" s="127">
        <v>48</v>
      </c>
    </row>
    <row r="129" spans="1:5" x14ac:dyDescent="0.25">
      <c r="A129" s="125" t="s">
        <v>3541</v>
      </c>
      <c r="B129" s="118"/>
      <c r="C129" s="118"/>
      <c r="D129" s="118">
        <v>4</v>
      </c>
      <c r="E129" s="127">
        <v>4</v>
      </c>
    </row>
    <row r="130" spans="1:5" x14ac:dyDescent="0.25">
      <c r="A130" s="125" t="s">
        <v>3542</v>
      </c>
      <c r="B130" s="118">
        <v>3</v>
      </c>
      <c r="C130" s="118">
        <v>5</v>
      </c>
      <c r="D130" s="118"/>
      <c r="E130" s="127">
        <v>8</v>
      </c>
    </row>
    <row r="131" spans="1:5" x14ac:dyDescent="0.25">
      <c r="A131" s="125" t="s">
        <v>3543</v>
      </c>
      <c r="B131" s="118"/>
      <c r="C131" s="118"/>
      <c r="D131" s="118">
        <v>4</v>
      </c>
      <c r="E131" s="127">
        <v>4</v>
      </c>
    </row>
    <row r="132" spans="1:5" x14ac:dyDescent="0.25">
      <c r="A132" s="125" t="s">
        <v>3544</v>
      </c>
      <c r="B132" s="118"/>
      <c r="C132" s="118"/>
      <c r="D132" s="118">
        <v>3</v>
      </c>
      <c r="E132" s="127">
        <v>3</v>
      </c>
    </row>
    <row r="133" spans="1:5" x14ac:dyDescent="0.25">
      <c r="A133" s="125" t="s">
        <v>3545</v>
      </c>
      <c r="B133" s="118">
        <v>12</v>
      </c>
      <c r="C133" s="118">
        <v>3</v>
      </c>
      <c r="D133" s="118">
        <v>14</v>
      </c>
      <c r="E133" s="127">
        <v>29</v>
      </c>
    </row>
    <row r="134" spans="1:5" x14ac:dyDescent="0.25">
      <c r="A134" s="125" t="s">
        <v>3546</v>
      </c>
      <c r="B134" s="118"/>
      <c r="C134" s="118"/>
      <c r="D134" s="118">
        <v>5</v>
      </c>
      <c r="E134" s="127">
        <v>5</v>
      </c>
    </row>
    <row r="135" spans="1:5" x14ac:dyDescent="0.25">
      <c r="A135" s="124" t="s">
        <v>674</v>
      </c>
      <c r="B135" s="123">
        <v>440</v>
      </c>
      <c r="C135" s="123">
        <v>38</v>
      </c>
      <c r="D135" s="123">
        <v>143</v>
      </c>
      <c r="E135" s="123">
        <v>621</v>
      </c>
    </row>
    <row r="136" spans="1:5" x14ac:dyDescent="0.25">
      <c r="A136" s="125" t="s">
        <v>3547</v>
      </c>
      <c r="B136" s="118">
        <v>37</v>
      </c>
      <c r="C136" s="118"/>
      <c r="D136" s="118">
        <v>11</v>
      </c>
      <c r="E136" s="118">
        <v>48</v>
      </c>
    </row>
    <row r="137" spans="1:5" x14ac:dyDescent="0.25">
      <c r="A137" s="125" t="s">
        <v>3147</v>
      </c>
      <c r="B137" s="118">
        <v>301</v>
      </c>
      <c r="C137" s="118">
        <v>38</v>
      </c>
      <c r="D137" s="118">
        <v>107</v>
      </c>
      <c r="E137" s="118">
        <v>446</v>
      </c>
    </row>
    <row r="138" spans="1:5" x14ac:dyDescent="0.25">
      <c r="A138" s="125" t="s">
        <v>3548</v>
      </c>
      <c r="B138" s="118">
        <v>3</v>
      </c>
      <c r="C138" s="118"/>
      <c r="D138" s="118"/>
      <c r="E138" s="118">
        <v>3</v>
      </c>
    </row>
    <row r="139" spans="1:5" x14ac:dyDescent="0.25">
      <c r="A139" s="125" t="s">
        <v>3549</v>
      </c>
      <c r="B139" s="118">
        <v>38</v>
      </c>
      <c r="C139" s="118"/>
      <c r="D139" s="118">
        <v>12</v>
      </c>
      <c r="E139" s="118">
        <v>50</v>
      </c>
    </row>
    <row r="140" spans="1:5" x14ac:dyDescent="0.25">
      <c r="A140" s="125" t="s">
        <v>3550</v>
      </c>
      <c r="B140" s="118">
        <v>2</v>
      </c>
      <c r="C140" s="118"/>
      <c r="D140" s="118">
        <v>2</v>
      </c>
      <c r="E140" s="118">
        <v>4</v>
      </c>
    </row>
    <row r="141" spans="1:5" x14ac:dyDescent="0.25">
      <c r="A141" s="125" t="s">
        <v>3551</v>
      </c>
      <c r="B141" s="118">
        <v>47</v>
      </c>
      <c r="C141" s="118"/>
      <c r="D141" s="118">
        <v>9</v>
      </c>
      <c r="E141" s="118">
        <v>56</v>
      </c>
    </row>
    <row r="142" spans="1:5" x14ac:dyDescent="0.25">
      <c r="A142" s="125" t="s">
        <v>3552</v>
      </c>
      <c r="B142" s="118">
        <v>6</v>
      </c>
      <c r="C142" s="118"/>
      <c r="D142" s="118">
        <v>2</v>
      </c>
      <c r="E142" s="118">
        <v>8</v>
      </c>
    </row>
    <row r="143" spans="1:5" x14ac:dyDescent="0.25">
      <c r="A143" s="125" t="s">
        <v>3553</v>
      </c>
      <c r="B143" s="118">
        <v>3</v>
      </c>
      <c r="C143" s="118"/>
      <c r="D143" s="118"/>
      <c r="E143" s="118">
        <v>3</v>
      </c>
    </row>
    <row r="144" spans="1:5" x14ac:dyDescent="0.25">
      <c r="A144" s="125" t="s">
        <v>3554</v>
      </c>
      <c r="B144" s="118">
        <v>3</v>
      </c>
      <c r="C144" s="118"/>
      <c r="D144" s="118"/>
      <c r="E144" s="118">
        <v>3</v>
      </c>
    </row>
    <row r="145" spans="1:5" x14ac:dyDescent="0.25">
      <c r="A145" s="124" t="s">
        <v>773</v>
      </c>
      <c r="B145" s="123">
        <v>572</v>
      </c>
      <c r="C145" s="123">
        <v>327</v>
      </c>
      <c r="D145" s="123">
        <v>318</v>
      </c>
      <c r="E145" s="123">
        <v>1217</v>
      </c>
    </row>
    <row r="146" spans="1:5" x14ac:dyDescent="0.25">
      <c r="A146" s="125" t="s">
        <v>3022</v>
      </c>
      <c r="B146" s="118">
        <v>2</v>
      </c>
      <c r="C146" s="118"/>
      <c r="D146" s="118">
        <v>4</v>
      </c>
      <c r="E146" s="118">
        <v>6</v>
      </c>
    </row>
    <row r="147" spans="1:5" x14ac:dyDescent="0.25">
      <c r="A147" s="125" t="s">
        <v>3555</v>
      </c>
      <c r="B147" s="118">
        <v>3</v>
      </c>
      <c r="C147" s="118">
        <v>2</v>
      </c>
      <c r="D147" s="118"/>
      <c r="E147" s="118">
        <v>5</v>
      </c>
    </row>
    <row r="148" spans="1:5" x14ac:dyDescent="0.25">
      <c r="A148" s="125" t="s">
        <v>3023</v>
      </c>
      <c r="B148" s="118">
        <v>3</v>
      </c>
      <c r="C148" s="118"/>
      <c r="D148" s="118">
        <v>1</v>
      </c>
      <c r="E148" s="118">
        <v>4</v>
      </c>
    </row>
    <row r="149" spans="1:5" x14ac:dyDescent="0.25">
      <c r="A149" s="125" t="s">
        <v>3024</v>
      </c>
      <c r="B149" s="118">
        <v>3</v>
      </c>
      <c r="C149" s="118"/>
      <c r="D149" s="118">
        <v>1</v>
      </c>
      <c r="E149" s="118">
        <v>4</v>
      </c>
    </row>
    <row r="150" spans="1:5" x14ac:dyDescent="0.25">
      <c r="A150" s="125" t="s">
        <v>3025</v>
      </c>
      <c r="B150" s="118">
        <v>1</v>
      </c>
      <c r="C150" s="118"/>
      <c r="D150" s="118">
        <v>1</v>
      </c>
      <c r="E150" s="118">
        <v>2</v>
      </c>
    </row>
    <row r="151" spans="1:5" x14ac:dyDescent="0.25">
      <c r="A151" s="125" t="s">
        <v>3026</v>
      </c>
      <c r="B151" s="118">
        <v>2</v>
      </c>
      <c r="C151" s="118"/>
      <c r="D151" s="118">
        <v>1</v>
      </c>
      <c r="E151" s="118">
        <v>3</v>
      </c>
    </row>
    <row r="152" spans="1:5" x14ac:dyDescent="0.25">
      <c r="A152" s="125" t="s">
        <v>3027</v>
      </c>
      <c r="B152" s="118">
        <v>1</v>
      </c>
      <c r="C152" s="118"/>
      <c r="D152" s="118">
        <v>4</v>
      </c>
      <c r="E152" s="118">
        <v>5</v>
      </c>
    </row>
    <row r="153" spans="1:5" x14ac:dyDescent="0.25">
      <c r="A153" s="125" t="s">
        <v>3556</v>
      </c>
      <c r="B153" s="118">
        <v>3</v>
      </c>
      <c r="C153" s="118"/>
      <c r="D153" s="118">
        <v>2</v>
      </c>
      <c r="E153" s="118">
        <v>5</v>
      </c>
    </row>
    <row r="154" spans="1:5" x14ac:dyDescent="0.25">
      <c r="A154" s="125" t="s">
        <v>3028</v>
      </c>
      <c r="B154" s="118">
        <v>2</v>
      </c>
      <c r="C154" s="118"/>
      <c r="D154" s="118">
        <v>1</v>
      </c>
      <c r="E154" s="118">
        <v>3</v>
      </c>
    </row>
    <row r="155" spans="1:5" x14ac:dyDescent="0.25">
      <c r="A155" s="125" t="s">
        <v>3557</v>
      </c>
      <c r="B155" s="118"/>
      <c r="C155" s="118">
        <v>3</v>
      </c>
      <c r="D155" s="118"/>
      <c r="E155" s="118">
        <v>3</v>
      </c>
    </row>
    <row r="156" spans="1:5" x14ac:dyDescent="0.25">
      <c r="A156" s="125" t="s">
        <v>3029</v>
      </c>
      <c r="B156" s="118">
        <v>331</v>
      </c>
      <c r="C156" s="118">
        <v>259</v>
      </c>
      <c r="D156" s="118">
        <v>198</v>
      </c>
      <c r="E156" s="118">
        <v>788</v>
      </c>
    </row>
    <row r="157" spans="1:5" x14ac:dyDescent="0.25">
      <c r="A157" s="125" t="s">
        <v>3030</v>
      </c>
      <c r="B157" s="118">
        <v>2</v>
      </c>
      <c r="C157" s="118"/>
      <c r="D157" s="118">
        <v>2</v>
      </c>
      <c r="E157" s="118">
        <v>4</v>
      </c>
    </row>
    <row r="158" spans="1:5" x14ac:dyDescent="0.25">
      <c r="A158" s="125" t="s">
        <v>3031</v>
      </c>
      <c r="B158" s="118">
        <v>2</v>
      </c>
      <c r="C158" s="118"/>
      <c r="D158" s="118">
        <v>2</v>
      </c>
      <c r="E158" s="118">
        <v>4</v>
      </c>
    </row>
    <row r="159" spans="1:5" x14ac:dyDescent="0.25">
      <c r="A159" s="125" t="s">
        <v>3032</v>
      </c>
      <c r="B159" s="118">
        <v>2</v>
      </c>
      <c r="C159" s="118">
        <v>3</v>
      </c>
      <c r="D159" s="118"/>
      <c r="E159" s="118">
        <v>5</v>
      </c>
    </row>
    <row r="160" spans="1:5" x14ac:dyDescent="0.25">
      <c r="A160" s="125" t="s">
        <v>3033</v>
      </c>
      <c r="B160" s="118">
        <v>4</v>
      </c>
      <c r="C160" s="118">
        <v>1</v>
      </c>
      <c r="D160" s="118"/>
      <c r="E160" s="118">
        <v>5</v>
      </c>
    </row>
    <row r="161" spans="1:5" x14ac:dyDescent="0.25">
      <c r="A161" s="125" t="s">
        <v>3558</v>
      </c>
      <c r="B161" s="118">
        <v>2</v>
      </c>
      <c r="C161" s="118"/>
      <c r="D161" s="118">
        <v>3</v>
      </c>
      <c r="E161" s="118">
        <v>5</v>
      </c>
    </row>
    <row r="162" spans="1:5" x14ac:dyDescent="0.25">
      <c r="A162" s="125" t="s">
        <v>3559</v>
      </c>
      <c r="B162" s="118">
        <v>1</v>
      </c>
      <c r="C162" s="118"/>
      <c r="D162" s="118">
        <v>3</v>
      </c>
      <c r="E162" s="118">
        <v>4</v>
      </c>
    </row>
    <row r="163" spans="1:5" x14ac:dyDescent="0.25">
      <c r="A163" s="125" t="s">
        <v>3560</v>
      </c>
      <c r="B163" s="118"/>
      <c r="C163" s="118"/>
      <c r="D163" s="118">
        <v>5</v>
      </c>
      <c r="E163" s="118">
        <v>5</v>
      </c>
    </row>
    <row r="164" spans="1:5" x14ac:dyDescent="0.25">
      <c r="A164" s="125" t="s">
        <v>3561</v>
      </c>
      <c r="B164" s="118">
        <v>1</v>
      </c>
      <c r="C164" s="118"/>
      <c r="D164" s="118">
        <v>2</v>
      </c>
      <c r="E164" s="118">
        <v>3</v>
      </c>
    </row>
    <row r="165" spans="1:5" x14ac:dyDescent="0.25">
      <c r="A165" s="125" t="s">
        <v>3562</v>
      </c>
      <c r="B165" s="118">
        <v>3</v>
      </c>
      <c r="C165" s="118"/>
      <c r="D165" s="118">
        <v>1</v>
      </c>
      <c r="E165" s="118">
        <v>4</v>
      </c>
    </row>
    <row r="166" spans="1:5" x14ac:dyDescent="0.25">
      <c r="A166" s="125" t="s">
        <v>3034</v>
      </c>
      <c r="B166" s="118">
        <v>12</v>
      </c>
      <c r="C166" s="118"/>
      <c r="D166" s="118">
        <v>42</v>
      </c>
      <c r="E166" s="118">
        <v>54</v>
      </c>
    </row>
    <row r="167" spans="1:5" x14ac:dyDescent="0.25">
      <c r="A167" s="125" t="s">
        <v>3563</v>
      </c>
      <c r="B167" s="118">
        <v>4</v>
      </c>
      <c r="C167" s="118"/>
      <c r="D167" s="118"/>
      <c r="E167" s="118">
        <v>4</v>
      </c>
    </row>
    <row r="168" spans="1:5" x14ac:dyDescent="0.25">
      <c r="A168" s="125" t="s">
        <v>3564</v>
      </c>
      <c r="B168" s="118">
        <v>2</v>
      </c>
      <c r="C168" s="118"/>
      <c r="D168" s="118">
        <v>2</v>
      </c>
      <c r="E168" s="118">
        <v>4</v>
      </c>
    </row>
    <row r="169" spans="1:5" x14ac:dyDescent="0.25">
      <c r="A169" s="125" t="s">
        <v>3035</v>
      </c>
      <c r="B169" s="118">
        <v>102</v>
      </c>
      <c r="C169" s="118">
        <v>28</v>
      </c>
      <c r="D169" s="118">
        <v>5</v>
      </c>
      <c r="E169" s="118">
        <v>135</v>
      </c>
    </row>
    <row r="170" spans="1:5" x14ac:dyDescent="0.25">
      <c r="A170" s="125" t="s">
        <v>3565</v>
      </c>
      <c r="B170" s="118">
        <v>51</v>
      </c>
      <c r="C170" s="118">
        <v>4</v>
      </c>
      <c r="D170" s="118">
        <v>27</v>
      </c>
      <c r="E170" s="118">
        <v>82</v>
      </c>
    </row>
    <row r="171" spans="1:5" x14ac:dyDescent="0.25">
      <c r="A171" s="125" t="s">
        <v>3566</v>
      </c>
      <c r="B171" s="118">
        <v>3</v>
      </c>
      <c r="C171" s="118"/>
      <c r="D171" s="118">
        <v>1</v>
      </c>
      <c r="E171" s="118">
        <v>4</v>
      </c>
    </row>
    <row r="172" spans="1:5" x14ac:dyDescent="0.25">
      <c r="A172" s="125" t="s">
        <v>3036</v>
      </c>
      <c r="B172" s="118">
        <v>1</v>
      </c>
      <c r="C172" s="118">
        <v>3</v>
      </c>
      <c r="D172" s="118"/>
      <c r="E172" s="118">
        <v>4</v>
      </c>
    </row>
    <row r="173" spans="1:5" x14ac:dyDescent="0.25">
      <c r="A173" s="125" t="s">
        <v>3037</v>
      </c>
      <c r="B173" s="118">
        <v>3</v>
      </c>
      <c r="C173" s="118"/>
      <c r="D173" s="118">
        <v>1</v>
      </c>
      <c r="E173" s="118">
        <v>4</v>
      </c>
    </row>
    <row r="174" spans="1:5" x14ac:dyDescent="0.25">
      <c r="A174" s="125" t="s">
        <v>3038</v>
      </c>
      <c r="B174" s="118"/>
      <c r="C174" s="118">
        <v>4</v>
      </c>
      <c r="D174" s="118"/>
      <c r="E174" s="118">
        <v>4</v>
      </c>
    </row>
    <row r="175" spans="1:5" x14ac:dyDescent="0.25">
      <c r="A175" s="125" t="s">
        <v>3039</v>
      </c>
      <c r="B175" s="118">
        <v>6</v>
      </c>
      <c r="C175" s="118">
        <v>3</v>
      </c>
      <c r="D175" s="118"/>
      <c r="E175" s="118">
        <v>9</v>
      </c>
    </row>
    <row r="176" spans="1:5" x14ac:dyDescent="0.25">
      <c r="A176" s="125" t="s">
        <v>3567</v>
      </c>
      <c r="B176" s="118">
        <v>3</v>
      </c>
      <c r="C176" s="118"/>
      <c r="D176" s="118">
        <v>1</v>
      </c>
      <c r="E176" s="118">
        <v>4</v>
      </c>
    </row>
    <row r="177" spans="1:5" x14ac:dyDescent="0.25">
      <c r="A177" s="125" t="s">
        <v>3040</v>
      </c>
      <c r="B177" s="118">
        <v>8</v>
      </c>
      <c r="C177" s="118"/>
      <c r="D177" s="118"/>
      <c r="E177" s="118">
        <v>8</v>
      </c>
    </row>
    <row r="178" spans="1:5" x14ac:dyDescent="0.25">
      <c r="A178" s="125" t="s">
        <v>3041</v>
      </c>
      <c r="B178" s="118"/>
      <c r="C178" s="118"/>
      <c r="D178" s="118">
        <v>5</v>
      </c>
      <c r="E178" s="118">
        <v>5</v>
      </c>
    </row>
    <row r="179" spans="1:5" x14ac:dyDescent="0.25">
      <c r="A179" s="125" t="s">
        <v>3568</v>
      </c>
      <c r="B179" s="118">
        <v>3</v>
      </c>
      <c r="C179" s="118"/>
      <c r="D179" s="118">
        <v>1</v>
      </c>
      <c r="E179" s="118">
        <v>4</v>
      </c>
    </row>
    <row r="180" spans="1:5" x14ac:dyDescent="0.25">
      <c r="A180" s="125" t="s">
        <v>3042</v>
      </c>
      <c r="B180" s="118">
        <v>3</v>
      </c>
      <c r="C180" s="118">
        <v>17</v>
      </c>
      <c r="D180" s="118"/>
      <c r="E180" s="118">
        <v>20</v>
      </c>
    </row>
    <row r="181" spans="1:5" x14ac:dyDescent="0.25">
      <c r="A181" s="125" t="s">
        <v>3569</v>
      </c>
      <c r="B181" s="118">
        <v>3</v>
      </c>
      <c r="C181" s="118"/>
      <c r="D181" s="118">
        <v>2</v>
      </c>
      <c r="E181" s="118">
        <v>5</v>
      </c>
    </row>
    <row r="182" spans="1:5" x14ac:dyDescent="0.25">
      <c r="A182" s="124" t="s">
        <v>3825</v>
      </c>
      <c r="B182" s="123">
        <v>819</v>
      </c>
      <c r="C182" s="123">
        <v>29</v>
      </c>
      <c r="D182" s="123">
        <v>358</v>
      </c>
      <c r="E182" s="123">
        <v>1206</v>
      </c>
    </row>
    <row r="183" spans="1:5" x14ac:dyDescent="0.25">
      <c r="A183" s="125" t="s">
        <v>3570</v>
      </c>
      <c r="B183" s="118"/>
      <c r="C183" s="118"/>
      <c r="D183" s="118">
        <v>5</v>
      </c>
      <c r="E183" s="118">
        <v>5</v>
      </c>
    </row>
    <row r="184" spans="1:5" x14ac:dyDescent="0.25">
      <c r="A184" s="125" t="s">
        <v>3571</v>
      </c>
      <c r="B184" s="118">
        <v>4</v>
      </c>
      <c r="C184" s="118"/>
      <c r="D184" s="118"/>
      <c r="E184" s="118">
        <v>4</v>
      </c>
    </row>
    <row r="185" spans="1:5" x14ac:dyDescent="0.25">
      <c r="A185" s="125" t="s">
        <v>3572</v>
      </c>
      <c r="B185" s="118"/>
      <c r="C185" s="118">
        <v>3</v>
      </c>
      <c r="D185" s="118"/>
      <c r="E185" s="118">
        <v>3</v>
      </c>
    </row>
    <row r="186" spans="1:5" x14ac:dyDescent="0.25">
      <c r="A186" s="125" t="s">
        <v>3573</v>
      </c>
      <c r="B186" s="118">
        <v>2</v>
      </c>
      <c r="C186" s="118">
        <v>2</v>
      </c>
      <c r="D186" s="118"/>
      <c r="E186" s="118">
        <v>4</v>
      </c>
    </row>
    <row r="187" spans="1:5" x14ac:dyDescent="0.25">
      <c r="A187" s="125" t="s">
        <v>3043</v>
      </c>
      <c r="B187" s="118">
        <v>257</v>
      </c>
      <c r="C187" s="118">
        <v>14</v>
      </c>
      <c r="D187" s="118">
        <v>189</v>
      </c>
      <c r="E187" s="118">
        <v>460</v>
      </c>
    </row>
    <row r="188" spans="1:5" x14ac:dyDescent="0.25">
      <c r="A188" s="125" t="s">
        <v>3574</v>
      </c>
      <c r="B188" s="118">
        <v>2</v>
      </c>
      <c r="C188" s="118">
        <v>3</v>
      </c>
      <c r="D188" s="118"/>
      <c r="E188" s="118">
        <v>5</v>
      </c>
    </row>
    <row r="189" spans="1:5" x14ac:dyDescent="0.25">
      <c r="A189" s="125" t="s">
        <v>3575</v>
      </c>
      <c r="B189" s="118">
        <v>3</v>
      </c>
      <c r="C189" s="118"/>
      <c r="D189" s="118">
        <v>1</v>
      </c>
      <c r="E189" s="118">
        <v>4</v>
      </c>
    </row>
    <row r="190" spans="1:5" x14ac:dyDescent="0.25">
      <c r="A190" s="125" t="s">
        <v>3576</v>
      </c>
      <c r="B190" s="118"/>
      <c r="C190" s="118"/>
      <c r="D190" s="118">
        <v>4</v>
      </c>
      <c r="E190" s="118">
        <v>4</v>
      </c>
    </row>
    <row r="191" spans="1:5" x14ac:dyDescent="0.25">
      <c r="A191" s="125" t="s">
        <v>3577</v>
      </c>
      <c r="B191" s="118"/>
      <c r="C191" s="118"/>
      <c r="D191" s="118">
        <v>4</v>
      </c>
      <c r="E191" s="118">
        <v>4</v>
      </c>
    </row>
    <row r="192" spans="1:5" x14ac:dyDescent="0.25">
      <c r="A192" s="125" t="s">
        <v>3578</v>
      </c>
      <c r="B192" s="118">
        <v>90</v>
      </c>
      <c r="C192" s="118"/>
      <c r="D192" s="118">
        <v>12</v>
      </c>
      <c r="E192" s="118">
        <v>102</v>
      </c>
    </row>
    <row r="193" spans="1:5" x14ac:dyDescent="0.25">
      <c r="A193" s="125" t="s">
        <v>3579</v>
      </c>
      <c r="B193" s="118">
        <v>98</v>
      </c>
      <c r="C193" s="118">
        <v>1</v>
      </c>
      <c r="D193" s="118">
        <v>12</v>
      </c>
      <c r="E193" s="118">
        <v>111</v>
      </c>
    </row>
    <row r="194" spans="1:5" x14ac:dyDescent="0.25">
      <c r="A194" s="125" t="s">
        <v>3580</v>
      </c>
      <c r="B194" s="118">
        <v>2</v>
      </c>
      <c r="C194" s="118"/>
      <c r="D194" s="118">
        <v>2</v>
      </c>
      <c r="E194" s="118">
        <v>4</v>
      </c>
    </row>
    <row r="195" spans="1:5" x14ac:dyDescent="0.25">
      <c r="A195" s="125" t="s">
        <v>3581</v>
      </c>
      <c r="B195" s="118">
        <v>19</v>
      </c>
      <c r="C195" s="118"/>
      <c r="D195" s="118">
        <v>5</v>
      </c>
      <c r="E195" s="118">
        <v>24</v>
      </c>
    </row>
    <row r="196" spans="1:5" x14ac:dyDescent="0.25">
      <c r="A196" s="125" t="s">
        <v>3582</v>
      </c>
      <c r="B196" s="118">
        <v>110</v>
      </c>
      <c r="C196" s="118"/>
      <c r="D196" s="118">
        <v>48</v>
      </c>
      <c r="E196" s="118">
        <v>158</v>
      </c>
    </row>
    <row r="197" spans="1:5" x14ac:dyDescent="0.25">
      <c r="A197" s="125" t="s">
        <v>3583</v>
      </c>
      <c r="B197" s="118">
        <v>45</v>
      </c>
      <c r="C197" s="118"/>
      <c r="D197" s="118">
        <v>5</v>
      </c>
      <c r="E197" s="118">
        <v>50</v>
      </c>
    </row>
    <row r="198" spans="1:5" x14ac:dyDescent="0.25">
      <c r="A198" s="125" t="s">
        <v>3584</v>
      </c>
      <c r="B198" s="118"/>
      <c r="C198" s="118"/>
      <c r="D198" s="118">
        <v>2</v>
      </c>
      <c r="E198" s="118">
        <v>2</v>
      </c>
    </row>
    <row r="199" spans="1:5" x14ac:dyDescent="0.25">
      <c r="A199" s="125" t="s">
        <v>3585</v>
      </c>
      <c r="B199" s="118">
        <v>6</v>
      </c>
      <c r="C199" s="118">
        <v>6</v>
      </c>
      <c r="D199" s="118">
        <v>13</v>
      </c>
      <c r="E199" s="118">
        <v>25</v>
      </c>
    </row>
    <row r="200" spans="1:5" x14ac:dyDescent="0.25">
      <c r="A200" s="125" t="s">
        <v>3586</v>
      </c>
      <c r="B200" s="118">
        <v>4</v>
      </c>
      <c r="C200" s="118"/>
      <c r="D200" s="118">
        <v>2</v>
      </c>
      <c r="E200" s="118">
        <v>6</v>
      </c>
    </row>
    <row r="201" spans="1:5" x14ac:dyDescent="0.25">
      <c r="A201" s="125" t="s">
        <v>3587</v>
      </c>
      <c r="B201" s="118">
        <v>5</v>
      </c>
      <c r="C201" s="118"/>
      <c r="D201" s="118">
        <v>11</v>
      </c>
      <c r="E201" s="118">
        <v>16</v>
      </c>
    </row>
    <row r="202" spans="1:5" x14ac:dyDescent="0.25">
      <c r="A202" s="125" t="s">
        <v>3588</v>
      </c>
      <c r="B202" s="118"/>
      <c r="C202" s="118"/>
      <c r="D202" s="118">
        <v>4</v>
      </c>
      <c r="E202" s="118">
        <v>4</v>
      </c>
    </row>
    <row r="203" spans="1:5" x14ac:dyDescent="0.25">
      <c r="A203" s="125" t="s">
        <v>3589</v>
      </c>
      <c r="B203" s="118">
        <v>3</v>
      </c>
      <c r="C203" s="118"/>
      <c r="D203" s="118">
        <v>1</v>
      </c>
      <c r="E203" s="118">
        <v>4</v>
      </c>
    </row>
    <row r="204" spans="1:5" x14ac:dyDescent="0.25">
      <c r="A204" s="125" t="s">
        <v>3590</v>
      </c>
      <c r="B204" s="118">
        <v>4</v>
      </c>
      <c r="C204" s="118"/>
      <c r="D204" s="118"/>
      <c r="E204" s="118">
        <v>4</v>
      </c>
    </row>
    <row r="205" spans="1:5" x14ac:dyDescent="0.25">
      <c r="A205" s="125" t="s">
        <v>3169</v>
      </c>
      <c r="B205" s="118">
        <v>156</v>
      </c>
      <c r="C205" s="118"/>
      <c r="D205" s="118">
        <v>31</v>
      </c>
      <c r="E205" s="118">
        <v>187</v>
      </c>
    </row>
    <row r="206" spans="1:5" x14ac:dyDescent="0.25">
      <c r="A206" s="125" t="s">
        <v>3591</v>
      </c>
      <c r="B206" s="118">
        <v>2</v>
      </c>
      <c r="C206" s="118"/>
      <c r="D206" s="118"/>
      <c r="E206" s="118">
        <v>2</v>
      </c>
    </row>
    <row r="207" spans="1:5" x14ac:dyDescent="0.25">
      <c r="A207" s="125" t="s">
        <v>3592</v>
      </c>
      <c r="B207" s="118">
        <v>3</v>
      </c>
      <c r="C207" s="118"/>
      <c r="D207" s="118">
        <v>1</v>
      </c>
      <c r="E207" s="118">
        <v>4</v>
      </c>
    </row>
    <row r="208" spans="1:5" x14ac:dyDescent="0.25">
      <c r="A208" s="125" t="s">
        <v>3593</v>
      </c>
      <c r="B208" s="118">
        <v>4</v>
      </c>
      <c r="C208" s="118"/>
      <c r="D208" s="118"/>
      <c r="E208" s="118">
        <v>4</v>
      </c>
    </row>
    <row r="209" spans="1:5" x14ac:dyDescent="0.25">
      <c r="A209" s="125" t="s">
        <v>3594</v>
      </c>
      <c r="B209" s="118"/>
      <c r="C209" s="118"/>
      <c r="D209" s="118">
        <v>6</v>
      </c>
      <c r="E209" s="118">
        <v>6</v>
      </c>
    </row>
    <row r="210" spans="1:5" x14ac:dyDescent="0.25">
      <c r="A210" s="124" t="s">
        <v>1392</v>
      </c>
      <c r="B210" s="123">
        <v>280</v>
      </c>
      <c r="C210" s="123">
        <v>30</v>
      </c>
      <c r="D210" s="123">
        <v>108</v>
      </c>
      <c r="E210" s="123">
        <v>418</v>
      </c>
    </row>
    <row r="211" spans="1:5" x14ac:dyDescent="0.25">
      <c r="A211" s="125" t="s">
        <v>3054</v>
      </c>
      <c r="B211" s="118">
        <v>7</v>
      </c>
      <c r="C211" s="118"/>
      <c r="D211" s="118">
        <v>16</v>
      </c>
      <c r="E211" s="118">
        <v>23</v>
      </c>
    </row>
    <row r="212" spans="1:5" x14ac:dyDescent="0.25">
      <c r="A212" s="125" t="s">
        <v>3690</v>
      </c>
      <c r="B212" s="118">
        <v>3</v>
      </c>
      <c r="C212" s="118"/>
      <c r="D212" s="118"/>
      <c r="E212" s="118">
        <v>3</v>
      </c>
    </row>
    <row r="213" spans="1:5" x14ac:dyDescent="0.25">
      <c r="A213" s="125" t="s">
        <v>3055</v>
      </c>
      <c r="B213" s="118">
        <v>3</v>
      </c>
      <c r="C213" s="118"/>
      <c r="D213" s="118">
        <v>3</v>
      </c>
      <c r="E213" s="118">
        <v>6</v>
      </c>
    </row>
    <row r="214" spans="1:5" x14ac:dyDescent="0.25">
      <c r="A214" s="125" t="s">
        <v>3056</v>
      </c>
      <c r="B214" s="118">
        <v>3</v>
      </c>
      <c r="C214" s="118"/>
      <c r="D214" s="118">
        <v>2</v>
      </c>
      <c r="E214" s="118">
        <v>5</v>
      </c>
    </row>
    <row r="215" spans="1:5" x14ac:dyDescent="0.25">
      <c r="A215" s="125" t="s">
        <v>3057</v>
      </c>
      <c r="B215" s="118">
        <v>226</v>
      </c>
      <c r="C215" s="118">
        <v>17</v>
      </c>
      <c r="D215" s="118">
        <v>72</v>
      </c>
      <c r="E215" s="118">
        <v>315</v>
      </c>
    </row>
    <row r="216" spans="1:5" x14ac:dyDescent="0.25">
      <c r="A216" s="125" t="s">
        <v>3058</v>
      </c>
      <c r="B216" s="118">
        <v>2</v>
      </c>
      <c r="C216" s="118">
        <v>2</v>
      </c>
      <c r="D216" s="118"/>
      <c r="E216" s="118">
        <v>4</v>
      </c>
    </row>
    <row r="217" spans="1:5" x14ac:dyDescent="0.25">
      <c r="A217" s="125" t="s">
        <v>3059</v>
      </c>
      <c r="B217" s="118">
        <v>2</v>
      </c>
      <c r="C217" s="118"/>
      <c r="D217" s="118">
        <v>2</v>
      </c>
      <c r="E217" s="118">
        <v>4</v>
      </c>
    </row>
    <row r="218" spans="1:5" x14ac:dyDescent="0.25">
      <c r="A218" s="125" t="s">
        <v>3060</v>
      </c>
      <c r="B218" s="118">
        <v>1</v>
      </c>
      <c r="C218" s="118"/>
      <c r="D218" s="118">
        <v>3</v>
      </c>
      <c r="E218" s="118">
        <v>4</v>
      </c>
    </row>
    <row r="219" spans="1:5" x14ac:dyDescent="0.25">
      <c r="A219" s="125" t="s">
        <v>3061</v>
      </c>
      <c r="B219" s="118">
        <v>18</v>
      </c>
      <c r="C219" s="118">
        <v>8</v>
      </c>
      <c r="D219" s="118">
        <v>1</v>
      </c>
      <c r="E219" s="118">
        <v>27</v>
      </c>
    </row>
    <row r="220" spans="1:5" x14ac:dyDescent="0.25">
      <c r="A220" s="125" t="s">
        <v>3062</v>
      </c>
      <c r="B220" s="118">
        <v>1</v>
      </c>
      <c r="C220" s="118">
        <v>3</v>
      </c>
      <c r="D220" s="118"/>
      <c r="E220" s="118">
        <v>4</v>
      </c>
    </row>
    <row r="221" spans="1:5" x14ac:dyDescent="0.25">
      <c r="A221" s="125" t="s">
        <v>3063</v>
      </c>
      <c r="B221" s="118">
        <v>9</v>
      </c>
      <c r="C221" s="118"/>
      <c r="D221" s="118">
        <v>2</v>
      </c>
      <c r="E221" s="118">
        <v>11</v>
      </c>
    </row>
    <row r="222" spans="1:5" x14ac:dyDescent="0.25">
      <c r="A222" s="125" t="s">
        <v>3064</v>
      </c>
      <c r="B222" s="118">
        <v>2</v>
      </c>
      <c r="C222" s="118"/>
      <c r="D222" s="118">
        <v>3</v>
      </c>
      <c r="E222" s="118">
        <v>5</v>
      </c>
    </row>
    <row r="223" spans="1:5" x14ac:dyDescent="0.25">
      <c r="A223" s="125" t="s">
        <v>3065</v>
      </c>
      <c r="B223" s="118">
        <v>1</v>
      </c>
      <c r="C223" s="118"/>
      <c r="D223" s="118">
        <v>2</v>
      </c>
      <c r="E223" s="118">
        <v>3</v>
      </c>
    </row>
    <row r="224" spans="1:5" x14ac:dyDescent="0.25">
      <c r="A224" s="125" t="s">
        <v>3067</v>
      </c>
      <c r="B224" s="118">
        <v>2</v>
      </c>
      <c r="C224" s="118"/>
      <c r="D224" s="118">
        <v>2</v>
      </c>
      <c r="E224" s="118">
        <v>4</v>
      </c>
    </row>
    <row r="225" spans="1:5" x14ac:dyDescent="0.25">
      <c r="A225" s="124" t="s">
        <v>874</v>
      </c>
      <c r="B225" s="123">
        <v>72</v>
      </c>
      <c r="C225" s="123">
        <v>45</v>
      </c>
      <c r="D225" s="123">
        <v>32</v>
      </c>
      <c r="E225" s="123">
        <v>149</v>
      </c>
    </row>
    <row r="226" spans="1:5" x14ac:dyDescent="0.25">
      <c r="A226" s="125" t="s">
        <v>3044</v>
      </c>
      <c r="B226" s="118">
        <v>3</v>
      </c>
      <c r="C226" s="118">
        <v>1</v>
      </c>
      <c r="D226" s="118"/>
      <c r="E226" s="118">
        <v>4</v>
      </c>
    </row>
    <row r="227" spans="1:5" x14ac:dyDescent="0.25">
      <c r="A227" s="125" t="s">
        <v>3595</v>
      </c>
      <c r="B227" s="118">
        <v>1</v>
      </c>
      <c r="C227" s="118">
        <v>2</v>
      </c>
      <c r="D227" s="118"/>
      <c r="E227" s="118">
        <v>3</v>
      </c>
    </row>
    <row r="228" spans="1:5" x14ac:dyDescent="0.25">
      <c r="A228" s="125" t="s">
        <v>3596</v>
      </c>
      <c r="B228" s="118">
        <v>4</v>
      </c>
      <c r="C228" s="118"/>
      <c r="D228" s="118">
        <v>32</v>
      </c>
      <c r="E228" s="118">
        <v>36</v>
      </c>
    </row>
    <row r="229" spans="1:5" x14ac:dyDescent="0.25">
      <c r="A229" s="125" t="s">
        <v>3152</v>
      </c>
      <c r="B229" s="118">
        <v>31</v>
      </c>
      <c r="C229" s="118">
        <v>22</v>
      </c>
      <c r="D229" s="118"/>
      <c r="E229" s="118">
        <v>53</v>
      </c>
    </row>
    <row r="230" spans="1:5" x14ac:dyDescent="0.25">
      <c r="A230" s="125" t="s">
        <v>3597</v>
      </c>
      <c r="B230" s="118">
        <v>23</v>
      </c>
      <c r="C230" s="118">
        <v>8</v>
      </c>
      <c r="D230" s="118"/>
      <c r="E230" s="118">
        <v>31</v>
      </c>
    </row>
    <row r="231" spans="1:5" x14ac:dyDescent="0.25">
      <c r="A231" s="125" t="s">
        <v>3598</v>
      </c>
      <c r="B231" s="118">
        <v>1</v>
      </c>
      <c r="C231" s="118">
        <v>2</v>
      </c>
      <c r="D231" s="118"/>
      <c r="E231" s="118">
        <v>3</v>
      </c>
    </row>
    <row r="232" spans="1:5" x14ac:dyDescent="0.25">
      <c r="A232" s="125" t="s">
        <v>3045</v>
      </c>
      <c r="B232" s="118"/>
      <c r="C232" s="118">
        <v>2</v>
      </c>
      <c r="D232" s="118"/>
      <c r="E232" s="118">
        <v>2</v>
      </c>
    </row>
    <row r="233" spans="1:5" x14ac:dyDescent="0.25">
      <c r="A233" s="125" t="s">
        <v>3046</v>
      </c>
      <c r="B233" s="118">
        <v>6</v>
      </c>
      <c r="C233" s="118">
        <v>4</v>
      </c>
      <c r="D233" s="118"/>
      <c r="E233" s="118">
        <v>10</v>
      </c>
    </row>
    <row r="234" spans="1:5" x14ac:dyDescent="0.25">
      <c r="A234" s="125" t="s">
        <v>3047</v>
      </c>
      <c r="B234" s="118">
        <v>2</v>
      </c>
      <c r="C234" s="118">
        <v>1</v>
      </c>
      <c r="D234" s="118"/>
      <c r="E234" s="118">
        <v>3</v>
      </c>
    </row>
    <row r="235" spans="1:5" x14ac:dyDescent="0.25">
      <c r="A235" s="125" t="s">
        <v>3081</v>
      </c>
      <c r="B235" s="118">
        <v>1</v>
      </c>
      <c r="C235" s="118">
        <v>3</v>
      </c>
      <c r="D235" s="118"/>
      <c r="E235" s="118">
        <v>4</v>
      </c>
    </row>
    <row r="236" spans="1:5" x14ac:dyDescent="0.25">
      <c r="A236" s="124" t="s">
        <v>2968</v>
      </c>
      <c r="B236" s="123">
        <v>112</v>
      </c>
      <c r="C236" s="123">
        <v>478</v>
      </c>
      <c r="D236" s="123">
        <v>577</v>
      </c>
      <c r="E236" s="123">
        <v>1167</v>
      </c>
    </row>
    <row r="237" spans="1:5" x14ac:dyDescent="0.25">
      <c r="A237" s="125" t="s">
        <v>3599</v>
      </c>
      <c r="B237" s="118">
        <v>8</v>
      </c>
      <c r="C237" s="118">
        <v>11</v>
      </c>
      <c r="D237" s="118">
        <v>11</v>
      </c>
      <c r="E237" s="118">
        <v>30</v>
      </c>
    </row>
    <row r="238" spans="1:5" x14ac:dyDescent="0.25">
      <c r="A238" s="125" t="s">
        <v>3048</v>
      </c>
      <c r="B238" s="118">
        <v>1</v>
      </c>
      <c r="C238" s="118">
        <v>23</v>
      </c>
      <c r="D238" s="118">
        <v>62</v>
      </c>
      <c r="E238" s="118">
        <v>86</v>
      </c>
    </row>
    <row r="239" spans="1:5" x14ac:dyDescent="0.25">
      <c r="A239" s="125" t="s">
        <v>3600</v>
      </c>
      <c r="B239" s="118"/>
      <c r="C239" s="118">
        <v>5</v>
      </c>
      <c r="D239" s="118">
        <v>5</v>
      </c>
      <c r="E239" s="118">
        <v>10</v>
      </c>
    </row>
    <row r="240" spans="1:5" x14ac:dyDescent="0.25">
      <c r="A240" s="125" t="s">
        <v>3601</v>
      </c>
      <c r="B240" s="118"/>
      <c r="C240" s="118">
        <v>5</v>
      </c>
      <c r="D240" s="118"/>
      <c r="E240" s="118">
        <v>5</v>
      </c>
    </row>
    <row r="241" spans="1:5" x14ac:dyDescent="0.25">
      <c r="A241" s="125" t="s">
        <v>3049</v>
      </c>
      <c r="B241" s="118"/>
      <c r="C241" s="118">
        <v>48</v>
      </c>
      <c r="D241" s="118">
        <v>42</v>
      </c>
      <c r="E241" s="118">
        <v>90</v>
      </c>
    </row>
    <row r="242" spans="1:5" x14ac:dyDescent="0.25">
      <c r="A242" s="125" t="s">
        <v>3602</v>
      </c>
      <c r="B242" s="118">
        <v>1</v>
      </c>
      <c r="C242" s="118"/>
      <c r="D242" s="118">
        <v>3</v>
      </c>
      <c r="E242" s="118">
        <v>4</v>
      </c>
    </row>
    <row r="243" spans="1:5" x14ac:dyDescent="0.25">
      <c r="A243" s="125" t="s">
        <v>3153</v>
      </c>
      <c r="B243" s="118"/>
      <c r="C243" s="118">
        <v>53</v>
      </c>
      <c r="D243" s="118">
        <v>114</v>
      </c>
      <c r="E243" s="118">
        <v>167</v>
      </c>
    </row>
    <row r="244" spans="1:5" x14ac:dyDescent="0.25">
      <c r="A244" s="125" t="s">
        <v>3603</v>
      </c>
      <c r="B244" s="118">
        <v>2</v>
      </c>
      <c r="C244" s="118"/>
      <c r="D244" s="118">
        <v>3</v>
      </c>
      <c r="E244" s="118">
        <v>5</v>
      </c>
    </row>
    <row r="245" spans="1:5" x14ac:dyDescent="0.25">
      <c r="A245" s="125" t="s">
        <v>3050</v>
      </c>
      <c r="B245" s="118">
        <v>76</v>
      </c>
      <c r="C245" s="118">
        <v>231</v>
      </c>
      <c r="D245" s="118">
        <v>337</v>
      </c>
      <c r="E245" s="118">
        <v>644</v>
      </c>
    </row>
    <row r="246" spans="1:5" x14ac:dyDescent="0.25">
      <c r="A246" s="125" t="s">
        <v>3604</v>
      </c>
      <c r="B246" s="118">
        <v>3</v>
      </c>
      <c r="C246" s="118">
        <v>7</v>
      </c>
      <c r="D246" s="118"/>
      <c r="E246" s="118">
        <v>10</v>
      </c>
    </row>
    <row r="247" spans="1:5" x14ac:dyDescent="0.25">
      <c r="A247" s="125" t="s">
        <v>3051</v>
      </c>
      <c r="B247" s="118">
        <v>1</v>
      </c>
      <c r="C247" s="118">
        <v>2</v>
      </c>
      <c r="D247" s="118"/>
      <c r="E247" s="118">
        <v>3</v>
      </c>
    </row>
    <row r="248" spans="1:5" x14ac:dyDescent="0.25">
      <c r="A248" s="125" t="s">
        <v>3605</v>
      </c>
      <c r="B248" s="118">
        <v>1</v>
      </c>
      <c r="C248" s="118">
        <v>2</v>
      </c>
      <c r="D248" s="118"/>
      <c r="E248" s="118">
        <v>3</v>
      </c>
    </row>
    <row r="249" spans="1:5" x14ac:dyDescent="0.25">
      <c r="A249" s="125" t="s">
        <v>3606</v>
      </c>
      <c r="B249" s="118">
        <v>1</v>
      </c>
      <c r="C249" s="118">
        <v>2</v>
      </c>
      <c r="D249" s="118"/>
      <c r="E249" s="118">
        <v>3</v>
      </c>
    </row>
    <row r="250" spans="1:5" x14ac:dyDescent="0.25">
      <c r="A250" s="125" t="s">
        <v>3607</v>
      </c>
      <c r="B250" s="118">
        <v>2</v>
      </c>
      <c r="C250" s="118">
        <v>8</v>
      </c>
      <c r="D250" s="118"/>
      <c r="E250" s="118">
        <v>10</v>
      </c>
    </row>
    <row r="251" spans="1:5" x14ac:dyDescent="0.25">
      <c r="A251" s="125" t="s">
        <v>3608</v>
      </c>
      <c r="B251" s="118">
        <v>1</v>
      </c>
      <c r="C251" s="118">
        <v>2</v>
      </c>
      <c r="D251" s="118"/>
      <c r="E251" s="118">
        <v>3</v>
      </c>
    </row>
    <row r="252" spans="1:5" x14ac:dyDescent="0.25">
      <c r="A252" s="125" t="s">
        <v>3609</v>
      </c>
      <c r="B252" s="118">
        <v>1</v>
      </c>
      <c r="C252" s="118">
        <v>3</v>
      </c>
      <c r="D252" s="118"/>
      <c r="E252" s="118">
        <v>4</v>
      </c>
    </row>
    <row r="253" spans="1:5" x14ac:dyDescent="0.25">
      <c r="A253" s="125" t="s">
        <v>3610</v>
      </c>
      <c r="B253" s="118">
        <v>2</v>
      </c>
      <c r="C253" s="118">
        <v>7</v>
      </c>
      <c r="D253" s="118"/>
      <c r="E253" s="118">
        <v>9</v>
      </c>
    </row>
    <row r="254" spans="1:5" x14ac:dyDescent="0.25">
      <c r="A254" s="125" t="s">
        <v>3611</v>
      </c>
      <c r="B254" s="118"/>
      <c r="C254" s="118">
        <v>5</v>
      </c>
      <c r="D254" s="118"/>
      <c r="E254" s="118">
        <v>5</v>
      </c>
    </row>
    <row r="255" spans="1:5" x14ac:dyDescent="0.25">
      <c r="A255" s="125" t="s">
        <v>3612</v>
      </c>
      <c r="B255" s="118"/>
      <c r="C255" s="118">
        <v>14</v>
      </c>
      <c r="D255" s="118"/>
      <c r="E255" s="118">
        <v>14</v>
      </c>
    </row>
    <row r="256" spans="1:5" x14ac:dyDescent="0.25">
      <c r="A256" s="125" t="s">
        <v>3052</v>
      </c>
      <c r="B256" s="118">
        <v>6</v>
      </c>
      <c r="C256" s="118">
        <v>20</v>
      </c>
      <c r="D256" s="118"/>
      <c r="E256" s="118">
        <v>26</v>
      </c>
    </row>
    <row r="257" spans="1:5" x14ac:dyDescent="0.25">
      <c r="A257" s="125" t="s">
        <v>3613</v>
      </c>
      <c r="B257" s="118">
        <v>1</v>
      </c>
      <c r="C257" s="118">
        <v>3</v>
      </c>
      <c r="D257" s="118"/>
      <c r="E257" s="118">
        <v>4</v>
      </c>
    </row>
    <row r="258" spans="1:5" x14ac:dyDescent="0.25">
      <c r="A258" s="125" t="s">
        <v>3614</v>
      </c>
      <c r="B258" s="118">
        <v>1</v>
      </c>
      <c r="C258" s="118">
        <v>4</v>
      </c>
      <c r="D258" s="118"/>
      <c r="E258" s="118">
        <v>5</v>
      </c>
    </row>
    <row r="259" spans="1:5" x14ac:dyDescent="0.25">
      <c r="A259" s="125" t="s">
        <v>3053</v>
      </c>
      <c r="B259" s="118">
        <v>1</v>
      </c>
      <c r="C259" s="118">
        <v>6</v>
      </c>
      <c r="D259" s="118"/>
      <c r="E259" s="118">
        <v>7</v>
      </c>
    </row>
    <row r="260" spans="1:5" x14ac:dyDescent="0.25">
      <c r="A260" s="125" t="s">
        <v>3615</v>
      </c>
      <c r="B260" s="118">
        <v>1</v>
      </c>
      <c r="C260" s="118">
        <v>2</v>
      </c>
      <c r="D260" s="118"/>
      <c r="E260" s="118">
        <v>3</v>
      </c>
    </row>
    <row r="261" spans="1:5" x14ac:dyDescent="0.25">
      <c r="A261" s="125" t="s">
        <v>3616</v>
      </c>
      <c r="B261" s="118">
        <v>2</v>
      </c>
      <c r="C261" s="118">
        <v>11</v>
      </c>
      <c r="D261" s="118"/>
      <c r="E261" s="118">
        <v>13</v>
      </c>
    </row>
    <row r="262" spans="1:5" x14ac:dyDescent="0.25">
      <c r="A262" s="125" t="s">
        <v>3617</v>
      </c>
      <c r="B262" s="118"/>
      <c r="C262" s="118">
        <v>4</v>
      </c>
      <c r="D262" s="118"/>
      <c r="E262" s="118">
        <v>4</v>
      </c>
    </row>
    <row r="263" spans="1:5" x14ac:dyDescent="0.25">
      <c r="A263" s="124" t="s">
        <v>1028</v>
      </c>
      <c r="B263" s="123">
        <v>636</v>
      </c>
      <c r="C263" s="123">
        <v>169</v>
      </c>
      <c r="D263" s="123">
        <v>600</v>
      </c>
      <c r="E263" s="123">
        <v>1405</v>
      </c>
    </row>
    <row r="264" spans="1:5" x14ac:dyDescent="0.25">
      <c r="A264" s="125" t="s">
        <v>3618</v>
      </c>
      <c r="B264" s="118">
        <v>2</v>
      </c>
      <c r="C264" s="118"/>
      <c r="D264" s="118">
        <v>9</v>
      </c>
      <c r="E264" s="118">
        <v>11</v>
      </c>
    </row>
    <row r="265" spans="1:5" x14ac:dyDescent="0.25">
      <c r="A265" s="125" t="s">
        <v>3619</v>
      </c>
      <c r="B265" s="118">
        <v>1</v>
      </c>
      <c r="C265" s="118"/>
      <c r="D265" s="118">
        <v>3</v>
      </c>
      <c r="E265" s="118">
        <v>4</v>
      </c>
    </row>
    <row r="266" spans="1:5" x14ac:dyDescent="0.25">
      <c r="A266" s="125" t="s">
        <v>3620</v>
      </c>
      <c r="B266" s="118">
        <v>1</v>
      </c>
      <c r="C266" s="118"/>
      <c r="D266" s="118">
        <v>9</v>
      </c>
      <c r="E266" s="118">
        <v>10</v>
      </c>
    </row>
    <row r="267" spans="1:5" x14ac:dyDescent="0.25">
      <c r="A267" s="125" t="s">
        <v>3621</v>
      </c>
      <c r="B267" s="118">
        <v>5</v>
      </c>
      <c r="C267" s="118"/>
      <c r="D267" s="118">
        <v>23</v>
      </c>
      <c r="E267" s="118">
        <v>28</v>
      </c>
    </row>
    <row r="268" spans="1:5" x14ac:dyDescent="0.25">
      <c r="A268" s="125" t="s">
        <v>3622</v>
      </c>
      <c r="B268" s="118">
        <v>1</v>
      </c>
      <c r="C268" s="118"/>
      <c r="D268" s="118">
        <v>3</v>
      </c>
      <c r="E268" s="118">
        <v>4</v>
      </c>
    </row>
    <row r="269" spans="1:5" x14ac:dyDescent="0.25">
      <c r="A269" s="125" t="s">
        <v>3623</v>
      </c>
      <c r="B269" s="118">
        <v>1</v>
      </c>
      <c r="C269" s="118"/>
      <c r="D269" s="118">
        <v>4</v>
      </c>
      <c r="E269" s="118">
        <v>5</v>
      </c>
    </row>
    <row r="270" spans="1:5" x14ac:dyDescent="0.25">
      <c r="A270" s="125" t="s">
        <v>3624</v>
      </c>
      <c r="B270" s="118">
        <v>63</v>
      </c>
      <c r="C270" s="118">
        <v>15</v>
      </c>
      <c r="D270" s="118">
        <v>9</v>
      </c>
      <c r="E270" s="118">
        <v>87</v>
      </c>
    </row>
    <row r="271" spans="1:5" x14ac:dyDescent="0.25">
      <c r="A271" s="125" t="s">
        <v>3522</v>
      </c>
      <c r="B271" s="118">
        <v>1</v>
      </c>
      <c r="C271" s="118">
        <v>5</v>
      </c>
      <c r="D271" s="118"/>
      <c r="E271" s="118">
        <v>6</v>
      </c>
    </row>
    <row r="272" spans="1:5" x14ac:dyDescent="0.25">
      <c r="A272" s="125" t="s">
        <v>3626</v>
      </c>
      <c r="B272" s="118">
        <v>39</v>
      </c>
      <c r="C272" s="118"/>
      <c r="D272" s="118">
        <v>49</v>
      </c>
      <c r="E272" s="118">
        <v>88</v>
      </c>
    </row>
    <row r="273" spans="1:5" x14ac:dyDescent="0.25">
      <c r="A273" s="125" t="s">
        <v>3470</v>
      </c>
      <c r="B273" s="118">
        <v>3</v>
      </c>
      <c r="C273" s="118">
        <v>3</v>
      </c>
      <c r="D273" s="118"/>
      <c r="E273" s="118">
        <v>6</v>
      </c>
    </row>
    <row r="274" spans="1:5" x14ac:dyDescent="0.25">
      <c r="A274" s="125" t="s">
        <v>3471</v>
      </c>
      <c r="B274" s="118">
        <v>6</v>
      </c>
      <c r="C274" s="118"/>
      <c r="D274" s="118">
        <v>16</v>
      </c>
      <c r="E274" s="118">
        <v>22</v>
      </c>
    </row>
    <row r="275" spans="1:5" x14ac:dyDescent="0.25">
      <c r="A275" s="125" t="s">
        <v>3627</v>
      </c>
      <c r="B275" s="118"/>
      <c r="C275" s="118">
        <v>5</v>
      </c>
      <c r="D275" s="118"/>
      <c r="E275" s="118">
        <v>5</v>
      </c>
    </row>
    <row r="276" spans="1:5" x14ac:dyDescent="0.25">
      <c r="A276" s="125" t="s">
        <v>3628</v>
      </c>
      <c r="B276" s="118">
        <v>1</v>
      </c>
      <c r="C276" s="118"/>
      <c r="D276" s="118">
        <v>3</v>
      </c>
      <c r="E276" s="118">
        <v>4</v>
      </c>
    </row>
    <row r="277" spans="1:5" x14ac:dyDescent="0.25">
      <c r="A277" s="125" t="s">
        <v>3629</v>
      </c>
      <c r="B277" s="118">
        <v>17</v>
      </c>
      <c r="C277" s="118">
        <v>19</v>
      </c>
      <c r="D277" s="118"/>
      <c r="E277" s="118">
        <v>36</v>
      </c>
    </row>
    <row r="278" spans="1:5" x14ac:dyDescent="0.25">
      <c r="A278" s="125" t="s">
        <v>3630</v>
      </c>
      <c r="B278" s="118">
        <v>1</v>
      </c>
      <c r="C278" s="118"/>
      <c r="D278" s="118">
        <v>14</v>
      </c>
      <c r="E278" s="118">
        <v>15</v>
      </c>
    </row>
    <row r="279" spans="1:5" x14ac:dyDescent="0.25">
      <c r="A279" s="125" t="s">
        <v>3631</v>
      </c>
      <c r="B279" s="118">
        <v>3</v>
      </c>
      <c r="C279" s="118">
        <v>13</v>
      </c>
      <c r="D279" s="118"/>
      <c r="E279" s="118">
        <v>16</v>
      </c>
    </row>
    <row r="280" spans="1:5" x14ac:dyDescent="0.25">
      <c r="A280" s="125" t="s">
        <v>3632</v>
      </c>
      <c r="B280" s="118">
        <v>3</v>
      </c>
      <c r="C280" s="118"/>
      <c r="D280" s="118">
        <v>6</v>
      </c>
      <c r="E280" s="118">
        <v>9</v>
      </c>
    </row>
    <row r="281" spans="1:5" x14ac:dyDescent="0.25">
      <c r="A281" s="125" t="s">
        <v>3633</v>
      </c>
      <c r="B281" s="118"/>
      <c r="C281" s="118"/>
      <c r="D281" s="118">
        <v>15</v>
      </c>
      <c r="E281" s="118">
        <v>15</v>
      </c>
    </row>
    <row r="282" spans="1:5" x14ac:dyDescent="0.25">
      <c r="A282" s="125" t="s">
        <v>3634</v>
      </c>
      <c r="B282" s="118"/>
      <c r="C282" s="118"/>
      <c r="D282" s="118">
        <v>74</v>
      </c>
      <c r="E282" s="118">
        <v>74</v>
      </c>
    </row>
    <row r="283" spans="1:5" x14ac:dyDescent="0.25">
      <c r="A283" s="125" t="s">
        <v>3635</v>
      </c>
      <c r="B283" s="118">
        <v>1</v>
      </c>
      <c r="C283" s="118"/>
      <c r="D283" s="118">
        <v>3</v>
      </c>
      <c r="E283" s="118">
        <v>4</v>
      </c>
    </row>
    <row r="284" spans="1:5" x14ac:dyDescent="0.25">
      <c r="A284" s="125" t="s">
        <v>3636</v>
      </c>
      <c r="B284" s="118">
        <v>3</v>
      </c>
      <c r="C284" s="118"/>
      <c r="D284" s="118">
        <v>12</v>
      </c>
      <c r="E284" s="118">
        <v>15</v>
      </c>
    </row>
    <row r="285" spans="1:5" x14ac:dyDescent="0.25">
      <c r="A285" s="125" t="s">
        <v>3638</v>
      </c>
      <c r="B285" s="118">
        <v>1</v>
      </c>
      <c r="C285" s="118"/>
      <c r="D285" s="118">
        <v>4</v>
      </c>
      <c r="E285" s="118">
        <v>5</v>
      </c>
    </row>
    <row r="286" spans="1:5" x14ac:dyDescent="0.25">
      <c r="A286" s="125" t="s">
        <v>3160</v>
      </c>
      <c r="B286" s="118">
        <v>414</v>
      </c>
      <c r="C286" s="118">
        <v>13</v>
      </c>
      <c r="D286" s="118">
        <v>269</v>
      </c>
      <c r="E286" s="118">
        <v>696</v>
      </c>
    </row>
    <row r="287" spans="1:5" x14ac:dyDescent="0.25">
      <c r="A287" s="125" t="s">
        <v>3640</v>
      </c>
      <c r="B287" s="118">
        <v>1</v>
      </c>
      <c r="C287" s="118">
        <v>3</v>
      </c>
      <c r="D287" s="118"/>
      <c r="E287" s="118">
        <v>4</v>
      </c>
    </row>
    <row r="288" spans="1:5" x14ac:dyDescent="0.25">
      <c r="A288" s="125" t="s">
        <v>3641</v>
      </c>
      <c r="B288" s="118">
        <v>1</v>
      </c>
      <c r="C288" s="118"/>
      <c r="D288" s="118">
        <v>4</v>
      </c>
      <c r="E288" s="118">
        <v>5</v>
      </c>
    </row>
    <row r="289" spans="1:5" x14ac:dyDescent="0.25">
      <c r="A289" s="125" t="s">
        <v>3642</v>
      </c>
      <c r="B289" s="118">
        <v>12</v>
      </c>
      <c r="C289" s="118">
        <v>29</v>
      </c>
      <c r="D289" s="118">
        <v>15</v>
      </c>
      <c r="E289" s="118">
        <v>56</v>
      </c>
    </row>
    <row r="290" spans="1:5" x14ac:dyDescent="0.25">
      <c r="A290" s="125" t="s">
        <v>3643</v>
      </c>
      <c r="B290" s="118">
        <v>1</v>
      </c>
      <c r="C290" s="118"/>
      <c r="D290" s="118">
        <v>4</v>
      </c>
      <c r="E290" s="118">
        <v>5</v>
      </c>
    </row>
    <row r="291" spans="1:5" x14ac:dyDescent="0.25">
      <c r="A291" s="125" t="s">
        <v>3645</v>
      </c>
      <c r="B291" s="118"/>
      <c r="C291" s="118">
        <v>5</v>
      </c>
      <c r="D291" s="118"/>
      <c r="E291" s="118">
        <v>5</v>
      </c>
    </row>
    <row r="292" spans="1:5" x14ac:dyDescent="0.25">
      <c r="A292" s="125" t="s">
        <v>3646</v>
      </c>
      <c r="B292" s="118"/>
      <c r="C292" s="118"/>
      <c r="D292" s="118">
        <v>5</v>
      </c>
      <c r="E292" s="118">
        <v>5</v>
      </c>
    </row>
    <row r="293" spans="1:5" x14ac:dyDescent="0.25">
      <c r="A293" s="125" t="s">
        <v>3647</v>
      </c>
      <c r="B293" s="118">
        <v>1</v>
      </c>
      <c r="C293" s="118"/>
      <c r="D293" s="118">
        <v>4</v>
      </c>
      <c r="E293" s="118">
        <v>5</v>
      </c>
    </row>
    <row r="294" spans="1:5" x14ac:dyDescent="0.25">
      <c r="A294" s="125" t="s">
        <v>3648</v>
      </c>
      <c r="B294" s="118">
        <v>1</v>
      </c>
      <c r="C294" s="118"/>
      <c r="D294" s="118">
        <v>6</v>
      </c>
      <c r="E294" s="118">
        <v>7</v>
      </c>
    </row>
    <row r="295" spans="1:5" x14ac:dyDescent="0.25">
      <c r="A295" s="125" t="s">
        <v>3649</v>
      </c>
      <c r="B295" s="118">
        <v>1</v>
      </c>
      <c r="C295" s="118"/>
      <c r="D295" s="118">
        <v>3</v>
      </c>
      <c r="E295" s="118">
        <v>4</v>
      </c>
    </row>
    <row r="296" spans="1:5" x14ac:dyDescent="0.25">
      <c r="A296" s="125" t="s">
        <v>3650</v>
      </c>
      <c r="B296" s="118">
        <v>1</v>
      </c>
      <c r="C296" s="118"/>
      <c r="D296" s="118">
        <v>3</v>
      </c>
      <c r="E296" s="118">
        <v>4</v>
      </c>
    </row>
    <row r="297" spans="1:5" x14ac:dyDescent="0.25">
      <c r="A297" s="125" t="s">
        <v>3651</v>
      </c>
      <c r="B297" s="118">
        <v>11</v>
      </c>
      <c r="C297" s="118"/>
      <c r="D297" s="118">
        <v>3</v>
      </c>
      <c r="E297" s="118">
        <v>14</v>
      </c>
    </row>
    <row r="298" spans="1:5" x14ac:dyDescent="0.25">
      <c r="A298" s="125" t="s">
        <v>3652</v>
      </c>
      <c r="B298" s="118">
        <v>3</v>
      </c>
      <c r="C298" s="118"/>
      <c r="D298" s="118">
        <v>12</v>
      </c>
      <c r="E298" s="118">
        <v>15</v>
      </c>
    </row>
    <row r="299" spans="1:5" x14ac:dyDescent="0.25">
      <c r="A299" s="125" t="s">
        <v>3653</v>
      </c>
      <c r="B299" s="118">
        <v>5</v>
      </c>
      <c r="C299" s="118">
        <v>9</v>
      </c>
      <c r="D299" s="118">
        <v>10</v>
      </c>
      <c r="E299" s="118">
        <v>24</v>
      </c>
    </row>
    <row r="300" spans="1:5" x14ac:dyDescent="0.25">
      <c r="A300" s="125" t="s">
        <v>3654</v>
      </c>
      <c r="B300" s="118">
        <v>4</v>
      </c>
      <c r="C300" s="118">
        <v>15</v>
      </c>
      <c r="D300" s="118"/>
      <c r="E300" s="118">
        <v>19</v>
      </c>
    </row>
    <row r="301" spans="1:5" x14ac:dyDescent="0.25">
      <c r="A301" s="125" t="s">
        <v>3655</v>
      </c>
      <c r="B301" s="118">
        <v>15</v>
      </c>
      <c r="C301" s="118"/>
      <c r="D301" s="118">
        <v>3</v>
      </c>
      <c r="E301" s="118">
        <v>18</v>
      </c>
    </row>
    <row r="302" spans="1:5" x14ac:dyDescent="0.25">
      <c r="A302" s="125" t="s">
        <v>3656</v>
      </c>
      <c r="B302" s="118"/>
      <c r="C302" s="118">
        <v>17</v>
      </c>
      <c r="D302" s="118"/>
      <c r="E302" s="118">
        <v>17</v>
      </c>
    </row>
    <row r="303" spans="1:5" x14ac:dyDescent="0.25">
      <c r="A303" s="125" t="s">
        <v>3657</v>
      </c>
      <c r="B303" s="118"/>
      <c r="C303" s="118">
        <v>3</v>
      </c>
      <c r="D303" s="118">
        <v>3</v>
      </c>
      <c r="E303" s="118">
        <v>6</v>
      </c>
    </row>
    <row r="304" spans="1:5" x14ac:dyDescent="0.25">
      <c r="A304" s="125" t="s">
        <v>3658</v>
      </c>
      <c r="B304" s="118">
        <v>12</v>
      </c>
      <c r="C304" s="118">
        <v>15</v>
      </c>
      <c r="D304" s="118"/>
      <c r="E304" s="118">
        <v>27</v>
      </c>
    </row>
    <row r="305" spans="1:5" x14ac:dyDescent="0.25">
      <c r="A305" s="124" t="s">
        <v>1329</v>
      </c>
      <c r="B305" s="123">
        <v>4</v>
      </c>
      <c r="C305" s="123">
        <v>130</v>
      </c>
      <c r="D305" s="123">
        <v>257</v>
      </c>
      <c r="E305" s="123">
        <v>391</v>
      </c>
    </row>
    <row r="306" spans="1:5" x14ac:dyDescent="0.25">
      <c r="A306" s="125" t="s">
        <v>3659</v>
      </c>
      <c r="B306" s="118"/>
      <c r="C306" s="118"/>
      <c r="D306" s="118">
        <v>10</v>
      </c>
      <c r="E306" s="118">
        <v>10</v>
      </c>
    </row>
    <row r="307" spans="1:5" x14ac:dyDescent="0.25">
      <c r="A307" s="125" t="s">
        <v>3450</v>
      </c>
      <c r="B307" s="118"/>
      <c r="C307" s="118"/>
      <c r="D307" s="118">
        <v>5</v>
      </c>
      <c r="E307" s="118">
        <v>5</v>
      </c>
    </row>
    <row r="308" spans="1:5" x14ac:dyDescent="0.25">
      <c r="A308" s="125" t="s">
        <v>3660</v>
      </c>
      <c r="B308" s="118"/>
      <c r="C308" s="118"/>
      <c r="D308" s="118">
        <v>3</v>
      </c>
      <c r="E308" s="118">
        <v>3</v>
      </c>
    </row>
    <row r="309" spans="1:5" x14ac:dyDescent="0.25">
      <c r="A309" s="125" t="s">
        <v>3661</v>
      </c>
      <c r="B309" s="118">
        <v>1</v>
      </c>
      <c r="C309" s="118"/>
      <c r="D309" s="118">
        <v>50</v>
      </c>
      <c r="E309" s="118">
        <v>51</v>
      </c>
    </row>
    <row r="310" spans="1:5" x14ac:dyDescent="0.25">
      <c r="A310" s="125" t="s">
        <v>3662</v>
      </c>
      <c r="B310" s="118"/>
      <c r="C310" s="118"/>
      <c r="D310" s="118">
        <v>4</v>
      </c>
      <c r="E310" s="118">
        <v>4</v>
      </c>
    </row>
    <row r="311" spans="1:5" x14ac:dyDescent="0.25">
      <c r="A311" s="125" t="s">
        <v>3663</v>
      </c>
      <c r="B311" s="118"/>
      <c r="C311" s="118"/>
      <c r="D311" s="118">
        <v>24</v>
      </c>
      <c r="E311" s="118">
        <v>24</v>
      </c>
    </row>
    <row r="312" spans="1:5" x14ac:dyDescent="0.25">
      <c r="A312" s="125" t="s">
        <v>3664</v>
      </c>
      <c r="B312" s="118">
        <v>3</v>
      </c>
      <c r="C312" s="118"/>
      <c r="D312" s="118">
        <v>1</v>
      </c>
      <c r="E312" s="118">
        <v>4</v>
      </c>
    </row>
    <row r="313" spans="1:5" x14ac:dyDescent="0.25">
      <c r="A313" s="125" t="s">
        <v>3665</v>
      </c>
      <c r="B313" s="118"/>
      <c r="C313" s="118"/>
      <c r="D313" s="118">
        <v>6</v>
      </c>
      <c r="E313" s="118">
        <v>6</v>
      </c>
    </row>
    <row r="314" spans="1:5" x14ac:dyDescent="0.25">
      <c r="A314" s="125" t="s">
        <v>3666</v>
      </c>
      <c r="B314" s="118"/>
      <c r="C314" s="118"/>
      <c r="D314" s="118">
        <v>4</v>
      </c>
      <c r="E314" s="118">
        <v>4</v>
      </c>
    </row>
    <row r="315" spans="1:5" x14ac:dyDescent="0.25">
      <c r="A315" s="125" t="s">
        <v>3667</v>
      </c>
      <c r="B315" s="118"/>
      <c r="C315" s="118">
        <v>6</v>
      </c>
      <c r="D315" s="118">
        <v>38</v>
      </c>
      <c r="E315" s="118">
        <v>44</v>
      </c>
    </row>
    <row r="316" spans="1:5" x14ac:dyDescent="0.25">
      <c r="A316" s="125" t="s">
        <v>3668</v>
      </c>
      <c r="B316" s="118"/>
      <c r="C316" s="118"/>
      <c r="D316" s="118">
        <v>5</v>
      </c>
      <c r="E316" s="118">
        <v>5</v>
      </c>
    </row>
    <row r="317" spans="1:5" x14ac:dyDescent="0.25">
      <c r="A317" s="125" t="s">
        <v>3669</v>
      </c>
      <c r="B317" s="118"/>
      <c r="C317" s="118">
        <v>15</v>
      </c>
      <c r="D317" s="118">
        <v>4</v>
      </c>
      <c r="E317" s="118">
        <v>19</v>
      </c>
    </row>
    <row r="318" spans="1:5" x14ac:dyDescent="0.25">
      <c r="A318" s="125" t="s">
        <v>3162</v>
      </c>
      <c r="B318" s="118"/>
      <c r="C318" s="118">
        <v>92</v>
      </c>
      <c r="D318" s="118"/>
      <c r="E318" s="118">
        <v>92</v>
      </c>
    </row>
    <row r="319" spans="1:5" x14ac:dyDescent="0.25">
      <c r="A319" s="125" t="s">
        <v>3670</v>
      </c>
      <c r="B319" s="118"/>
      <c r="C319" s="118"/>
      <c r="D319" s="118">
        <v>4</v>
      </c>
      <c r="E319" s="118">
        <v>4</v>
      </c>
    </row>
    <row r="320" spans="1:5" x14ac:dyDescent="0.25">
      <c r="A320" s="125" t="s">
        <v>3671</v>
      </c>
      <c r="B320" s="118"/>
      <c r="C320" s="118"/>
      <c r="D320" s="118">
        <v>26</v>
      </c>
      <c r="E320" s="118">
        <v>26</v>
      </c>
    </row>
    <row r="321" spans="1:5" x14ac:dyDescent="0.25">
      <c r="A321" s="125" t="s">
        <v>3672</v>
      </c>
      <c r="B321" s="118"/>
      <c r="C321" s="118"/>
      <c r="D321" s="118">
        <v>5</v>
      </c>
      <c r="E321" s="118">
        <v>5</v>
      </c>
    </row>
    <row r="322" spans="1:5" x14ac:dyDescent="0.25">
      <c r="A322" s="125" t="s">
        <v>3673</v>
      </c>
      <c r="B322" s="118"/>
      <c r="C322" s="118"/>
      <c r="D322" s="118">
        <v>4</v>
      </c>
      <c r="E322" s="118">
        <v>4</v>
      </c>
    </row>
    <row r="323" spans="1:5" x14ac:dyDescent="0.25">
      <c r="A323" s="125" t="s">
        <v>3674</v>
      </c>
      <c r="B323" s="118"/>
      <c r="C323" s="118"/>
      <c r="D323" s="118">
        <v>5</v>
      </c>
      <c r="E323" s="118">
        <v>5</v>
      </c>
    </row>
    <row r="324" spans="1:5" x14ac:dyDescent="0.25">
      <c r="A324" s="125" t="s">
        <v>3675</v>
      </c>
      <c r="B324" s="118"/>
      <c r="C324" s="118"/>
      <c r="D324" s="118">
        <v>4</v>
      </c>
      <c r="E324" s="118">
        <v>4</v>
      </c>
    </row>
    <row r="325" spans="1:5" x14ac:dyDescent="0.25">
      <c r="A325" s="125" t="s">
        <v>3676</v>
      </c>
      <c r="B325" s="118"/>
      <c r="C325" s="118">
        <v>17</v>
      </c>
      <c r="D325" s="118">
        <v>20</v>
      </c>
      <c r="E325" s="118">
        <v>37</v>
      </c>
    </row>
    <row r="326" spans="1:5" x14ac:dyDescent="0.25">
      <c r="A326" s="125" t="s">
        <v>3677</v>
      </c>
      <c r="B326" s="118"/>
      <c r="C326" s="118"/>
      <c r="D326" s="118">
        <v>4</v>
      </c>
      <c r="E326" s="118">
        <v>4</v>
      </c>
    </row>
    <row r="327" spans="1:5" x14ac:dyDescent="0.25">
      <c r="A327" s="125" t="s">
        <v>3678</v>
      </c>
      <c r="B327" s="118"/>
      <c r="C327" s="118"/>
      <c r="D327" s="118">
        <v>5</v>
      </c>
      <c r="E327" s="118">
        <v>5</v>
      </c>
    </row>
    <row r="328" spans="1:5" x14ac:dyDescent="0.25">
      <c r="A328" s="125" t="s">
        <v>3646</v>
      </c>
      <c r="B328" s="118"/>
      <c r="C328" s="118"/>
      <c r="D328" s="118">
        <v>4</v>
      </c>
      <c r="E328" s="118">
        <v>4</v>
      </c>
    </row>
    <row r="329" spans="1:5" x14ac:dyDescent="0.25">
      <c r="A329" s="125" t="s">
        <v>3679</v>
      </c>
      <c r="B329" s="118"/>
      <c r="C329" s="118"/>
      <c r="D329" s="118">
        <v>3</v>
      </c>
      <c r="E329" s="118">
        <v>3</v>
      </c>
    </row>
    <row r="330" spans="1:5" x14ac:dyDescent="0.25">
      <c r="A330" s="125" t="s">
        <v>3680</v>
      </c>
      <c r="B330" s="118"/>
      <c r="C330" s="118"/>
      <c r="D330" s="118">
        <v>5</v>
      </c>
      <c r="E330" s="118">
        <v>5</v>
      </c>
    </row>
    <row r="331" spans="1:5" x14ac:dyDescent="0.25">
      <c r="A331" s="125" t="s">
        <v>3681</v>
      </c>
      <c r="B331" s="118"/>
      <c r="C331" s="118"/>
      <c r="D331" s="118">
        <v>5</v>
      </c>
      <c r="E331" s="118">
        <v>5</v>
      </c>
    </row>
    <row r="332" spans="1:5" x14ac:dyDescent="0.25">
      <c r="A332" s="125" t="s">
        <v>3682</v>
      </c>
      <c r="B332" s="118"/>
      <c r="C332" s="118"/>
      <c r="D332" s="118">
        <v>5</v>
      </c>
      <c r="E332" s="118">
        <v>5</v>
      </c>
    </row>
    <row r="333" spans="1:5" x14ac:dyDescent="0.25">
      <c r="A333" s="125" t="s">
        <v>3683</v>
      </c>
      <c r="B333" s="118"/>
      <c r="C333" s="118"/>
      <c r="D333" s="118">
        <v>4</v>
      </c>
      <c r="E333" s="118">
        <v>4</v>
      </c>
    </row>
    <row r="334" spans="1:5" x14ac:dyDescent="0.25">
      <c r="A334" s="124" t="s">
        <v>1388</v>
      </c>
      <c r="B334" s="123">
        <v>491</v>
      </c>
      <c r="C334" s="123">
        <v>76</v>
      </c>
      <c r="D334" s="123">
        <v>73</v>
      </c>
      <c r="E334" s="123">
        <v>640</v>
      </c>
    </row>
    <row r="335" spans="1:5" x14ac:dyDescent="0.25">
      <c r="A335" s="125" t="s">
        <v>3684</v>
      </c>
      <c r="B335" s="118">
        <v>3</v>
      </c>
      <c r="C335" s="118"/>
      <c r="D335" s="118">
        <v>1</v>
      </c>
      <c r="E335" s="118">
        <v>4</v>
      </c>
    </row>
    <row r="336" spans="1:5" x14ac:dyDescent="0.25">
      <c r="A336" s="125" t="s">
        <v>3685</v>
      </c>
      <c r="B336" s="118">
        <v>3</v>
      </c>
      <c r="C336" s="118">
        <v>1</v>
      </c>
      <c r="D336" s="118"/>
      <c r="E336" s="118">
        <v>4</v>
      </c>
    </row>
    <row r="337" spans="1:5" x14ac:dyDescent="0.25">
      <c r="A337" s="125" t="s">
        <v>3686</v>
      </c>
      <c r="B337" s="118">
        <v>3</v>
      </c>
      <c r="C337" s="118"/>
      <c r="D337" s="118"/>
      <c r="E337" s="118">
        <v>3</v>
      </c>
    </row>
    <row r="338" spans="1:5" x14ac:dyDescent="0.25">
      <c r="A338" s="125" t="s">
        <v>3687</v>
      </c>
      <c r="B338" s="118">
        <v>3</v>
      </c>
      <c r="C338" s="118"/>
      <c r="D338" s="118">
        <v>1</v>
      </c>
      <c r="E338" s="118">
        <v>4</v>
      </c>
    </row>
    <row r="339" spans="1:5" x14ac:dyDescent="0.25">
      <c r="A339" s="125" t="s">
        <v>3688</v>
      </c>
      <c r="B339" s="118">
        <v>3</v>
      </c>
      <c r="C339" s="118">
        <v>1</v>
      </c>
      <c r="D339" s="118"/>
      <c r="E339" s="118">
        <v>4</v>
      </c>
    </row>
    <row r="340" spans="1:5" x14ac:dyDescent="0.25">
      <c r="A340" s="125" t="s">
        <v>3689</v>
      </c>
      <c r="B340" s="118">
        <v>8</v>
      </c>
      <c r="C340" s="118"/>
      <c r="D340" s="118">
        <v>2</v>
      </c>
      <c r="E340" s="118">
        <v>10</v>
      </c>
    </row>
    <row r="341" spans="1:5" x14ac:dyDescent="0.25">
      <c r="A341" s="125" t="s">
        <v>3691</v>
      </c>
      <c r="B341" s="118">
        <v>3</v>
      </c>
      <c r="C341" s="118">
        <v>1</v>
      </c>
      <c r="D341" s="118"/>
      <c r="E341" s="118">
        <v>4</v>
      </c>
    </row>
    <row r="342" spans="1:5" x14ac:dyDescent="0.25">
      <c r="A342" s="125" t="s">
        <v>3692</v>
      </c>
      <c r="B342" s="118">
        <v>43</v>
      </c>
      <c r="C342" s="118">
        <v>11</v>
      </c>
      <c r="D342" s="118"/>
      <c r="E342" s="118">
        <v>54</v>
      </c>
    </row>
    <row r="343" spans="1:5" x14ac:dyDescent="0.25">
      <c r="A343" s="125" t="s">
        <v>3693</v>
      </c>
      <c r="B343" s="118">
        <v>6</v>
      </c>
      <c r="C343" s="118"/>
      <c r="D343" s="118">
        <v>1</v>
      </c>
      <c r="E343" s="118">
        <v>7</v>
      </c>
    </row>
    <row r="344" spans="1:5" x14ac:dyDescent="0.25">
      <c r="A344" s="125" t="s">
        <v>3694</v>
      </c>
      <c r="B344" s="118">
        <v>3</v>
      </c>
      <c r="C344" s="118"/>
      <c r="D344" s="118">
        <v>1</v>
      </c>
      <c r="E344" s="118">
        <v>4</v>
      </c>
    </row>
    <row r="345" spans="1:5" x14ac:dyDescent="0.25">
      <c r="A345" s="125" t="s">
        <v>3695</v>
      </c>
      <c r="B345" s="118">
        <v>4</v>
      </c>
      <c r="C345" s="118"/>
      <c r="D345" s="118"/>
      <c r="E345" s="118">
        <v>4</v>
      </c>
    </row>
    <row r="346" spans="1:5" x14ac:dyDescent="0.25">
      <c r="A346" s="125" t="s">
        <v>3696</v>
      </c>
      <c r="B346" s="118">
        <v>4</v>
      </c>
      <c r="C346" s="118"/>
      <c r="D346" s="118">
        <v>1</v>
      </c>
      <c r="E346" s="118">
        <v>5</v>
      </c>
    </row>
    <row r="347" spans="1:5" x14ac:dyDescent="0.25">
      <c r="A347" s="125" t="s">
        <v>3697</v>
      </c>
      <c r="B347" s="118">
        <v>4</v>
      </c>
      <c r="C347" s="118"/>
      <c r="D347" s="118">
        <v>1</v>
      </c>
      <c r="E347" s="118">
        <v>5</v>
      </c>
    </row>
    <row r="348" spans="1:5" x14ac:dyDescent="0.25">
      <c r="A348" s="125" t="s">
        <v>3465</v>
      </c>
      <c r="B348" s="118">
        <v>18</v>
      </c>
      <c r="C348" s="118">
        <v>4</v>
      </c>
      <c r="D348" s="118"/>
      <c r="E348" s="118">
        <v>22</v>
      </c>
    </row>
    <row r="349" spans="1:5" x14ac:dyDescent="0.25">
      <c r="A349" s="125" t="s">
        <v>3163</v>
      </c>
      <c r="B349" s="118">
        <v>287</v>
      </c>
      <c r="C349" s="118">
        <v>55</v>
      </c>
      <c r="D349" s="118">
        <v>48</v>
      </c>
      <c r="E349" s="118">
        <v>390</v>
      </c>
    </row>
    <row r="350" spans="1:5" x14ac:dyDescent="0.25">
      <c r="A350" s="125" t="s">
        <v>3698</v>
      </c>
      <c r="B350" s="118">
        <v>4</v>
      </c>
      <c r="C350" s="118"/>
      <c r="D350" s="118">
        <v>1</v>
      </c>
      <c r="E350" s="118">
        <v>5</v>
      </c>
    </row>
    <row r="351" spans="1:5" x14ac:dyDescent="0.25">
      <c r="A351" s="125" t="s">
        <v>3699</v>
      </c>
      <c r="B351" s="118">
        <v>9</v>
      </c>
      <c r="C351" s="118">
        <v>1</v>
      </c>
      <c r="D351" s="118"/>
      <c r="E351" s="118">
        <v>10</v>
      </c>
    </row>
    <row r="352" spans="1:5" x14ac:dyDescent="0.25">
      <c r="A352" s="125" t="s">
        <v>3700</v>
      </c>
      <c r="B352" s="118">
        <v>3</v>
      </c>
      <c r="C352" s="118"/>
      <c r="D352" s="118">
        <v>1</v>
      </c>
      <c r="E352" s="118">
        <v>4</v>
      </c>
    </row>
    <row r="353" spans="1:5" x14ac:dyDescent="0.25">
      <c r="A353" s="125" t="s">
        <v>3701</v>
      </c>
      <c r="B353" s="118">
        <v>56</v>
      </c>
      <c r="C353" s="118"/>
      <c r="D353" s="118">
        <v>10</v>
      </c>
      <c r="E353" s="118">
        <v>66</v>
      </c>
    </row>
    <row r="354" spans="1:5" x14ac:dyDescent="0.25">
      <c r="A354" s="125" t="s">
        <v>3702</v>
      </c>
      <c r="B354" s="118">
        <v>3</v>
      </c>
      <c r="C354" s="118"/>
      <c r="D354" s="118">
        <v>1</v>
      </c>
      <c r="E354" s="118">
        <v>4</v>
      </c>
    </row>
    <row r="355" spans="1:5" x14ac:dyDescent="0.25">
      <c r="A355" s="125" t="s">
        <v>3703</v>
      </c>
      <c r="B355" s="118">
        <v>3</v>
      </c>
      <c r="C355" s="118"/>
      <c r="D355" s="118">
        <v>1</v>
      </c>
      <c r="E355" s="118">
        <v>4</v>
      </c>
    </row>
    <row r="356" spans="1:5" x14ac:dyDescent="0.25">
      <c r="A356" s="125" t="s">
        <v>3704</v>
      </c>
      <c r="B356" s="118">
        <v>3</v>
      </c>
      <c r="C356" s="118">
        <v>1</v>
      </c>
      <c r="D356" s="118"/>
      <c r="E356" s="118">
        <v>4</v>
      </c>
    </row>
    <row r="357" spans="1:5" x14ac:dyDescent="0.25">
      <c r="A357" s="125" t="s">
        <v>3705</v>
      </c>
      <c r="B357" s="118">
        <v>4</v>
      </c>
      <c r="C357" s="118"/>
      <c r="D357" s="118">
        <v>1</v>
      </c>
      <c r="E357" s="118">
        <v>5</v>
      </c>
    </row>
    <row r="358" spans="1:5" x14ac:dyDescent="0.25">
      <c r="A358" s="125" t="s">
        <v>3066</v>
      </c>
      <c r="B358" s="118">
        <v>4</v>
      </c>
      <c r="C358" s="118"/>
      <c r="D358" s="118">
        <v>1</v>
      </c>
      <c r="E358" s="118">
        <v>5</v>
      </c>
    </row>
    <row r="359" spans="1:5" x14ac:dyDescent="0.25">
      <c r="A359" s="125" t="s">
        <v>3706</v>
      </c>
      <c r="B359" s="118">
        <v>3</v>
      </c>
      <c r="C359" s="118">
        <v>1</v>
      </c>
      <c r="D359" s="118"/>
      <c r="E359" s="118">
        <v>4</v>
      </c>
    </row>
    <row r="360" spans="1:5" x14ac:dyDescent="0.25">
      <c r="A360" s="125" t="s">
        <v>3707</v>
      </c>
      <c r="B360" s="118">
        <v>4</v>
      </c>
      <c r="C360" s="118"/>
      <c r="D360" s="118">
        <v>1</v>
      </c>
      <c r="E360" s="118">
        <v>5</v>
      </c>
    </row>
    <row r="361" spans="1:5" x14ac:dyDescent="0.25">
      <c r="A361" s="124" t="s">
        <v>1494</v>
      </c>
      <c r="B361" s="123">
        <v>42</v>
      </c>
      <c r="C361" s="123">
        <v>42</v>
      </c>
      <c r="D361" s="123">
        <v>12</v>
      </c>
      <c r="E361" s="123">
        <v>96</v>
      </c>
    </row>
    <row r="362" spans="1:5" x14ac:dyDescent="0.25">
      <c r="A362" s="125" t="s">
        <v>3708</v>
      </c>
      <c r="B362" s="118">
        <v>2</v>
      </c>
      <c r="C362" s="118"/>
      <c r="D362" s="118">
        <v>3</v>
      </c>
      <c r="E362" s="118">
        <v>5</v>
      </c>
    </row>
    <row r="363" spans="1:5" x14ac:dyDescent="0.25">
      <c r="A363" s="125" t="s">
        <v>3709</v>
      </c>
      <c r="B363" s="118">
        <v>3</v>
      </c>
      <c r="C363" s="118">
        <v>1</v>
      </c>
      <c r="D363" s="118"/>
      <c r="E363" s="118">
        <v>4</v>
      </c>
    </row>
    <row r="364" spans="1:5" x14ac:dyDescent="0.25">
      <c r="A364" s="125" t="s">
        <v>3710</v>
      </c>
      <c r="B364" s="118"/>
      <c r="C364" s="118">
        <v>3</v>
      </c>
      <c r="D364" s="118"/>
      <c r="E364" s="118">
        <v>3</v>
      </c>
    </row>
    <row r="365" spans="1:5" x14ac:dyDescent="0.25">
      <c r="A365" s="125" t="s">
        <v>3711</v>
      </c>
      <c r="B365" s="118">
        <v>1</v>
      </c>
      <c r="C365" s="118">
        <v>4</v>
      </c>
      <c r="D365" s="118"/>
      <c r="E365" s="118">
        <v>5</v>
      </c>
    </row>
    <row r="366" spans="1:5" x14ac:dyDescent="0.25">
      <c r="A366" s="125" t="s">
        <v>3712</v>
      </c>
      <c r="B366" s="118"/>
      <c r="C366" s="118">
        <v>6</v>
      </c>
      <c r="D366" s="118"/>
      <c r="E366" s="118">
        <v>6</v>
      </c>
    </row>
    <row r="367" spans="1:5" x14ac:dyDescent="0.25">
      <c r="A367" s="125" t="s">
        <v>3713</v>
      </c>
      <c r="B367" s="118">
        <v>2</v>
      </c>
      <c r="C367" s="118">
        <v>1</v>
      </c>
      <c r="D367" s="118"/>
      <c r="E367" s="118">
        <v>3</v>
      </c>
    </row>
    <row r="368" spans="1:5" x14ac:dyDescent="0.25">
      <c r="A368" s="125" t="s">
        <v>3640</v>
      </c>
      <c r="B368" s="118">
        <v>1</v>
      </c>
      <c r="C368" s="118">
        <v>2</v>
      </c>
      <c r="D368" s="118"/>
      <c r="E368" s="118">
        <v>3</v>
      </c>
    </row>
    <row r="369" spans="1:5" x14ac:dyDescent="0.25">
      <c r="A369" s="125" t="s">
        <v>3164</v>
      </c>
      <c r="B369" s="118">
        <v>6</v>
      </c>
      <c r="C369" s="118">
        <v>7</v>
      </c>
      <c r="D369" s="118"/>
      <c r="E369" s="118">
        <v>13</v>
      </c>
    </row>
    <row r="370" spans="1:5" x14ac:dyDescent="0.25">
      <c r="A370" s="125" t="s">
        <v>3589</v>
      </c>
      <c r="B370" s="118"/>
      <c r="C370" s="118"/>
      <c r="D370" s="118">
        <v>5</v>
      </c>
      <c r="E370" s="118">
        <v>5</v>
      </c>
    </row>
    <row r="371" spans="1:5" x14ac:dyDescent="0.25">
      <c r="A371" s="125" t="s">
        <v>3714</v>
      </c>
      <c r="B371" s="118"/>
      <c r="C371" s="118"/>
      <c r="D371" s="118">
        <v>4</v>
      </c>
      <c r="E371" s="118">
        <v>4</v>
      </c>
    </row>
    <row r="372" spans="1:5" x14ac:dyDescent="0.25">
      <c r="A372" s="125" t="s">
        <v>3715</v>
      </c>
      <c r="B372" s="118">
        <v>3</v>
      </c>
      <c r="C372" s="118">
        <v>2</v>
      </c>
      <c r="D372" s="118"/>
      <c r="E372" s="118">
        <v>5</v>
      </c>
    </row>
    <row r="373" spans="1:5" x14ac:dyDescent="0.25">
      <c r="A373" s="125" t="s">
        <v>3716</v>
      </c>
      <c r="B373" s="118">
        <v>1</v>
      </c>
      <c r="C373" s="118">
        <v>3</v>
      </c>
      <c r="D373" s="118"/>
      <c r="E373" s="118">
        <v>4</v>
      </c>
    </row>
    <row r="374" spans="1:5" x14ac:dyDescent="0.25">
      <c r="A374" s="125" t="s">
        <v>3717</v>
      </c>
      <c r="B374" s="118">
        <v>23</v>
      </c>
      <c r="C374" s="118">
        <v>13</v>
      </c>
      <c r="D374" s="118"/>
      <c r="E374" s="118">
        <v>36</v>
      </c>
    </row>
    <row r="375" spans="1:5" x14ac:dyDescent="0.25">
      <c r="A375" s="124" t="s">
        <v>1642</v>
      </c>
      <c r="B375" s="123">
        <v>73</v>
      </c>
      <c r="C375" s="123">
        <v>259</v>
      </c>
      <c r="D375" s="123">
        <v>180</v>
      </c>
      <c r="E375" s="123">
        <v>512</v>
      </c>
    </row>
    <row r="376" spans="1:5" x14ac:dyDescent="0.25">
      <c r="A376" s="125" t="s">
        <v>3068</v>
      </c>
      <c r="B376" s="118">
        <v>1</v>
      </c>
      <c r="C376" s="118"/>
      <c r="D376" s="118">
        <v>10</v>
      </c>
      <c r="E376" s="118">
        <v>11</v>
      </c>
    </row>
    <row r="377" spans="1:5" x14ac:dyDescent="0.25">
      <c r="A377" s="125" t="s">
        <v>3718</v>
      </c>
      <c r="B377" s="118"/>
      <c r="C377" s="118"/>
      <c r="D377" s="118">
        <v>14</v>
      </c>
      <c r="E377" s="118">
        <v>14</v>
      </c>
    </row>
    <row r="378" spans="1:5" x14ac:dyDescent="0.25">
      <c r="A378" s="125" t="s">
        <v>3069</v>
      </c>
      <c r="B378" s="118">
        <v>13</v>
      </c>
      <c r="C378" s="118">
        <v>36</v>
      </c>
      <c r="D378" s="118">
        <v>9</v>
      </c>
      <c r="E378" s="118">
        <v>58</v>
      </c>
    </row>
    <row r="379" spans="1:5" x14ac:dyDescent="0.25">
      <c r="A379" s="125" t="s">
        <v>3070</v>
      </c>
      <c r="B379" s="118">
        <v>2</v>
      </c>
      <c r="C379" s="118"/>
      <c r="D379" s="118">
        <v>12</v>
      </c>
      <c r="E379" s="118">
        <v>14</v>
      </c>
    </row>
    <row r="380" spans="1:5" x14ac:dyDescent="0.25">
      <c r="A380" s="125" t="s">
        <v>3071</v>
      </c>
      <c r="B380" s="118">
        <v>54</v>
      </c>
      <c r="C380" s="118">
        <v>199</v>
      </c>
      <c r="D380" s="118">
        <v>121</v>
      </c>
      <c r="E380" s="118">
        <v>374</v>
      </c>
    </row>
    <row r="381" spans="1:5" x14ac:dyDescent="0.25">
      <c r="A381" s="125" t="s">
        <v>3719</v>
      </c>
      <c r="B381" s="118"/>
      <c r="C381" s="118"/>
      <c r="D381" s="118">
        <v>4</v>
      </c>
      <c r="E381" s="118">
        <v>4</v>
      </c>
    </row>
    <row r="382" spans="1:5" x14ac:dyDescent="0.25">
      <c r="A382" s="125" t="s">
        <v>3720</v>
      </c>
      <c r="B382" s="118"/>
      <c r="C382" s="118"/>
      <c r="D382" s="118">
        <v>10</v>
      </c>
      <c r="E382" s="118">
        <v>10</v>
      </c>
    </row>
    <row r="383" spans="1:5" x14ac:dyDescent="0.25">
      <c r="A383" s="125" t="s">
        <v>3072</v>
      </c>
      <c r="B383" s="118">
        <v>3</v>
      </c>
      <c r="C383" s="118">
        <v>20</v>
      </c>
      <c r="D383" s="118"/>
      <c r="E383" s="118">
        <v>23</v>
      </c>
    </row>
    <row r="384" spans="1:5" x14ac:dyDescent="0.25">
      <c r="A384" s="125" t="s">
        <v>3721</v>
      </c>
      <c r="B384" s="118"/>
      <c r="C384" s="118">
        <v>4</v>
      </c>
      <c r="D384" s="118"/>
      <c r="E384" s="118">
        <v>4</v>
      </c>
    </row>
    <row r="385" spans="1:5" x14ac:dyDescent="0.25">
      <c r="A385" s="124" t="s">
        <v>1672</v>
      </c>
      <c r="B385" s="123">
        <v>77</v>
      </c>
      <c r="C385" s="123">
        <v>9</v>
      </c>
      <c r="D385" s="123">
        <v>115</v>
      </c>
      <c r="E385" s="123">
        <v>201</v>
      </c>
    </row>
    <row r="386" spans="1:5" x14ac:dyDescent="0.25">
      <c r="A386" s="125" t="s">
        <v>3073</v>
      </c>
      <c r="B386" s="118">
        <v>3</v>
      </c>
      <c r="C386" s="118"/>
      <c r="D386" s="118">
        <v>2</v>
      </c>
      <c r="E386" s="118">
        <v>5</v>
      </c>
    </row>
    <row r="387" spans="1:5" x14ac:dyDescent="0.25">
      <c r="A387" s="125" t="s">
        <v>3074</v>
      </c>
      <c r="B387" s="118">
        <v>1</v>
      </c>
      <c r="C387" s="118"/>
      <c r="D387" s="118">
        <v>5</v>
      </c>
      <c r="E387" s="118">
        <v>6</v>
      </c>
    </row>
    <row r="388" spans="1:5" x14ac:dyDescent="0.25">
      <c r="A388" s="125" t="s">
        <v>3075</v>
      </c>
      <c r="B388" s="118">
        <v>1</v>
      </c>
      <c r="C388" s="118">
        <v>1</v>
      </c>
      <c r="D388" s="118"/>
      <c r="E388" s="118">
        <v>2</v>
      </c>
    </row>
    <row r="389" spans="1:5" x14ac:dyDescent="0.25">
      <c r="A389" s="125" t="s">
        <v>3076</v>
      </c>
      <c r="B389" s="118">
        <v>9</v>
      </c>
      <c r="C389" s="118"/>
      <c r="D389" s="118">
        <v>13</v>
      </c>
      <c r="E389" s="118">
        <v>22</v>
      </c>
    </row>
    <row r="390" spans="1:5" x14ac:dyDescent="0.25">
      <c r="A390" s="125" t="s">
        <v>3077</v>
      </c>
      <c r="B390" s="118">
        <v>40</v>
      </c>
      <c r="C390" s="118">
        <v>6</v>
      </c>
      <c r="D390" s="118">
        <v>25</v>
      </c>
      <c r="E390" s="118">
        <v>71</v>
      </c>
    </row>
    <row r="391" spans="1:5" x14ac:dyDescent="0.25">
      <c r="A391" s="125" t="s">
        <v>3078</v>
      </c>
      <c r="B391" s="118">
        <v>10</v>
      </c>
      <c r="C391" s="118"/>
      <c r="D391" s="118">
        <v>17</v>
      </c>
      <c r="E391" s="118">
        <v>27</v>
      </c>
    </row>
    <row r="392" spans="1:5" x14ac:dyDescent="0.25">
      <c r="A392" s="125" t="s">
        <v>3079</v>
      </c>
      <c r="B392" s="118">
        <v>12</v>
      </c>
      <c r="C392" s="118"/>
      <c r="D392" s="118">
        <v>39</v>
      </c>
      <c r="E392" s="118">
        <v>51</v>
      </c>
    </row>
    <row r="393" spans="1:5" x14ac:dyDescent="0.25">
      <c r="A393" s="125" t="s">
        <v>3080</v>
      </c>
      <c r="B393" s="118"/>
      <c r="C393" s="118"/>
      <c r="D393" s="118">
        <v>2</v>
      </c>
      <c r="E393" s="118">
        <v>2</v>
      </c>
    </row>
    <row r="394" spans="1:5" x14ac:dyDescent="0.25">
      <c r="A394" s="125" t="s">
        <v>3722</v>
      </c>
      <c r="B394" s="118"/>
      <c r="C394" s="118"/>
      <c r="D394" s="118">
        <v>12</v>
      </c>
      <c r="E394" s="118">
        <v>12</v>
      </c>
    </row>
    <row r="395" spans="1:5" x14ac:dyDescent="0.25">
      <c r="A395" s="125" t="s">
        <v>3081</v>
      </c>
      <c r="B395" s="118">
        <v>1</v>
      </c>
      <c r="C395" s="118">
        <v>2</v>
      </c>
      <c r="D395" s="118"/>
      <c r="E395" s="118">
        <v>3</v>
      </c>
    </row>
    <row r="396" spans="1:5" x14ac:dyDescent="0.25">
      <c r="A396" s="124" t="s">
        <v>1033</v>
      </c>
      <c r="B396" s="123">
        <v>66</v>
      </c>
      <c r="C396" s="123">
        <v>21</v>
      </c>
      <c r="D396" s="123">
        <v>1</v>
      </c>
      <c r="E396" s="123">
        <v>88</v>
      </c>
    </row>
    <row r="397" spans="1:5" x14ac:dyDescent="0.25">
      <c r="A397" s="125" t="s">
        <v>3625</v>
      </c>
      <c r="B397" s="118">
        <v>2</v>
      </c>
      <c r="C397" s="118"/>
      <c r="D397" s="118">
        <v>1</v>
      </c>
      <c r="E397" s="118">
        <v>3</v>
      </c>
    </row>
    <row r="398" spans="1:5" x14ac:dyDescent="0.25">
      <c r="A398" s="125" t="s">
        <v>3082</v>
      </c>
      <c r="B398" s="118">
        <v>20</v>
      </c>
      <c r="C398" s="118">
        <v>9</v>
      </c>
      <c r="D398" s="118"/>
      <c r="E398" s="118">
        <v>29</v>
      </c>
    </row>
    <row r="399" spans="1:5" x14ac:dyDescent="0.25">
      <c r="A399" s="125" t="s">
        <v>3637</v>
      </c>
      <c r="B399" s="118">
        <v>3</v>
      </c>
      <c r="C399" s="118">
        <v>2</v>
      </c>
      <c r="D399" s="118"/>
      <c r="E399" s="118">
        <v>5</v>
      </c>
    </row>
    <row r="400" spans="1:5" x14ac:dyDescent="0.25">
      <c r="A400" s="125" t="s">
        <v>3639</v>
      </c>
      <c r="B400" s="118">
        <v>3</v>
      </c>
      <c r="C400" s="118">
        <v>3</v>
      </c>
      <c r="D400" s="118"/>
      <c r="E400" s="118">
        <v>6</v>
      </c>
    </row>
    <row r="401" spans="1:5" x14ac:dyDescent="0.25">
      <c r="A401" s="125" t="s">
        <v>3083</v>
      </c>
      <c r="B401" s="118">
        <v>34</v>
      </c>
      <c r="C401" s="118">
        <v>2</v>
      </c>
      <c r="D401" s="118"/>
      <c r="E401" s="118">
        <v>36</v>
      </c>
    </row>
    <row r="402" spans="1:5" x14ac:dyDescent="0.25">
      <c r="A402" s="125" t="s">
        <v>3644</v>
      </c>
      <c r="B402" s="118">
        <v>1</v>
      </c>
      <c r="C402" s="118">
        <v>1</v>
      </c>
      <c r="D402" s="118"/>
      <c r="E402" s="118">
        <v>2</v>
      </c>
    </row>
    <row r="403" spans="1:5" x14ac:dyDescent="0.25">
      <c r="A403" s="125" t="s">
        <v>3084</v>
      </c>
      <c r="B403" s="118">
        <v>3</v>
      </c>
      <c r="C403" s="118">
        <v>4</v>
      </c>
      <c r="D403" s="118"/>
      <c r="E403" s="118">
        <v>7</v>
      </c>
    </row>
    <row r="404" spans="1:5" x14ac:dyDescent="0.25">
      <c r="A404" s="124" t="s">
        <v>2134</v>
      </c>
      <c r="B404" s="123">
        <v>212</v>
      </c>
      <c r="C404" s="123">
        <v>70</v>
      </c>
      <c r="D404" s="123">
        <v>145</v>
      </c>
      <c r="E404" s="123">
        <v>427</v>
      </c>
    </row>
    <row r="405" spans="1:5" x14ac:dyDescent="0.25">
      <c r="A405" s="125" t="s">
        <v>3467</v>
      </c>
      <c r="B405" s="118">
        <v>3</v>
      </c>
      <c r="C405" s="118">
        <v>2</v>
      </c>
      <c r="D405" s="118"/>
      <c r="E405" s="118">
        <v>5</v>
      </c>
    </row>
    <row r="406" spans="1:5" x14ac:dyDescent="0.25">
      <c r="A406" s="125" t="s">
        <v>3802</v>
      </c>
      <c r="B406" s="118">
        <v>2</v>
      </c>
      <c r="C406" s="118">
        <v>5</v>
      </c>
      <c r="D406" s="118"/>
      <c r="E406" s="118">
        <v>7</v>
      </c>
    </row>
    <row r="407" spans="1:5" x14ac:dyDescent="0.25">
      <c r="A407" s="125" t="s">
        <v>3805</v>
      </c>
      <c r="B407" s="118">
        <v>2</v>
      </c>
      <c r="C407" s="118">
        <v>5</v>
      </c>
      <c r="D407" s="118"/>
      <c r="E407" s="118">
        <v>7</v>
      </c>
    </row>
    <row r="408" spans="1:5" x14ac:dyDescent="0.25">
      <c r="A408" s="125" t="s">
        <v>3807</v>
      </c>
      <c r="B408" s="118">
        <v>1</v>
      </c>
      <c r="C408" s="118"/>
      <c r="D408" s="118">
        <v>7</v>
      </c>
      <c r="E408" s="118">
        <v>8</v>
      </c>
    </row>
    <row r="409" spans="1:5" x14ac:dyDescent="0.25">
      <c r="A409" s="125" t="s">
        <v>3808</v>
      </c>
      <c r="B409" s="118">
        <v>2</v>
      </c>
      <c r="C409" s="118"/>
      <c r="D409" s="118">
        <v>13</v>
      </c>
      <c r="E409" s="118">
        <v>15</v>
      </c>
    </row>
    <row r="410" spans="1:5" x14ac:dyDescent="0.25">
      <c r="A410" s="125" t="s">
        <v>3809</v>
      </c>
      <c r="B410" s="118">
        <v>2</v>
      </c>
      <c r="C410" s="118">
        <v>3</v>
      </c>
      <c r="D410" s="118"/>
      <c r="E410" s="118">
        <v>5</v>
      </c>
    </row>
    <row r="411" spans="1:5" x14ac:dyDescent="0.25">
      <c r="A411" s="125" t="s">
        <v>3810</v>
      </c>
      <c r="B411" s="118">
        <v>1</v>
      </c>
      <c r="C411" s="118">
        <v>2</v>
      </c>
      <c r="D411" s="118"/>
      <c r="E411" s="118">
        <v>3</v>
      </c>
    </row>
    <row r="412" spans="1:5" x14ac:dyDescent="0.25">
      <c r="A412" s="125" t="s">
        <v>3814</v>
      </c>
      <c r="B412" s="118">
        <v>18</v>
      </c>
      <c r="C412" s="118"/>
      <c r="D412" s="118">
        <v>9</v>
      </c>
      <c r="E412" s="118">
        <v>27</v>
      </c>
    </row>
    <row r="413" spans="1:5" x14ac:dyDescent="0.25">
      <c r="A413" s="125" t="s">
        <v>3098</v>
      </c>
      <c r="B413" s="118">
        <v>154</v>
      </c>
      <c r="C413" s="118">
        <v>47</v>
      </c>
      <c r="D413" s="118">
        <v>73</v>
      </c>
      <c r="E413" s="118">
        <v>274</v>
      </c>
    </row>
    <row r="414" spans="1:5" x14ac:dyDescent="0.25">
      <c r="A414" s="125" t="s">
        <v>3816</v>
      </c>
      <c r="B414" s="118">
        <v>12</v>
      </c>
      <c r="C414" s="118"/>
      <c r="D414" s="118">
        <v>25</v>
      </c>
      <c r="E414" s="118">
        <v>37</v>
      </c>
    </row>
    <row r="415" spans="1:5" x14ac:dyDescent="0.25">
      <c r="A415" s="125" t="s">
        <v>3817</v>
      </c>
      <c r="B415" s="118">
        <v>4</v>
      </c>
      <c r="C415" s="118"/>
      <c r="D415" s="118">
        <v>4</v>
      </c>
      <c r="E415" s="118">
        <v>8</v>
      </c>
    </row>
    <row r="416" spans="1:5" x14ac:dyDescent="0.25">
      <c r="A416" s="125" t="s">
        <v>3818</v>
      </c>
      <c r="B416" s="118">
        <v>1</v>
      </c>
      <c r="C416" s="118">
        <v>6</v>
      </c>
      <c r="D416" s="118"/>
      <c r="E416" s="118">
        <v>7</v>
      </c>
    </row>
    <row r="417" spans="1:5" x14ac:dyDescent="0.25">
      <c r="A417" s="125" t="s">
        <v>3798</v>
      </c>
      <c r="B417" s="118">
        <v>10</v>
      </c>
      <c r="C417" s="118"/>
      <c r="D417" s="118">
        <v>14</v>
      </c>
      <c r="E417" s="118">
        <v>24</v>
      </c>
    </row>
    <row r="418" spans="1:5" x14ac:dyDescent="0.25">
      <c r="A418" s="124" t="s">
        <v>1747</v>
      </c>
      <c r="B418" s="123">
        <v>159</v>
      </c>
      <c r="C418" s="123">
        <v>103</v>
      </c>
      <c r="D418" s="123">
        <v>432</v>
      </c>
      <c r="E418" s="123">
        <v>694</v>
      </c>
    </row>
    <row r="419" spans="1:5" x14ac:dyDescent="0.25">
      <c r="A419" s="125" t="s">
        <v>3723</v>
      </c>
      <c r="B419" s="118"/>
      <c r="C419" s="118"/>
      <c r="D419" s="118">
        <v>4</v>
      </c>
      <c r="E419" s="118">
        <v>4</v>
      </c>
    </row>
    <row r="420" spans="1:5" x14ac:dyDescent="0.25">
      <c r="A420" s="125" t="s">
        <v>3724</v>
      </c>
      <c r="B420" s="118">
        <v>1</v>
      </c>
      <c r="C420" s="118"/>
      <c r="D420" s="118">
        <v>4</v>
      </c>
      <c r="E420" s="118">
        <v>5</v>
      </c>
    </row>
    <row r="421" spans="1:5" x14ac:dyDescent="0.25">
      <c r="A421" s="125" t="s">
        <v>3725</v>
      </c>
      <c r="B421" s="118"/>
      <c r="C421" s="118"/>
      <c r="D421" s="118">
        <v>5</v>
      </c>
      <c r="E421" s="118">
        <v>5</v>
      </c>
    </row>
    <row r="422" spans="1:5" x14ac:dyDescent="0.25">
      <c r="A422" s="125" t="s">
        <v>3726</v>
      </c>
      <c r="B422" s="118">
        <v>11</v>
      </c>
      <c r="C422" s="118">
        <v>2</v>
      </c>
      <c r="D422" s="118">
        <v>42</v>
      </c>
      <c r="E422" s="118">
        <v>55</v>
      </c>
    </row>
    <row r="423" spans="1:5" x14ac:dyDescent="0.25">
      <c r="A423" s="125" t="s">
        <v>3631</v>
      </c>
      <c r="B423" s="118"/>
      <c r="C423" s="118"/>
      <c r="D423" s="118">
        <v>4</v>
      </c>
      <c r="E423" s="118">
        <v>4</v>
      </c>
    </row>
    <row r="424" spans="1:5" x14ac:dyDescent="0.25">
      <c r="A424" s="125" t="s">
        <v>3727</v>
      </c>
      <c r="B424" s="118">
        <v>6</v>
      </c>
      <c r="C424" s="118"/>
      <c r="D424" s="118">
        <v>24</v>
      </c>
      <c r="E424" s="118">
        <v>30</v>
      </c>
    </row>
    <row r="425" spans="1:5" x14ac:dyDescent="0.25">
      <c r="A425" s="125" t="s">
        <v>3728</v>
      </c>
      <c r="B425" s="118"/>
      <c r="C425" s="118"/>
      <c r="D425" s="118">
        <v>3</v>
      </c>
      <c r="E425" s="118">
        <v>3</v>
      </c>
    </row>
    <row r="426" spans="1:5" x14ac:dyDescent="0.25">
      <c r="A426" s="125" t="s">
        <v>3729</v>
      </c>
      <c r="B426" s="118"/>
      <c r="C426" s="118"/>
      <c r="D426" s="118">
        <v>6</v>
      </c>
      <c r="E426" s="118">
        <v>6</v>
      </c>
    </row>
    <row r="427" spans="1:5" x14ac:dyDescent="0.25">
      <c r="A427" s="125" t="s">
        <v>3730</v>
      </c>
      <c r="B427" s="118">
        <v>8</v>
      </c>
      <c r="C427" s="118"/>
      <c r="D427" s="118">
        <v>34</v>
      </c>
      <c r="E427" s="118">
        <v>42</v>
      </c>
    </row>
    <row r="428" spans="1:5" x14ac:dyDescent="0.25">
      <c r="A428" s="125" t="s">
        <v>3731</v>
      </c>
      <c r="B428" s="118">
        <v>1</v>
      </c>
      <c r="C428" s="118"/>
      <c r="D428" s="118">
        <v>4</v>
      </c>
      <c r="E428" s="118">
        <v>5</v>
      </c>
    </row>
    <row r="429" spans="1:5" x14ac:dyDescent="0.25">
      <c r="A429" s="125" t="s">
        <v>3732</v>
      </c>
      <c r="B429" s="118">
        <v>1</v>
      </c>
      <c r="C429" s="118">
        <v>4</v>
      </c>
      <c r="D429" s="118"/>
      <c r="E429" s="118">
        <v>5</v>
      </c>
    </row>
    <row r="430" spans="1:5" x14ac:dyDescent="0.25">
      <c r="A430" s="125" t="s">
        <v>3733</v>
      </c>
      <c r="B430" s="118"/>
      <c r="C430" s="118"/>
      <c r="D430" s="118">
        <v>5</v>
      </c>
      <c r="E430" s="118">
        <v>5</v>
      </c>
    </row>
    <row r="431" spans="1:5" x14ac:dyDescent="0.25">
      <c r="A431" s="125" t="s">
        <v>3734</v>
      </c>
      <c r="B431" s="118">
        <v>5</v>
      </c>
      <c r="C431" s="118">
        <v>6</v>
      </c>
      <c r="D431" s="118"/>
      <c r="E431" s="118">
        <v>11</v>
      </c>
    </row>
    <row r="432" spans="1:5" x14ac:dyDescent="0.25">
      <c r="A432" s="125" t="s">
        <v>3735</v>
      </c>
      <c r="B432" s="118">
        <v>1</v>
      </c>
      <c r="C432" s="118">
        <v>6</v>
      </c>
      <c r="D432" s="118"/>
      <c r="E432" s="118">
        <v>7</v>
      </c>
    </row>
    <row r="433" spans="1:5" x14ac:dyDescent="0.25">
      <c r="A433" s="125" t="s">
        <v>3736</v>
      </c>
      <c r="B433" s="118">
        <v>1</v>
      </c>
      <c r="C433" s="118"/>
      <c r="D433" s="118">
        <v>1</v>
      </c>
      <c r="E433" s="118">
        <v>2</v>
      </c>
    </row>
    <row r="434" spans="1:5" x14ac:dyDescent="0.25">
      <c r="A434" s="125" t="s">
        <v>3052</v>
      </c>
      <c r="B434" s="118">
        <v>1</v>
      </c>
      <c r="C434" s="118"/>
      <c r="D434" s="118">
        <v>3</v>
      </c>
      <c r="E434" s="118">
        <v>4</v>
      </c>
    </row>
    <row r="435" spans="1:5" x14ac:dyDescent="0.25">
      <c r="A435" s="125" t="s">
        <v>3737</v>
      </c>
      <c r="B435" s="118"/>
      <c r="C435" s="118"/>
      <c r="D435" s="118">
        <v>4</v>
      </c>
      <c r="E435" s="118">
        <v>4</v>
      </c>
    </row>
    <row r="436" spans="1:5" x14ac:dyDescent="0.25">
      <c r="A436" s="125" t="s">
        <v>3738</v>
      </c>
      <c r="B436" s="118">
        <v>1</v>
      </c>
      <c r="C436" s="118"/>
      <c r="D436" s="118">
        <v>6</v>
      </c>
      <c r="E436" s="118">
        <v>7</v>
      </c>
    </row>
    <row r="437" spans="1:5" x14ac:dyDescent="0.25">
      <c r="A437" s="125" t="s">
        <v>3168</v>
      </c>
      <c r="B437" s="118">
        <v>121</v>
      </c>
      <c r="C437" s="118">
        <v>80</v>
      </c>
      <c r="D437" s="118">
        <v>277</v>
      </c>
      <c r="E437" s="118">
        <v>478</v>
      </c>
    </row>
    <row r="438" spans="1:5" x14ac:dyDescent="0.25">
      <c r="A438" s="125" t="s">
        <v>3739</v>
      </c>
      <c r="B438" s="118">
        <v>1</v>
      </c>
      <c r="C438" s="118"/>
      <c r="D438" s="118">
        <v>3</v>
      </c>
      <c r="E438" s="118">
        <v>4</v>
      </c>
    </row>
    <row r="439" spans="1:5" x14ac:dyDescent="0.25">
      <c r="A439" s="125" t="s">
        <v>3740</v>
      </c>
      <c r="B439" s="118"/>
      <c r="C439" s="118"/>
      <c r="D439" s="118">
        <v>3</v>
      </c>
      <c r="E439" s="118">
        <v>3</v>
      </c>
    </row>
    <row r="440" spans="1:5" x14ac:dyDescent="0.25">
      <c r="A440" s="125" t="s">
        <v>3741</v>
      </c>
      <c r="B440" s="118"/>
      <c r="C440" s="118">
        <v>5</v>
      </c>
      <c r="D440" s="118"/>
      <c r="E440" s="118">
        <v>5</v>
      </c>
    </row>
    <row r="441" spans="1:5" x14ac:dyDescent="0.25">
      <c r="A441" s="124" t="s">
        <v>1807</v>
      </c>
      <c r="B441" s="123">
        <v>68</v>
      </c>
      <c r="C441" s="123">
        <v>141</v>
      </c>
      <c r="D441" s="123">
        <v>139</v>
      </c>
      <c r="E441" s="123">
        <v>348</v>
      </c>
    </row>
    <row r="442" spans="1:5" x14ac:dyDescent="0.25">
      <c r="A442" s="125" t="s">
        <v>3085</v>
      </c>
      <c r="B442" s="118">
        <v>1</v>
      </c>
      <c r="C442" s="118"/>
      <c r="D442" s="118">
        <v>3</v>
      </c>
      <c r="E442" s="118">
        <v>4</v>
      </c>
    </row>
    <row r="443" spans="1:5" x14ac:dyDescent="0.25">
      <c r="A443" s="125" t="s">
        <v>3086</v>
      </c>
      <c r="B443" s="118">
        <v>1</v>
      </c>
      <c r="C443" s="118"/>
      <c r="D443" s="118">
        <v>2</v>
      </c>
      <c r="E443" s="118">
        <v>3</v>
      </c>
    </row>
    <row r="444" spans="1:5" x14ac:dyDescent="0.25">
      <c r="A444" s="125" t="s">
        <v>3087</v>
      </c>
      <c r="B444" s="118">
        <v>1</v>
      </c>
      <c r="C444" s="118"/>
      <c r="D444" s="118">
        <v>2</v>
      </c>
      <c r="E444" s="118">
        <v>3</v>
      </c>
    </row>
    <row r="445" spans="1:5" x14ac:dyDescent="0.25">
      <c r="A445" s="125" t="s">
        <v>3742</v>
      </c>
      <c r="B445" s="118"/>
      <c r="C445" s="118"/>
      <c r="D445" s="118">
        <v>3</v>
      </c>
      <c r="E445" s="118">
        <v>3</v>
      </c>
    </row>
    <row r="446" spans="1:5" x14ac:dyDescent="0.25">
      <c r="A446" s="125" t="s">
        <v>3743</v>
      </c>
      <c r="B446" s="118">
        <v>1</v>
      </c>
      <c r="C446" s="118"/>
      <c r="D446" s="118">
        <v>3</v>
      </c>
      <c r="E446" s="118">
        <v>4</v>
      </c>
    </row>
    <row r="447" spans="1:5" x14ac:dyDescent="0.25">
      <c r="A447" s="125" t="s">
        <v>3744</v>
      </c>
      <c r="B447" s="118">
        <v>1</v>
      </c>
      <c r="C447" s="118">
        <v>2</v>
      </c>
      <c r="D447" s="118"/>
      <c r="E447" s="118">
        <v>3</v>
      </c>
    </row>
    <row r="448" spans="1:5" x14ac:dyDescent="0.25">
      <c r="A448" s="125" t="s">
        <v>3745</v>
      </c>
      <c r="B448" s="118">
        <v>1</v>
      </c>
      <c r="C448" s="118"/>
      <c r="D448" s="118">
        <v>3</v>
      </c>
      <c r="E448" s="118">
        <v>4</v>
      </c>
    </row>
    <row r="449" spans="1:5" x14ac:dyDescent="0.25">
      <c r="A449" s="125" t="s">
        <v>3088</v>
      </c>
      <c r="B449" s="118">
        <v>3</v>
      </c>
      <c r="C449" s="118">
        <v>5</v>
      </c>
      <c r="D449" s="118">
        <v>7</v>
      </c>
      <c r="E449" s="118">
        <v>15</v>
      </c>
    </row>
    <row r="450" spans="1:5" x14ac:dyDescent="0.25">
      <c r="A450" s="125" t="s">
        <v>3089</v>
      </c>
      <c r="B450" s="118">
        <v>1</v>
      </c>
      <c r="C450" s="118">
        <v>4</v>
      </c>
      <c r="D450" s="118"/>
      <c r="E450" s="118">
        <v>5</v>
      </c>
    </row>
    <row r="451" spans="1:5" x14ac:dyDescent="0.25">
      <c r="A451" s="125" t="s">
        <v>3090</v>
      </c>
      <c r="B451" s="118">
        <v>1</v>
      </c>
      <c r="C451" s="118"/>
      <c r="D451" s="118">
        <v>5</v>
      </c>
      <c r="E451" s="118">
        <v>6</v>
      </c>
    </row>
    <row r="452" spans="1:5" x14ac:dyDescent="0.25">
      <c r="A452" s="125" t="s">
        <v>3091</v>
      </c>
      <c r="B452" s="118">
        <v>1</v>
      </c>
      <c r="C452" s="118"/>
      <c r="D452" s="118">
        <v>3</v>
      </c>
      <c r="E452" s="118">
        <v>4</v>
      </c>
    </row>
    <row r="453" spans="1:5" x14ac:dyDescent="0.25">
      <c r="A453" s="125" t="s">
        <v>3092</v>
      </c>
      <c r="B453" s="118">
        <v>4</v>
      </c>
      <c r="C453" s="118"/>
      <c r="D453" s="118">
        <v>21</v>
      </c>
      <c r="E453" s="118">
        <v>25</v>
      </c>
    </row>
    <row r="454" spans="1:5" x14ac:dyDescent="0.25">
      <c r="A454" s="125" t="s">
        <v>3093</v>
      </c>
      <c r="B454" s="118">
        <v>1</v>
      </c>
      <c r="C454" s="118">
        <v>4</v>
      </c>
      <c r="D454" s="118"/>
      <c r="E454" s="118">
        <v>5</v>
      </c>
    </row>
    <row r="455" spans="1:5" x14ac:dyDescent="0.25">
      <c r="A455" s="125" t="s">
        <v>3746</v>
      </c>
      <c r="B455" s="118">
        <v>1</v>
      </c>
      <c r="C455" s="118"/>
      <c r="D455" s="118">
        <v>6</v>
      </c>
      <c r="E455" s="118">
        <v>7</v>
      </c>
    </row>
    <row r="456" spans="1:5" x14ac:dyDescent="0.25">
      <c r="A456" s="125" t="s">
        <v>3094</v>
      </c>
      <c r="B456" s="118">
        <v>48</v>
      </c>
      <c r="C456" s="118">
        <v>123</v>
      </c>
      <c r="D456" s="118">
        <v>77</v>
      </c>
      <c r="E456" s="118">
        <v>248</v>
      </c>
    </row>
    <row r="457" spans="1:5" x14ac:dyDescent="0.25">
      <c r="A457" s="125" t="s">
        <v>3080</v>
      </c>
      <c r="B457" s="118">
        <v>2</v>
      </c>
      <c r="C457" s="118">
        <v>3</v>
      </c>
      <c r="D457" s="118">
        <v>4</v>
      </c>
      <c r="E457" s="118">
        <v>9</v>
      </c>
    </row>
    <row r="458" spans="1:5" x14ac:dyDescent="0.25">
      <c r="A458" s="124" t="s">
        <v>1857</v>
      </c>
      <c r="B458" s="123">
        <v>400</v>
      </c>
      <c r="C458" s="123">
        <v>117</v>
      </c>
      <c r="D458" s="123">
        <v>249</v>
      </c>
      <c r="E458" s="123">
        <v>766</v>
      </c>
    </row>
    <row r="459" spans="1:5" x14ac:dyDescent="0.25">
      <c r="A459" s="125" t="s">
        <v>3747</v>
      </c>
      <c r="B459" s="118"/>
      <c r="C459" s="118"/>
      <c r="D459" s="118">
        <v>5</v>
      </c>
      <c r="E459" s="118">
        <v>5</v>
      </c>
    </row>
    <row r="460" spans="1:5" x14ac:dyDescent="0.25">
      <c r="A460" s="125" t="s">
        <v>3748</v>
      </c>
      <c r="B460" s="118">
        <v>2</v>
      </c>
      <c r="C460" s="118"/>
      <c r="D460" s="118">
        <v>2</v>
      </c>
      <c r="E460" s="118">
        <v>4</v>
      </c>
    </row>
    <row r="461" spans="1:5" x14ac:dyDescent="0.25">
      <c r="A461" s="125" t="s">
        <v>3708</v>
      </c>
      <c r="B461" s="118">
        <v>2</v>
      </c>
      <c r="C461" s="118">
        <v>3</v>
      </c>
      <c r="D461" s="118"/>
      <c r="E461" s="118">
        <v>5</v>
      </c>
    </row>
    <row r="462" spans="1:5" x14ac:dyDescent="0.25">
      <c r="A462" s="125" t="s">
        <v>3749</v>
      </c>
      <c r="B462" s="118">
        <v>3</v>
      </c>
      <c r="C462" s="118"/>
      <c r="D462" s="118">
        <v>2</v>
      </c>
      <c r="E462" s="118">
        <v>5</v>
      </c>
    </row>
    <row r="463" spans="1:5" x14ac:dyDescent="0.25">
      <c r="A463" s="125" t="s">
        <v>3750</v>
      </c>
      <c r="B463" s="118">
        <v>2</v>
      </c>
      <c r="C463" s="118"/>
      <c r="D463" s="118">
        <v>2</v>
      </c>
      <c r="E463" s="118">
        <v>4</v>
      </c>
    </row>
    <row r="464" spans="1:5" x14ac:dyDescent="0.25">
      <c r="A464" s="125" t="s">
        <v>3751</v>
      </c>
      <c r="B464" s="118">
        <v>2</v>
      </c>
      <c r="C464" s="118"/>
      <c r="D464" s="118"/>
      <c r="E464" s="118">
        <v>2</v>
      </c>
    </row>
    <row r="465" spans="1:5" x14ac:dyDescent="0.25">
      <c r="A465" s="125" t="s">
        <v>3752</v>
      </c>
      <c r="B465" s="118">
        <v>25</v>
      </c>
      <c r="C465" s="118">
        <v>34</v>
      </c>
      <c r="D465" s="118">
        <v>6</v>
      </c>
      <c r="E465" s="118">
        <v>65</v>
      </c>
    </row>
    <row r="466" spans="1:5" x14ac:dyDescent="0.25">
      <c r="A466" s="125" t="s">
        <v>3753</v>
      </c>
      <c r="B466" s="118">
        <v>1</v>
      </c>
      <c r="C466" s="118"/>
      <c r="D466" s="118">
        <v>4</v>
      </c>
      <c r="E466" s="118">
        <v>5</v>
      </c>
    </row>
    <row r="467" spans="1:5" x14ac:dyDescent="0.25">
      <c r="A467" s="125" t="s">
        <v>3754</v>
      </c>
      <c r="B467" s="118">
        <v>2</v>
      </c>
      <c r="C467" s="118"/>
      <c r="D467" s="118">
        <v>5</v>
      </c>
      <c r="E467" s="118">
        <v>7</v>
      </c>
    </row>
    <row r="468" spans="1:5" x14ac:dyDescent="0.25">
      <c r="A468" s="125" t="s">
        <v>3755</v>
      </c>
      <c r="B468" s="118">
        <v>2</v>
      </c>
      <c r="C468" s="118"/>
      <c r="D468" s="118">
        <v>5</v>
      </c>
      <c r="E468" s="118">
        <v>7</v>
      </c>
    </row>
    <row r="469" spans="1:5" x14ac:dyDescent="0.25">
      <c r="A469" s="125" t="s">
        <v>3756</v>
      </c>
      <c r="B469" s="118">
        <v>3</v>
      </c>
      <c r="C469" s="118"/>
      <c r="D469" s="118"/>
      <c r="E469" s="118">
        <v>3</v>
      </c>
    </row>
    <row r="470" spans="1:5" x14ac:dyDescent="0.25">
      <c r="A470" s="125" t="s">
        <v>3757</v>
      </c>
      <c r="B470" s="118">
        <v>1</v>
      </c>
      <c r="C470" s="118"/>
      <c r="D470" s="118">
        <v>2</v>
      </c>
      <c r="E470" s="118">
        <v>3</v>
      </c>
    </row>
    <row r="471" spans="1:5" x14ac:dyDescent="0.25">
      <c r="A471" s="125" t="s">
        <v>3095</v>
      </c>
      <c r="B471" s="118">
        <v>25</v>
      </c>
      <c r="C471" s="118">
        <v>2</v>
      </c>
      <c r="D471" s="118">
        <v>6</v>
      </c>
      <c r="E471" s="118">
        <v>33</v>
      </c>
    </row>
    <row r="472" spans="1:5" x14ac:dyDescent="0.25">
      <c r="A472" s="125" t="s">
        <v>3758</v>
      </c>
      <c r="B472" s="118">
        <v>5</v>
      </c>
      <c r="C472" s="118"/>
      <c r="D472" s="118">
        <v>8</v>
      </c>
      <c r="E472" s="118">
        <v>13</v>
      </c>
    </row>
    <row r="473" spans="1:5" x14ac:dyDescent="0.25">
      <c r="A473" s="125" t="s">
        <v>3759</v>
      </c>
      <c r="B473" s="118">
        <v>2</v>
      </c>
      <c r="C473" s="118"/>
      <c r="D473" s="118">
        <v>1</v>
      </c>
      <c r="E473" s="118">
        <v>3</v>
      </c>
    </row>
    <row r="474" spans="1:5" x14ac:dyDescent="0.25">
      <c r="A474" s="125" t="s">
        <v>3760</v>
      </c>
      <c r="B474" s="118"/>
      <c r="C474" s="118"/>
      <c r="D474" s="118">
        <v>4</v>
      </c>
      <c r="E474" s="118">
        <v>4</v>
      </c>
    </row>
    <row r="475" spans="1:5" x14ac:dyDescent="0.25">
      <c r="A475" s="125" t="s">
        <v>3761</v>
      </c>
      <c r="B475" s="118">
        <v>16</v>
      </c>
      <c r="C475" s="118"/>
      <c r="D475" s="118"/>
      <c r="E475" s="118">
        <v>16</v>
      </c>
    </row>
    <row r="476" spans="1:5" x14ac:dyDescent="0.25">
      <c r="A476" s="125" t="s">
        <v>3762</v>
      </c>
      <c r="B476" s="118">
        <v>2</v>
      </c>
      <c r="C476" s="118"/>
      <c r="D476" s="118">
        <v>4</v>
      </c>
      <c r="E476" s="118">
        <v>6</v>
      </c>
    </row>
    <row r="477" spans="1:5" x14ac:dyDescent="0.25">
      <c r="A477" s="125" t="s">
        <v>3763</v>
      </c>
      <c r="B477" s="118">
        <v>14</v>
      </c>
      <c r="C477" s="118"/>
      <c r="D477" s="118">
        <v>1</v>
      </c>
      <c r="E477" s="118">
        <v>15</v>
      </c>
    </row>
    <row r="478" spans="1:5" x14ac:dyDescent="0.25">
      <c r="A478" s="125" t="s">
        <v>3764</v>
      </c>
      <c r="B478" s="118">
        <v>3</v>
      </c>
      <c r="C478" s="118"/>
      <c r="D478" s="118">
        <v>1</v>
      </c>
      <c r="E478" s="118">
        <v>4</v>
      </c>
    </row>
    <row r="479" spans="1:5" x14ac:dyDescent="0.25">
      <c r="A479" s="125" t="s">
        <v>3765</v>
      </c>
      <c r="B479" s="118"/>
      <c r="C479" s="118"/>
      <c r="D479" s="118">
        <v>2</v>
      </c>
      <c r="E479" s="118">
        <v>2</v>
      </c>
    </row>
    <row r="480" spans="1:5" x14ac:dyDescent="0.25">
      <c r="A480" s="125" t="s">
        <v>3636</v>
      </c>
      <c r="B480" s="118">
        <v>2</v>
      </c>
      <c r="C480" s="118"/>
      <c r="D480" s="118">
        <v>5</v>
      </c>
      <c r="E480" s="118">
        <v>7</v>
      </c>
    </row>
    <row r="481" spans="1:5" x14ac:dyDescent="0.25">
      <c r="A481" s="125" t="s">
        <v>3766</v>
      </c>
      <c r="B481" s="118"/>
      <c r="C481" s="118"/>
      <c r="D481" s="118">
        <v>2</v>
      </c>
      <c r="E481" s="118">
        <v>2</v>
      </c>
    </row>
    <row r="482" spans="1:5" x14ac:dyDescent="0.25">
      <c r="A482" s="125" t="s">
        <v>3767</v>
      </c>
      <c r="B482" s="118">
        <v>2</v>
      </c>
      <c r="C482" s="118"/>
      <c r="D482" s="118">
        <v>5</v>
      </c>
      <c r="E482" s="118">
        <v>7</v>
      </c>
    </row>
    <row r="483" spans="1:5" x14ac:dyDescent="0.25">
      <c r="A483" s="125" t="s">
        <v>3768</v>
      </c>
      <c r="B483" s="118">
        <v>2</v>
      </c>
      <c r="C483" s="118"/>
      <c r="D483" s="118">
        <v>3</v>
      </c>
      <c r="E483" s="118">
        <v>5</v>
      </c>
    </row>
    <row r="484" spans="1:5" x14ac:dyDescent="0.25">
      <c r="A484" s="125" t="s">
        <v>3769</v>
      </c>
      <c r="B484" s="118"/>
      <c r="C484" s="118"/>
      <c r="D484" s="118">
        <v>3</v>
      </c>
      <c r="E484" s="118">
        <v>3</v>
      </c>
    </row>
    <row r="485" spans="1:5" x14ac:dyDescent="0.25">
      <c r="A485" s="125" t="s">
        <v>3770</v>
      </c>
      <c r="B485" s="118">
        <v>3</v>
      </c>
      <c r="C485" s="118">
        <v>1</v>
      </c>
      <c r="D485" s="118"/>
      <c r="E485" s="118">
        <v>4</v>
      </c>
    </row>
    <row r="486" spans="1:5" x14ac:dyDescent="0.25">
      <c r="A486" s="125" t="s">
        <v>3771</v>
      </c>
      <c r="B486" s="118">
        <v>6</v>
      </c>
      <c r="C486" s="118"/>
      <c r="D486" s="118">
        <v>6</v>
      </c>
      <c r="E486" s="118">
        <v>12</v>
      </c>
    </row>
    <row r="487" spans="1:5" x14ac:dyDescent="0.25">
      <c r="A487" s="125" t="s">
        <v>3772</v>
      </c>
      <c r="B487" s="118">
        <v>4</v>
      </c>
      <c r="C487" s="118"/>
      <c r="D487" s="118">
        <v>20</v>
      </c>
      <c r="E487" s="118">
        <v>24</v>
      </c>
    </row>
    <row r="488" spans="1:5" x14ac:dyDescent="0.25">
      <c r="A488" s="125" t="s">
        <v>3773</v>
      </c>
      <c r="B488" s="118">
        <v>2</v>
      </c>
      <c r="C488" s="118">
        <v>2</v>
      </c>
      <c r="D488" s="118"/>
      <c r="E488" s="118">
        <v>4</v>
      </c>
    </row>
    <row r="489" spans="1:5" x14ac:dyDescent="0.25">
      <c r="A489" s="125" t="s">
        <v>3774</v>
      </c>
      <c r="B489" s="118"/>
      <c r="C489" s="118"/>
      <c r="D489" s="118">
        <v>4</v>
      </c>
      <c r="E489" s="118">
        <v>4</v>
      </c>
    </row>
    <row r="490" spans="1:5" x14ac:dyDescent="0.25">
      <c r="A490" s="125" t="s">
        <v>3775</v>
      </c>
      <c r="B490" s="118"/>
      <c r="C490" s="118"/>
      <c r="D490" s="118">
        <v>12</v>
      </c>
      <c r="E490" s="118">
        <v>12</v>
      </c>
    </row>
    <row r="491" spans="1:5" x14ac:dyDescent="0.25">
      <c r="A491" s="125" t="s">
        <v>3776</v>
      </c>
      <c r="B491" s="118">
        <v>7</v>
      </c>
      <c r="C491" s="118">
        <v>7</v>
      </c>
      <c r="D491" s="118">
        <v>8</v>
      </c>
      <c r="E491" s="118">
        <v>22</v>
      </c>
    </row>
    <row r="492" spans="1:5" x14ac:dyDescent="0.25">
      <c r="A492" s="125" t="s">
        <v>3777</v>
      </c>
      <c r="B492" s="118">
        <v>2</v>
      </c>
      <c r="C492" s="118"/>
      <c r="D492" s="118">
        <v>4</v>
      </c>
      <c r="E492" s="118">
        <v>6</v>
      </c>
    </row>
    <row r="493" spans="1:5" x14ac:dyDescent="0.25">
      <c r="A493" s="125" t="s">
        <v>3778</v>
      </c>
      <c r="B493" s="118">
        <v>4</v>
      </c>
      <c r="C493" s="118">
        <v>10</v>
      </c>
      <c r="D493" s="118"/>
      <c r="E493" s="118">
        <v>14</v>
      </c>
    </row>
    <row r="494" spans="1:5" x14ac:dyDescent="0.25">
      <c r="A494" s="125" t="s">
        <v>3779</v>
      </c>
      <c r="B494" s="118">
        <v>2</v>
      </c>
      <c r="C494" s="118"/>
      <c r="D494" s="118">
        <v>5</v>
      </c>
      <c r="E494" s="118">
        <v>7</v>
      </c>
    </row>
    <row r="495" spans="1:5" x14ac:dyDescent="0.25">
      <c r="A495" s="125" t="s">
        <v>3780</v>
      </c>
      <c r="B495" s="118"/>
      <c r="C495" s="118"/>
      <c r="D495" s="118">
        <v>15</v>
      </c>
      <c r="E495" s="118">
        <v>15</v>
      </c>
    </row>
    <row r="496" spans="1:5" x14ac:dyDescent="0.25">
      <c r="A496" s="125" t="s">
        <v>3781</v>
      </c>
      <c r="B496" s="118">
        <v>2</v>
      </c>
      <c r="C496" s="118"/>
      <c r="D496" s="118">
        <v>3</v>
      </c>
      <c r="E496" s="118">
        <v>5</v>
      </c>
    </row>
    <row r="497" spans="1:5" x14ac:dyDescent="0.25">
      <c r="A497" s="125" t="s">
        <v>3782</v>
      </c>
      <c r="B497" s="118"/>
      <c r="C497" s="118"/>
      <c r="D497" s="118">
        <v>3</v>
      </c>
      <c r="E497" s="118">
        <v>3</v>
      </c>
    </row>
    <row r="498" spans="1:5" x14ac:dyDescent="0.25">
      <c r="A498" s="125" t="s">
        <v>3783</v>
      </c>
      <c r="B498" s="118">
        <v>2</v>
      </c>
      <c r="C498" s="118"/>
      <c r="D498" s="118">
        <v>5</v>
      </c>
      <c r="E498" s="118">
        <v>7</v>
      </c>
    </row>
    <row r="499" spans="1:5" x14ac:dyDescent="0.25">
      <c r="A499" s="125" t="s">
        <v>3784</v>
      </c>
      <c r="B499" s="118"/>
      <c r="C499" s="118"/>
      <c r="D499" s="118">
        <v>3</v>
      </c>
      <c r="E499" s="118">
        <v>3</v>
      </c>
    </row>
    <row r="500" spans="1:5" x14ac:dyDescent="0.25">
      <c r="A500" s="125" t="s">
        <v>3785</v>
      </c>
      <c r="B500" s="118">
        <v>2</v>
      </c>
      <c r="C500" s="118"/>
      <c r="D500" s="118">
        <v>5</v>
      </c>
      <c r="E500" s="118">
        <v>7</v>
      </c>
    </row>
    <row r="501" spans="1:5" x14ac:dyDescent="0.25">
      <c r="A501" s="125" t="s">
        <v>3786</v>
      </c>
      <c r="B501" s="118">
        <v>39</v>
      </c>
      <c r="C501" s="118">
        <v>3</v>
      </c>
      <c r="D501" s="118">
        <v>7</v>
      </c>
      <c r="E501" s="118">
        <v>49</v>
      </c>
    </row>
    <row r="502" spans="1:5" x14ac:dyDescent="0.25">
      <c r="A502" s="125" t="s">
        <v>3787</v>
      </c>
      <c r="B502" s="118">
        <v>4</v>
      </c>
      <c r="C502" s="118"/>
      <c r="D502" s="118">
        <v>1</v>
      </c>
      <c r="E502" s="118">
        <v>5</v>
      </c>
    </row>
    <row r="503" spans="1:5" x14ac:dyDescent="0.25">
      <c r="A503" s="125" t="s">
        <v>3788</v>
      </c>
      <c r="B503" s="118">
        <v>2</v>
      </c>
      <c r="C503" s="118"/>
      <c r="D503" s="118"/>
      <c r="E503" s="118">
        <v>2</v>
      </c>
    </row>
    <row r="504" spans="1:5" x14ac:dyDescent="0.25">
      <c r="A504" s="125" t="s">
        <v>3789</v>
      </c>
      <c r="B504" s="118">
        <v>9</v>
      </c>
      <c r="C504" s="118"/>
      <c r="D504" s="118">
        <v>10</v>
      </c>
      <c r="E504" s="118">
        <v>19</v>
      </c>
    </row>
    <row r="505" spans="1:5" x14ac:dyDescent="0.25">
      <c r="A505" s="125" t="s">
        <v>3790</v>
      </c>
      <c r="B505" s="118">
        <v>2</v>
      </c>
      <c r="C505" s="118">
        <v>8</v>
      </c>
      <c r="D505" s="118"/>
      <c r="E505" s="118">
        <v>10</v>
      </c>
    </row>
    <row r="506" spans="1:5" x14ac:dyDescent="0.25">
      <c r="A506" s="125" t="s">
        <v>3096</v>
      </c>
      <c r="B506" s="118">
        <v>43</v>
      </c>
      <c r="C506" s="118">
        <v>23</v>
      </c>
      <c r="D506" s="118">
        <v>18</v>
      </c>
      <c r="E506" s="118">
        <v>84</v>
      </c>
    </row>
    <row r="507" spans="1:5" x14ac:dyDescent="0.25">
      <c r="A507" s="125" t="s">
        <v>3791</v>
      </c>
      <c r="B507" s="118">
        <v>2</v>
      </c>
      <c r="C507" s="118">
        <v>2</v>
      </c>
      <c r="D507" s="118"/>
      <c r="E507" s="118">
        <v>4</v>
      </c>
    </row>
    <row r="508" spans="1:5" x14ac:dyDescent="0.25">
      <c r="A508" s="125" t="s">
        <v>3792</v>
      </c>
      <c r="B508" s="118">
        <v>2</v>
      </c>
      <c r="C508" s="118"/>
      <c r="D508" s="118">
        <v>3</v>
      </c>
      <c r="E508" s="118">
        <v>5</v>
      </c>
    </row>
    <row r="509" spans="1:5" x14ac:dyDescent="0.25">
      <c r="A509" s="125" t="s">
        <v>3793</v>
      </c>
      <c r="B509" s="118"/>
      <c r="C509" s="118"/>
      <c r="D509" s="118">
        <v>3</v>
      </c>
      <c r="E509" s="118">
        <v>3</v>
      </c>
    </row>
    <row r="510" spans="1:5" x14ac:dyDescent="0.25">
      <c r="A510" s="125" t="s">
        <v>3794</v>
      </c>
      <c r="B510" s="118"/>
      <c r="C510" s="118"/>
      <c r="D510" s="118">
        <v>5</v>
      </c>
      <c r="E510" s="118">
        <v>5</v>
      </c>
    </row>
    <row r="511" spans="1:5" x14ac:dyDescent="0.25">
      <c r="A511" s="125" t="s">
        <v>3795</v>
      </c>
      <c r="B511" s="118">
        <v>6</v>
      </c>
      <c r="C511" s="118">
        <v>1</v>
      </c>
      <c r="D511" s="118">
        <v>1</v>
      </c>
      <c r="E511" s="118">
        <v>8</v>
      </c>
    </row>
    <row r="512" spans="1:5" x14ac:dyDescent="0.25">
      <c r="A512" s="125" t="s">
        <v>3796</v>
      </c>
      <c r="B512" s="118"/>
      <c r="C512" s="118"/>
      <c r="D512" s="118">
        <v>3</v>
      </c>
      <c r="E512" s="118">
        <v>3</v>
      </c>
    </row>
    <row r="513" spans="1:5" x14ac:dyDescent="0.25">
      <c r="A513" s="125" t="s">
        <v>3173</v>
      </c>
      <c r="B513" s="118">
        <v>127</v>
      </c>
      <c r="C513" s="118">
        <v>16</v>
      </c>
      <c r="D513" s="118">
        <v>19</v>
      </c>
      <c r="E513" s="118">
        <v>162</v>
      </c>
    </row>
    <row r="514" spans="1:5" x14ac:dyDescent="0.25">
      <c r="A514" s="125" t="s">
        <v>3797</v>
      </c>
      <c r="B514" s="118">
        <v>1</v>
      </c>
      <c r="C514" s="118">
        <v>2</v>
      </c>
      <c r="D514" s="118"/>
      <c r="E514" s="118">
        <v>3</v>
      </c>
    </row>
    <row r="515" spans="1:5" x14ac:dyDescent="0.25">
      <c r="A515" s="125" t="s">
        <v>3798</v>
      </c>
      <c r="B515" s="118"/>
      <c r="C515" s="118"/>
      <c r="D515" s="118">
        <v>7</v>
      </c>
      <c r="E515" s="118">
        <v>7</v>
      </c>
    </row>
    <row r="516" spans="1:5" x14ac:dyDescent="0.25">
      <c r="A516" s="125" t="s">
        <v>3799</v>
      </c>
      <c r="B516" s="118">
        <v>7</v>
      </c>
      <c r="C516" s="118">
        <v>3</v>
      </c>
      <c r="D516" s="118"/>
      <c r="E516" s="118">
        <v>10</v>
      </c>
    </row>
    <row r="517" spans="1:5" x14ac:dyDescent="0.25">
      <c r="A517" s="125" t="s">
        <v>3800</v>
      </c>
      <c r="B517" s="118">
        <v>2</v>
      </c>
      <c r="C517" s="118"/>
      <c r="D517" s="118">
        <v>1</v>
      </c>
      <c r="E517" s="118">
        <v>3</v>
      </c>
    </row>
    <row r="518" spans="1:5" x14ac:dyDescent="0.25">
      <c r="A518" s="124" t="s">
        <v>2129</v>
      </c>
      <c r="B518" s="123">
        <v>102</v>
      </c>
      <c r="C518" s="123">
        <v>52</v>
      </c>
      <c r="D518" s="123">
        <v>159</v>
      </c>
      <c r="E518" s="123">
        <v>313</v>
      </c>
    </row>
    <row r="519" spans="1:5" x14ac:dyDescent="0.25">
      <c r="A519" s="125" t="s">
        <v>3801</v>
      </c>
      <c r="B519" s="118">
        <v>5</v>
      </c>
      <c r="C519" s="118"/>
      <c r="D519" s="118"/>
      <c r="E519" s="118">
        <v>5</v>
      </c>
    </row>
    <row r="520" spans="1:5" x14ac:dyDescent="0.25">
      <c r="A520" s="125" t="s">
        <v>3803</v>
      </c>
      <c r="B520" s="118">
        <v>2</v>
      </c>
      <c r="C520" s="118">
        <v>1</v>
      </c>
      <c r="D520" s="118">
        <v>4</v>
      </c>
      <c r="E520" s="118">
        <v>7</v>
      </c>
    </row>
    <row r="521" spans="1:5" x14ac:dyDescent="0.25">
      <c r="A521" s="125" t="s">
        <v>3804</v>
      </c>
      <c r="B521" s="118">
        <v>2</v>
      </c>
      <c r="C521" s="118">
        <v>4</v>
      </c>
      <c r="D521" s="118"/>
      <c r="E521" s="118">
        <v>6</v>
      </c>
    </row>
    <row r="522" spans="1:5" x14ac:dyDescent="0.25">
      <c r="A522" s="125" t="s">
        <v>3097</v>
      </c>
      <c r="B522" s="118">
        <v>22</v>
      </c>
      <c r="C522" s="118">
        <v>15</v>
      </c>
      <c r="D522" s="118">
        <v>13</v>
      </c>
      <c r="E522" s="118">
        <v>50</v>
      </c>
    </row>
    <row r="523" spans="1:5" x14ac:dyDescent="0.25">
      <c r="A523" s="125" t="s">
        <v>3806</v>
      </c>
      <c r="B523" s="118">
        <v>2</v>
      </c>
      <c r="C523" s="118">
        <v>5</v>
      </c>
      <c r="D523" s="118"/>
      <c r="E523" s="118">
        <v>7</v>
      </c>
    </row>
    <row r="524" spans="1:5" x14ac:dyDescent="0.25">
      <c r="A524" s="125" t="s">
        <v>3811</v>
      </c>
      <c r="B524" s="118">
        <v>3</v>
      </c>
      <c r="C524" s="118">
        <v>5</v>
      </c>
      <c r="D524" s="118"/>
      <c r="E524" s="118">
        <v>8</v>
      </c>
    </row>
    <row r="525" spans="1:5" x14ac:dyDescent="0.25">
      <c r="A525" s="125" t="s">
        <v>3812</v>
      </c>
      <c r="B525" s="118">
        <v>2</v>
      </c>
      <c r="C525" s="118">
        <v>5</v>
      </c>
      <c r="D525" s="118"/>
      <c r="E525" s="118">
        <v>7</v>
      </c>
    </row>
    <row r="526" spans="1:5" x14ac:dyDescent="0.25">
      <c r="A526" s="125" t="s">
        <v>3813</v>
      </c>
      <c r="B526" s="118">
        <v>2</v>
      </c>
      <c r="C526" s="118">
        <v>5</v>
      </c>
      <c r="D526" s="118"/>
      <c r="E526" s="118">
        <v>7</v>
      </c>
    </row>
    <row r="527" spans="1:5" x14ac:dyDescent="0.25">
      <c r="A527" s="125" t="s">
        <v>3815</v>
      </c>
      <c r="B527" s="118">
        <v>3</v>
      </c>
      <c r="C527" s="118">
        <v>5</v>
      </c>
      <c r="D527" s="118"/>
      <c r="E527" s="118">
        <v>8</v>
      </c>
    </row>
    <row r="528" spans="1:5" x14ac:dyDescent="0.25">
      <c r="A528" s="125" t="s">
        <v>3099</v>
      </c>
      <c r="B528" s="118">
        <v>2</v>
      </c>
      <c r="C528" s="118"/>
      <c r="D528" s="118">
        <v>4</v>
      </c>
      <c r="E528" s="118">
        <v>6</v>
      </c>
    </row>
    <row r="529" spans="1:5" x14ac:dyDescent="0.25">
      <c r="A529" s="125" t="s">
        <v>3100</v>
      </c>
      <c r="B529" s="118">
        <v>57</v>
      </c>
      <c r="C529" s="118">
        <v>7</v>
      </c>
      <c r="D529" s="118">
        <v>138</v>
      </c>
      <c r="E529" s="118">
        <v>202</v>
      </c>
    </row>
    <row r="530" spans="1:5" x14ac:dyDescent="0.25">
      <c r="A530" s="124" t="s">
        <v>2205</v>
      </c>
      <c r="B530" s="123">
        <v>158</v>
      </c>
      <c r="C530" s="123">
        <v>41</v>
      </c>
      <c r="D530" s="123">
        <v>61</v>
      </c>
      <c r="E530" s="123">
        <v>260</v>
      </c>
    </row>
    <row r="531" spans="1:5" x14ac:dyDescent="0.25">
      <c r="A531" s="125" t="s">
        <v>3819</v>
      </c>
      <c r="B531" s="118">
        <v>2</v>
      </c>
      <c r="C531" s="118"/>
      <c r="D531" s="118"/>
      <c r="E531" s="118">
        <v>2</v>
      </c>
    </row>
    <row r="532" spans="1:5" x14ac:dyDescent="0.25">
      <c r="A532" s="125" t="s">
        <v>3820</v>
      </c>
      <c r="B532" s="118"/>
      <c r="C532" s="118"/>
      <c r="D532" s="118">
        <v>3</v>
      </c>
      <c r="E532" s="118">
        <v>3</v>
      </c>
    </row>
    <row r="533" spans="1:5" x14ac:dyDescent="0.25">
      <c r="A533" s="125" t="s">
        <v>3821</v>
      </c>
      <c r="B533" s="118">
        <v>1</v>
      </c>
      <c r="C533" s="118"/>
      <c r="D533" s="118">
        <v>5</v>
      </c>
      <c r="E533" s="118">
        <v>6</v>
      </c>
    </row>
    <row r="534" spans="1:5" x14ac:dyDescent="0.25">
      <c r="A534" s="125" t="s">
        <v>3731</v>
      </c>
      <c r="B534" s="118">
        <v>1</v>
      </c>
      <c r="C534" s="118"/>
      <c r="D534" s="118">
        <v>5</v>
      </c>
      <c r="E534" s="118">
        <v>6</v>
      </c>
    </row>
    <row r="535" spans="1:5" x14ac:dyDescent="0.25">
      <c r="A535" s="125" t="s">
        <v>3822</v>
      </c>
      <c r="B535" s="118">
        <v>1</v>
      </c>
      <c r="C535" s="118"/>
      <c r="D535" s="118">
        <v>4</v>
      </c>
      <c r="E535" s="118">
        <v>5</v>
      </c>
    </row>
    <row r="536" spans="1:5" x14ac:dyDescent="0.25">
      <c r="A536" s="125" t="s">
        <v>3823</v>
      </c>
      <c r="B536" s="118">
        <v>3</v>
      </c>
      <c r="C536" s="118"/>
      <c r="D536" s="118">
        <v>1</v>
      </c>
      <c r="E536" s="118">
        <v>4</v>
      </c>
    </row>
    <row r="537" spans="1:5" x14ac:dyDescent="0.25">
      <c r="A537" s="125" t="s">
        <v>3537</v>
      </c>
      <c r="B537" s="118">
        <v>3</v>
      </c>
      <c r="C537" s="118"/>
      <c r="D537" s="118">
        <v>4</v>
      </c>
      <c r="E537" s="118">
        <v>7</v>
      </c>
    </row>
    <row r="538" spans="1:5" x14ac:dyDescent="0.25">
      <c r="A538" s="125" t="s">
        <v>3101</v>
      </c>
      <c r="B538" s="118">
        <v>146</v>
      </c>
      <c r="C538" s="118">
        <v>41</v>
      </c>
      <c r="D538" s="118">
        <v>37</v>
      </c>
      <c r="E538" s="118">
        <v>224</v>
      </c>
    </row>
    <row r="539" spans="1:5" x14ac:dyDescent="0.25">
      <c r="A539" s="125" t="s">
        <v>3824</v>
      </c>
      <c r="B539" s="118">
        <v>1</v>
      </c>
      <c r="C539" s="118"/>
      <c r="D539" s="118">
        <v>2</v>
      </c>
      <c r="E539" s="118">
        <v>3</v>
      </c>
    </row>
    <row r="540" spans="1:5" x14ac:dyDescent="0.25">
      <c r="A540" s="124" t="s">
        <v>2872</v>
      </c>
      <c r="B540" s="123">
        <v>7754</v>
      </c>
      <c r="C540" s="123">
        <v>3839</v>
      </c>
      <c r="D540" s="123">
        <v>5686</v>
      </c>
      <c r="E540" s="123">
        <v>17279</v>
      </c>
    </row>
  </sheetData>
  <sheetProtection algorithmName="SHA-512" hashValue="o0HJAhPJf4jrBF8TkEE5lGfEMFsr1xKrbISve6dRw6g1c4H/IAIVPmJj5AN/5G6CkhVWzFDu6gR0vTtPPEK9vA==" saltValue="42xRpLbhi/q5ulMo132awQ==" spinCount="100000" sheet="1" objects="1" scenarios="1" autoFilter="0"/>
  <autoFilter ref="A12:E537" xr:uid="{7D7C729C-5765-4386-A18A-88768DBC1E3F}"/>
  <sortState xmlns:xlrd2="http://schemas.microsoft.com/office/spreadsheetml/2017/richdata2" ref="A249:E296">
    <sortCondition ref="A249:A296"/>
  </sortState>
  <mergeCells count="6">
    <mergeCell ref="A3:N3"/>
    <mergeCell ref="A6:N7"/>
    <mergeCell ref="A9:E11"/>
    <mergeCell ref="G9:L9"/>
    <mergeCell ref="M9:M10"/>
    <mergeCell ref="N9:N10"/>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96B893-ADDE-457C-9F0D-1C51EA6124B2}">
  <dimension ref="A3:N248"/>
  <sheetViews>
    <sheetView showGridLines="0" workbookViewId="0">
      <pane ySplit="12" topLeftCell="A13" activePane="bottomLeft" state="frozenSplit"/>
      <selection pane="bottomLeft" activeCell="A6" sqref="A6:N7"/>
    </sheetView>
  </sheetViews>
  <sheetFormatPr baseColWidth="10" defaultColWidth="11.42578125" defaultRowHeight="13.5" x14ac:dyDescent="0.25"/>
  <cols>
    <col min="1" max="1" width="27.85546875" style="121" bestFit="1" customWidth="1"/>
    <col min="2" max="2" width="10.7109375" style="122" bestFit="1" customWidth="1"/>
    <col min="3" max="3" width="16.42578125" style="121" bestFit="1" customWidth="1"/>
    <col min="4" max="4" width="27.5703125" style="121" bestFit="1" customWidth="1"/>
    <col min="5" max="5" width="12.5703125" style="121" bestFit="1" customWidth="1"/>
    <col min="6" max="6" width="11.42578125" style="121"/>
    <col min="7" max="11" width="7.7109375" style="121" bestFit="1" customWidth="1"/>
    <col min="12" max="12" width="21" style="121" bestFit="1" customWidth="1"/>
    <col min="13" max="13" width="11.5703125" style="121" bestFit="1" customWidth="1"/>
    <col min="14" max="14" width="32.7109375" style="121" bestFit="1" customWidth="1"/>
    <col min="15" max="16384" width="11.42578125" style="121"/>
  </cols>
  <sheetData>
    <row r="3" spans="1:14" ht="15.75" x14ac:dyDescent="0.25">
      <c r="A3" s="262" t="s">
        <v>8056</v>
      </c>
      <c r="B3" s="262"/>
      <c r="C3" s="262"/>
      <c r="D3" s="262"/>
      <c r="E3" s="262"/>
      <c r="F3" s="262"/>
      <c r="G3" s="262"/>
      <c r="H3" s="262"/>
      <c r="I3" s="262"/>
      <c r="J3" s="262"/>
      <c r="K3" s="262"/>
      <c r="L3" s="262"/>
      <c r="M3" s="262"/>
      <c r="N3" s="262"/>
    </row>
    <row r="6" spans="1:14" x14ac:dyDescent="0.25">
      <c r="A6" s="344" t="s">
        <v>8053</v>
      </c>
      <c r="B6" s="344"/>
      <c r="C6" s="344"/>
      <c r="D6" s="344"/>
      <c r="E6" s="344"/>
      <c r="F6" s="344"/>
      <c r="G6" s="344"/>
      <c r="H6" s="344"/>
      <c r="I6" s="344"/>
      <c r="J6" s="344"/>
      <c r="K6" s="344"/>
      <c r="L6" s="344"/>
      <c r="M6" s="344"/>
      <c r="N6" s="344"/>
    </row>
    <row r="7" spans="1:14" ht="13.5" customHeight="1" x14ac:dyDescent="0.25">
      <c r="A7" s="344"/>
      <c r="B7" s="344"/>
      <c r="C7" s="344"/>
      <c r="D7" s="344"/>
      <c r="E7" s="344"/>
      <c r="F7" s="344"/>
      <c r="G7" s="344"/>
      <c r="H7" s="344"/>
      <c r="I7" s="344"/>
      <c r="J7" s="344"/>
      <c r="K7" s="344"/>
      <c r="L7" s="344"/>
      <c r="M7" s="344"/>
      <c r="N7" s="344"/>
    </row>
    <row r="9" spans="1:14" ht="29.25" customHeight="1" x14ac:dyDescent="0.25">
      <c r="A9" s="346" t="s">
        <v>6397</v>
      </c>
      <c r="B9" s="346"/>
      <c r="C9" s="346"/>
      <c r="D9" s="346"/>
      <c r="E9" s="346"/>
      <c r="G9" s="343" t="s">
        <v>8054</v>
      </c>
      <c r="H9" s="343"/>
      <c r="I9" s="343"/>
      <c r="J9" s="343"/>
      <c r="K9" s="343"/>
      <c r="L9" s="343"/>
      <c r="M9" s="332" t="s">
        <v>6373</v>
      </c>
      <c r="N9" s="332" t="s">
        <v>8055</v>
      </c>
    </row>
    <row r="10" spans="1:14" x14ac:dyDescent="0.25">
      <c r="A10" s="346"/>
      <c r="B10" s="346"/>
      <c r="C10" s="346"/>
      <c r="D10" s="346"/>
      <c r="E10" s="346"/>
      <c r="G10" s="117" t="s">
        <v>6271</v>
      </c>
      <c r="H10" s="117" t="s">
        <v>6272</v>
      </c>
      <c r="I10" s="117" t="s">
        <v>6273</v>
      </c>
      <c r="J10" s="117" t="s">
        <v>6274</v>
      </c>
      <c r="K10" s="117" t="s">
        <v>6275</v>
      </c>
      <c r="L10" s="117" t="s">
        <v>6369</v>
      </c>
      <c r="M10" s="332"/>
      <c r="N10" s="332"/>
    </row>
    <row r="11" spans="1:14" x14ac:dyDescent="0.25">
      <c r="A11" s="346"/>
      <c r="B11" s="346"/>
      <c r="C11" s="346"/>
      <c r="D11" s="346"/>
      <c r="E11" s="346"/>
      <c r="G11" s="111">
        <v>276</v>
      </c>
      <c r="H11" s="111">
        <v>99</v>
      </c>
      <c r="I11" s="111">
        <v>144</v>
      </c>
      <c r="J11" s="111">
        <v>46</v>
      </c>
      <c r="K11" s="111">
        <v>247</v>
      </c>
      <c r="L11" s="111">
        <f>SUM(G11:K11)</f>
        <v>812</v>
      </c>
      <c r="M11" s="111">
        <f>$E$248</f>
        <v>1052</v>
      </c>
      <c r="N11" s="119">
        <f>SUM(L11:M11)</f>
        <v>1864</v>
      </c>
    </row>
    <row r="12" spans="1:14" x14ac:dyDescent="0.25">
      <c r="A12" s="109" t="s">
        <v>2873</v>
      </c>
      <c r="B12" s="109" t="s">
        <v>2874</v>
      </c>
      <c r="C12" s="109" t="s">
        <v>2875</v>
      </c>
      <c r="D12" s="109" t="s">
        <v>2936</v>
      </c>
      <c r="E12" s="109" t="s">
        <v>2872</v>
      </c>
    </row>
    <row r="13" spans="1:14" x14ac:dyDescent="0.25">
      <c r="A13" s="124" t="s">
        <v>74</v>
      </c>
      <c r="B13" s="123">
        <v>36</v>
      </c>
      <c r="C13" s="123">
        <v>4</v>
      </c>
      <c r="D13" s="123">
        <v>0</v>
      </c>
      <c r="E13" s="123">
        <v>40</v>
      </c>
    </row>
    <row r="14" spans="1:14" x14ac:dyDescent="0.25">
      <c r="A14" s="125" t="s">
        <v>3118</v>
      </c>
      <c r="B14" s="127">
        <v>23</v>
      </c>
      <c r="C14" s="127">
        <v>3</v>
      </c>
      <c r="D14" s="127"/>
      <c r="E14" s="127">
        <v>26</v>
      </c>
    </row>
    <row r="15" spans="1:14" x14ac:dyDescent="0.25">
      <c r="A15" s="125" t="s">
        <v>3451</v>
      </c>
      <c r="B15" s="127">
        <v>4</v>
      </c>
      <c r="C15" s="127">
        <v>1</v>
      </c>
      <c r="D15" s="127"/>
      <c r="E15" s="127">
        <v>5</v>
      </c>
    </row>
    <row r="16" spans="1:14" x14ac:dyDescent="0.25">
      <c r="A16" s="125" t="s">
        <v>3453</v>
      </c>
      <c r="B16" s="127">
        <v>2</v>
      </c>
      <c r="C16" s="127"/>
      <c r="D16" s="127"/>
      <c r="E16" s="127">
        <v>2</v>
      </c>
    </row>
    <row r="17" spans="1:5" x14ac:dyDescent="0.25">
      <c r="A17" s="125" t="s">
        <v>3454</v>
      </c>
      <c r="B17" s="127">
        <v>1</v>
      </c>
      <c r="C17" s="127"/>
      <c r="D17" s="127"/>
      <c r="E17" s="127">
        <v>1</v>
      </c>
    </row>
    <row r="18" spans="1:5" x14ac:dyDescent="0.25">
      <c r="A18" s="125" t="s">
        <v>3455</v>
      </c>
      <c r="B18" s="127">
        <v>1</v>
      </c>
      <c r="C18" s="127"/>
      <c r="D18" s="127"/>
      <c r="E18" s="127">
        <v>1</v>
      </c>
    </row>
    <row r="19" spans="1:5" x14ac:dyDescent="0.25">
      <c r="A19" s="125" t="s">
        <v>3456</v>
      </c>
      <c r="B19" s="127">
        <v>2</v>
      </c>
      <c r="C19" s="127"/>
      <c r="D19" s="127"/>
      <c r="E19" s="127">
        <v>2</v>
      </c>
    </row>
    <row r="20" spans="1:5" x14ac:dyDescent="0.25">
      <c r="A20" s="125" t="s">
        <v>3457</v>
      </c>
      <c r="B20" s="127">
        <v>1</v>
      </c>
      <c r="C20" s="127"/>
      <c r="D20" s="127"/>
      <c r="E20" s="127">
        <v>1</v>
      </c>
    </row>
    <row r="21" spans="1:5" x14ac:dyDescent="0.25">
      <c r="A21" s="125" t="s">
        <v>3458</v>
      </c>
      <c r="B21" s="127">
        <v>1</v>
      </c>
      <c r="C21" s="127"/>
      <c r="D21" s="127"/>
      <c r="E21" s="127">
        <v>1</v>
      </c>
    </row>
    <row r="22" spans="1:5" x14ac:dyDescent="0.25">
      <c r="A22" s="125" t="s">
        <v>3459</v>
      </c>
      <c r="B22" s="127">
        <v>1</v>
      </c>
      <c r="C22" s="127"/>
      <c r="D22" s="127"/>
      <c r="E22" s="127">
        <v>1</v>
      </c>
    </row>
    <row r="23" spans="1:5" x14ac:dyDescent="0.25">
      <c r="A23" s="124" t="s">
        <v>106</v>
      </c>
      <c r="B23" s="123">
        <v>14</v>
      </c>
      <c r="C23" s="123">
        <v>2</v>
      </c>
      <c r="D23" s="123">
        <v>1</v>
      </c>
      <c r="E23" s="123">
        <v>17</v>
      </c>
    </row>
    <row r="24" spans="1:5" x14ac:dyDescent="0.25">
      <c r="A24" s="125" t="s">
        <v>3123</v>
      </c>
      <c r="B24" s="127">
        <v>13</v>
      </c>
      <c r="C24" s="127">
        <v>2</v>
      </c>
      <c r="D24" s="127">
        <v>1</v>
      </c>
      <c r="E24" s="127">
        <v>16</v>
      </c>
    </row>
    <row r="25" spans="1:5" x14ac:dyDescent="0.25">
      <c r="A25" s="125" t="s">
        <v>3461</v>
      </c>
      <c r="B25" s="127">
        <v>1</v>
      </c>
      <c r="C25" s="127"/>
      <c r="D25" s="127"/>
      <c r="E25" s="127">
        <v>1</v>
      </c>
    </row>
    <row r="26" spans="1:5" x14ac:dyDescent="0.25">
      <c r="A26" s="124" t="s">
        <v>159</v>
      </c>
      <c r="B26" s="123">
        <v>47</v>
      </c>
      <c r="C26" s="123">
        <v>22</v>
      </c>
      <c r="D26" s="123">
        <v>35</v>
      </c>
      <c r="E26" s="123">
        <v>104</v>
      </c>
    </row>
    <row r="27" spans="1:5" x14ac:dyDescent="0.25">
      <c r="A27" s="125" t="s">
        <v>3043</v>
      </c>
      <c r="B27" s="127">
        <v>45</v>
      </c>
      <c r="C27" s="127">
        <v>22</v>
      </c>
      <c r="D27" s="127">
        <v>35</v>
      </c>
      <c r="E27" s="127">
        <v>102</v>
      </c>
    </row>
    <row r="28" spans="1:5" x14ac:dyDescent="0.25">
      <c r="A28" s="125" t="s">
        <v>3464</v>
      </c>
      <c r="B28" s="127">
        <v>2</v>
      </c>
      <c r="C28" s="127"/>
      <c r="D28" s="127"/>
      <c r="E28" s="127">
        <v>2</v>
      </c>
    </row>
    <row r="29" spans="1:5" x14ac:dyDescent="0.25">
      <c r="A29" s="124" t="s">
        <v>403</v>
      </c>
      <c r="B29" s="123">
        <v>102</v>
      </c>
      <c r="C29" s="123">
        <v>15</v>
      </c>
      <c r="D29" s="123">
        <v>10</v>
      </c>
      <c r="E29" s="123">
        <v>127</v>
      </c>
    </row>
    <row r="30" spans="1:5" x14ac:dyDescent="0.25">
      <c r="A30" s="125" t="s">
        <v>3466</v>
      </c>
      <c r="B30" s="127">
        <v>1</v>
      </c>
      <c r="C30" s="127"/>
      <c r="D30" s="127"/>
      <c r="E30" s="127">
        <v>1</v>
      </c>
    </row>
    <row r="31" spans="1:5" x14ac:dyDescent="0.25">
      <c r="A31" s="125" t="s">
        <v>3467</v>
      </c>
      <c r="B31" s="127">
        <v>1</v>
      </c>
      <c r="C31" s="127"/>
      <c r="D31" s="127"/>
      <c r="E31" s="127">
        <v>1</v>
      </c>
    </row>
    <row r="32" spans="1:5" x14ac:dyDescent="0.25">
      <c r="A32" s="125" t="s">
        <v>3469</v>
      </c>
      <c r="B32" s="127">
        <v>3</v>
      </c>
      <c r="C32" s="127"/>
      <c r="D32" s="127"/>
      <c r="E32" s="127">
        <v>3</v>
      </c>
    </row>
    <row r="33" spans="1:5" x14ac:dyDescent="0.25">
      <c r="A33" s="125" t="s">
        <v>3006</v>
      </c>
      <c r="B33" s="127">
        <v>13</v>
      </c>
      <c r="C33" s="127"/>
      <c r="D33" s="127"/>
      <c r="E33" s="127">
        <v>13</v>
      </c>
    </row>
    <row r="34" spans="1:5" x14ac:dyDescent="0.25">
      <c r="A34" s="125" t="s">
        <v>3470</v>
      </c>
      <c r="B34" s="127">
        <v>1</v>
      </c>
      <c r="C34" s="127"/>
      <c r="D34" s="127"/>
      <c r="E34" s="127">
        <v>1</v>
      </c>
    </row>
    <row r="35" spans="1:5" x14ac:dyDescent="0.25">
      <c r="A35" s="125" t="s">
        <v>3007</v>
      </c>
      <c r="B35" s="127">
        <v>17</v>
      </c>
      <c r="C35" s="127">
        <v>15</v>
      </c>
      <c r="D35" s="127">
        <v>8</v>
      </c>
      <c r="E35" s="127">
        <v>40</v>
      </c>
    </row>
    <row r="36" spans="1:5" x14ac:dyDescent="0.25">
      <c r="A36" s="125" t="s">
        <v>3472</v>
      </c>
      <c r="B36" s="127">
        <v>1</v>
      </c>
      <c r="C36" s="127"/>
      <c r="D36" s="127"/>
      <c r="E36" s="127">
        <v>1</v>
      </c>
    </row>
    <row r="37" spans="1:5" x14ac:dyDescent="0.25">
      <c r="A37" s="125" t="s">
        <v>3473</v>
      </c>
      <c r="B37" s="127">
        <v>1</v>
      </c>
      <c r="C37" s="127"/>
      <c r="D37" s="127"/>
      <c r="E37" s="127">
        <v>1</v>
      </c>
    </row>
    <row r="38" spans="1:5" x14ac:dyDescent="0.25">
      <c r="A38" s="125" t="s">
        <v>3474</v>
      </c>
      <c r="B38" s="127">
        <v>1</v>
      </c>
      <c r="C38" s="127"/>
      <c r="D38" s="127"/>
      <c r="E38" s="127">
        <v>1</v>
      </c>
    </row>
    <row r="39" spans="1:5" x14ac:dyDescent="0.25">
      <c r="A39" s="125" t="s">
        <v>3475</v>
      </c>
      <c r="B39" s="127">
        <v>1</v>
      </c>
      <c r="C39" s="127"/>
      <c r="D39" s="127"/>
      <c r="E39" s="127">
        <v>1</v>
      </c>
    </row>
    <row r="40" spans="1:5" x14ac:dyDescent="0.25">
      <c r="A40" s="125" t="s">
        <v>3476</v>
      </c>
      <c r="B40" s="127">
        <v>2</v>
      </c>
      <c r="C40" s="127"/>
      <c r="D40" s="127"/>
      <c r="E40" s="127">
        <v>2</v>
      </c>
    </row>
    <row r="41" spans="1:5" x14ac:dyDescent="0.25">
      <c r="A41" s="125" t="s">
        <v>3477</v>
      </c>
      <c r="B41" s="127">
        <v>1</v>
      </c>
      <c r="C41" s="127"/>
      <c r="D41" s="127"/>
      <c r="E41" s="127">
        <v>1</v>
      </c>
    </row>
    <row r="42" spans="1:5" x14ac:dyDescent="0.25">
      <c r="A42" s="125" t="s">
        <v>3478</v>
      </c>
      <c r="B42" s="127">
        <v>1</v>
      </c>
      <c r="C42" s="127"/>
      <c r="D42" s="127"/>
      <c r="E42" s="127">
        <v>1</v>
      </c>
    </row>
    <row r="43" spans="1:5" x14ac:dyDescent="0.25">
      <c r="A43" s="125" t="s">
        <v>3008</v>
      </c>
      <c r="B43" s="127">
        <v>1</v>
      </c>
      <c r="C43" s="127"/>
      <c r="D43" s="127"/>
      <c r="E43" s="127">
        <v>1</v>
      </c>
    </row>
    <row r="44" spans="1:5" x14ac:dyDescent="0.25">
      <c r="A44" s="125" t="s">
        <v>3479</v>
      </c>
      <c r="B44" s="127">
        <v>1</v>
      </c>
      <c r="C44" s="127"/>
      <c r="D44" s="127"/>
      <c r="E44" s="127">
        <v>1</v>
      </c>
    </row>
    <row r="45" spans="1:5" x14ac:dyDescent="0.25">
      <c r="A45" s="125" t="s">
        <v>3009</v>
      </c>
      <c r="B45" s="127">
        <v>1</v>
      </c>
      <c r="C45" s="127"/>
      <c r="D45" s="127"/>
      <c r="E45" s="127">
        <v>1</v>
      </c>
    </row>
    <row r="46" spans="1:5" x14ac:dyDescent="0.25">
      <c r="A46" s="125" t="s">
        <v>3481</v>
      </c>
      <c r="B46" s="127">
        <v>1</v>
      </c>
      <c r="C46" s="127"/>
      <c r="D46" s="127"/>
      <c r="E46" s="127">
        <v>1</v>
      </c>
    </row>
    <row r="47" spans="1:5" x14ac:dyDescent="0.25">
      <c r="A47" s="125" t="s">
        <v>3010</v>
      </c>
      <c r="B47" s="127">
        <v>1</v>
      </c>
      <c r="C47" s="127"/>
      <c r="D47" s="127"/>
      <c r="E47" s="127">
        <v>1</v>
      </c>
    </row>
    <row r="48" spans="1:5" x14ac:dyDescent="0.25">
      <c r="A48" s="125" t="s">
        <v>3483</v>
      </c>
      <c r="B48" s="127">
        <v>1</v>
      </c>
      <c r="C48" s="127"/>
      <c r="D48" s="127"/>
      <c r="E48" s="127">
        <v>1</v>
      </c>
    </row>
    <row r="49" spans="1:5" x14ac:dyDescent="0.25">
      <c r="A49" s="125" t="s">
        <v>3484</v>
      </c>
      <c r="B49" s="127">
        <v>1</v>
      </c>
      <c r="C49" s="127"/>
      <c r="D49" s="127"/>
      <c r="E49" s="127">
        <v>1</v>
      </c>
    </row>
    <row r="50" spans="1:5" x14ac:dyDescent="0.25">
      <c r="A50" s="125" t="s">
        <v>3485</v>
      </c>
      <c r="B50" s="127">
        <v>1</v>
      </c>
      <c r="C50" s="127"/>
      <c r="D50" s="127"/>
      <c r="E50" s="127">
        <v>1</v>
      </c>
    </row>
    <row r="51" spans="1:5" x14ac:dyDescent="0.25">
      <c r="A51" s="125" t="s">
        <v>3011</v>
      </c>
      <c r="B51" s="127">
        <v>7</v>
      </c>
      <c r="C51" s="127"/>
      <c r="D51" s="127"/>
      <c r="E51" s="127">
        <v>7</v>
      </c>
    </row>
    <row r="52" spans="1:5" x14ac:dyDescent="0.25">
      <c r="A52" s="125" t="s">
        <v>3486</v>
      </c>
      <c r="B52" s="127">
        <v>2</v>
      </c>
      <c r="C52" s="127"/>
      <c r="D52" s="127"/>
      <c r="E52" s="127">
        <v>2</v>
      </c>
    </row>
    <row r="53" spans="1:5" x14ac:dyDescent="0.25">
      <c r="A53" s="125" t="s">
        <v>3487</v>
      </c>
      <c r="B53" s="127">
        <v>1</v>
      </c>
      <c r="C53" s="127"/>
      <c r="D53" s="127"/>
      <c r="E53" s="127">
        <v>1</v>
      </c>
    </row>
    <row r="54" spans="1:5" x14ac:dyDescent="0.25">
      <c r="A54" s="125" t="s">
        <v>3012</v>
      </c>
      <c r="B54" s="127">
        <v>1</v>
      </c>
      <c r="C54" s="127"/>
      <c r="D54" s="127"/>
      <c r="E54" s="127">
        <v>1</v>
      </c>
    </row>
    <row r="55" spans="1:5" x14ac:dyDescent="0.25">
      <c r="A55" s="125" t="s">
        <v>3488</v>
      </c>
      <c r="B55" s="127"/>
      <c r="C55" s="127"/>
      <c r="D55" s="127">
        <v>1</v>
      </c>
      <c r="E55" s="127">
        <v>1</v>
      </c>
    </row>
    <row r="56" spans="1:5" x14ac:dyDescent="0.25">
      <c r="A56" s="125" t="s">
        <v>3490</v>
      </c>
      <c r="B56" s="127">
        <v>1</v>
      </c>
      <c r="C56" s="127"/>
      <c r="D56" s="127"/>
      <c r="E56" s="127">
        <v>1</v>
      </c>
    </row>
    <row r="57" spans="1:5" x14ac:dyDescent="0.25">
      <c r="A57" s="125" t="s">
        <v>3491</v>
      </c>
      <c r="B57" s="127">
        <v>1</v>
      </c>
      <c r="C57" s="127"/>
      <c r="D57" s="127"/>
      <c r="E57" s="127">
        <v>1</v>
      </c>
    </row>
    <row r="58" spans="1:5" x14ac:dyDescent="0.25">
      <c r="A58" s="125" t="s">
        <v>3492</v>
      </c>
      <c r="B58" s="127">
        <v>1</v>
      </c>
      <c r="C58" s="127"/>
      <c r="D58" s="127"/>
      <c r="E58" s="127">
        <v>1</v>
      </c>
    </row>
    <row r="59" spans="1:5" x14ac:dyDescent="0.25">
      <c r="A59" s="125" t="s">
        <v>3013</v>
      </c>
      <c r="B59" s="127">
        <v>1</v>
      </c>
      <c r="C59" s="127"/>
      <c r="D59" s="127"/>
      <c r="E59" s="127">
        <v>1</v>
      </c>
    </row>
    <row r="60" spans="1:5" x14ac:dyDescent="0.25">
      <c r="A60" s="125" t="s">
        <v>3493</v>
      </c>
      <c r="B60" s="127">
        <v>1</v>
      </c>
      <c r="C60" s="127"/>
      <c r="D60" s="127"/>
      <c r="E60" s="127">
        <v>1</v>
      </c>
    </row>
    <row r="61" spans="1:5" x14ac:dyDescent="0.25">
      <c r="A61" s="125" t="s">
        <v>3015</v>
      </c>
      <c r="B61" s="127">
        <v>1</v>
      </c>
      <c r="C61" s="127"/>
      <c r="D61" s="127"/>
      <c r="E61" s="127">
        <v>1</v>
      </c>
    </row>
    <row r="62" spans="1:5" x14ac:dyDescent="0.25">
      <c r="A62" s="125" t="s">
        <v>3494</v>
      </c>
      <c r="B62" s="127">
        <v>1</v>
      </c>
      <c r="C62" s="127"/>
      <c r="D62" s="127"/>
      <c r="E62" s="127">
        <v>1</v>
      </c>
    </row>
    <row r="63" spans="1:5" x14ac:dyDescent="0.25">
      <c r="A63" s="125" t="s">
        <v>3495</v>
      </c>
      <c r="B63" s="127">
        <v>1</v>
      </c>
      <c r="C63" s="127"/>
      <c r="D63" s="127"/>
      <c r="E63" s="127">
        <v>1</v>
      </c>
    </row>
    <row r="64" spans="1:5" x14ac:dyDescent="0.25">
      <c r="A64" s="125" t="s">
        <v>3496</v>
      </c>
      <c r="B64" s="127">
        <v>4</v>
      </c>
      <c r="C64" s="127"/>
      <c r="D64" s="127"/>
      <c r="E64" s="127">
        <v>4</v>
      </c>
    </row>
    <row r="65" spans="1:5" x14ac:dyDescent="0.25">
      <c r="A65" s="125" t="s">
        <v>3497</v>
      </c>
      <c r="B65" s="127">
        <v>1</v>
      </c>
      <c r="C65" s="127"/>
      <c r="D65" s="127"/>
      <c r="E65" s="127">
        <v>1</v>
      </c>
    </row>
    <row r="66" spans="1:5" x14ac:dyDescent="0.25">
      <c r="A66" s="125" t="s">
        <v>3498</v>
      </c>
      <c r="B66" s="127">
        <v>1</v>
      </c>
      <c r="C66" s="127"/>
      <c r="D66" s="127"/>
      <c r="E66" s="127">
        <v>1</v>
      </c>
    </row>
    <row r="67" spans="1:5" x14ac:dyDescent="0.25">
      <c r="A67" s="125" t="s">
        <v>3499</v>
      </c>
      <c r="B67" s="127">
        <v>1</v>
      </c>
      <c r="C67" s="127"/>
      <c r="D67" s="127"/>
      <c r="E67" s="127">
        <v>1</v>
      </c>
    </row>
    <row r="68" spans="1:5" x14ac:dyDescent="0.25">
      <c r="A68" s="125" t="s">
        <v>3500</v>
      </c>
      <c r="B68" s="127">
        <v>1</v>
      </c>
      <c r="C68" s="127"/>
      <c r="D68" s="127"/>
      <c r="E68" s="127">
        <v>1</v>
      </c>
    </row>
    <row r="69" spans="1:5" x14ac:dyDescent="0.25">
      <c r="A69" s="125" t="s">
        <v>3501</v>
      </c>
      <c r="B69" s="127">
        <v>1</v>
      </c>
      <c r="C69" s="127"/>
      <c r="D69" s="127"/>
      <c r="E69" s="127">
        <v>1</v>
      </c>
    </row>
    <row r="70" spans="1:5" x14ac:dyDescent="0.25">
      <c r="A70" s="125" t="s">
        <v>3502</v>
      </c>
      <c r="B70" s="127">
        <v>1</v>
      </c>
      <c r="C70" s="127"/>
      <c r="D70" s="127"/>
      <c r="E70" s="127">
        <v>1</v>
      </c>
    </row>
    <row r="71" spans="1:5" x14ac:dyDescent="0.25">
      <c r="A71" s="125" t="s">
        <v>3504</v>
      </c>
      <c r="B71" s="127">
        <v>1</v>
      </c>
      <c r="C71" s="127"/>
      <c r="D71" s="127"/>
      <c r="E71" s="127">
        <v>1</v>
      </c>
    </row>
    <row r="72" spans="1:5" x14ac:dyDescent="0.25">
      <c r="A72" s="125" t="s">
        <v>3505</v>
      </c>
      <c r="B72" s="127"/>
      <c r="C72" s="127"/>
      <c r="D72" s="127">
        <v>1</v>
      </c>
      <c r="E72" s="127">
        <v>1</v>
      </c>
    </row>
    <row r="73" spans="1:5" x14ac:dyDescent="0.25">
      <c r="A73" s="125" t="s">
        <v>3017</v>
      </c>
      <c r="B73" s="127">
        <v>1</v>
      </c>
      <c r="C73" s="127"/>
      <c r="D73" s="127"/>
      <c r="E73" s="127">
        <v>1</v>
      </c>
    </row>
    <row r="74" spans="1:5" x14ac:dyDescent="0.25">
      <c r="A74" s="125" t="s">
        <v>3507</v>
      </c>
      <c r="B74" s="127">
        <v>1</v>
      </c>
      <c r="C74" s="127"/>
      <c r="D74" s="127"/>
      <c r="E74" s="127">
        <v>1</v>
      </c>
    </row>
    <row r="75" spans="1:5" x14ac:dyDescent="0.25">
      <c r="A75" s="125" t="s">
        <v>3510</v>
      </c>
      <c r="B75" s="127">
        <v>1</v>
      </c>
      <c r="C75" s="127"/>
      <c r="D75" s="127"/>
      <c r="E75" s="127">
        <v>1</v>
      </c>
    </row>
    <row r="76" spans="1:5" x14ac:dyDescent="0.25">
      <c r="A76" s="125" t="s">
        <v>3511</v>
      </c>
      <c r="B76" s="127">
        <v>1</v>
      </c>
      <c r="C76" s="127"/>
      <c r="D76" s="127"/>
      <c r="E76" s="127">
        <v>1</v>
      </c>
    </row>
    <row r="77" spans="1:5" x14ac:dyDescent="0.25">
      <c r="A77" s="125" t="s">
        <v>3512</v>
      </c>
      <c r="B77" s="127">
        <v>3</v>
      </c>
      <c r="C77" s="127"/>
      <c r="D77" s="127"/>
      <c r="E77" s="127">
        <v>3</v>
      </c>
    </row>
    <row r="78" spans="1:5" x14ac:dyDescent="0.25">
      <c r="A78" s="125" t="s">
        <v>3513</v>
      </c>
      <c r="B78" s="127">
        <v>1</v>
      </c>
      <c r="C78" s="127"/>
      <c r="D78" s="127"/>
      <c r="E78" s="127">
        <v>1</v>
      </c>
    </row>
    <row r="79" spans="1:5" x14ac:dyDescent="0.25">
      <c r="A79" s="125" t="s">
        <v>3018</v>
      </c>
      <c r="B79" s="127">
        <v>5</v>
      </c>
      <c r="C79" s="127"/>
      <c r="D79" s="127"/>
      <c r="E79" s="127">
        <v>5</v>
      </c>
    </row>
    <row r="80" spans="1:5" x14ac:dyDescent="0.25">
      <c r="A80" s="125" t="s">
        <v>3516</v>
      </c>
      <c r="B80" s="127">
        <v>1</v>
      </c>
      <c r="C80" s="127"/>
      <c r="D80" s="127"/>
      <c r="E80" s="127">
        <v>1</v>
      </c>
    </row>
    <row r="81" spans="1:5" x14ac:dyDescent="0.25">
      <c r="A81" s="125" t="s">
        <v>3517</v>
      </c>
      <c r="B81" s="127">
        <v>6</v>
      </c>
      <c r="C81" s="127"/>
      <c r="D81" s="127"/>
      <c r="E81" s="127">
        <v>6</v>
      </c>
    </row>
    <row r="82" spans="1:5" x14ac:dyDescent="0.25">
      <c r="A82" s="124" t="s">
        <v>584</v>
      </c>
      <c r="B82" s="123">
        <v>65</v>
      </c>
      <c r="C82" s="123">
        <v>26</v>
      </c>
      <c r="D82" s="123">
        <v>68</v>
      </c>
      <c r="E82" s="123">
        <v>159</v>
      </c>
    </row>
    <row r="83" spans="1:5" x14ac:dyDescent="0.25">
      <c r="A83" s="125" t="s">
        <v>3523</v>
      </c>
      <c r="B83" s="127">
        <v>1</v>
      </c>
      <c r="C83" s="127"/>
      <c r="D83" s="127"/>
      <c r="E83" s="127">
        <v>1</v>
      </c>
    </row>
    <row r="84" spans="1:5" x14ac:dyDescent="0.25">
      <c r="A84" s="125" t="s">
        <v>3524</v>
      </c>
      <c r="B84" s="127">
        <v>1</v>
      </c>
      <c r="C84" s="127"/>
      <c r="D84" s="127"/>
      <c r="E84" s="127">
        <v>1</v>
      </c>
    </row>
    <row r="85" spans="1:5" x14ac:dyDescent="0.25">
      <c r="A85" s="125" t="s">
        <v>3525</v>
      </c>
      <c r="B85" s="127">
        <v>1</v>
      </c>
      <c r="C85" s="127"/>
      <c r="D85" s="127"/>
      <c r="E85" s="127">
        <v>1</v>
      </c>
    </row>
    <row r="86" spans="1:5" x14ac:dyDescent="0.25">
      <c r="A86" s="125" t="s">
        <v>3526</v>
      </c>
      <c r="B86" s="127">
        <v>1</v>
      </c>
      <c r="C86" s="127"/>
      <c r="D86" s="127"/>
      <c r="E86" s="127">
        <v>1</v>
      </c>
    </row>
    <row r="87" spans="1:5" x14ac:dyDescent="0.25">
      <c r="A87" s="125" t="s">
        <v>3019</v>
      </c>
      <c r="B87" s="127">
        <v>32</v>
      </c>
      <c r="C87" s="127">
        <v>20</v>
      </c>
      <c r="D87" s="127">
        <v>68</v>
      </c>
      <c r="E87" s="127">
        <v>120</v>
      </c>
    </row>
    <row r="88" spans="1:5" x14ac:dyDescent="0.25">
      <c r="A88" s="125" t="s">
        <v>3536</v>
      </c>
      <c r="B88" s="127">
        <v>23</v>
      </c>
      <c r="C88" s="127">
        <v>2</v>
      </c>
      <c r="D88" s="127"/>
      <c r="E88" s="127">
        <v>25</v>
      </c>
    </row>
    <row r="89" spans="1:5" x14ac:dyDescent="0.25">
      <c r="A89" s="125" t="s">
        <v>3537</v>
      </c>
      <c r="B89" s="127"/>
      <c r="C89" s="127">
        <v>1</v>
      </c>
      <c r="D89" s="127"/>
      <c r="E89" s="127">
        <v>1</v>
      </c>
    </row>
    <row r="90" spans="1:5" x14ac:dyDescent="0.25">
      <c r="A90" s="125" t="s">
        <v>3538</v>
      </c>
      <c r="B90" s="127"/>
      <c r="C90" s="127">
        <v>1</v>
      </c>
      <c r="D90" s="127"/>
      <c r="E90" s="127">
        <v>1</v>
      </c>
    </row>
    <row r="91" spans="1:5" x14ac:dyDescent="0.25">
      <c r="A91" s="125" t="s">
        <v>3021</v>
      </c>
      <c r="B91" s="127">
        <v>3</v>
      </c>
      <c r="C91" s="127"/>
      <c r="D91" s="127"/>
      <c r="E91" s="127">
        <v>3</v>
      </c>
    </row>
    <row r="92" spans="1:5" x14ac:dyDescent="0.25">
      <c r="A92" s="125" t="s">
        <v>3540</v>
      </c>
      <c r="B92" s="127">
        <v>1</v>
      </c>
      <c r="C92" s="127">
        <v>1</v>
      </c>
      <c r="D92" s="127"/>
      <c r="E92" s="127">
        <v>2</v>
      </c>
    </row>
    <row r="93" spans="1:5" x14ac:dyDescent="0.25">
      <c r="A93" s="125" t="s">
        <v>3545</v>
      </c>
      <c r="B93" s="127">
        <v>2</v>
      </c>
      <c r="C93" s="127">
        <v>1</v>
      </c>
      <c r="D93" s="127"/>
      <c r="E93" s="127">
        <v>3</v>
      </c>
    </row>
    <row r="94" spans="1:5" x14ac:dyDescent="0.25">
      <c r="A94" s="124" t="s">
        <v>674</v>
      </c>
      <c r="B94" s="123">
        <v>7</v>
      </c>
      <c r="C94" s="123">
        <v>0</v>
      </c>
      <c r="D94" s="123">
        <v>1</v>
      </c>
      <c r="E94" s="123">
        <v>8</v>
      </c>
    </row>
    <row r="95" spans="1:5" x14ac:dyDescent="0.25">
      <c r="A95" s="125" t="s">
        <v>3147</v>
      </c>
      <c r="B95" s="127">
        <v>7</v>
      </c>
      <c r="C95" s="127"/>
      <c r="D95" s="127">
        <v>1</v>
      </c>
      <c r="E95" s="127">
        <v>8</v>
      </c>
    </row>
    <row r="96" spans="1:5" x14ac:dyDescent="0.25">
      <c r="A96" s="124" t="s">
        <v>773</v>
      </c>
      <c r="B96" s="123">
        <v>31</v>
      </c>
      <c r="C96" s="123">
        <v>15</v>
      </c>
      <c r="D96" s="123">
        <v>9</v>
      </c>
      <c r="E96" s="123">
        <v>55</v>
      </c>
    </row>
    <row r="97" spans="1:5" x14ac:dyDescent="0.25">
      <c r="A97" s="125" t="s">
        <v>3555</v>
      </c>
      <c r="B97" s="127"/>
      <c r="C97" s="127">
        <v>2</v>
      </c>
      <c r="D97" s="127"/>
      <c r="E97" s="127">
        <v>2</v>
      </c>
    </row>
    <row r="98" spans="1:5" x14ac:dyDescent="0.25">
      <c r="A98" s="125" t="s">
        <v>3556</v>
      </c>
      <c r="B98" s="127">
        <v>1</v>
      </c>
      <c r="C98" s="127"/>
      <c r="D98" s="127"/>
      <c r="E98" s="127">
        <v>1</v>
      </c>
    </row>
    <row r="99" spans="1:5" x14ac:dyDescent="0.25">
      <c r="A99" s="125" t="s">
        <v>3557</v>
      </c>
      <c r="B99" s="127"/>
      <c r="C99" s="127">
        <v>1</v>
      </c>
      <c r="D99" s="127"/>
      <c r="E99" s="127">
        <v>1</v>
      </c>
    </row>
    <row r="100" spans="1:5" x14ac:dyDescent="0.25">
      <c r="A100" s="125" t="s">
        <v>3029</v>
      </c>
      <c r="B100" s="127">
        <v>1</v>
      </c>
      <c r="C100" s="127">
        <v>7</v>
      </c>
      <c r="D100" s="127">
        <v>9</v>
      </c>
      <c r="E100" s="127">
        <v>17</v>
      </c>
    </row>
    <row r="101" spans="1:5" x14ac:dyDescent="0.25">
      <c r="A101" s="125" t="s">
        <v>3030</v>
      </c>
      <c r="B101" s="127">
        <v>1</v>
      </c>
      <c r="C101" s="127"/>
      <c r="D101" s="127"/>
      <c r="E101" s="127">
        <v>1</v>
      </c>
    </row>
    <row r="102" spans="1:5" x14ac:dyDescent="0.25">
      <c r="A102" s="125" t="s">
        <v>3033</v>
      </c>
      <c r="B102" s="127"/>
      <c r="C102" s="127">
        <v>2</v>
      </c>
      <c r="D102" s="127"/>
      <c r="E102" s="127">
        <v>2</v>
      </c>
    </row>
    <row r="103" spans="1:5" x14ac:dyDescent="0.25">
      <c r="A103" s="125" t="s">
        <v>3562</v>
      </c>
      <c r="B103" s="127">
        <v>1</v>
      </c>
      <c r="C103" s="127"/>
      <c r="D103" s="127"/>
      <c r="E103" s="127">
        <v>1</v>
      </c>
    </row>
    <row r="104" spans="1:5" x14ac:dyDescent="0.25">
      <c r="A104" s="125" t="s">
        <v>3564</v>
      </c>
      <c r="B104" s="127">
        <v>1</v>
      </c>
      <c r="C104" s="127"/>
      <c r="D104" s="127"/>
      <c r="E104" s="127">
        <v>1</v>
      </c>
    </row>
    <row r="105" spans="1:5" x14ac:dyDescent="0.25">
      <c r="A105" s="125" t="s">
        <v>3035</v>
      </c>
      <c r="B105" s="127">
        <v>11</v>
      </c>
      <c r="C105" s="127"/>
      <c r="D105" s="127"/>
      <c r="E105" s="127">
        <v>11</v>
      </c>
    </row>
    <row r="106" spans="1:5" x14ac:dyDescent="0.25">
      <c r="A106" s="125" t="s">
        <v>3565</v>
      </c>
      <c r="B106" s="127">
        <v>12</v>
      </c>
      <c r="C106" s="127"/>
      <c r="D106" s="127"/>
      <c r="E106" s="127">
        <v>12</v>
      </c>
    </row>
    <row r="107" spans="1:5" x14ac:dyDescent="0.25">
      <c r="A107" s="125" t="s">
        <v>3039</v>
      </c>
      <c r="B107" s="127"/>
      <c r="C107" s="127">
        <v>1</v>
      </c>
      <c r="D107" s="127"/>
      <c r="E107" s="127">
        <v>1</v>
      </c>
    </row>
    <row r="108" spans="1:5" x14ac:dyDescent="0.25">
      <c r="A108" s="125" t="s">
        <v>3040</v>
      </c>
      <c r="B108" s="127">
        <v>2</v>
      </c>
      <c r="C108" s="127"/>
      <c r="D108" s="127"/>
      <c r="E108" s="127">
        <v>2</v>
      </c>
    </row>
    <row r="109" spans="1:5" x14ac:dyDescent="0.25">
      <c r="A109" s="125" t="s">
        <v>3568</v>
      </c>
      <c r="B109" s="127">
        <v>1</v>
      </c>
      <c r="C109" s="127"/>
      <c r="D109" s="127"/>
      <c r="E109" s="127">
        <v>1</v>
      </c>
    </row>
    <row r="110" spans="1:5" x14ac:dyDescent="0.25">
      <c r="A110" s="125" t="s">
        <v>3042</v>
      </c>
      <c r="B110" s="127"/>
      <c r="C110" s="127">
        <v>2</v>
      </c>
      <c r="D110" s="127"/>
      <c r="E110" s="127">
        <v>2</v>
      </c>
    </row>
    <row r="111" spans="1:5" x14ac:dyDescent="0.25">
      <c r="A111" s="124" t="s">
        <v>3825</v>
      </c>
      <c r="B111" s="123">
        <v>18</v>
      </c>
      <c r="C111" s="123">
        <v>2</v>
      </c>
      <c r="D111" s="123">
        <v>66</v>
      </c>
      <c r="E111" s="123">
        <v>86</v>
      </c>
    </row>
    <row r="112" spans="1:5" x14ac:dyDescent="0.25">
      <c r="A112" s="125" t="s">
        <v>3043</v>
      </c>
      <c r="B112" s="127">
        <v>4</v>
      </c>
      <c r="C112" s="127">
        <v>2</v>
      </c>
      <c r="D112" s="127">
        <v>63</v>
      </c>
      <c r="E112" s="127">
        <v>69</v>
      </c>
    </row>
    <row r="113" spans="1:5" x14ac:dyDescent="0.25">
      <c r="A113" s="125" t="s">
        <v>3578</v>
      </c>
      <c r="B113" s="127">
        <v>8</v>
      </c>
      <c r="C113" s="127"/>
      <c r="D113" s="127"/>
      <c r="E113" s="127">
        <v>8</v>
      </c>
    </row>
    <row r="114" spans="1:5" x14ac:dyDescent="0.25">
      <c r="A114" s="125" t="s">
        <v>3579</v>
      </c>
      <c r="B114" s="127">
        <v>1</v>
      </c>
      <c r="C114" s="127"/>
      <c r="D114" s="127"/>
      <c r="E114" s="127">
        <v>1</v>
      </c>
    </row>
    <row r="115" spans="1:5" x14ac:dyDescent="0.25">
      <c r="A115" s="125" t="s">
        <v>3582</v>
      </c>
      <c r="B115" s="127">
        <v>4</v>
      </c>
      <c r="C115" s="127"/>
      <c r="D115" s="127"/>
      <c r="E115" s="127">
        <v>4</v>
      </c>
    </row>
    <row r="116" spans="1:5" x14ac:dyDescent="0.25">
      <c r="A116" s="125" t="s">
        <v>3587</v>
      </c>
      <c r="B116" s="127">
        <v>1</v>
      </c>
      <c r="C116" s="127"/>
      <c r="D116" s="127">
        <v>3</v>
      </c>
      <c r="E116" s="127">
        <v>4</v>
      </c>
    </row>
    <row r="117" spans="1:5" x14ac:dyDescent="0.25">
      <c r="A117" s="124" t="s">
        <v>1392</v>
      </c>
      <c r="B117" s="123">
        <v>3</v>
      </c>
      <c r="C117" s="123">
        <v>0</v>
      </c>
      <c r="D117" s="123">
        <v>1</v>
      </c>
      <c r="E117" s="123">
        <v>4</v>
      </c>
    </row>
    <row r="118" spans="1:5" x14ac:dyDescent="0.25">
      <c r="A118" s="125" t="s">
        <v>3057</v>
      </c>
      <c r="B118" s="127">
        <v>3</v>
      </c>
      <c r="C118" s="127"/>
      <c r="D118" s="127">
        <v>1</v>
      </c>
      <c r="E118" s="127">
        <v>4</v>
      </c>
    </row>
    <row r="119" spans="1:5" x14ac:dyDescent="0.25">
      <c r="A119" s="124" t="s">
        <v>874</v>
      </c>
      <c r="B119" s="123">
        <v>20</v>
      </c>
      <c r="C119" s="123">
        <v>0</v>
      </c>
      <c r="D119" s="123">
        <v>7</v>
      </c>
      <c r="E119" s="123">
        <v>27</v>
      </c>
    </row>
    <row r="120" spans="1:5" x14ac:dyDescent="0.25">
      <c r="A120" s="125" t="s">
        <v>3044</v>
      </c>
      <c r="B120" s="127">
        <v>1</v>
      </c>
      <c r="C120" s="127"/>
      <c r="D120" s="127"/>
      <c r="E120" s="127">
        <v>1</v>
      </c>
    </row>
    <row r="121" spans="1:5" x14ac:dyDescent="0.25">
      <c r="A121" s="125" t="s">
        <v>3595</v>
      </c>
      <c r="B121" s="127">
        <v>1</v>
      </c>
      <c r="C121" s="127"/>
      <c r="D121" s="127"/>
      <c r="E121" s="127">
        <v>1</v>
      </c>
    </row>
    <row r="122" spans="1:5" x14ac:dyDescent="0.25">
      <c r="A122" s="125" t="s">
        <v>3596</v>
      </c>
      <c r="B122" s="127"/>
      <c r="C122" s="127"/>
      <c r="D122" s="127">
        <v>7</v>
      </c>
      <c r="E122" s="127">
        <v>7</v>
      </c>
    </row>
    <row r="123" spans="1:5" x14ac:dyDescent="0.25">
      <c r="A123" s="125" t="s">
        <v>3152</v>
      </c>
      <c r="B123" s="127">
        <v>8</v>
      </c>
      <c r="C123" s="127"/>
      <c r="D123" s="127"/>
      <c r="E123" s="127">
        <v>8</v>
      </c>
    </row>
    <row r="124" spans="1:5" x14ac:dyDescent="0.25">
      <c r="A124" s="125" t="s">
        <v>3597</v>
      </c>
      <c r="B124" s="127">
        <v>5</v>
      </c>
      <c r="C124" s="127"/>
      <c r="D124" s="127"/>
      <c r="E124" s="127">
        <v>5</v>
      </c>
    </row>
    <row r="125" spans="1:5" x14ac:dyDescent="0.25">
      <c r="A125" s="125" t="s">
        <v>3598</v>
      </c>
      <c r="B125" s="127">
        <v>1</v>
      </c>
      <c r="C125" s="127"/>
      <c r="D125" s="127"/>
      <c r="E125" s="127">
        <v>1</v>
      </c>
    </row>
    <row r="126" spans="1:5" x14ac:dyDescent="0.25">
      <c r="A126" s="125" t="s">
        <v>3046</v>
      </c>
      <c r="B126" s="127">
        <v>2</v>
      </c>
      <c r="C126" s="127"/>
      <c r="D126" s="127"/>
      <c r="E126" s="127">
        <v>2</v>
      </c>
    </row>
    <row r="127" spans="1:5" x14ac:dyDescent="0.25">
      <c r="A127" s="125" t="s">
        <v>3047</v>
      </c>
      <c r="B127" s="127">
        <v>1</v>
      </c>
      <c r="C127" s="127"/>
      <c r="D127" s="127"/>
      <c r="E127" s="127">
        <v>1</v>
      </c>
    </row>
    <row r="128" spans="1:5" x14ac:dyDescent="0.25">
      <c r="A128" s="125" t="s">
        <v>3081</v>
      </c>
      <c r="B128" s="127">
        <v>1</v>
      </c>
      <c r="C128" s="127"/>
      <c r="D128" s="127"/>
      <c r="E128" s="127">
        <v>1</v>
      </c>
    </row>
    <row r="129" spans="1:5" x14ac:dyDescent="0.25">
      <c r="A129" s="124" t="s">
        <v>2968</v>
      </c>
      <c r="B129" s="123">
        <v>23</v>
      </c>
      <c r="C129" s="123">
        <v>7</v>
      </c>
      <c r="D129" s="123">
        <v>8</v>
      </c>
      <c r="E129" s="123">
        <v>38</v>
      </c>
    </row>
    <row r="130" spans="1:5" x14ac:dyDescent="0.25">
      <c r="A130" s="125" t="s">
        <v>3048</v>
      </c>
      <c r="B130" s="127">
        <v>1</v>
      </c>
      <c r="C130" s="127"/>
      <c r="D130" s="127">
        <v>1</v>
      </c>
      <c r="E130" s="127">
        <v>2</v>
      </c>
    </row>
    <row r="131" spans="1:5" x14ac:dyDescent="0.25">
      <c r="A131" s="125" t="s">
        <v>3050</v>
      </c>
      <c r="B131" s="127">
        <v>22</v>
      </c>
      <c r="C131" s="127">
        <v>5</v>
      </c>
      <c r="D131" s="127">
        <v>7</v>
      </c>
      <c r="E131" s="127">
        <v>34</v>
      </c>
    </row>
    <row r="132" spans="1:5" x14ac:dyDescent="0.25">
      <c r="A132" s="125" t="s">
        <v>3612</v>
      </c>
      <c r="B132" s="127"/>
      <c r="C132" s="127">
        <v>2</v>
      </c>
      <c r="D132" s="127"/>
      <c r="E132" s="127">
        <v>2</v>
      </c>
    </row>
    <row r="133" spans="1:5" x14ac:dyDescent="0.25">
      <c r="A133" s="124" t="s">
        <v>1028</v>
      </c>
      <c r="B133" s="123">
        <v>24</v>
      </c>
      <c r="C133" s="123">
        <v>4</v>
      </c>
      <c r="D133" s="123">
        <v>20</v>
      </c>
      <c r="E133" s="123">
        <v>48</v>
      </c>
    </row>
    <row r="134" spans="1:5" x14ac:dyDescent="0.25">
      <c r="A134" s="125" t="s">
        <v>3621</v>
      </c>
      <c r="B134" s="127">
        <v>1</v>
      </c>
      <c r="C134" s="127"/>
      <c r="D134" s="127"/>
      <c r="E134" s="127">
        <v>1</v>
      </c>
    </row>
    <row r="135" spans="1:5" x14ac:dyDescent="0.25">
      <c r="A135" s="125" t="s">
        <v>3624</v>
      </c>
      <c r="B135" s="127"/>
      <c r="C135" s="127"/>
      <c r="D135" s="127">
        <v>3</v>
      </c>
      <c r="E135" s="127">
        <v>3</v>
      </c>
    </row>
    <row r="136" spans="1:5" x14ac:dyDescent="0.25">
      <c r="A136" s="125" t="s">
        <v>3522</v>
      </c>
      <c r="B136" s="127">
        <v>1</v>
      </c>
      <c r="C136" s="127"/>
      <c r="D136" s="127"/>
      <c r="E136" s="127">
        <v>1</v>
      </c>
    </row>
    <row r="137" spans="1:5" x14ac:dyDescent="0.25">
      <c r="A137" s="125" t="s">
        <v>3471</v>
      </c>
      <c r="B137" s="127">
        <v>1</v>
      </c>
      <c r="C137" s="127"/>
      <c r="D137" s="127"/>
      <c r="E137" s="127">
        <v>1</v>
      </c>
    </row>
    <row r="138" spans="1:5" x14ac:dyDescent="0.25">
      <c r="A138" s="125" t="s">
        <v>3629</v>
      </c>
      <c r="B138" s="127"/>
      <c r="C138" s="127">
        <v>1</v>
      </c>
      <c r="D138" s="127"/>
      <c r="E138" s="127">
        <v>1</v>
      </c>
    </row>
    <row r="139" spans="1:5" x14ac:dyDescent="0.25">
      <c r="A139" s="125" t="s">
        <v>3160</v>
      </c>
      <c r="B139" s="127">
        <v>18</v>
      </c>
      <c r="C139" s="127">
        <v>1</v>
      </c>
      <c r="D139" s="127">
        <v>17</v>
      </c>
      <c r="E139" s="127">
        <v>36</v>
      </c>
    </row>
    <row r="140" spans="1:5" x14ac:dyDescent="0.25">
      <c r="A140" s="125" t="s">
        <v>3642</v>
      </c>
      <c r="B140" s="127">
        <v>2</v>
      </c>
      <c r="C140" s="127">
        <v>2</v>
      </c>
      <c r="D140" s="127"/>
      <c r="E140" s="127">
        <v>4</v>
      </c>
    </row>
    <row r="141" spans="1:5" x14ac:dyDescent="0.25">
      <c r="A141" s="125" t="s">
        <v>3646</v>
      </c>
      <c r="B141" s="127">
        <v>1</v>
      </c>
      <c r="C141" s="127"/>
      <c r="D141" s="127"/>
      <c r="E141" s="127">
        <v>1</v>
      </c>
    </row>
    <row r="142" spans="1:5" x14ac:dyDescent="0.25">
      <c r="A142" s="124" t="s">
        <v>1329</v>
      </c>
      <c r="B142" s="123">
        <v>0</v>
      </c>
      <c r="C142" s="123">
        <v>1</v>
      </c>
      <c r="D142" s="123">
        <v>2</v>
      </c>
      <c r="E142" s="123">
        <v>3</v>
      </c>
    </row>
    <row r="143" spans="1:5" x14ac:dyDescent="0.25">
      <c r="A143" s="125" t="s">
        <v>3663</v>
      </c>
      <c r="B143" s="127"/>
      <c r="C143" s="127"/>
      <c r="D143" s="127">
        <v>2</v>
      </c>
      <c r="E143" s="127">
        <v>2</v>
      </c>
    </row>
    <row r="144" spans="1:5" x14ac:dyDescent="0.25">
      <c r="A144" s="125" t="s">
        <v>3162</v>
      </c>
      <c r="B144" s="127"/>
      <c r="C144" s="127">
        <v>1</v>
      </c>
      <c r="D144" s="127"/>
      <c r="E144" s="127">
        <v>1</v>
      </c>
    </row>
    <row r="145" spans="1:5" x14ac:dyDescent="0.25">
      <c r="A145" s="124" t="s">
        <v>1388</v>
      </c>
      <c r="B145" s="123">
        <v>39</v>
      </c>
      <c r="C145" s="123">
        <v>0</v>
      </c>
      <c r="D145" s="123">
        <v>1</v>
      </c>
      <c r="E145" s="123">
        <v>40</v>
      </c>
    </row>
    <row r="146" spans="1:5" x14ac:dyDescent="0.25">
      <c r="A146" s="125" t="s">
        <v>3163</v>
      </c>
      <c r="B146" s="127">
        <v>39</v>
      </c>
      <c r="C146" s="127"/>
      <c r="D146" s="127">
        <v>1</v>
      </c>
      <c r="E146" s="127">
        <v>40</v>
      </c>
    </row>
    <row r="147" spans="1:5" x14ac:dyDescent="0.25">
      <c r="A147" s="124" t="s">
        <v>1494</v>
      </c>
      <c r="B147" s="123">
        <v>2</v>
      </c>
      <c r="C147" s="123">
        <v>0</v>
      </c>
      <c r="D147" s="123">
        <v>0</v>
      </c>
      <c r="E147" s="123">
        <v>2</v>
      </c>
    </row>
    <row r="148" spans="1:5" x14ac:dyDescent="0.25">
      <c r="A148" s="125" t="s">
        <v>3710</v>
      </c>
      <c r="B148" s="127">
        <v>1</v>
      </c>
      <c r="C148" s="127"/>
      <c r="D148" s="127"/>
      <c r="E148" s="127">
        <v>1</v>
      </c>
    </row>
    <row r="149" spans="1:5" x14ac:dyDescent="0.25">
      <c r="A149" s="125" t="s">
        <v>3716</v>
      </c>
      <c r="B149" s="127">
        <v>1</v>
      </c>
      <c r="C149" s="127"/>
      <c r="D149" s="127"/>
      <c r="E149" s="127">
        <v>1</v>
      </c>
    </row>
    <row r="150" spans="1:5" x14ac:dyDescent="0.25">
      <c r="A150" s="124" t="s">
        <v>1642</v>
      </c>
      <c r="B150" s="123">
        <v>38</v>
      </c>
      <c r="C150" s="123">
        <v>3</v>
      </c>
      <c r="D150" s="123">
        <v>0</v>
      </c>
      <c r="E150" s="123">
        <v>41</v>
      </c>
    </row>
    <row r="151" spans="1:5" x14ac:dyDescent="0.25">
      <c r="A151" s="125" t="s">
        <v>3068</v>
      </c>
      <c r="B151" s="127">
        <v>1</v>
      </c>
      <c r="C151" s="127"/>
      <c r="D151" s="127"/>
      <c r="E151" s="127">
        <v>1</v>
      </c>
    </row>
    <row r="152" spans="1:5" x14ac:dyDescent="0.25">
      <c r="A152" s="125" t="s">
        <v>3718</v>
      </c>
      <c r="B152" s="127">
        <v>2</v>
      </c>
      <c r="C152" s="127"/>
      <c r="D152" s="127"/>
      <c r="E152" s="127">
        <v>2</v>
      </c>
    </row>
    <row r="153" spans="1:5" x14ac:dyDescent="0.25">
      <c r="A153" s="125" t="s">
        <v>3069</v>
      </c>
      <c r="B153" s="127">
        <v>3</v>
      </c>
      <c r="C153" s="127"/>
      <c r="D153" s="127"/>
      <c r="E153" s="127">
        <v>3</v>
      </c>
    </row>
    <row r="154" spans="1:5" x14ac:dyDescent="0.25">
      <c r="A154" s="125" t="s">
        <v>3071</v>
      </c>
      <c r="B154" s="127">
        <v>26</v>
      </c>
      <c r="C154" s="127">
        <v>3</v>
      </c>
      <c r="D154" s="127"/>
      <c r="E154" s="127">
        <v>29</v>
      </c>
    </row>
    <row r="155" spans="1:5" x14ac:dyDescent="0.25">
      <c r="A155" s="125" t="s">
        <v>3720</v>
      </c>
      <c r="B155" s="127">
        <v>2</v>
      </c>
      <c r="C155" s="127"/>
      <c r="D155" s="127"/>
      <c r="E155" s="127">
        <v>2</v>
      </c>
    </row>
    <row r="156" spans="1:5" x14ac:dyDescent="0.25">
      <c r="A156" s="125" t="s">
        <v>3072</v>
      </c>
      <c r="B156" s="127">
        <v>3</v>
      </c>
      <c r="C156" s="127"/>
      <c r="D156" s="127"/>
      <c r="E156" s="127">
        <v>3</v>
      </c>
    </row>
    <row r="157" spans="1:5" x14ac:dyDescent="0.25">
      <c r="A157" s="125" t="s">
        <v>3721</v>
      </c>
      <c r="B157" s="127">
        <v>1</v>
      </c>
      <c r="C157" s="127"/>
      <c r="D157" s="127"/>
      <c r="E157" s="127">
        <v>1</v>
      </c>
    </row>
    <row r="158" spans="1:5" x14ac:dyDescent="0.25">
      <c r="A158" s="124" t="s">
        <v>1672</v>
      </c>
      <c r="B158" s="123">
        <v>1</v>
      </c>
      <c r="C158" s="123">
        <v>0</v>
      </c>
      <c r="D158" s="123">
        <v>0</v>
      </c>
      <c r="E158" s="123">
        <v>1</v>
      </c>
    </row>
    <row r="159" spans="1:5" x14ac:dyDescent="0.25">
      <c r="A159" s="125" t="s">
        <v>3077</v>
      </c>
      <c r="B159" s="127">
        <v>1</v>
      </c>
      <c r="C159" s="127"/>
      <c r="D159" s="127"/>
      <c r="E159" s="127">
        <v>1</v>
      </c>
    </row>
    <row r="160" spans="1:5" x14ac:dyDescent="0.25">
      <c r="A160" s="124" t="s">
        <v>1033</v>
      </c>
      <c r="B160" s="123">
        <v>1</v>
      </c>
      <c r="C160" s="123">
        <v>0</v>
      </c>
      <c r="D160" s="123">
        <v>0</v>
      </c>
      <c r="E160" s="123">
        <v>1</v>
      </c>
    </row>
    <row r="161" spans="1:5" x14ac:dyDescent="0.25">
      <c r="A161" s="125" t="s">
        <v>3083</v>
      </c>
      <c r="B161" s="127">
        <v>1</v>
      </c>
      <c r="C161" s="127"/>
      <c r="D161" s="127"/>
      <c r="E161" s="127">
        <v>1</v>
      </c>
    </row>
    <row r="162" spans="1:5" x14ac:dyDescent="0.25">
      <c r="A162" s="124" t="s">
        <v>2134</v>
      </c>
      <c r="B162" s="123">
        <v>55</v>
      </c>
      <c r="C162" s="123">
        <v>0</v>
      </c>
      <c r="D162" s="123">
        <v>1</v>
      </c>
      <c r="E162" s="123">
        <v>56</v>
      </c>
    </row>
    <row r="163" spans="1:5" x14ac:dyDescent="0.25">
      <c r="A163" s="125" t="s">
        <v>3802</v>
      </c>
      <c r="B163" s="127">
        <v>1</v>
      </c>
      <c r="C163" s="127"/>
      <c r="D163" s="127"/>
      <c r="E163" s="127">
        <v>1</v>
      </c>
    </row>
    <row r="164" spans="1:5" x14ac:dyDescent="0.25">
      <c r="A164" s="125" t="s">
        <v>3807</v>
      </c>
      <c r="B164" s="127"/>
      <c r="C164" s="127"/>
      <c r="D164" s="127">
        <v>1</v>
      </c>
      <c r="E164" s="127">
        <v>1</v>
      </c>
    </row>
    <row r="165" spans="1:5" x14ac:dyDescent="0.25">
      <c r="A165" s="125" t="s">
        <v>3810</v>
      </c>
      <c r="B165" s="127">
        <v>1</v>
      </c>
      <c r="C165" s="127"/>
      <c r="D165" s="127"/>
      <c r="E165" s="127">
        <v>1</v>
      </c>
    </row>
    <row r="166" spans="1:5" x14ac:dyDescent="0.25">
      <c r="A166" s="125" t="s">
        <v>3098</v>
      </c>
      <c r="B166" s="127">
        <v>47</v>
      </c>
      <c r="C166" s="127"/>
      <c r="D166" s="127"/>
      <c r="E166" s="127">
        <v>47</v>
      </c>
    </row>
    <row r="167" spans="1:5" x14ac:dyDescent="0.25">
      <c r="A167" s="125" t="s">
        <v>3816</v>
      </c>
      <c r="B167" s="127">
        <v>5</v>
      </c>
      <c r="C167" s="127"/>
      <c r="D167" s="127"/>
      <c r="E167" s="127">
        <v>5</v>
      </c>
    </row>
    <row r="168" spans="1:5" x14ac:dyDescent="0.25">
      <c r="A168" s="125" t="s">
        <v>3798</v>
      </c>
      <c r="B168" s="127">
        <v>1</v>
      </c>
      <c r="C168" s="127"/>
      <c r="D168" s="127"/>
      <c r="E168" s="127">
        <v>1</v>
      </c>
    </row>
    <row r="169" spans="1:5" x14ac:dyDescent="0.25">
      <c r="A169" s="124" t="s">
        <v>1747</v>
      </c>
      <c r="B169" s="123">
        <v>13</v>
      </c>
      <c r="C169" s="123">
        <v>3</v>
      </c>
      <c r="D169" s="123">
        <v>3</v>
      </c>
      <c r="E169" s="123">
        <v>19</v>
      </c>
    </row>
    <row r="170" spans="1:5" x14ac:dyDescent="0.25">
      <c r="A170" s="125" t="s">
        <v>3726</v>
      </c>
      <c r="B170" s="127">
        <v>3</v>
      </c>
      <c r="C170" s="127"/>
      <c r="D170" s="127">
        <v>1</v>
      </c>
      <c r="E170" s="127">
        <v>4</v>
      </c>
    </row>
    <row r="171" spans="1:5" x14ac:dyDescent="0.25">
      <c r="A171" s="125" t="s">
        <v>3727</v>
      </c>
      <c r="B171" s="127">
        <v>1</v>
      </c>
      <c r="C171" s="127"/>
      <c r="D171" s="127"/>
      <c r="E171" s="127">
        <v>1</v>
      </c>
    </row>
    <row r="172" spans="1:5" x14ac:dyDescent="0.25">
      <c r="A172" s="125" t="s">
        <v>3731</v>
      </c>
      <c r="B172" s="127">
        <v>1</v>
      </c>
      <c r="C172" s="127"/>
      <c r="D172" s="127"/>
      <c r="E172" s="127">
        <v>1</v>
      </c>
    </row>
    <row r="173" spans="1:5" x14ac:dyDescent="0.25">
      <c r="A173" s="125" t="s">
        <v>3168</v>
      </c>
      <c r="B173" s="127">
        <v>8</v>
      </c>
      <c r="C173" s="127">
        <v>3</v>
      </c>
      <c r="D173" s="127">
        <v>2</v>
      </c>
      <c r="E173" s="127">
        <v>13</v>
      </c>
    </row>
    <row r="174" spans="1:5" x14ac:dyDescent="0.25">
      <c r="A174" s="124" t="s">
        <v>1807</v>
      </c>
      <c r="B174" s="123">
        <v>13</v>
      </c>
      <c r="C174" s="123">
        <v>1</v>
      </c>
      <c r="D174" s="123">
        <v>0</v>
      </c>
      <c r="E174" s="123">
        <v>14</v>
      </c>
    </row>
    <row r="175" spans="1:5" x14ac:dyDescent="0.25">
      <c r="A175" s="125" t="s">
        <v>3085</v>
      </c>
      <c r="B175" s="127">
        <v>1</v>
      </c>
      <c r="C175" s="127"/>
      <c r="D175" s="127"/>
      <c r="E175" s="127">
        <v>1</v>
      </c>
    </row>
    <row r="176" spans="1:5" x14ac:dyDescent="0.25">
      <c r="A176" s="125" t="s">
        <v>3742</v>
      </c>
      <c r="B176" s="127">
        <v>1</v>
      </c>
      <c r="C176" s="127"/>
      <c r="D176" s="127"/>
      <c r="E176" s="127">
        <v>1</v>
      </c>
    </row>
    <row r="177" spans="1:5" x14ac:dyDescent="0.25">
      <c r="A177" s="125" t="s">
        <v>3088</v>
      </c>
      <c r="B177" s="127">
        <v>1</v>
      </c>
      <c r="C177" s="127"/>
      <c r="D177" s="127"/>
      <c r="E177" s="127">
        <v>1</v>
      </c>
    </row>
    <row r="178" spans="1:5" x14ac:dyDescent="0.25">
      <c r="A178" s="125" t="s">
        <v>3090</v>
      </c>
      <c r="B178" s="127">
        <v>1</v>
      </c>
      <c r="C178" s="127"/>
      <c r="D178" s="127"/>
      <c r="E178" s="127">
        <v>1</v>
      </c>
    </row>
    <row r="179" spans="1:5" x14ac:dyDescent="0.25">
      <c r="A179" s="125" t="s">
        <v>3092</v>
      </c>
      <c r="B179" s="127">
        <v>2</v>
      </c>
      <c r="C179" s="127"/>
      <c r="D179" s="127"/>
      <c r="E179" s="127">
        <v>2</v>
      </c>
    </row>
    <row r="180" spans="1:5" x14ac:dyDescent="0.25">
      <c r="A180" s="125" t="s">
        <v>3746</v>
      </c>
      <c r="B180" s="127">
        <v>1</v>
      </c>
      <c r="C180" s="127"/>
      <c r="D180" s="127"/>
      <c r="E180" s="127">
        <v>1</v>
      </c>
    </row>
    <row r="181" spans="1:5" x14ac:dyDescent="0.25">
      <c r="A181" s="125" t="s">
        <v>3094</v>
      </c>
      <c r="B181" s="127">
        <v>6</v>
      </c>
      <c r="C181" s="127">
        <v>1</v>
      </c>
      <c r="D181" s="127"/>
      <c r="E181" s="127">
        <v>7</v>
      </c>
    </row>
    <row r="182" spans="1:5" x14ac:dyDescent="0.25">
      <c r="A182" s="124" t="s">
        <v>1857</v>
      </c>
      <c r="B182" s="123">
        <v>91</v>
      </c>
      <c r="C182" s="123">
        <v>0</v>
      </c>
      <c r="D182" s="123">
        <v>28</v>
      </c>
      <c r="E182" s="123">
        <v>119</v>
      </c>
    </row>
    <row r="183" spans="1:5" x14ac:dyDescent="0.25">
      <c r="A183" s="125" t="s">
        <v>3747</v>
      </c>
      <c r="B183" s="127"/>
      <c r="C183" s="127"/>
      <c r="D183" s="127">
        <v>1</v>
      </c>
      <c r="E183" s="127">
        <v>1</v>
      </c>
    </row>
    <row r="184" spans="1:5" x14ac:dyDescent="0.25">
      <c r="A184" s="125" t="s">
        <v>3748</v>
      </c>
      <c r="B184" s="127">
        <v>1</v>
      </c>
      <c r="C184" s="127"/>
      <c r="D184" s="127"/>
      <c r="E184" s="127">
        <v>1</v>
      </c>
    </row>
    <row r="185" spans="1:5" x14ac:dyDescent="0.25">
      <c r="A185" s="125" t="s">
        <v>3708</v>
      </c>
      <c r="B185" s="127">
        <v>1</v>
      </c>
      <c r="C185" s="127"/>
      <c r="D185" s="127"/>
      <c r="E185" s="127">
        <v>1</v>
      </c>
    </row>
    <row r="186" spans="1:5" x14ac:dyDescent="0.25">
      <c r="A186" s="125" t="s">
        <v>3749</v>
      </c>
      <c r="B186" s="127">
        <v>1</v>
      </c>
      <c r="C186" s="127"/>
      <c r="D186" s="127"/>
      <c r="E186" s="127">
        <v>1</v>
      </c>
    </row>
    <row r="187" spans="1:5" x14ac:dyDescent="0.25">
      <c r="A187" s="125" t="s">
        <v>3750</v>
      </c>
      <c r="B187" s="127">
        <v>1</v>
      </c>
      <c r="C187" s="127"/>
      <c r="D187" s="127"/>
      <c r="E187" s="127">
        <v>1</v>
      </c>
    </row>
    <row r="188" spans="1:5" x14ac:dyDescent="0.25">
      <c r="A188" s="125" t="s">
        <v>3751</v>
      </c>
      <c r="B188" s="127">
        <v>1</v>
      </c>
      <c r="C188" s="127"/>
      <c r="D188" s="127"/>
      <c r="E188" s="127">
        <v>1</v>
      </c>
    </row>
    <row r="189" spans="1:5" x14ac:dyDescent="0.25">
      <c r="A189" s="125" t="s">
        <v>3752</v>
      </c>
      <c r="B189" s="127">
        <v>10</v>
      </c>
      <c r="C189" s="127"/>
      <c r="D189" s="127"/>
      <c r="E189" s="127">
        <v>10</v>
      </c>
    </row>
    <row r="190" spans="1:5" x14ac:dyDescent="0.25">
      <c r="A190" s="125" t="s">
        <v>3753</v>
      </c>
      <c r="B190" s="127">
        <v>1</v>
      </c>
      <c r="C190" s="127"/>
      <c r="D190" s="127"/>
      <c r="E190" s="127">
        <v>1</v>
      </c>
    </row>
    <row r="191" spans="1:5" x14ac:dyDescent="0.25">
      <c r="A191" s="125" t="s">
        <v>3754</v>
      </c>
      <c r="B191" s="127">
        <v>1</v>
      </c>
      <c r="C191" s="127"/>
      <c r="D191" s="127"/>
      <c r="E191" s="127">
        <v>1</v>
      </c>
    </row>
    <row r="192" spans="1:5" x14ac:dyDescent="0.25">
      <c r="A192" s="125" t="s">
        <v>3756</v>
      </c>
      <c r="B192" s="127">
        <v>1</v>
      </c>
      <c r="C192" s="127"/>
      <c r="D192" s="127"/>
      <c r="E192" s="127">
        <v>1</v>
      </c>
    </row>
    <row r="193" spans="1:5" x14ac:dyDescent="0.25">
      <c r="A193" s="125" t="s">
        <v>3095</v>
      </c>
      <c r="B193" s="127">
        <v>1</v>
      </c>
      <c r="C193" s="127"/>
      <c r="D193" s="127"/>
      <c r="E193" s="127">
        <v>1</v>
      </c>
    </row>
    <row r="194" spans="1:5" x14ac:dyDescent="0.25">
      <c r="A194" s="125" t="s">
        <v>3758</v>
      </c>
      <c r="B194" s="127">
        <v>1</v>
      </c>
      <c r="C194" s="127"/>
      <c r="D194" s="127"/>
      <c r="E194" s="127">
        <v>1</v>
      </c>
    </row>
    <row r="195" spans="1:5" x14ac:dyDescent="0.25">
      <c r="A195" s="125" t="s">
        <v>3759</v>
      </c>
      <c r="B195" s="127">
        <v>1</v>
      </c>
      <c r="C195" s="127"/>
      <c r="D195" s="127"/>
      <c r="E195" s="127">
        <v>1</v>
      </c>
    </row>
    <row r="196" spans="1:5" x14ac:dyDescent="0.25">
      <c r="A196" s="125" t="s">
        <v>3760</v>
      </c>
      <c r="B196" s="127">
        <v>1</v>
      </c>
      <c r="C196" s="127"/>
      <c r="D196" s="127"/>
      <c r="E196" s="127">
        <v>1</v>
      </c>
    </row>
    <row r="197" spans="1:5" x14ac:dyDescent="0.25">
      <c r="A197" s="125" t="s">
        <v>3761</v>
      </c>
      <c r="B197" s="127">
        <v>5</v>
      </c>
      <c r="C197" s="127"/>
      <c r="D197" s="127"/>
      <c r="E197" s="127">
        <v>5</v>
      </c>
    </row>
    <row r="198" spans="1:5" x14ac:dyDescent="0.25">
      <c r="A198" s="125" t="s">
        <v>3763</v>
      </c>
      <c r="B198" s="127">
        <v>3</v>
      </c>
      <c r="C198" s="127"/>
      <c r="D198" s="127"/>
      <c r="E198" s="127">
        <v>3</v>
      </c>
    </row>
    <row r="199" spans="1:5" x14ac:dyDescent="0.25">
      <c r="A199" s="125" t="s">
        <v>3764</v>
      </c>
      <c r="B199" s="127">
        <v>1</v>
      </c>
      <c r="C199" s="127"/>
      <c r="D199" s="127"/>
      <c r="E199" s="127">
        <v>1</v>
      </c>
    </row>
    <row r="200" spans="1:5" x14ac:dyDescent="0.25">
      <c r="A200" s="125" t="s">
        <v>3765</v>
      </c>
      <c r="B200" s="127"/>
      <c r="C200" s="127"/>
      <c r="D200" s="127">
        <v>1</v>
      </c>
      <c r="E200" s="127">
        <v>1</v>
      </c>
    </row>
    <row r="201" spans="1:5" x14ac:dyDescent="0.25">
      <c r="A201" s="125" t="s">
        <v>3636</v>
      </c>
      <c r="B201" s="127">
        <v>1</v>
      </c>
      <c r="C201" s="127"/>
      <c r="D201" s="127"/>
      <c r="E201" s="127">
        <v>1</v>
      </c>
    </row>
    <row r="202" spans="1:5" x14ac:dyDescent="0.25">
      <c r="A202" s="125" t="s">
        <v>3767</v>
      </c>
      <c r="B202" s="127">
        <v>1</v>
      </c>
      <c r="C202" s="127"/>
      <c r="D202" s="127"/>
      <c r="E202" s="127">
        <v>1</v>
      </c>
    </row>
    <row r="203" spans="1:5" x14ac:dyDescent="0.25">
      <c r="A203" s="125" t="s">
        <v>3768</v>
      </c>
      <c r="B203" s="127">
        <v>1</v>
      </c>
      <c r="C203" s="127"/>
      <c r="D203" s="127"/>
      <c r="E203" s="127">
        <v>1</v>
      </c>
    </row>
    <row r="204" spans="1:5" x14ac:dyDescent="0.25">
      <c r="A204" s="125" t="s">
        <v>3769</v>
      </c>
      <c r="B204" s="127"/>
      <c r="C204" s="127"/>
      <c r="D204" s="127">
        <v>1</v>
      </c>
      <c r="E204" s="127">
        <v>1</v>
      </c>
    </row>
    <row r="205" spans="1:5" x14ac:dyDescent="0.25">
      <c r="A205" s="125" t="s">
        <v>3770</v>
      </c>
      <c r="B205" s="127">
        <v>1</v>
      </c>
      <c r="C205" s="127"/>
      <c r="D205" s="127"/>
      <c r="E205" s="127">
        <v>1</v>
      </c>
    </row>
    <row r="206" spans="1:5" x14ac:dyDescent="0.25">
      <c r="A206" s="125" t="s">
        <v>3771</v>
      </c>
      <c r="B206" s="127">
        <v>1</v>
      </c>
      <c r="C206" s="127"/>
      <c r="D206" s="127"/>
      <c r="E206" s="127">
        <v>1</v>
      </c>
    </row>
    <row r="207" spans="1:5" x14ac:dyDescent="0.25">
      <c r="A207" s="125" t="s">
        <v>3772</v>
      </c>
      <c r="B207" s="127">
        <v>1</v>
      </c>
      <c r="C207" s="127"/>
      <c r="D207" s="127">
        <v>4</v>
      </c>
      <c r="E207" s="127">
        <v>5</v>
      </c>
    </row>
    <row r="208" spans="1:5" x14ac:dyDescent="0.25">
      <c r="A208" s="125" t="s">
        <v>3773</v>
      </c>
      <c r="B208" s="127">
        <v>1</v>
      </c>
      <c r="C208" s="127"/>
      <c r="D208" s="127"/>
      <c r="E208" s="127">
        <v>1</v>
      </c>
    </row>
    <row r="209" spans="1:5" x14ac:dyDescent="0.25">
      <c r="A209" s="125" t="s">
        <v>3774</v>
      </c>
      <c r="B209" s="127"/>
      <c r="C209" s="127"/>
      <c r="D209" s="127">
        <v>1</v>
      </c>
      <c r="E209" s="127">
        <v>1</v>
      </c>
    </row>
    <row r="210" spans="1:5" x14ac:dyDescent="0.25">
      <c r="A210" s="125" t="s">
        <v>3775</v>
      </c>
      <c r="B210" s="127"/>
      <c r="C210" s="127"/>
      <c r="D210" s="127">
        <v>3</v>
      </c>
      <c r="E210" s="127">
        <v>3</v>
      </c>
    </row>
    <row r="211" spans="1:5" x14ac:dyDescent="0.25">
      <c r="A211" s="125" t="s">
        <v>3776</v>
      </c>
      <c r="B211" s="127">
        <v>2</v>
      </c>
      <c r="C211" s="127"/>
      <c r="D211" s="127"/>
      <c r="E211" s="127">
        <v>2</v>
      </c>
    </row>
    <row r="212" spans="1:5" x14ac:dyDescent="0.25">
      <c r="A212" s="125" t="s">
        <v>3779</v>
      </c>
      <c r="B212" s="127">
        <v>1</v>
      </c>
      <c r="C212" s="127"/>
      <c r="D212" s="127"/>
      <c r="E212" s="127">
        <v>1</v>
      </c>
    </row>
    <row r="213" spans="1:5" x14ac:dyDescent="0.25">
      <c r="A213" s="125" t="s">
        <v>3780</v>
      </c>
      <c r="B213" s="127"/>
      <c r="C213" s="127"/>
      <c r="D213" s="127">
        <v>4</v>
      </c>
      <c r="E213" s="127">
        <v>4</v>
      </c>
    </row>
    <row r="214" spans="1:5" x14ac:dyDescent="0.25">
      <c r="A214" s="125" t="s">
        <v>3781</v>
      </c>
      <c r="B214" s="127">
        <v>1</v>
      </c>
      <c r="C214" s="127"/>
      <c r="D214" s="127"/>
      <c r="E214" s="127">
        <v>1</v>
      </c>
    </row>
    <row r="215" spans="1:5" x14ac:dyDescent="0.25">
      <c r="A215" s="125" t="s">
        <v>3782</v>
      </c>
      <c r="B215" s="127"/>
      <c r="C215" s="127"/>
      <c r="D215" s="127">
        <v>1</v>
      </c>
      <c r="E215" s="127">
        <v>1</v>
      </c>
    </row>
    <row r="216" spans="1:5" x14ac:dyDescent="0.25">
      <c r="A216" s="125" t="s">
        <v>3783</v>
      </c>
      <c r="B216" s="127"/>
      <c r="C216" s="127"/>
      <c r="D216" s="127">
        <v>1</v>
      </c>
      <c r="E216" s="127">
        <v>1</v>
      </c>
    </row>
    <row r="217" spans="1:5" x14ac:dyDescent="0.25">
      <c r="A217" s="125" t="s">
        <v>3784</v>
      </c>
      <c r="B217" s="127"/>
      <c r="C217" s="127"/>
      <c r="D217" s="127">
        <v>1</v>
      </c>
      <c r="E217" s="127">
        <v>1</v>
      </c>
    </row>
    <row r="218" spans="1:5" x14ac:dyDescent="0.25">
      <c r="A218" s="125" t="s">
        <v>3785</v>
      </c>
      <c r="B218" s="127">
        <v>1</v>
      </c>
      <c r="C218" s="127"/>
      <c r="D218" s="127"/>
      <c r="E218" s="127">
        <v>1</v>
      </c>
    </row>
    <row r="219" spans="1:5" x14ac:dyDescent="0.25">
      <c r="A219" s="125" t="s">
        <v>3786</v>
      </c>
      <c r="B219" s="127">
        <v>6</v>
      </c>
      <c r="C219" s="127"/>
      <c r="D219" s="127"/>
      <c r="E219" s="127">
        <v>6</v>
      </c>
    </row>
    <row r="220" spans="1:5" x14ac:dyDescent="0.25">
      <c r="A220" s="125" t="s">
        <v>3787</v>
      </c>
      <c r="B220" s="127">
        <v>1</v>
      </c>
      <c r="C220" s="127"/>
      <c r="D220" s="127"/>
      <c r="E220" s="127">
        <v>1</v>
      </c>
    </row>
    <row r="221" spans="1:5" x14ac:dyDescent="0.25">
      <c r="A221" s="125" t="s">
        <v>3788</v>
      </c>
      <c r="B221" s="127">
        <v>1</v>
      </c>
      <c r="C221" s="127"/>
      <c r="D221" s="127"/>
      <c r="E221" s="127">
        <v>1</v>
      </c>
    </row>
    <row r="222" spans="1:5" x14ac:dyDescent="0.25">
      <c r="A222" s="125" t="s">
        <v>3789</v>
      </c>
      <c r="B222" s="127"/>
      <c r="C222" s="127"/>
      <c r="D222" s="127">
        <v>2</v>
      </c>
      <c r="E222" s="127">
        <v>2</v>
      </c>
    </row>
    <row r="223" spans="1:5" x14ac:dyDescent="0.25">
      <c r="A223" s="125" t="s">
        <v>3790</v>
      </c>
      <c r="B223" s="127">
        <v>2</v>
      </c>
      <c r="C223" s="127"/>
      <c r="D223" s="127"/>
      <c r="E223" s="127">
        <v>2</v>
      </c>
    </row>
    <row r="224" spans="1:5" x14ac:dyDescent="0.25">
      <c r="A224" s="125" t="s">
        <v>3096</v>
      </c>
      <c r="B224" s="127">
        <v>16</v>
      </c>
      <c r="C224" s="127"/>
      <c r="D224" s="127"/>
      <c r="E224" s="127">
        <v>16</v>
      </c>
    </row>
    <row r="225" spans="1:5" x14ac:dyDescent="0.25">
      <c r="A225" s="125" t="s">
        <v>3791</v>
      </c>
      <c r="B225" s="127">
        <v>1</v>
      </c>
      <c r="C225" s="127"/>
      <c r="D225" s="127"/>
      <c r="E225" s="127">
        <v>1</v>
      </c>
    </row>
    <row r="226" spans="1:5" x14ac:dyDescent="0.25">
      <c r="A226" s="125" t="s">
        <v>3792</v>
      </c>
      <c r="B226" s="127">
        <v>1</v>
      </c>
      <c r="C226" s="127"/>
      <c r="D226" s="127"/>
      <c r="E226" s="127">
        <v>1</v>
      </c>
    </row>
    <row r="227" spans="1:5" x14ac:dyDescent="0.25">
      <c r="A227" s="125" t="s">
        <v>3793</v>
      </c>
      <c r="B227" s="127"/>
      <c r="C227" s="127"/>
      <c r="D227" s="127">
        <v>1</v>
      </c>
      <c r="E227" s="127">
        <v>1</v>
      </c>
    </row>
    <row r="228" spans="1:5" x14ac:dyDescent="0.25">
      <c r="A228" s="125" t="s">
        <v>3794</v>
      </c>
      <c r="B228" s="127"/>
      <c r="C228" s="127"/>
      <c r="D228" s="127">
        <v>1</v>
      </c>
      <c r="E228" s="127">
        <v>1</v>
      </c>
    </row>
    <row r="229" spans="1:5" x14ac:dyDescent="0.25">
      <c r="A229" s="125" t="s">
        <v>3795</v>
      </c>
      <c r="B229" s="127">
        <v>2</v>
      </c>
      <c r="C229" s="127"/>
      <c r="D229" s="127"/>
      <c r="E229" s="127">
        <v>2</v>
      </c>
    </row>
    <row r="230" spans="1:5" x14ac:dyDescent="0.25">
      <c r="A230" s="125" t="s">
        <v>3796</v>
      </c>
      <c r="B230" s="127"/>
      <c r="C230" s="127"/>
      <c r="D230" s="127">
        <v>1</v>
      </c>
      <c r="E230" s="127">
        <v>1</v>
      </c>
    </row>
    <row r="231" spans="1:5" x14ac:dyDescent="0.25">
      <c r="A231" s="125" t="s">
        <v>3173</v>
      </c>
      <c r="B231" s="127">
        <v>16</v>
      </c>
      <c r="C231" s="127"/>
      <c r="D231" s="127">
        <v>4</v>
      </c>
      <c r="E231" s="127">
        <v>20</v>
      </c>
    </row>
    <row r="232" spans="1:5" x14ac:dyDescent="0.25">
      <c r="A232" s="125" t="s">
        <v>3797</v>
      </c>
      <c r="B232" s="127">
        <v>1</v>
      </c>
      <c r="C232" s="127"/>
      <c r="D232" s="127"/>
      <c r="E232" s="127">
        <v>1</v>
      </c>
    </row>
    <row r="233" spans="1:5" x14ac:dyDescent="0.25">
      <c r="A233" s="125" t="s">
        <v>3798</v>
      </c>
      <c r="B233" s="127"/>
      <c r="C233" s="127"/>
      <c r="D233" s="127">
        <v>1</v>
      </c>
      <c r="E233" s="127">
        <v>1</v>
      </c>
    </row>
    <row r="234" spans="1:5" x14ac:dyDescent="0.25">
      <c r="A234" s="125" t="s">
        <v>3800</v>
      </c>
      <c r="B234" s="127">
        <v>1</v>
      </c>
      <c r="C234" s="127"/>
      <c r="D234" s="127"/>
      <c r="E234" s="127">
        <v>1</v>
      </c>
    </row>
    <row r="235" spans="1:5" x14ac:dyDescent="0.25">
      <c r="A235" s="124" t="s">
        <v>2129</v>
      </c>
      <c r="B235" s="123">
        <v>22</v>
      </c>
      <c r="C235" s="123">
        <v>0</v>
      </c>
      <c r="D235" s="123">
        <v>16</v>
      </c>
      <c r="E235" s="123">
        <v>38</v>
      </c>
    </row>
    <row r="236" spans="1:5" x14ac:dyDescent="0.25">
      <c r="A236" s="125" t="s">
        <v>3803</v>
      </c>
      <c r="B236" s="127">
        <v>1</v>
      </c>
      <c r="C236" s="127"/>
      <c r="D236" s="127"/>
      <c r="E236" s="127">
        <v>1</v>
      </c>
    </row>
    <row r="237" spans="1:5" x14ac:dyDescent="0.25">
      <c r="A237" s="125" t="s">
        <v>3804</v>
      </c>
      <c r="B237" s="127">
        <v>1</v>
      </c>
      <c r="C237" s="127"/>
      <c r="D237" s="127"/>
      <c r="E237" s="127">
        <v>1</v>
      </c>
    </row>
    <row r="238" spans="1:5" x14ac:dyDescent="0.25">
      <c r="A238" s="125" t="s">
        <v>3097</v>
      </c>
      <c r="B238" s="127">
        <v>4</v>
      </c>
      <c r="C238" s="127"/>
      <c r="D238" s="127">
        <v>1</v>
      </c>
      <c r="E238" s="127">
        <v>5</v>
      </c>
    </row>
    <row r="239" spans="1:5" x14ac:dyDescent="0.25">
      <c r="A239" s="125" t="s">
        <v>3806</v>
      </c>
      <c r="B239" s="127">
        <v>1</v>
      </c>
      <c r="C239" s="127"/>
      <c r="D239" s="127"/>
      <c r="E239" s="127">
        <v>1</v>
      </c>
    </row>
    <row r="240" spans="1:5" x14ac:dyDescent="0.25">
      <c r="A240" s="125" t="s">
        <v>3811</v>
      </c>
      <c r="B240" s="127">
        <v>1</v>
      </c>
      <c r="C240" s="127"/>
      <c r="D240" s="127"/>
      <c r="E240" s="127">
        <v>1</v>
      </c>
    </row>
    <row r="241" spans="1:5" x14ac:dyDescent="0.25">
      <c r="A241" s="125" t="s">
        <v>3812</v>
      </c>
      <c r="B241" s="127">
        <v>1</v>
      </c>
      <c r="C241" s="127"/>
      <c r="D241" s="127"/>
      <c r="E241" s="127">
        <v>1</v>
      </c>
    </row>
    <row r="242" spans="1:5" x14ac:dyDescent="0.25">
      <c r="A242" s="125" t="s">
        <v>3813</v>
      </c>
      <c r="B242" s="127">
        <v>1</v>
      </c>
      <c r="C242" s="127"/>
      <c r="D242" s="127"/>
      <c r="E242" s="127">
        <v>1</v>
      </c>
    </row>
    <row r="243" spans="1:5" x14ac:dyDescent="0.25">
      <c r="A243" s="125" t="s">
        <v>3815</v>
      </c>
      <c r="B243" s="127">
        <v>1</v>
      </c>
      <c r="C243" s="127"/>
      <c r="D243" s="127"/>
      <c r="E243" s="127">
        <v>1</v>
      </c>
    </row>
    <row r="244" spans="1:5" x14ac:dyDescent="0.25">
      <c r="A244" s="125" t="s">
        <v>3099</v>
      </c>
      <c r="B244" s="127">
        <v>1</v>
      </c>
      <c r="C244" s="127"/>
      <c r="D244" s="127"/>
      <c r="E244" s="127">
        <v>1</v>
      </c>
    </row>
    <row r="245" spans="1:5" x14ac:dyDescent="0.25">
      <c r="A245" s="125" t="s">
        <v>3100</v>
      </c>
      <c r="B245" s="127">
        <v>10</v>
      </c>
      <c r="C245" s="127"/>
      <c r="D245" s="127">
        <v>15</v>
      </c>
      <c r="E245" s="127">
        <v>25</v>
      </c>
    </row>
    <row r="246" spans="1:5" x14ac:dyDescent="0.25">
      <c r="A246" s="124" t="s">
        <v>2205</v>
      </c>
      <c r="B246" s="123">
        <v>3</v>
      </c>
      <c r="C246" s="123">
        <v>1</v>
      </c>
      <c r="D246" s="123">
        <v>1</v>
      </c>
      <c r="E246" s="123">
        <v>5</v>
      </c>
    </row>
    <row r="247" spans="1:5" x14ac:dyDescent="0.25">
      <c r="A247" s="125" t="s">
        <v>3101</v>
      </c>
      <c r="B247" s="127">
        <v>3</v>
      </c>
      <c r="C247" s="127">
        <v>1</v>
      </c>
      <c r="D247" s="127">
        <v>1</v>
      </c>
      <c r="E247" s="127">
        <v>5</v>
      </c>
    </row>
    <row r="248" spans="1:5" x14ac:dyDescent="0.25">
      <c r="A248" s="126" t="s">
        <v>2872</v>
      </c>
      <c r="B248" s="128">
        <v>668</v>
      </c>
      <c r="C248" s="128">
        <v>106</v>
      </c>
      <c r="D248" s="128">
        <v>278</v>
      </c>
      <c r="E248" s="128">
        <v>1052</v>
      </c>
    </row>
  </sheetData>
  <sheetProtection algorithmName="SHA-512" hashValue="JHIUPAgnPfDLsxsPp1rCra9lBpjtMg0vBqi5XMcgX5BGTFn/nR6D9b5to9zP277adpM+kmaxWvL7ai86kmnJQA==" saltValue="k16sUs9nhxM/nDjEWQK1Pg==" spinCount="100000" sheet="1" objects="1" scenarios="1" autoFilter="0"/>
  <autoFilter ref="A12:E245" xr:uid="{2C96B893-ADDE-457C-9F0D-1C51EA6124B2}"/>
  <sortState xmlns:xlrd2="http://schemas.microsoft.com/office/spreadsheetml/2017/richdata2" ref="A227:E242">
    <sortCondition ref="A227:A242"/>
  </sortState>
  <mergeCells count="6">
    <mergeCell ref="A3:N3"/>
    <mergeCell ref="A6:N7"/>
    <mergeCell ref="A9:E11"/>
    <mergeCell ref="G9:L9"/>
    <mergeCell ref="M9:M10"/>
    <mergeCell ref="N9:N10"/>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00B851-A1CE-48E1-B556-D1052D2E87C4}">
  <dimension ref="A1:N533"/>
  <sheetViews>
    <sheetView showGridLines="0" workbookViewId="0">
      <pane ySplit="12" topLeftCell="A13" activePane="bottomLeft" state="frozenSplit"/>
      <selection pane="bottomLeft" activeCell="A6" sqref="A6:N7"/>
    </sheetView>
  </sheetViews>
  <sheetFormatPr baseColWidth="10" defaultColWidth="11.42578125" defaultRowHeight="13.5" x14ac:dyDescent="0.25"/>
  <cols>
    <col min="1" max="1" width="28.85546875" style="121" customWidth="1"/>
    <col min="2" max="2" width="10.7109375" style="121" bestFit="1" customWidth="1"/>
    <col min="3" max="3" width="16.42578125" style="121" bestFit="1" customWidth="1"/>
    <col min="4" max="4" width="27.5703125" style="121" bestFit="1" customWidth="1"/>
    <col min="5" max="5" width="12.5703125" style="121" bestFit="1" customWidth="1"/>
    <col min="6" max="6" width="11.42578125" style="121"/>
    <col min="7" max="7" width="8" style="121" customWidth="1"/>
    <col min="8" max="11" width="8" style="121" bestFit="1" customWidth="1"/>
    <col min="12" max="12" width="21" style="121" bestFit="1" customWidth="1"/>
    <col min="13" max="13" width="11.5703125" style="121" bestFit="1" customWidth="1"/>
    <col min="14" max="14" width="21" style="121" customWidth="1"/>
    <col min="15" max="16384" width="11.42578125" style="121"/>
  </cols>
  <sheetData>
    <row r="1" spans="1:14" x14ac:dyDescent="0.25">
      <c r="B1" s="122"/>
    </row>
    <row r="2" spans="1:14" x14ac:dyDescent="0.25">
      <c r="B2" s="122"/>
    </row>
    <row r="3" spans="1:14" ht="15.75" x14ac:dyDescent="0.25">
      <c r="A3" s="262" t="s">
        <v>6372</v>
      </c>
      <c r="B3" s="262"/>
      <c r="C3" s="262"/>
      <c r="D3" s="262"/>
      <c r="E3" s="262"/>
      <c r="F3" s="262"/>
      <c r="G3" s="262"/>
      <c r="H3" s="262"/>
      <c r="I3" s="262"/>
      <c r="J3" s="262"/>
      <c r="K3" s="262"/>
      <c r="L3" s="262"/>
      <c r="M3" s="262"/>
      <c r="N3" s="262"/>
    </row>
    <row r="4" spans="1:14" x14ac:dyDescent="0.25">
      <c r="B4" s="122"/>
    </row>
    <row r="5" spans="1:14" x14ac:dyDescent="0.25">
      <c r="B5" s="122"/>
    </row>
    <row r="6" spans="1:14" x14ac:dyDescent="0.25">
      <c r="A6" s="344" t="s">
        <v>8053</v>
      </c>
      <c r="B6" s="344"/>
      <c r="C6" s="344"/>
      <c r="D6" s="344"/>
      <c r="E6" s="344"/>
      <c r="F6" s="344"/>
      <c r="G6" s="344"/>
      <c r="H6" s="344"/>
      <c r="I6" s="344"/>
      <c r="J6" s="344"/>
      <c r="K6" s="344"/>
      <c r="L6" s="344"/>
      <c r="M6" s="344"/>
      <c r="N6" s="344"/>
    </row>
    <row r="7" spans="1:14" ht="13.5" customHeight="1" x14ac:dyDescent="0.25">
      <c r="A7" s="344"/>
      <c r="B7" s="344"/>
      <c r="C7" s="344"/>
      <c r="D7" s="344"/>
      <c r="E7" s="344"/>
      <c r="F7" s="344"/>
      <c r="G7" s="344"/>
      <c r="H7" s="344"/>
      <c r="I7" s="344"/>
      <c r="J7" s="344"/>
      <c r="K7" s="344"/>
      <c r="L7" s="344"/>
      <c r="M7" s="344"/>
      <c r="N7" s="344"/>
    </row>
    <row r="8" spans="1:14" x14ac:dyDescent="0.25">
      <c r="B8" s="122"/>
    </row>
    <row r="9" spans="1:14" ht="27" customHeight="1" x14ac:dyDescent="0.25">
      <c r="A9" s="346" t="s">
        <v>6398</v>
      </c>
      <c r="B9" s="346"/>
      <c r="C9" s="346"/>
      <c r="D9" s="346"/>
      <c r="E9" s="346"/>
      <c r="G9" s="343" t="s">
        <v>6399</v>
      </c>
      <c r="H9" s="343"/>
      <c r="I9" s="343"/>
      <c r="J9" s="343"/>
      <c r="K9" s="343"/>
      <c r="L9" s="343"/>
      <c r="M9" s="332" t="s">
        <v>6373</v>
      </c>
      <c r="N9" s="332" t="s">
        <v>6385</v>
      </c>
    </row>
    <row r="10" spans="1:14" x14ac:dyDescent="0.25">
      <c r="A10" s="346"/>
      <c r="B10" s="346"/>
      <c r="C10" s="346"/>
      <c r="D10" s="346"/>
      <c r="E10" s="346"/>
      <c r="G10" s="117" t="s">
        <v>6271</v>
      </c>
      <c r="H10" s="117" t="s">
        <v>6272</v>
      </c>
      <c r="I10" s="117" t="s">
        <v>6273</v>
      </c>
      <c r="J10" s="117" t="s">
        <v>6274</v>
      </c>
      <c r="K10" s="117" t="s">
        <v>6275</v>
      </c>
      <c r="L10" s="117" t="s">
        <v>6369</v>
      </c>
      <c r="M10" s="332"/>
      <c r="N10" s="332"/>
    </row>
    <row r="11" spans="1:14" x14ac:dyDescent="0.25">
      <c r="A11" s="346"/>
      <c r="B11" s="346"/>
      <c r="C11" s="346"/>
      <c r="D11" s="346"/>
      <c r="E11" s="346"/>
      <c r="G11" s="111">
        <v>997</v>
      </c>
      <c r="H11" s="111">
        <v>358</v>
      </c>
      <c r="I11" s="111">
        <v>519</v>
      </c>
      <c r="J11" s="111">
        <v>165</v>
      </c>
      <c r="K11" s="111">
        <v>892</v>
      </c>
      <c r="L11" s="111">
        <f>SUM(G11:K11)</f>
        <v>2931</v>
      </c>
      <c r="M11" s="111">
        <f>$E$533</f>
        <v>3802</v>
      </c>
      <c r="N11" s="119">
        <f>SUM(L11:M11)</f>
        <v>6733</v>
      </c>
    </row>
    <row r="12" spans="1:14" x14ac:dyDescent="0.25">
      <c r="A12" s="109" t="s">
        <v>2873</v>
      </c>
      <c r="B12" s="109" t="s">
        <v>2874</v>
      </c>
      <c r="C12" s="109" t="s">
        <v>2875</v>
      </c>
      <c r="D12" s="109" t="s">
        <v>2936</v>
      </c>
      <c r="E12" s="109" t="s">
        <v>2872</v>
      </c>
      <c r="G12" s="121" t="s">
        <v>6386</v>
      </c>
    </row>
    <row r="13" spans="1:14" x14ac:dyDescent="0.25">
      <c r="A13" s="124" t="s">
        <v>74</v>
      </c>
      <c r="B13" s="123">
        <v>69</v>
      </c>
      <c r="C13" s="123">
        <v>8</v>
      </c>
      <c r="D13" s="123">
        <v>11</v>
      </c>
      <c r="E13" s="123">
        <v>88</v>
      </c>
    </row>
    <row r="14" spans="1:14" x14ac:dyDescent="0.25">
      <c r="A14" s="125" t="s">
        <v>3118</v>
      </c>
      <c r="B14" s="127">
        <v>49</v>
      </c>
      <c r="C14" s="127">
        <v>4</v>
      </c>
      <c r="D14" s="127">
        <v>6</v>
      </c>
      <c r="E14" s="127">
        <v>59</v>
      </c>
    </row>
    <row r="15" spans="1:14" x14ac:dyDescent="0.25">
      <c r="A15" s="125" t="s">
        <v>3450</v>
      </c>
      <c r="B15" s="127">
        <v>1</v>
      </c>
      <c r="C15" s="127"/>
      <c r="D15" s="127"/>
      <c r="E15" s="127">
        <v>1</v>
      </c>
    </row>
    <row r="16" spans="1:14" x14ac:dyDescent="0.25">
      <c r="A16" s="125" t="s">
        <v>3451</v>
      </c>
      <c r="B16" s="127">
        <v>7</v>
      </c>
      <c r="C16" s="127">
        <v>4</v>
      </c>
      <c r="D16" s="127"/>
      <c r="E16" s="127">
        <v>11</v>
      </c>
    </row>
    <row r="17" spans="1:5" x14ac:dyDescent="0.25">
      <c r="A17" s="125" t="s">
        <v>3452</v>
      </c>
      <c r="B17" s="127">
        <v>2</v>
      </c>
      <c r="C17" s="127"/>
      <c r="D17" s="127"/>
      <c r="E17" s="127">
        <v>2</v>
      </c>
    </row>
    <row r="18" spans="1:5" x14ac:dyDescent="0.25">
      <c r="A18" s="125" t="s">
        <v>3453</v>
      </c>
      <c r="B18" s="127">
        <v>2</v>
      </c>
      <c r="C18" s="127"/>
      <c r="D18" s="127">
        <v>2</v>
      </c>
      <c r="E18" s="127">
        <v>4</v>
      </c>
    </row>
    <row r="19" spans="1:5" x14ac:dyDescent="0.25">
      <c r="A19" s="125" t="s">
        <v>3454</v>
      </c>
      <c r="B19" s="127">
        <v>1</v>
      </c>
      <c r="C19" s="127"/>
      <c r="D19" s="127"/>
      <c r="E19" s="127">
        <v>1</v>
      </c>
    </row>
    <row r="20" spans="1:5" x14ac:dyDescent="0.25">
      <c r="A20" s="125" t="s">
        <v>3455</v>
      </c>
      <c r="B20" s="127">
        <v>1</v>
      </c>
      <c r="C20" s="127"/>
      <c r="D20" s="127"/>
      <c r="E20" s="127">
        <v>1</v>
      </c>
    </row>
    <row r="21" spans="1:5" x14ac:dyDescent="0.25">
      <c r="A21" s="125" t="s">
        <v>3456</v>
      </c>
      <c r="B21" s="127">
        <v>2</v>
      </c>
      <c r="C21" s="127"/>
      <c r="D21" s="127">
        <v>1</v>
      </c>
      <c r="E21" s="127">
        <v>3</v>
      </c>
    </row>
    <row r="22" spans="1:5" x14ac:dyDescent="0.25">
      <c r="A22" s="125" t="s">
        <v>3457</v>
      </c>
      <c r="B22" s="127">
        <v>2</v>
      </c>
      <c r="C22" s="127"/>
      <c r="D22" s="127">
        <v>1</v>
      </c>
      <c r="E22" s="127">
        <v>3</v>
      </c>
    </row>
    <row r="23" spans="1:5" x14ac:dyDescent="0.25">
      <c r="A23" s="125" t="s">
        <v>3458</v>
      </c>
      <c r="B23" s="127">
        <v>1</v>
      </c>
      <c r="C23" s="127"/>
      <c r="D23" s="127">
        <v>1</v>
      </c>
      <c r="E23" s="127">
        <v>2</v>
      </c>
    </row>
    <row r="24" spans="1:5" x14ac:dyDescent="0.25">
      <c r="A24" s="125" t="s">
        <v>3459</v>
      </c>
      <c r="B24" s="127">
        <v>1</v>
      </c>
      <c r="C24" s="127"/>
      <c r="D24" s="127"/>
      <c r="E24" s="127">
        <v>1</v>
      </c>
    </row>
    <row r="25" spans="1:5" x14ac:dyDescent="0.25">
      <c r="A25" s="124" t="s">
        <v>106</v>
      </c>
      <c r="B25" s="123">
        <v>5</v>
      </c>
      <c r="C25" s="123">
        <v>75</v>
      </c>
      <c r="D25" s="123">
        <v>20</v>
      </c>
      <c r="E25" s="123">
        <v>100</v>
      </c>
    </row>
    <row r="26" spans="1:5" x14ac:dyDescent="0.25">
      <c r="A26" s="125" t="s">
        <v>3460</v>
      </c>
      <c r="B26" s="127">
        <v>2</v>
      </c>
      <c r="C26" s="127"/>
      <c r="D26" s="127">
        <v>2</v>
      </c>
      <c r="E26" s="127">
        <v>4</v>
      </c>
    </row>
    <row r="27" spans="1:5" x14ac:dyDescent="0.25">
      <c r="A27" s="125" t="s">
        <v>3123</v>
      </c>
      <c r="B27" s="127">
        <v>2</v>
      </c>
      <c r="C27" s="127">
        <v>75</v>
      </c>
      <c r="D27" s="127">
        <v>12</v>
      </c>
      <c r="E27" s="127">
        <v>89</v>
      </c>
    </row>
    <row r="28" spans="1:5" x14ac:dyDescent="0.25">
      <c r="A28" s="125" t="s">
        <v>3461</v>
      </c>
      <c r="B28" s="127">
        <v>1</v>
      </c>
      <c r="C28" s="127"/>
      <c r="D28" s="127"/>
      <c r="E28" s="127">
        <v>1</v>
      </c>
    </row>
    <row r="29" spans="1:5" x14ac:dyDescent="0.25">
      <c r="A29" s="125" t="s">
        <v>3462</v>
      </c>
      <c r="B29" s="127"/>
      <c r="C29" s="127"/>
      <c r="D29" s="127">
        <v>3</v>
      </c>
      <c r="E29" s="127">
        <v>3</v>
      </c>
    </row>
    <row r="30" spans="1:5" x14ac:dyDescent="0.25">
      <c r="A30" s="125" t="s">
        <v>3005</v>
      </c>
      <c r="B30" s="127"/>
      <c r="C30" s="127"/>
      <c r="D30" s="127">
        <v>2</v>
      </c>
      <c r="E30" s="127">
        <v>2</v>
      </c>
    </row>
    <row r="31" spans="1:5" x14ac:dyDescent="0.25">
      <c r="A31" s="125" t="s">
        <v>3463</v>
      </c>
      <c r="B31" s="127"/>
      <c r="C31" s="127"/>
      <c r="D31" s="127">
        <v>1</v>
      </c>
      <c r="E31" s="127">
        <v>1</v>
      </c>
    </row>
    <row r="32" spans="1:5" x14ac:dyDescent="0.25">
      <c r="A32" s="124" t="s">
        <v>159</v>
      </c>
      <c r="B32" s="123">
        <v>20</v>
      </c>
      <c r="C32" s="123">
        <v>86</v>
      </c>
      <c r="D32" s="123">
        <v>113</v>
      </c>
      <c r="E32" s="123">
        <v>219</v>
      </c>
    </row>
    <row r="33" spans="1:5" x14ac:dyDescent="0.25">
      <c r="A33" s="125" t="s">
        <v>3043</v>
      </c>
      <c r="B33" s="127">
        <v>20</v>
      </c>
      <c r="C33" s="127">
        <v>84</v>
      </c>
      <c r="D33" s="127">
        <v>110</v>
      </c>
      <c r="E33" s="127">
        <v>214</v>
      </c>
    </row>
    <row r="34" spans="1:5" x14ac:dyDescent="0.25">
      <c r="A34" s="125" t="s">
        <v>3464</v>
      </c>
      <c r="B34" s="127"/>
      <c r="C34" s="127"/>
      <c r="D34" s="127">
        <v>3</v>
      </c>
      <c r="E34" s="127">
        <v>3</v>
      </c>
    </row>
    <row r="35" spans="1:5" x14ac:dyDescent="0.25">
      <c r="A35" s="125" t="s">
        <v>3465</v>
      </c>
      <c r="B35" s="127"/>
      <c r="C35" s="127">
        <v>2</v>
      </c>
      <c r="D35" s="127"/>
      <c r="E35" s="127">
        <v>2</v>
      </c>
    </row>
    <row r="36" spans="1:5" x14ac:dyDescent="0.25">
      <c r="A36" s="124" t="s">
        <v>403</v>
      </c>
      <c r="B36" s="123">
        <v>248</v>
      </c>
      <c r="C36" s="123">
        <v>67</v>
      </c>
      <c r="D36" s="123">
        <v>107</v>
      </c>
      <c r="E36" s="123">
        <v>422</v>
      </c>
    </row>
    <row r="37" spans="1:5" x14ac:dyDescent="0.25">
      <c r="A37" s="125" t="s">
        <v>3466</v>
      </c>
      <c r="B37" s="127">
        <v>1</v>
      </c>
      <c r="C37" s="127"/>
      <c r="D37" s="127"/>
      <c r="E37" s="127">
        <v>1</v>
      </c>
    </row>
    <row r="38" spans="1:5" x14ac:dyDescent="0.25">
      <c r="A38" s="125" t="s">
        <v>3467</v>
      </c>
      <c r="B38" s="127">
        <v>1</v>
      </c>
      <c r="C38" s="127">
        <v>2</v>
      </c>
      <c r="D38" s="127"/>
      <c r="E38" s="127">
        <v>3</v>
      </c>
    </row>
    <row r="39" spans="1:5" x14ac:dyDescent="0.25">
      <c r="A39" s="125" t="s">
        <v>3468</v>
      </c>
      <c r="B39" s="127">
        <v>1</v>
      </c>
      <c r="C39" s="127"/>
      <c r="D39" s="127">
        <v>3</v>
      </c>
      <c r="E39" s="127">
        <v>4</v>
      </c>
    </row>
    <row r="40" spans="1:5" x14ac:dyDescent="0.25">
      <c r="A40" s="125" t="s">
        <v>3469</v>
      </c>
      <c r="B40" s="127">
        <v>5</v>
      </c>
      <c r="C40" s="127"/>
      <c r="D40" s="127"/>
      <c r="E40" s="127">
        <v>5</v>
      </c>
    </row>
    <row r="41" spans="1:5" x14ac:dyDescent="0.25">
      <c r="A41" s="125" t="s">
        <v>3006</v>
      </c>
      <c r="B41" s="127">
        <v>16</v>
      </c>
      <c r="C41" s="127"/>
      <c r="D41" s="127">
        <v>5</v>
      </c>
      <c r="E41" s="127">
        <v>21</v>
      </c>
    </row>
    <row r="42" spans="1:5" x14ac:dyDescent="0.25">
      <c r="A42" s="125" t="s">
        <v>3470</v>
      </c>
      <c r="B42" s="127">
        <v>3</v>
      </c>
      <c r="C42" s="127"/>
      <c r="D42" s="127"/>
      <c r="E42" s="127">
        <v>3</v>
      </c>
    </row>
    <row r="43" spans="1:5" x14ac:dyDescent="0.25">
      <c r="A43" s="125" t="s">
        <v>3471</v>
      </c>
      <c r="B43" s="127">
        <v>5</v>
      </c>
      <c r="C43" s="127"/>
      <c r="D43" s="127"/>
      <c r="E43" s="127">
        <v>5</v>
      </c>
    </row>
    <row r="44" spans="1:5" x14ac:dyDescent="0.25">
      <c r="A44" s="125" t="s">
        <v>3007</v>
      </c>
      <c r="B44" s="127">
        <v>101</v>
      </c>
      <c r="C44" s="127">
        <v>57</v>
      </c>
      <c r="D44" s="127">
        <v>18</v>
      </c>
      <c r="E44" s="127">
        <v>176</v>
      </c>
    </row>
    <row r="45" spans="1:5" x14ac:dyDescent="0.25">
      <c r="A45" s="125" t="s">
        <v>3472</v>
      </c>
      <c r="B45" s="127">
        <v>1</v>
      </c>
      <c r="C45" s="127"/>
      <c r="D45" s="127">
        <v>1</v>
      </c>
      <c r="E45" s="127">
        <v>2</v>
      </c>
    </row>
    <row r="46" spans="1:5" x14ac:dyDescent="0.25">
      <c r="A46" s="125" t="s">
        <v>3473</v>
      </c>
      <c r="B46" s="127">
        <v>1</v>
      </c>
      <c r="C46" s="127"/>
      <c r="D46" s="127"/>
      <c r="E46" s="127">
        <v>1</v>
      </c>
    </row>
    <row r="47" spans="1:5" x14ac:dyDescent="0.25">
      <c r="A47" s="125" t="s">
        <v>3474</v>
      </c>
      <c r="B47" s="127">
        <v>1</v>
      </c>
      <c r="C47" s="127"/>
      <c r="D47" s="127"/>
      <c r="E47" s="127">
        <v>1</v>
      </c>
    </row>
    <row r="48" spans="1:5" x14ac:dyDescent="0.25">
      <c r="A48" s="125" t="s">
        <v>3475</v>
      </c>
      <c r="B48" s="127">
        <v>1</v>
      </c>
      <c r="C48" s="127"/>
      <c r="D48" s="127">
        <v>2</v>
      </c>
      <c r="E48" s="127">
        <v>3</v>
      </c>
    </row>
    <row r="49" spans="1:5" x14ac:dyDescent="0.25">
      <c r="A49" s="125" t="s">
        <v>3476</v>
      </c>
      <c r="B49" s="127">
        <v>2</v>
      </c>
      <c r="C49" s="127"/>
      <c r="D49" s="127"/>
      <c r="E49" s="127">
        <v>2</v>
      </c>
    </row>
    <row r="50" spans="1:5" x14ac:dyDescent="0.25">
      <c r="A50" s="125" t="s">
        <v>3477</v>
      </c>
      <c r="B50" s="127">
        <v>1</v>
      </c>
      <c r="C50" s="127"/>
      <c r="D50" s="127"/>
      <c r="E50" s="127">
        <v>1</v>
      </c>
    </row>
    <row r="51" spans="1:5" x14ac:dyDescent="0.25">
      <c r="A51" s="125" t="s">
        <v>3478</v>
      </c>
      <c r="B51" s="127">
        <v>1</v>
      </c>
      <c r="C51" s="127"/>
      <c r="D51" s="127"/>
      <c r="E51" s="127">
        <v>1</v>
      </c>
    </row>
    <row r="52" spans="1:5" x14ac:dyDescent="0.25">
      <c r="A52" s="125" t="s">
        <v>3008</v>
      </c>
      <c r="B52" s="127">
        <v>3</v>
      </c>
      <c r="C52" s="127"/>
      <c r="D52" s="127">
        <v>6</v>
      </c>
      <c r="E52" s="127">
        <v>9</v>
      </c>
    </row>
    <row r="53" spans="1:5" x14ac:dyDescent="0.25">
      <c r="A53" s="125" t="s">
        <v>3479</v>
      </c>
      <c r="B53" s="127">
        <v>1</v>
      </c>
      <c r="C53" s="127">
        <v>1</v>
      </c>
      <c r="D53" s="127"/>
      <c r="E53" s="127">
        <v>2</v>
      </c>
    </row>
    <row r="54" spans="1:5" x14ac:dyDescent="0.25">
      <c r="A54" s="125" t="s">
        <v>3480</v>
      </c>
      <c r="B54" s="127">
        <v>1</v>
      </c>
      <c r="C54" s="127"/>
      <c r="D54" s="127">
        <v>3</v>
      </c>
      <c r="E54" s="127">
        <v>4</v>
      </c>
    </row>
    <row r="55" spans="1:5" x14ac:dyDescent="0.25">
      <c r="A55" s="125" t="s">
        <v>3009</v>
      </c>
      <c r="B55" s="127">
        <v>1</v>
      </c>
      <c r="C55" s="127"/>
      <c r="D55" s="127"/>
      <c r="E55" s="127">
        <v>1</v>
      </c>
    </row>
    <row r="56" spans="1:5" x14ac:dyDescent="0.25">
      <c r="A56" s="125" t="s">
        <v>3481</v>
      </c>
      <c r="B56" s="127">
        <v>1</v>
      </c>
      <c r="C56" s="127"/>
      <c r="D56" s="127">
        <v>2</v>
      </c>
      <c r="E56" s="127">
        <v>3</v>
      </c>
    </row>
    <row r="57" spans="1:5" x14ac:dyDescent="0.25">
      <c r="A57" s="125" t="s">
        <v>3482</v>
      </c>
      <c r="B57" s="127">
        <v>1</v>
      </c>
      <c r="C57" s="127"/>
      <c r="D57" s="127"/>
      <c r="E57" s="127">
        <v>1</v>
      </c>
    </row>
    <row r="58" spans="1:5" x14ac:dyDescent="0.25">
      <c r="A58" s="125" t="s">
        <v>3010</v>
      </c>
      <c r="B58" s="127">
        <v>1</v>
      </c>
      <c r="C58" s="127"/>
      <c r="D58" s="127">
        <v>3</v>
      </c>
      <c r="E58" s="127">
        <v>4</v>
      </c>
    </row>
    <row r="59" spans="1:5" x14ac:dyDescent="0.25">
      <c r="A59" s="125" t="s">
        <v>3483</v>
      </c>
      <c r="B59" s="127">
        <v>1</v>
      </c>
      <c r="C59" s="127"/>
      <c r="D59" s="127"/>
      <c r="E59" s="127">
        <v>1</v>
      </c>
    </row>
    <row r="60" spans="1:5" x14ac:dyDescent="0.25">
      <c r="A60" s="125" t="s">
        <v>3484</v>
      </c>
      <c r="B60" s="127">
        <v>1</v>
      </c>
      <c r="C60" s="127"/>
      <c r="D60" s="127"/>
      <c r="E60" s="127">
        <v>1</v>
      </c>
    </row>
    <row r="61" spans="1:5" x14ac:dyDescent="0.25">
      <c r="A61" s="125" t="s">
        <v>3485</v>
      </c>
      <c r="B61" s="127">
        <v>1</v>
      </c>
      <c r="C61" s="127"/>
      <c r="D61" s="127"/>
      <c r="E61" s="127">
        <v>1</v>
      </c>
    </row>
    <row r="62" spans="1:5" x14ac:dyDescent="0.25">
      <c r="A62" s="125" t="s">
        <v>3011</v>
      </c>
      <c r="B62" s="127">
        <v>13</v>
      </c>
      <c r="C62" s="127"/>
      <c r="D62" s="127">
        <v>7</v>
      </c>
      <c r="E62" s="127">
        <v>20</v>
      </c>
    </row>
    <row r="63" spans="1:5" x14ac:dyDescent="0.25">
      <c r="A63" s="125" t="s">
        <v>3486</v>
      </c>
      <c r="B63" s="127">
        <v>2</v>
      </c>
      <c r="C63" s="127"/>
      <c r="D63" s="127">
        <v>3</v>
      </c>
      <c r="E63" s="127">
        <v>5</v>
      </c>
    </row>
    <row r="64" spans="1:5" x14ac:dyDescent="0.25">
      <c r="A64" s="125" t="s">
        <v>3487</v>
      </c>
      <c r="B64" s="127">
        <v>1</v>
      </c>
      <c r="C64" s="127"/>
      <c r="D64" s="127"/>
      <c r="E64" s="127">
        <v>1</v>
      </c>
    </row>
    <row r="65" spans="1:5" x14ac:dyDescent="0.25">
      <c r="A65" s="125" t="s">
        <v>3012</v>
      </c>
      <c r="B65" s="127">
        <v>6</v>
      </c>
      <c r="C65" s="127"/>
      <c r="D65" s="127">
        <v>4</v>
      </c>
      <c r="E65" s="127">
        <v>10</v>
      </c>
    </row>
    <row r="66" spans="1:5" x14ac:dyDescent="0.25">
      <c r="A66" s="125" t="s">
        <v>3488</v>
      </c>
      <c r="B66" s="127">
        <v>1</v>
      </c>
      <c r="C66" s="127"/>
      <c r="D66" s="127">
        <v>5</v>
      </c>
      <c r="E66" s="127">
        <v>6</v>
      </c>
    </row>
    <row r="67" spans="1:5" x14ac:dyDescent="0.25">
      <c r="A67" s="125" t="s">
        <v>3489</v>
      </c>
      <c r="B67" s="127">
        <v>1</v>
      </c>
      <c r="C67" s="127"/>
      <c r="D67" s="127">
        <v>1</v>
      </c>
      <c r="E67" s="127">
        <v>2</v>
      </c>
    </row>
    <row r="68" spans="1:5" x14ac:dyDescent="0.25">
      <c r="A68" s="125" t="s">
        <v>3490</v>
      </c>
      <c r="B68" s="127">
        <v>1</v>
      </c>
      <c r="C68" s="127"/>
      <c r="D68" s="127"/>
      <c r="E68" s="127">
        <v>1</v>
      </c>
    </row>
    <row r="69" spans="1:5" x14ac:dyDescent="0.25">
      <c r="A69" s="125" t="s">
        <v>3491</v>
      </c>
      <c r="B69" s="127">
        <v>1</v>
      </c>
      <c r="C69" s="127"/>
      <c r="D69" s="127"/>
      <c r="E69" s="127">
        <v>1</v>
      </c>
    </row>
    <row r="70" spans="1:5" x14ac:dyDescent="0.25">
      <c r="A70" s="125" t="s">
        <v>3492</v>
      </c>
      <c r="B70" s="127">
        <v>1</v>
      </c>
      <c r="C70" s="127"/>
      <c r="D70" s="127"/>
      <c r="E70" s="127">
        <v>1</v>
      </c>
    </row>
    <row r="71" spans="1:5" x14ac:dyDescent="0.25">
      <c r="A71" s="125" t="s">
        <v>3013</v>
      </c>
      <c r="B71" s="127"/>
      <c r="C71" s="127"/>
      <c r="D71" s="127">
        <v>2</v>
      </c>
      <c r="E71" s="127">
        <v>2</v>
      </c>
    </row>
    <row r="72" spans="1:5" x14ac:dyDescent="0.25">
      <c r="A72" s="125" t="s">
        <v>3493</v>
      </c>
      <c r="B72" s="127">
        <v>1</v>
      </c>
      <c r="C72" s="127"/>
      <c r="D72" s="127">
        <v>3</v>
      </c>
      <c r="E72" s="127">
        <v>4</v>
      </c>
    </row>
    <row r="73" spans="1:5" x14ac:dyDescent="0.25">
      <c r="A73" s="125" t="s">
        <v>3014</v>
      </c>
      <c r="B73" s="127">
        <v>1</v>
      </c>
      <c r="C73" s="127"/>
      <c r="D73" s="127">
        <v>1</v>
      </c>
      <c r="E73" s="127">
        <v>2</v>
      </c>
    </row>
    <row r="74" spans="1:5" x14ac:dyDescent="0.25">
      <c r="A74" s="125" t="s">
        <v>3015</v>
      </c>
      <c r="B74" s="127">
        <v>1</v>
      </c>
      <c r="C74" s="127"/>
      <c r="D74" s="127">
        <v>1</v>
      </c>
      <c r="E74" s="127">
        <v>2</v>
      </c>
    </row>
    <row r="75" spans="1:5" x14ac:dyDescent="0.25">
      <c r="A75" s="125" t="s">
        <v>3494</v>
      </c>
      <c r="B75" s="127">
        <v>1</v>
      </c>
      <c r="C75" s="127"/>
      <c r="D75" s="127">
        <v>1</v>
      </c>
      <c r="E75" s="127">
        <v>2</v>
      </c>
    </row>
    <row r="76" spans="1:5" x14ac:dyDescent="0.25">
      <c r="A76" s="125" t="s">
        <v>3495</v>
      </c>
      <c r="B76" s="127">
        <v>1</v>
      </c>
      <c r="C76" s="127"/>
      <c r="D76" s="127"/>
      <c r="E76" s="127">
        <v>1</v>
      </c>
    </row>
    <row r="77" spans="1:5" x14ac:dyDescent="0.25">
      <c r="A77" s="125" t="s">
        <v>3496</v>
      </c>
      <c r="B77" s="127">
        <v>5</v>
      </c>
      <c r="C77" s="127">
        <v>1</v>
      </c>
      <c r="D77" s="127">
        <v>9</v>
      </c>
      <c r="E77" s="127">
        <v>15</v>
      </c>
    </row>
    <row r="78" spans="1:5" x14ac:dyDescent="0.25">
      <c r="A78" s="125" t="s">
        <v>3497</v>
      </c>
      <c r="B78" s="127">
        <v>1</v>
      </c>
      <c r="C78" s="127"/>
      <c r="D78" s="127"/>
      <c r="E78" s="127">
        <v>1</v>
      </c>
    </row>
    <row r="79" spans="1:5" x14ac:dyDescent="0.25">
      <c r="A79" s="125" t="s">
        <v>3498</v>
      </c>
      <c r="B79" s="127">
        <v>1</v>
      </c>
      <c r="C79" s="127">
        <v>1</v>
      </c>
      <c r="D79" s="127"/>
      <c r="E79" s="127">
        <v>2</v>
      </c>
    </row>
    <row r="80" spans="1:5" x14ac:dyDescent="0.25">
      <c r="A80" s="125" t="s">
        <v>3499</v>
      </c>
      <c r="B80" s="127">
        <v>1</v>
      </c>
      <c r="C80" s="127"/>
      <c r="D80" s="127"/>
      <c r="E80" s="127">
        <v>1</v>
      </c>
    </row>
    <row r="81" spans="1:5" x14ac:dyDescent="0.25">
      <c r="A81" s="125" t="s">
        <v>3500</v>
      </c>
      <c r="B81" s="127">
        <v>1</v>
      </c>
      <c r="C81" s="127"/>
      <c r="D81" s="127">
        <v>1</v>
      </c>
      <c r="E81" s="127">
        <v>2</v>
      </c>
    </row>
    <row r="82" spans="1:5" x14ac:dyDescent="0.25">
      <c r="A82" s="125" t="s">
        <v>3501</v>
      </c>
      <c r="B82" s="127">
        <v>1</v>
      </c>
      <c r="C82" s="127"/>
      <c r="D82" s="127"/>
      <c r="E82" s="127">
        <v>1</v>
      </c>
    </row>
    <row r="83" spans="1:5" x14ac:dyDescent="0.25">
      <c r="A83" s="125" t="s">
        <v>3502</v>
      </c>
      <c r="B83" s="127">
        <v>1</v>
      </c>
      <c r="C83" s="127"/>
      <c r="D83" s="127">
        <v>1</v>
      </c>
      <c r="E83" s="127">
        <v>2</v>
      </c>
    </row>
    <row r="84" spans="1:5" x14ac:dyDescent="0.25">
      <c r="A84" s="125" t="s">
        <v>3503</v>
      </c>
      <c r="B84" s="127">
        <v>8</v>
      </c>
      <c r="C84" s="127"/>
      <c r="D84" s="127"/>
      <c r="E84" s="127">
        <v>8</v>
      </c>
    </row>
    <row r="85" spans="1:5" x14ac:dyDescent="0.25">
      <c r="A85" s="125" t="s">
        <v>3504</v>
      </c>
      <c r="B85" s="127">
        <v>1</v>
      </c>
      <c r="C85" s="127">
        <v>1</v>
      </c>
      <c r="D85" s="127"/>
      <c r="E85" s="127">
        <v>2</v>
      </c>
    </row>
    <row r="86" spans="1:5" x14ac:dyDescent="0.25">
      <c r="A86" s="125" t="s">
        <v>3505</v>
      </c>
      <c r="B86" s="127"/>
      <c r="C86" s="127"/>
      <c r="D86" s="127">
        <v>1</v>
      </c>
      <c r="E86" s="127">
        <v>1</v>
      </c>
    </row>
    <row r="87" spans="1:5" x14ac:dyDescent="0.25">
      <c r="A87" s="125" t="s">
        <v>3506</v>
      </c>
      <c r="B87" s="127">
        <v>10</v>
      </c>
      <c r="C87" s="127"/>
      <c r="D87" s="127"/>
      <c r="E87" s="127">
        <v>10</v>
      </c>
    </row>
    <row r="88" spans="1:5" x14ac:dyDescent="0.25">
      <c r="A88" s="125" t="s">
        <v>3016</v>
      </c>
      <c r="B88" s="127">
        <v>1</v>
      </c>
      <c r="C88" s="127"/>
      <c r="D88" s="127">
        <v>2</v>
      </c>
      <c r="E88" s="127">
        <v>3</v>
      </c>
    </row>
    <row r="89" spans="1:5" x14ac:dyDescent="0.25">
      <c r="A89" s="125" t="s">
        <v>3017</v>
      </c>
      <c r="B89" s="127">
        <v>1</v>
      </c>
      <c r="C89" s="127"/>
      <c r="D89" s="127"/>
      <c r="E89" s="127">
        <v>1</v>
      </c>
    </row>
    <row r="90" spans="1:5" x14ac:dyDescent="0.25">
      <c r="A90" s="125" t="s">
        <v>3507</v>
      </c>
      <c r="B90" s="127">
        <v>1</v>
      </c>
      <c r="C90" s="127"/>
      <c r="D90" s="127">
        <v>3</v>
      </c>
      <c r="E90" s="127">
        <v>4</v>
      </c>
    </row>
    <row r="91" spans="1:5" x14ac:dyDescent="0.25">
      <c r="A91" s="125" t="s">
        <v>3508</v>
      </c>
      <c r="B91" s="127">
        <v>2</v>
      </c>
      <c r="C91" s="127"/>
      <c r="D91" s="127"/>
      <c r="E91" s="127">
        <v>2</v>
      </c>
    </row>
    <row r="92" spans="1:5" x14ac:dyDescent="0.25">
      <c r="A92" s="125" t="s">
        <v>3509</v>
      </c>
      <c r="B92" s="127"/>
      <c r="C92" s="127"/>
      <c r="D92" s="127">
        <v>1</v>
      </c>
      <c r="E92" s="127">
        <v>1</v>
      </c>
    </row>
    <row r="93" spans="1:5" x14ac:dyDescent="0.25">
      <c r="A93" s="125" t="s">
        <v>3510</v>
      </c>
      <c r="B93" s="127">
        <v>1</v>
      </c>
      <c r="C93" s="127"/>
      <c r="D93" s="127"/>
      <c r="E93" s="127">
        <v>1</v>
      </c>
    </row>
    <row r="94" spans="1:5" x14ac:dyDescent="0.25">
      <c r="A94" s="125" t="s">
        <v>3511</v>
      </c>
      <c r="B94" s="127"/>
      <c r="C94" s="127"/>
      <c r="D94" s="127">
        <v>1</v>
      </c>
      <c r="E94" s="127">
        <v>1</v>
      </c>
    </row>
    <row r="95" spans="1:5" x14ac:dyDescent="0.25">
      <c r="A95" s="125" t="s">
        <v>3512</v>
      </c>
      <c r="B95" s="127">
        <v>3</v>
      </c>
      <c r="C95" s="127"/>
      <c r="D95" s="127"/>
      <c r="E95" s="127">
        <v>3</v>
      </c>
    </row>
    <row r="96" spans="1:5" x14ac:dyDescent="0.25">
      <c r="A96" s="125" t="s">
        <v>3513</v>
      </c>
      <c r="B96" s="127">
        <v>1</v>
      </c>
      <c r="C96" s="127"/>
      <c r="D96" s="127">
        <v>1</v>
      </c>
      <c r="E96" s="127">
        <v>2</v>
      </c>
    </row>
    <row r="97" spans="1:5" x14ac:dyDescent="0.25">
      <c r="A97" s="125" t="s">
        <v>3018</v>
      </c>
      <c r="B97" s="127">
        <v>5</v>
      </c>
      <c r="C97" s="127">
        <v>3</v>
      </c>
      <c r="D97" s="127">
        <v>5</v>
      </c>
      <c r="E97" s="127">
        <v>13</v>
      </c>
    </row>
    <row r="98" spans="1:5" x14ac:dyDescent="0.25">
      <c r="A98" s="125" t="s">
        <v>3514</v>
      </c>
      <c r="B98" s="127">
        <v>2</v>
      </c>
      <c r="C98" s="127"/>
      <c r="D98" s="127"/>
      <c r="E98" s="127">
        <v>2</v>
      </c>
    </row>
    <row r="99" spans="1:5" x14ac:dyDescent="0.25">
      <c r="A99" s="125" t="s">
        <v>3515</v>
      </c>
      <c r="B99" s="127">
        <v>1</v>
      </c>
      <c r="C99" s="127"/>
      <c r="D99" s="127">
        <v>2</v>
      </c>
      <c r="E99" s="127">
        <v>3</v>
      </c>
    </row>
    <row r="100" spans="1:5" x14ac:dyDescent="0.25">
      <c r="A100" s="125" t="s">
        <v>3516</v>
      </c>
      <c r="B100" s="127">
        <v>1</v>
      </c>
      <c r="C100" s="127">
        <v>1</v>
      </c>
      <c r="D100" s="127"/>
      <c r="E100" s="127">
        <v>2</v>
      </c>
    </row>
    <row r="101" spans="1:5" x14ac:dyDescent="0.25">
      <c r="A101" s="125" t="s">
        <v>3517</v>
      </c>
      <c r="B101" s="127">
        <v>13</v>
      </c>
      <c r="C101" s="127"/>
      <c r="D101" s="127">
        <v>4</v>
      </c>
      <c r="E101" s="127">
        <v>17</v>
      </c>
    </row>
    <row r="102" spans="1:5" x14ac:dyDescent="0.25">
      <c r="A102" s="125" t="s">
        <v>3518</v>
      </c>
      <c r="B102" s="127">
        <v>1</v>
      </c>
      <c r="C102" s="127"/>
      <c r="D102" s="127">
        <v>5</v>
      </c>
      <c r="E102" s="127">
        <v>6</v>
      </c>
    </row>
    <row r="103" spans="1:5" x14ac:dyDescent="0.25">
      <c r="A103" s="124" t="s">
        <v>584</v>
      </c>
      <c r="B103" s="123">
        <v>174</v>
      </c>
      <c r="C103" s="123">
        <v>46</v>
      </c>
      <c r="D103" s="123">
        <v>136</v>
      </c>
      <c r="E103" s="123">
        <v>356</v>
      </c>
    </row>
    <row r="104" spans="1:5" x14ac:dyDescent="0.25">
      <c r="A104" s="125" t="s">
        <v>3519</v>
      </c>
      <c r="B104" s="127"/>
      <c r="C104" s="127"/>
      <c r="D104" s="127">
        <v>1</v>
      </c>
      <c r="E104" s="127">
        <v>1</v>
      </c>
    </row>
    <row r="105" spans="1:5" x14ac:dyDescent="0.25">
      <c r="A105" s="125" t="s">
        <v>3520</v>
      </c>
      <c r="B105" s="127"/>
      <c r="C105" s="127">
        <v>2</v>
      </c>
      <c r="D105" s="127"/>
      <c r="E105" s="127">
        <v>2</v>
      </c>
    </row>
    <row r="106" spans="1:5" x14ac:dyDescent="0.25">
      <c r="A106" s="125" t="s">
        <v>3521</v>
      </c>
      <c r="B106" s="127"/>
      <c r="C106" s="127"/>
      <c r="D106" s="127">
        <v>1</v>
      </c>
      <c r="E106" s="127">
        <v>1</v>
      </c>
    </row>
    <row r="107" spans="1:5" x14ac:dyDescent="0.25">
      <c r="A107" s="125" t="s">
        <v>3522</v>
      </c>
      <c r="B107" s="127"/>
      <c r="C107" s="127"/>
      <c r="D107" s="127">
        <v>1</v>
      </c>
      <c r="E107" s="127">
        <v>1</v>
      </c>
    </row>
    <row r="108" spans="1:5" x14ac:dyDescent="0.25">
      <c r="A108" s="125" t="s">
        <v>3523</v>
      </c>
      <c r="B108" s="127">
        <v>1</v>
      </c>
      <c r="C108" s="127"/>
      <c r="D108" s="127"/>
      <c r="E108" s="127">
        <v>1</v>
      </c>
    </row>
    <row r="109" spans="1:5" x14ac:dyDescent="0.25">
      <c r="A109" s="125" t="s">
        <v>3524</v>
      </c>
      <c r="B109" s="127">
        <v>2</v>
      </c>
      <c r="C109" s="127"/>
      <c r="D109" s="127">
        <v>3</v>
      </c>
      <c r="E109" s="127">
        <v>5</v>
      </c>
    </row>
    <row r="110" spans="1:5" x14ac:dyDescent="0.25">
      <c r="A110" s="125" t="s">
        <v>3525</v>
      </c>
      <c r="B110" s="127"/>
      <c r="C110" s="127">
        <v>2</v>
      </c>
      <c r="D110" s="127"/>
      <c r="E110" s="127">
        <v>2</v>
      </c>
    </row>
    <row r="111" spans="1:5" x14ac:dyDescent="0.25">
      <c r="A111" s="125" t="s">
        <v>3526</v>
      </c>
      <c r="B111" s="127">
        <v>1</v>
      </c>
      <c r="C111" s="127"/>
      <c r="D111" s="127"/>
      <c r="E111" s="127">
        <v>1</v>
      </c>
    </row>
    <row r="112" spans="1:5" x14ac:dyDescent="0.25">
      <c r="A112" s="125" t="s">
        <v>3019</v>
      </c>
      <c r="B112" s="127">
        <v>117</v>
      </c>
      <c r="C112" s="127">
        <v>32</v>
      </c>
      <c r="D112" s="127">
        <v>122</v>
      </c>
      <c r="E112" s="127">
        <v>271</v>
      </c>
    </row>
    <row r="113" spans="1:5" x14ac:dyDescent="0.25">
      <c r="A113" s="125" t="s">
        <v>3527</v>
      </c>
      <c r="B113" s="127">
        <v>1</v>
      </c>
      <c r="C113" s="127"/>
      <c r="D113" s="127"/>
      <c r="E113" s="127">
        <v>1</v>
      </c>
    </row>
    <row r="114" spans="1:5" x14ac:dyDescent="0.25">
      <c r="A114" s="125" t="s">
        <v>3528</v>
      </c>
      <c r="B114" s="127"/>
      <c r="C114" s="127">
        <v>7</v>
      </c>
      <c r="D114" s="127"/>
      <c r="E114" s="127">
        <v>7</v>
      </c>
    </row>
    <row r="115" spans="1:5" x14ac:dyDescent="0.25">
      <c r="A115" s="125" t="s">
        <v>3529</v>
      </c>
      <c r="B115" s="127">
        <v>1</v>
      </c>
      <c r="C115" s="127"/>
      <c r="D115" s="127"/>
      <c r="E115" s="127">
        <v>1</v>
      </c>
    </row>
    <row r="116" spans="1:5" x14ac:dyDescent="0.25">
      <c r="A116" s="125" t="s">
        <v>3530</v>
      </c>
      <c r="B116" s="127"/>
      <c r="C116" s="127"/>
      <c r="D116" s="127">
        <v>1</v>
      </c>
      <c r="E116" s="127">
        <v>1</v>
      </c>
    </row>
    <row r="117" spans="1:5" x14ac:dyDescent="0.25">
      <c r="A117" s="125" t="s">
        <v>3531</v>
      </c>
      <c r="B117" s="127"/>
      <c r="C117" s="127"/>
      <c r="D117" s="127">
        <v>1</v>
      </c>
      <c r="E117" s="127">
        <v>1</v>
      </c>
    </row>
    <row r="118" spans="1:5" x14ac:dyDescent="0.25">
      <c r="A118" s="125" t="s">
        <v>3020</v>
      </c>
      <c r="B118" s="127">
        <v>1</v>
      </c>
      <c r="C118" s="127"/>
      <c r="D118" s="127"/>
      <c r="E118" s="127">
        <v>1</v>
      </c>
    </row>
    <row r="119" spans="1:5" x14ac:dyDescent="0.25">
      <c r="A119" s="125" t="s">
        <v>3532</v>
      </c>
      <c r="B119" s="127">
        <v>1</v>
      </c>
      <c r="C119" s="127"/>
      <c r="D119" s="127"/>
      <c r="E119" s="127">
        <v>1</v>
      </c>
    </row>
    <row r="120" spans="1:5" x14ac:dyDescent="0.25">
      <c r="A120" s="125" t="s">
        <v>3533</v>
      </c>
      <c r="B120" s="127">
        <v>1</v>
      </c>
      <c r="C120" s="127"/>
      <c r="D120" s="127"/>
      <c r="E120" s="127">
        <v>1</v>
      </c>
    </row>
    <row r="121" spans="1:5" x14ac:dyDescent="0.25">
      <c r="A121" s="125" t="s">
        <v>3534</v>
      </c>
      <c r="B121" s="127"/>
      <c r="C121" s="127"/>
      <c r="D121" s="127">
        <v>2</v>
      </c>
      <c r="E121" s="127">
        <v>2</v>
      </c>
    </row>
    <row r="122" spans="1:5" x14ac:dyDescent="0.25">
      <c r="A122" s="125" t="s">
        <v>3535</v>
      </c>
      <c r="B122" s="127"/>
      <c r="C122" s="127"/>
      <c r="D122" s="127">
        <v>1</v>
      </c>
      <c r="E122" s="127">
        <v>1</v>
      </c>
    </row>
    <row r="123" spans="1:5" x14ac:dyDescent="0.25">
      <c r="A123" s="125" t="s">
        <v>3536</v>
      </c>
      <c r="B123" s="127">
        <v>25</v>
      </c>
      <c r="C123" s="127"/>
      <c r="D123" s="127"/>
      <c r="E123" s="127">
        <v>25</v>
      </c>
    </row>
    <row r="124" spans="1:5" x14ac:dyDescent="0.25">
      <c r="A124" s="125" t="s">
        <v>3537</v>
      </c>
      <c r="B124" s="127">
        <v>1</v>
      </c>
      <c r="C124" s="127"/>
      <c r="D124" s="127"/>
      <c r="E124" s="127">
        <v>1</v>
      </c>
    </row>
    <row r="125" spans="1:5" x14ac:dyDescent="0.25">
      <c r="A125" s="125" t="s">
        <v>3538</v>
      </c>
      <c r="B125" s="127">
        <v>1</v>
      </c>
      <c r="C125" s="127">
        <v>1</v>
      </c>
      <c r="D125" s="127"/>
      <c r="E125" s="127">
        <v>2</v>
      </c>
    </row>
    <row r="126" spans="1:5" x14ac:dyDescent="0.25">
      <c r="A126" s="125" t="s">
        <v>3021</v>
      </c>
      <c r="B126" s="127">
        <v>4</v>
      </c>
      <c r="C126" s="127"/>
      <c r="D126" s="127"/>
      <c r="E126" s="127">
        <v>4</v>
      </c>
    </row>
    <row r="127" spans="1:5" x14ac:dyDescent="0.25">
      <c r="A127" s="125" t="s">
        <v>3539</v>
      </c>
      <c r="B127" s="127"/>
      <c r="C127" s="127"/>
      <c r="D127" s="127">
        <v>1</v>
      </c>
      <c r="E127" s="127">
        <v>1</v>
      </c>
    </row>
    <row r="128" spans="1:5" x14ac:dyDescent="0.25">
      <c r="A128" s="125" t="s">
        <v>3540</v>
      </c>
      <c r="B128" s="127">
        <v>10</v>
      </c>
      <c r="C128" s="127"/>
      <c r="D128" s="127"/>
      <c r="E128" s="127">
        <v>10</v>
      </c>
    </row>
    <row r="129" spans="1:5" x14ac:dyDescent="0.25">
      <c r="A129" s="125" t="s">
        <v>3541</v>
      </c>
      <c r="B129" s="127">
        <v>1</v>
      </c>
      <c r="C129" s="127"/>
      <c r="D129" s="127"/>
      <c r="E129" s="127">
        <v>1</v>
      </c>
    </row>
    <row r="130" spans="1:5" x14ac:dyDescent="0.25">
      <c r="A130" s="125" t="s">
        <v>3542</v>
      </c>
      <c r="B130" s="127">
        <v>1</v>
      </c>
      <c r="C130" s="127">
        <v>2</v>
      </c>
      <c r="D130" s="127"/>
      <c r="E130" s="127">
        <v>3</v>
      </c>
    </row>
    <row r="131" spans="1:5" x14ac:dyDescent="0.25">
      <c r="A131" s="125" t="s">
        <v>3543</v>
      </c>
      <c r="B131" s="127"/>
      <c r="C131" s="127"/>
      <c r="D131" s="127">
        <v>1</v>
      </c>
      <c r="E131" s="127">
        <v>1</v>
      </c>
    </row>
    <row r="132" spans="1:5" x14ac:dyDescent="0.25">
      <c r="A132" s="125" t="s">
        <v>3544</v>
      </c>
      <c r="B132" s="127">
        <v>1</v>
      </c>
      <c r="C132" s="127"/>
      <c r="D132" s="127"/>
      <c r="E132" s="127">
        <v>1</v>
      </c>
    </row>
    <row r="133" spans="1:5" x14ac:dyDescent="0.25">
      <c r="A133" s="125" t="s">
        <v>3545</v>
      </c>
      <c r="B133" s="127">
        <v>4</v>
      </c>
      <c r="C133" s="127"/>
      <c r="D133" s="127"/>
      <c r="E133" s="127">
        <v>4</v>
      </c>
    </row>
    <row r="134" spans="1:5" x14ac:dyDescent="0.25">
      <c r="A134" s="125" t="s">
        <v>3546</v>
      </c>
      <c r="B134" s="127"/>
      <c r="C134" s="127"/>
      <c r="D134" s="127">
        <v>1</v>
      </c>
      <c r="E134" s="127">
        <v>1</v>
      </c>
    </row>
    <row r="135" spans="1:5" x14ac:dyDescent="0.25">
      <c r="A135" s="124" t="s">
        <v>674</v>
      </c>
      <c r="B135" s="123">
        <v>9</v>
      </c>
      <c r="C135" s="123">
        <v>19</v>
      </c>
      <c r="D135" s="123">
        <v>41</v>
      </c>
      <c r="E135" s="123">
        <v>69</v>
      </c>
    </row>
    <row r="136" spans="1:5" x14ac:dyDescent="0.25">
      <c r="A136" s="125" t="s">
        <v>3547</v>
      </c>
      <c r="B136" s="127">
        <v>3</v>
      </c>
      <c r="C136" s="127"/>
      <c r="D136" s="127">
        <v>5</v>
      </c>
      <c r="E136" s="127">
        <v>8</v>
      </c>
    </row>
    <row r="137" spans="1:5" x14ac:dyDescent="0.25">
      <c r="A137" s="125" t="s">
        <v>3147</v>
      </c>
      <c r="B137" s="127">
        <v>1</v>
      </c>
      <c r="C137" s="127">
        <v>19</v>
      </c>
      <c r="D137" s="127">
        <v>27</v>
      </c>
      <c r="E137" s="127">
        <v>47</v>
      </c>
    </row>
    <row r="138" spans="1:5" x14ac:dyDescent="0.25">
      <c r="A138" s="125" t="s">
        <v>3549</v>
      </c>
      <c r="B138" s="127">
        <v>3</v>
      </c>
      <c r="C138" s="127"/>
      <c r="D138" s="127">
        <v>3</v>
      </c>
      <c r="E138" s="127">
        <v>6</v>
      </c>
    </row>
    <row r="139" spans="1:5" x14ac:dyDescent="0.25">
      <c r="A139" s="125" t="s">
        <v>3550</v>
      </c>
      <c r="B139" s="127"/>
      <c r="C139" s="127"/>
      <c r="D139" s="127">
        <v>1</v>
      </c>
      <c r="E139" s="127">
        <v>1</v>
      </c>
    </row>
    <row r="140" spans="1:5" x14ac:dyDescent="0.25">
      <c r="A140" s="125" t="s">
        <v>3551</v>
      </c>
      <c r="B140" s="127"/>
      <c r="C140" s="127"/>
      <c r="D140" s="127">
        <v>3</v>
      </c>
      <c r="E140" s="127">
        <v>3</v>
      </c>
    </row>
    <row r="141" spans="1:5" x14ac:dyDescent="0.25">
      <c r="A141" s="125" t="s">
        <v>3552</v>
      </c>
      <c r="B141" s="127">
        <v>2</v>
      </c>
      <c r="C141" s="127"/>
      <c r="D141" s="127"/>
      <c r="E141" s="127">
        <v>2</v>
      </c>
    </row>
    <row r="142" spans="1:5" x14ac:dyDescent="0.25">
      <c r="A142" s="125" t="s">
        <v>3553</v>
      </c>
      <c r="B142" s="127"/>
      <c r="C142" s="127"/>
      <c r="D142" s="127">
        <v>1</v>
      </c>
      <c r="E142" s="127">
        <v>1</v>
      </c>
    </row>
    <row r="143" spans="1:5" x14ac:dyDescent="0.25">
      <c r="A143" s="125" t="s">
        <v>3554</v>
      </c>
      <c r="B143" s="127"/>
      <c r="C143" s="127"/>
      <c r="D143" s="127">
        <v>1</v>
      </c>
      <c r="E143" s="127">
        <v>1</v>
      </c>
    </row>
    <row r="144" spans="1:5" x14ac:dyDescent="0.25">
      <c r="A144" s="124" t="s">
        <v>773</v>
      </c>
      <c r="B144" s="123">
        <v>30</v>
      </c>
      <c r="C144" s="123">
        <v>160</v>
      </c>
      <c r="D144" s="123">
        <v>202</v>
      </c>
      <c r="E144" s="123">
        <v>392</v>
      </c>
    </row>
    <row r="145" spans="1:5" x14ac:dyDescent="0.25">
      <c r="A145" s="125" t="s">
        <v>3022</v>
      </c>
      <c r="B145" s="127">
        <v>1</v>
      </c>
      <c r="C145" s="127"/>
      <c r="D145" s="127">
        <v>1</v>
      </c>
      <c r="E145" s="127">
        <v>2</v>
      </c>
    </row>
    <row r="146" spans="1:5" x14ac:dyDescent="0.25">
      <c r="A146" s="125" t="s">
        <v>3555</v>
      </c>
      <c r="B146" s="127"/>
      <c r="C146" s="127">
        <v>2</v>
      </c>
      <c r="D146" s="127"/>
      <c r="E146" s="127">
        <v>2</v>
      </c>
    </row>
    <row r="147" spans="1:5" x14ac:dyDescent="0.25">
      <c r="A147" s="125" t="s">
        <v>3023</v>
      </c>
      <c r="B147" s="127">
        <v>1</v>
      </c>
      <c r="C147" s="127"/>
      <c r="D147" s="127">
        <v>3</v>
      </c>
      <c r="E147" s="127">
        <v>4</v>
      </c>
    </row>
    <row r="148" spans="1:5" x14ac:dyDescent="0.25">
      <c r="A148" s="125" t="s">
        <v>3024</v>
      </c>
      <c r="B148" s="127">
        <v>1</v>
      </c>
      <c r="C148" s="127"/>
      <c r="D148" s="127">
        <v>1</v>
      </c>
      <c r="E148" s="127">
        <v>2</v>
      </c>
    </row>
    <row r="149" spans="1:5" x14ac:dyDescent="0.25">
      <c r="A149" s="125" t="s">
        <v>3025</v>
      </c>
      <c r="B149" s="127"/>
      <c r="C149" s="127"/>
      <c r="D149" s="127">
        <v>2</v>
      </c>
      <c r="E149" s="127">
        <v>2</v>
      </c>
    </row>
    <row r="150" spans="1:5" x14ac:dyDescent="0.25">
      <c r="A150" s="125" t="s">
        <v>3026</v>
      </c>
      <c r="B150" s="127">
        <v>1</v>
      </c>
      <c r="C150" s="127"/>
      <c r="D150" s="127">
        <v>2</v>
      </c>
      <c r="E150" s="127">
        <v>3</v>
      </c>
    </row>
    <row r="151" spans="1:5" x14ac:dyDescent="0.25">
      <c r="A151" s="125" t="s">
        <v>3027</v>
      </c>
      <c r="B151" s="127"/>
      <c r="C151" s="127"/>
      <c r="D151" s="127">
        <v>2</v>
      </c>
      <c r="E151" s="127">
        <v>2</v>
      </c>
    </row>
    <row r="152" spans="1:5" x14ac:dyDescent="0.25">
      <c r="A152" s="125" t="s">
        <v>3556</v>
      </c>
      <c r="B152" s="127">
        <v>1</v>
      </c>
      <c r="C152" s="127"/>
      <c r="D152" s="127">
        <v>2</v>
      </c>
      <c r="E152" s="127">
        <v>3</v>
      </c>
    </row>
    <row r="153" spans="1:5" x14ac:dyDescent="0.25">
      <c r="A153" s="125" t="s">
        <v>3028</v>
      </c>
      <c r="B153" s="127">
        <v>1</v>
      </c>
      <c r="C153" s="127"/>
      <c r="D153" s="127">
        <v>2</v>
      </c>
      <c r="E153" s="127">
        <v>3</v>
      </c>
    </row>
    <row r="154" spans="1:5" x14ac:dyDescent="0.25">
      <c r="A154" s="125" t="s">
        <v>3557</v>
      </c>
      <c r="B154" s="127"/>
      <c r="C154" s="127">
        <v>2</v>
      </c>
      <c r="D154" s="127"/>
      <c r="E154" s="127">
        <v>2</v>
      </c>
    </row>
    <row r="155" spans="1:5" x14ac:dyDescent="0.25">
      <c r="A155" s="125" t="s">
        <v>3029</v>
      </c>
      <c r="B155" s="127">
        <v>1</v>
      </c>
      <c r="C155" s="127">
        <v>93</v>
      </c>
      <c r="D155" s="127">
        <v>102</v>
      </c>
      <c r="E155" s="127">
        <v>196</v>
      </c>
    </row>
    <row r="156" spans="1:5" x14ac:dyDescent="0.25">
      <c r="A156" s="125" t="s">
        <v>3030</v>
      </c>
      <c r="B156" s="127">
        <v>1</v>
      </c>
      <c r="C156" s="127"/>
      <c r="D156" s="127">
        <v>2</v>
      </c>
      <c r="E156" s="127">
        <v>3</v>
      </c>
    </row>
    <row r="157" spans="1:5" x14ac:dyDescent="0.25">
      <c r="A157" s="125" t="s">
        <v>3031</v>
      </c>
      <c r="B157" s="127">
        <v>1</v>
      </c>
      <c r="C157" s="127"/>
      <c r="D157" s="127"/>
      <c r="E157" s="127">
        <v>1</v>
      </c>
    </row>
    <row r="158" spans="1:5" x14ac:dyDescent="0.25">
      <c r="A158" s="125" t="s">
        <v>3032</v>
      </c>
      <c r="B158" s="127">
        <v>1</v>
      </c>
      <c r="C158" s="127"/>
      <c r="D158" s="127"/>
      <c r="E158" s="127">
        <v>1</v>
      </c>
    </row>
    <row r="159" spans="1:5" x14ac:dyDescent="0.25">
      <c r="A159" s="125" t="s">
        <v>3033</v>
      </c>
      <c r="B159" s="127"/>
      <c r="C159" s="127">
        <v>4</v>
      </c>
      <c r="D159" s="127"/>
      <c r="E159" s="127">
        <v>4</v>
      </c>
    </row>
    <row r="160" spans="1:5" x14ac:dyDescent="0.25">
      <c r="A160" s="125" t="s">
        <v>3558</v>
      </c>
      <c r="B160" s="127">
        <v>1</v>
      </c>
      <c r="C160" s="127"/>
      <c r="D160" s="127">
        <v>2</v>
      </c>
      <c r="E160" s="127">
        <v>3</v>
      </c>
    </row>
    <row r="161" spans="1:5" x14ac:dyDescent="0.25">
      <c r="A161" s="125" t="s">
        <v>3559</v>
      </c>
      <c r="B161" s="127"/>
      <c r="C161" s="127"/>
      <c r="D161" s="127">
        <v>3</v>
      </c>
      <c r="E161" s="127">
        <v>3</v>
      </c>
    </row>
    <row r="162" spans="1:5" x14ac:dyDescent="0.25">
      <c r="A162" s="125" t="s">
        <v>3560</v>
      </c>
      <c r="B162" s="127"/>
      <c r="C162" s="127"/>
      <c r="D162" s="127">
        <v>4</v>
      </c>
      <c r="E162" s="127">
        <v>4</v>
      </c>
    </row>
    <row r="163" spans="1:5" x14ac:dyDescent="0.25">
      <c r="A163" s="125" t="s">
        <v>3561</v>
      </c>
      <c r="B163" s="127"/>
      <c r="C163" s="127"/>
      <c r="D163" s="127">
        <v>4</v>
      </c>
      <c r="E163" s="127">
        <v>4</v>
      </c>
    </row>
    <row r="164" spans="1:5" x14ac:dyDescent="0.25">
      <c r="A164" s="125" t="s">
        <v>3562</v>
      </c>
      <c r="B164" s="127">
        <v>1</v>
      </c>
      <c r="C164" s="127"/>
      <c r="D164" s="127">
        <v>2</v>
      </c>
      <c r="E164" s="127">
        <v>3</v>
      </c>
    </row>
    <row r="165" spans="1:5" x14ac:dyDescent="0.25">
      <c r="A165" s="125" t="s">
        <v>3034</v>
      </c>
      <c r="B165" s="127">
        <v>1</v>
      </c>
      <c r="C165" s="127"/>
      <c r="D165" s="127">
        <v>14</v>
      </c>
      <c r="E165" s="127">
        <v>15</v>
      </c>
    </row>
    <row r="166" spans="1:5" x14ac:dyDescent="0.25">
      <c r="A166" s="125" t="s">
        <v>3563</v>
      </c>
      <c r="B166" s="127"/>
      <c r="C166" s="127"/>
      <c r="D166" s="127">
        <v>2</v>
      </c>
      <c r="E166" s="127">
        <v>2</v>
      </c>
    </row>
    <row r="167" spans="1:5" x14ac:dyDescent="0.25">
      <c r="A167" s="125" t="s">
        <v>3564</v>
      </c>
      <c r="B167" s="127">
        <v>1</v>
      </c>
      <c r="C167" s="127"/>
      <c r="D167" s="127">
        <v>1</v>
      </c>
      <c r="E167" s="127">
        <v>2</v>
      </c>
    </row>
    <row r="168" spans="1:5" x14ac:dyDescent="0.25">
      <c r="A168" s="125" t="s">
        <v>3035</v>
      </c>
      <c r="B168" s="127">
        <v>3</v>
      </c>
      <c r="C168" s="127">
        <v>35</v>
      </c>
      <c r="D168" s="127">
        <v>8</v>
      </c>
      <c r="E168" s="127">
        <v>46</v>
      </c>
    </row>
    <row r="169" spans="1:5" x14ac:dyDescent="0.25">
      <c r="A169" s="125" t="s">
        <v>3565</v>
      </c>
      <c r="B169" s="127">
        <v>5</v>
      </c>
      <c r="C169" s="127">
        <v>7</v>
      </c>
      <c r="D169" s="127">
        <v>28</v>
      </c>
      <c r="E169" s="127">
        <v>40</v>
      </c>
    </row>
    <row r="170" spans="1:5" x14ac:dyDescent="0.25">
      <c r="A170" s="125" t="s">
        <v>3566</v>
      </c>
      <c r="B170" s="127"/>
      <c r="C170" s="127"/>
      <c r="D170" s="127">
        <v>3</v>
      </c>
      <c r="E170" s="127">
        <v>3</v>
      </c>
    </row>
    <row r="171" spans="1:5" x14ac:dyDescent="0.25">
      <c r="A171" s="125" t="s">
        <v>3036</v>
      </c>
      <c r="B171" s="127"/>
      <c r="C171" s="127">
        <v>2</v>
      </c>
      <c r="D171" s="127"/>
      <c r="E171" s="127">
        <v>2</v>
      </c>
    </row>
    <row r="172" spans="1:5" x14ac:dyDescent="0.25">
      <c r="A172" s="125" t="s">
        <v>3037</v>
      </c>
      <c r="B172" s="127">
        <v>1</v>
      </c>
      <c r="C172" s="127"/>
      <c r="D172" s="127">
        <v>2</v>
      </c>
      <c r="E172" s="127">
        <v>3</v>
      </c>
    </row>
    <row r="173" spans="1:5" x14ac:dyDescent="0.25">
      <c r="A173" s="125" t="s">
        <v>3038</v>
      </c>
      <c r="B173" s="127"/>
      <c r="C173" s="127">
        <v>2</v>
      </c>
      <c r="D173" s="127"/>
      <c r="E173" s="127">
        <v>2</v>
      </c>
    </row>
    <row r="174" spans="1:5" x14ac:dyDescent="0.25">
      <c r="A174" s="125" t="s">
        <v>3039</v>
      </c>
      <c r="B174" s="127">
        <v>2</v>
      </c>
      <c r="C174" s="127">
        <v>3</v>
      </c>
      <c r="D174" s="127"/>
      <c r="E174" s="127">
        <v>5</v>
      </c>
    </row>
    <row r="175" spans="1:5" x14ac:dyDescent="0.25">
      <c r="A175" s="125" t="s">
        <v>3567</v>
      </c>
      <c r="B175" s="127">
        <v>1</v>
      </c>
      <c r="C175" s="127"/>
      <c r="D175" s="127">
        <v>2</v>
      </c>
      <c r="E175" s="127">
        <v>3</v>
      </c>
    </row>
    <row r="176" spans="1:5" x14ac:dyDescent="0.25">
      <c r="A176" s="125" t="s">
        <v>3040</v>
      </c>
      <c r="B176" s="127">
        <v>2</v>
      </c>
      <c r="C176" s="127"/>
      <c r="D176" s="127">
        <v>4</v>
      </c>
      <c r="E176" s="127">
        <v>6</v>
      </c>
    </row>
    <row r="177" spans="1:5" x14ac:dyDescent="0.25">
      <c r="A177" s="125" t="s">
        <v>3041</v>
      </c>
      <c r="B177" s="127">
        <v>1</v>
      </c>
      <c r="C177" s="127"/>
      <c r="D177" s="127"/>
      <c r="E177" s="127">
        <v>1</v>
      </c>
    </row>
    <row r="178" spans="1:5" x14ac:dyDescent="0.25">
      <c r="A178" s="125" t="s">
        <v>3568</v>
      </c>
      <c r="B178" s="127">
        <v>1</v>
      </c>
      <c r="C178" s="127"/>
      <c r="D178" s="127">
        <v>1</v>
      </c>
      <c r="E178" s="127">
        <v>2</v>
      </c>
    </row>
    <row r="179" spans="1:5" x14ac:dyDescent="0.25">
      <c r="A179" s="125" t="s">
        <v>3042</v>
      </c>
      <c r="B179" s="127"/>
      <c r="C179" s="127">
        <v>10</v>
      </c>
      <c r="D179" s="127"/>
      <c r="E179" s="127">
        <v>10</v>
      </c>
    </row>
    <row r="180" spans="1:5" x14ac:dyDescent="0.25">
      <c r="A180" s="125" t="s">
        <v>3569</v>
      </c>
      <c r="B180" s="127"/>
      <c r="C180" s="127"/>
      <c r="D180" s="127">
        <v>3</v>
      </c>
      <c r="E180" s="127">
        <v>3</v>
      </c>
    </row>
    <row r="181" spans="1:5" x14ac:dyDescent="0.25">
      <c r="A181" s="124" t="s">
        <v>3825</v>
      </c>
      <c r="B181" s="123">
        <v>74</v>
      </c>
      <c r="C181" s="123">
        <v>16</v>
      </c>
      <c r="D181" s="123">
        <v>189</v>
      </c>
      <c r="E181" s="123">
        <v>279</v>
      </c>
    </row>
    <row r="182" spans="1:5" x14ac:dyDescent="0.25">
      <c r="A182" s="125" t="s">
        <v>3570</v>
      </c>
      <c r="B182" s="127"/>
      <c r="C182" s="127"/>
      <c r="D182" s="127">
        <v>1</v>
      </c>
      <c r="E182" s="127">
        <v>1</v>
      </c>
    </row>
    <row r="183" spans="1:5" x14ac:dyDescent="0.25">
      <c r="A183" s="125" t="s">
        <v>3571</v>
      </c>
      <c r="B183" s="127"/>
      <c r="C183" s="127"/>
      <c r="D183" s="127">
        <v>1</v>
      </c>
      <c r="E183" s="127">
        <v>1</v>
      </c>
    </row>
    <row r="184" spans="1:5" x14ac:dyDescent="0.25">
      <c r="A184" s="125" t="s">
        <v>3572</v>
      </c>
      <c r="B184" s="127"/>
      <c r="C184" s="127">
        <v>1</v>
      </c>
      <c r="D184" s="127"/>
      <c r="E184" s="127">
        <v>1</v>
      </c>
    </row>
    <row r="185" spans="1:5" x14ac:dyDescent="0.25">
      <c r="A185" s="125" t="s">
        <v>3573</v>
      </c>
      <c r="B185" s="127"/>
      <c r="C185" s="127">
        <v>1</v>
      </c>
      <c r="D185" s="127"/>
      <c r="E185" s="127">
        <v>1</v>
      </c>
    </row>
    <row r="186" spans="1:5" x14ac:dyDescent="0.25">
      <c r="A186" s="125" t="s">
        <v>3043</v>
      </c>
      <c r="B186" s="127">
        <v>12</v>
      </c>
      <c r="C186" s="127">
        <v>10</v>
      </c>
      <c r="D186" s="127">
        <v>106</v>
      </c>
      <c r="E186" s="127">
        <v>128</v>
      </c>
    </row>
    <row r="187" spans="1:5" x14ac:dyDescent="0.25">
      <c r="A187" s="125" t="s">
        <v>3574</v>
      </c>
      <c r="B187" s="127"/>
      <c r="C187" s="127">
        <v>2</v>
      </c>
      <c r="D187" s="127"/>
      <c r="E187" s="127">
        <v>2</v>
      </c>
    </row>
    <row r="188" spans="1:5" x14ac:dyDescent="0.25">
      <c r="A188" s="125" t="s">
        <v>3575</v>
      </c>
      <c r="B188" s="127">
        <v>1</v>
      </c>
      <c r="C188" s="127"/>
      <c r="D188" s="127"/>
      <c r="E188" s="127">
        <v>1</v>
      </c>
    </row>
    <row r="189" spans="1:5" x14ac:dyDescent="0.25">
      <c r="A189" s="125" t="s">
        <v>3577</v>
      </c>
      <c r="B189" s="127"/>
      <c r="C189" s="127"/>
      <c r="D189" s="127">
        <v>1</v>
      </c>
      <c r="E189" s="127">
        <v>1</v>
      </c>
    </row>
    <row r="190" spans="1:5" x14ac:dyDescent="0.25">
      <c r="A190" s="125" t="s">
        <v>3578</v>
      </c>
      <c r="B190" s="127">
        <v>17</v>
      </c>
      <c r="C190" s="127"/>
      <c r="D190" s="127">
        <v>1</v>
      </c>
      <c r="E190" s="127">
        <v>18</v>
      </c>
    </row>
    <row r="191" spans="1:5" x14ac:dyDescent="0.25">
      <c r="A191" s="125" t="s">
        <v>3579</v>
      </c>
      <c r="B191" s="127">
        <v>5</v>
      </c>
      <c r="C191" s="127">
        <v>1</v>
      </c>
      <c r="D191" s="127">
        <v>16</v>
      </c>
      <c r="E191" s="127">
        <v>22</v>
      </c>
    </row>
    <row r="192" spans="1:5" x14ac:dyDescent="0.25">
      <c r="A192" s="125" t="s">
        <v>3580</v>
      </c>
      <c r="B192" s="127"/>
      <c r="C192" s="127"/>
      <c r="D192" s="127">
        <v>1</v>
      </c>
      <c r="E192" s="127">
        <v>1</v>
      </c>
    </row>
    <row r="193" spans="1:5" x14ac:dyDescent="0.25">
      <c r="A193" s="125" t="s">
        <v>3581</v>
      </c>
      <c r="B193" s="127">
        <v>8</v>
      </c>
      <c r="C193" s="127"/>
      <c r="D193" s="127"/>
      <c r="E193" s="127">
        <v>8</v>
      </c>
    </row>
    <row r="194" spans="1:5" x14ac:dyDescent="0.25">
      <c r="A194" s="125" t="s">
        <v>3582</v>
      </c>
      <c r="B194" s="127">
        <v>16</v>
      </c>
      <c r="C194" s="127"/>
      <c r="D194" s="127">
        <v>8</v>
      </c>
      <c r="E194" s="127">
        <v>24</v>
      </c>
    </row>
    <row r="195" spans="1:5" x14ac:dyDescent="0.25">
      <c r="A195" s="125" t="s">
        <v>3583</v>
      </c>
      <c r="B195" s="127">
        <v>9</v>
      </c>
      <c r="C195" s="127"/>
      <c r="D195" s="127">
        <v>1</v>
      </c>
      <c r="E195" s="127">
        <v>10</v>
      </c>
    </row>
    <row r="196" spans="1:5" x14ac:dyDescent="0.25">
      <c r="A196" s="125" t="s">
        <v>3584</v>
      </c>
      <c r="B196" s="127"/>
      <c r="C196" s="127"/>
      <c r="D196" s="127">
        <v>2</v>
      </c>
      <c r="E196" s="127">
        <v>2</v>
      </c>
    </row>
    <row r="197" spans="1:5" x14ac:dyDescent="0.25">
      <c r="A197" s="125" t="s">
        <v>3585</v>
      </c>
      <c r="B197" s="127">
        <v>1</v>
      </c>
      <c r="C197" s="127">
        <v>1</v>
      </c>
      <c r="D197" s="127">
        <v>3</v>
      </c>
      <c r="E197" s="127">
        <v>5</v>
      </c>
    </row>
    <row r="198" spans="1:5" x14ac:dyDescent="0.25">
      <c r="A198" s="125" t="s">
        <v>3586</v>
      </c>
      <c r="B198" s="127"/>
      <c r="C198" s="127"/>
      <c r="D198" s="127">
        <v>1</v>
      </c>
      <c r="E198" s="127">
        <v>1</v>
      </c>
    </row>
    <row r="199" spans="1:5" x14ac:dyDescent="0.25">
      <c r="A199" s="125" t="s">
        <v>3587</v>
      </c>
      <c r="B199" s="127"/>
      <c r="C199" s="127"/>
      <c r="D199" s="127">
        <v>4</v>
      </c>
      <c r="E199" s="127">
        <v>4</v>
      </c>
    </row>
    <row r="200" spans="1:5" x14ac:dyDescent="0.25">
      <c r="A200" s="125" t="s">
        <v>3588</v>
      </c>
      <c r="B200" s="127"/>
      <c r="C200" s="127"/>
      <c r="D200" s="127">
        <v>1</v>
      </c>
      <c r="E200" s="127">
        <v>1</v>
      </c>
    </row>
    <row r="201" spans="1:5" x14ac:dyDescent="0.25">
      <c r="A201" s="125" t="s">
        <v>3589</v>
      </c>
      <c r="B201" s="127">
        <v>1</v>
      </c>
      <c r="C201" s="127"/>
      <c r="D201" s="127"/>
      <c r="E201" s="127">
        <v>1</v>
      </c>
    </row>
    <row r="202" spans="1:5" x14ac:dyDescent="0.25">
      <c r="A202" s="125" t="s">
        <v>3590</v>
      </c>
      <c r="B202" s="127">
        <v>1</v>
      </c>
      <c r="C202" s="127"/>
      <c r="D202" s="127"/>
      <c r="E202" s="127">
        <v>1</v>
      </c>
    </row>
    <row r="203" spans="1:5" x14ac:dyDescent="0.25">
      <c r="A203" s="125" t="s">
        <v>3169</v>
      </c>
      <c r="B203" s="127"/>
      <c r="C203" s="127"/>
      <c r="D203" s="127">
        <v>40</v>
      </c>
      <c r="E203" s="127">
        <v>40</v>
      </c>
    </row>
    <row r="204" spans="1:5" x14ac:dyDescent="0.25">
      <c r="A204" s="125" t="s">
        <v>3591</v>
      </c>
      <c r="B204" s="127"/>
      <c r="C204" s="127"/>
      <c r="D204" s="127">
        <v>1</v>
      </c>
      <c r="E204" s="127">
        <v>1</v>
      </c>
    </row>
    <row r="205" spans="1:5" x14ac:dyDescent="0.25">
      <c r="A205" s="125" t="s">
        <v>3592</v>
      </c>
      <c r="B205" s="127">
        <v>2</v>
      </c>
      <c r="C205" s="127"/>
      <c r="D205" s="127"/>
      <c r="E205" s="127">
        <v>2</v>
      </c>
    </row>
    <row r="206" spans="1:5" x14ac:dyDescent="0.25">
      <c r="A206" s="125" t="s">
        <v>3593</v>
      </c>
      <c r="B206" s="127">
        <v>1</v>
      </c>
      <c r="C206" s="127"/>
      <c r="D206" s="127"/>
      <c r="E206" s="127">
        <v>1</v>
      </c>
    </row>
    <row r="207" spans="1:5" x14ac:dyDescent="0.25">
      <c r="A207" s="125" t="s">
        <v>3594</v>
      </c>
      <c r="B207" s="127"/>
      <c r="C207" s="127"/>
      <c r="D207" s="127">
        <v>1</v>
      </c>
      <c r="E207" s="127">
        <v>1</v>
      </c>
    </row>
    <row r="208" spans="1:5" x14ac:dyDescent="0.25">
      <c r="A208" s="124" t="s">
        <v>1392</v>
      </c>
      <c r="B208" s="123">
        <v>4</v>
      </c>
      <c r="C208" s="123">
        <v>0</v>
      </c>
      <c r="D208" s="123">
        <v>83</v>
      </c>
      <c r="E208" s="123">
        <v>87</v>
      </c>
    </row>
    <row r="209" spans="1:5" x14ac:dyDescent="0.25">
      <c r="A209" s="125" t="s">
        <v>3054</v>
      </c>
      <c r="B209" s="127"/>
      <c r="C209" s="127"/>
      <c r="D209" s="127">
        <v>8</v>
      </c>
      <c r="E209" s="127">
        <v>8</v>
      </c>
    </row>
    <row r="210" spans="1:5" x14ac:dyDescent="0.25">
      <c r="A210" s="125" t="s">
        <v>3690</v>
      </c>
      <c r="B210" s="127"/>
      <c r="C210" s="127"/>
      <c r="D210" s="127">
        <v>1</v>
      </c>
      <c r="E210" s="127">
        <v>1</v>
      </c>
    </row>
    <row r="211" spans="1:5" x14ac:dyDescent="0.25">
      <c r="A211" s="125" t="s">
        <v>3055</v>
      </c>
      <c r="B211" s="127"/>
      <c r="C211" s="127"/>
      <c r="D211" s="127">
        <v>1</v>
      </c>
      <c r="E211" s="127">
        <v>1</v>
      </c>
    </row>
    <row r="212" spans="1:5" x14ac:dyDescent="0.25">
      <c r="A212" s="125" t="s">
        <v>3056</v>
      </c>
      <c r="B212" s="127"/>
      <c r="C212" s="127"/>
      <c r="D212" s="127">
        <v>1</v>
      </c>
      <c r="E212" s="127">
        <v>1</v>
      </c>
    </row>
    <row r="213" spans="1:5" x14ac:dyDescent="0.25">
      <c r="A213" s="125" t="s">
        <v>3057</v>
      </c>
      <c r="B213" s="127">
        <v>2</v>
      </c>
      <c r="C213" s="127"/>
      <c r="D213" s="127">
        <v>61</v>
      </c>
      <c r="E213" s="127">
        <v>63</v>
      </c>
    </row>
    <row r="214" spans="1:5" x14ac:dyDescent="0.25">
      <c r="A214" s="125" t="s">
        <v>3058</v>
      </c>
      <c r="B214" s="127"/>
      <c r="C214" s="127"/>
      <c r="D214" s="127">
        <v>1</v>
      </c>
      <c r="E214" s="127">
        <v>1</v>
      </c>
    </row>
    <row r="215" spans="1:5" x14ac:dyDescent="0.25">
      <c r="A215" s="125" t="s">
        <v>3059</v>
      </c>
      <c r="B215" s="127"/>
      <c r="C215" s="127"/>
      <c r="D215" s="127">
        <v>1</v>
      </c>
      <c r="E215" s="127">
        <v>1</v>
      </c>
    </row>
    <row r="216" spans="1:5" x14ac:dyDescent="0.25">
      <c r="A216" s="125" t="s">
        <v>3060</v>
      </c>
      <c r="B216" s="127"/>
      <c r="C216" s="127"/>
      <c r="D216" s="127">
        <v>1</v>
      </c>
      <c r="E216" s="127">
        <v>1</v>
      </c>
    </row>
    <row r="217" spans="1:5" x14ac:dyDescent="0.25">
      <c r="A217" s="125" t="s">
        <v>3061</v>
      </c>
      <c r="B217" s="127"/>
      <c r="C217" s="127"/>
      <c r="D217" s="127">
        <v>3</v>
      </c>
      <c r="E217" s="127">
        <v>3</v>
      </c>
    </row>
    <row r="218" spans="1:5" x14ac:dyDescent="0.25">
      <c r="A218" s="125" t="s">
        <v>3062</v>
      </c>
      <c r="B218" s="127"/>
      <c r="C218" s="127"/>
      <c r="D218" s="127">
        <v>2</v>
      </c>
      <c r="E218" s="127">
        <v>2</v>
      </c>
    </row>
    <row r="219" spans="1:5" x14ac:dyDescent="0.25">
      <c r="A219" s="125" t="s">
        <v>3063</v>
      </c>
      <c r="B219" s="127"/>
      <c r="C219" s="127"/>
      <c r="D219" s="127">
        <v>1</v>
      </c>
      <c r="E219" s="127">
        <v>1</v>
      </c>
    </row>
    <row r="220" spans="1:5" x14ac:dyDescent="0.25">
      <c r="A220" s="125" t="s">
        <v>3065</v>
      </c>
      <c r="B220" s="127">
        <v>1</v>
      </c>
      <c r="C220" s="127"/>
      <c r="D220" s="127"/>
      <c r="E220" s="127">
        <v>1</v>
      </c>
    </row>
    <row r="221" spans="1:5" x14ac:dyDescent="0.25">
      <c r="A221" s="125" t="s">
        <v>3067</v>
      </c>
      <c r="B221" s="127">
        <v>1</v>
      </c>
      <c r="C221" s="127"/>
      <c r="D221" s="127">
        <v>2</v>
      </c>
      <c r="E221" s="127">
        <v>3</v>
      </c>
    </row>
    <row r="222" spans="1:5" x14ac:dyDescent="0.25">
      <c r="A222" s="124" t="s">
        <v>874</v>
      </c>
      <c r="B222" s="123">
        <v>26</v>
      </c>
      <c r="C222" s="123">
        <v>1</v>
      </c>
      <c r="D222" s="123">
        <v>7</v>
      </c>
      <c r="E222" s="123">
        <v>34</v>
      </c>
    </row>
    <row r="223" spans="1:5" x14ac:dyDescent="0.25">
      <c r="A223" s="125" t="s">
        <v>3044</v>
      </c>
      <c r="B223" s="127">
        <v>1</v>
      </c>
      <c r="C223" s="127"/>
      <c r="D223" s="127"/>
      <c r="E223" s="127">
        <v>1</v>
      </c>
    </row>
    <row r="224" spans="1:5" x14ac:dyDescent="0.25">
      <c r="A224" s="125" t="s">
        <v>3595</v>
      </c>
      <c r="B224" s="127">
        <v>1</v>
      </c>
      <c r="C224" s="127"/>
      <c r="D224" s="127"/>
      <c r="E224" s="127">
        <v>1</v>
      </c>
    </row>
    <row r="225" spans="1:5" x14ac:dyDescent="0.25">
      <c r="A225" s="125" t="s">
        <v>3596</v>
      </c>
      <c r="B225" s="127"/>
      <c r="C225" s="127"/>
      <c r="D225" s="127">
        <v>7</v>
      </c>
      <c r="E225" s="127">
        <v>7</v>
      </c>
    </row>
    <row r="226" spans="1:5" x14ac:dyDescent="0.25">
      <c r="A226" s="125" t="s">
        <v>3152</v>
      </c>
      <c r="B226" s="127">
        <v>12</v>
      </c>
      <c r="C226" s="127"/>
      <c r="D226" s="127"/>
      <c r="E226" s="127">
        <v>12</v>
      </c>
    </row>
    <row r="227" spans="1:5" x14ac:dyDescent="0.25">
      <c r="A227" s="125" t="s">
        <v>3597</v>
      </c>
      <c r="B227" s="127">
        <v>6</v>
      </c>
      <c r="C227" s="127"/>
      <c r="D227" s="127"/>
      <c r="E227" s="127">
        <v>6</v>
      </c>
    </row>
    <row r="228" spans="1:5" x14ac:dyDescent="0.25">
      <c r="A228" s="125" t="s">
        <v>3598</v>
      </c>
      <c r="B228" s="127">
        <v>1</v>
      </c>
      <c r="C228" s="127"/>
      <c r="D228" s="127"/>
      <c r="E228" s="127">
        <v>1</v>
      </c>
    </row>
    <row r="229" spans="1:5" x14ac:dyDescent="0.25">
      <c r="A229" s="125" t="s">
        <v>3045</v>
      </c>
      <c r="B229" s="127">
        <v>1</v>
      </c>
      <c r="C229" s="127">
        <v>1</v>
      </c>
      <c r="D229" s="127"/>
      <c r="E229" s="127">
        <v>2</v>
      </c>
    </row>
    <row r="230" spans="1:5" x14ac:dyDescent="0.25">
      <c r="A230" s="125" t="s">
        <v>3046</v>
      </c>
      <c r="B230" s="127">
        <v>2</v>
      </c>
      <c r="C230" s="127"/>
      <c r="D230" s="127"/>
      <c r="E230" s="127">
        <v>2</v>
      </c>
    </row>
    <row r="231" spans="1:5" x14ac:dyDescent="0.25">
      <c r="A231" s="125" t="s">
        <v>3047</v>
      </c>
      <c r="B231" s="127">
        <v>1</v>
      </c>
      <c r="C231" s="127"/>
      <c r="D231" s="127"/>
      <c r="E231" s="127">
        <v>1</v>
      </c>
    </row>
    <row r="232" spans="1:5" x14ac:dyDescent="0.25">
      <c r="A232" s="125" t="s">
        <v>3081</v>
      </c>
      <c r="B232" s="127">
        <v>1</v>
      </c>
      <c r="C232" s="127"/>
      <c r="D232" s="127"/>
      <c r="E232" s="127">
        <v>1</v>
      </c>
    </row>
    <row r="233" spans="1:5" x14ac:dyDescent="0.25">
      <c r="A233" s="124" t="s">
        <v>2968</v>
      </c>
      <c r="B233" s="123">
        <v>143</v>
      </c>
      <c r="C233" s="123">
        <v>46</v>
      </c>
      <c r="D233" s="123">
        <v>87</v>
      </c>
      <c r="E233" s="123">
        <v>276</v>
      </c>
    </row>
    <row r="234" spans="1:5" x14ac:dyDescent="0.25">
      <c r="A234" s="125" t="s">
        <v>3599</v>
      </c>
      <c r="B234" s="127">
        <v>8</v>
      </c>
      <c r="C234" s="127"/>
      <c r="D234" s="127"/>
      <c r="E234" s="127">
        <v>8</v>
      </c>
    </row>
    <row r="235" spans="1:5" x14ac:dyDescent="0.25">
      <c r="A235" s="125" t="s">
        <v>3048</v>
      </c>
      <c r="B235" s="127">
        <v>3</v>
      </c>
      <c r="C235" s="127">
        <v>2</v>
      </c>
      <c r="D235" s="127">
        <v>4</v>
      </c>
      <c r="E235" s="127">
        <v>9</v>
      </c>
    </row>
    <row r="236" spans="1:5" x14ac:dyDescent="0.25">
      <c r="A236" s="125" t="s">
        <v>3600</v>
      </c>
      <c r="B236" s="127">
        <v>2</v>
      </c>
      <c r="C236" s="127">
        <v>1</v>
      </c>
      <c r="D236" s="127">
        <v>1</v>
      </c>
      <c r="E236" s="127">
        <v>4</v>
      </c>
    </row>
    <row r="237" spans="1:5" x14ac:dyDescent="0.25">
      <c r="A237" s="125" t="s">
        <v>3601</v>
      </c>
      <c r="B237" s="127">
        <v>1</v>
      </c>
      <c r="C237" s="127"/>
      <c r="D237" s="127"/>
      <c r="E237" s="127">
        <v>1</v>
      </c>
    </row>
    <row r="238" spans="1:5" x14ac:dyDescent="0.25">
      <c r="A238" s="125" t="s">
        <v>3049</v>
      </c>
      <c r="B238" s="127">
        <v>14</v>
      </c>
      <c r="C238" s="127">
        <v>4</v>
      </c>
      <c r="D238" s="127">
        <v>5</v>
      </c>
      <c r="E238" s="127">
        <v>23</v>
      </c>
    </row>
    <row r="239" spans="1:5" x14ac:dyDescent="0.25">
      <c r="A239" s="125" t="s">
        <v>3602</v>
      </c>
      <c r="B239" s="127"/>
      <c r="C239" s="127"/>
      <c r="D239" s="127">
        <v>2</v>
      </c>
      <c r="E239" s="127">
        <v>2</v>
      </c>
    </row>
    <row r="240" spans="1:5" x14ac:dyDescent="0.25">
      <c r="A240" s="125" t="s">
        <v>3153</v>
      </c>
      <c r="B240" s="127"/>
      <c r="C240" s="127">
        <v>19</v>
      </c>
      <c r="D240" s="127">
        <v>9</v>
      </c>
      <c r="E240" s="127">
        <v>28</v>
      </c>
    </row>
    <row r="241" spans="1:5" x14ac:dyDescent="0.25">
      <c r="A241" s="125" t="s">
        <v>3603</v>
      </c>
      <c r="B241" s="127"/>
      <c r="C241" s="127"/>
      <c r="D241" s="127">
        <v>2</v>
      </c>
      <c r="E241" s="127">
        <v>2</v>
      </c>
    </row>
    <row r="242" spans="1:5" x14ac:dyDescent="0.25">
      <c r="A242" s="125" t="s">
        <v>3050</v>
      </c>
      <c r="B242" s="127">
        <v>97</v>
      </c>
      <c r="C242" s="127">
        <v>1</v>
      </c>
      <c r="D242" s="127">
        <v>64</v>
      </c>
      <c r="E242" s="127">
        <v>162</v>
      </c>
    </row>
    <row r="243" spans="1:5" x14ac:dyDescent="0.25">
      <c r="A243" s="125" t="s">
        <v>3604</v>
      </c>
      <c r="B243" s="127"/>
      <c r="C243" s="127">
        <v>3</v>
      </c>
      <c r="D243" s="127"/>
      <c r="E243" s="127">
        <v>3</v>
      </c>
    </row>
    <row r="244" spans="1:5" x14ac:dyDescent="0.25">
      <c r="A244" s="125" t="s">
        <v>3051</v>
      </c>
      <c r="B244" s="127">
        <v>1</v>
      </c>
      <c r="C244" s="127"/>
      <c r="D244" s="127"/>
      <c r="E244" s="127">
        <v>1</v>
      </c>
    </row>
    <row r="245" spans="1:5" x14ac:dyDescent="0.25">
      <c r="A245" s="125" t="s">
        <v>3605</v>
      </c>
      <c r="B245" s="127">
        <v>1</v>
      </c>
      <c r="C245" s="127">
        <v>1</v>
      </c>
      <c r="D245" s="127"/>
      <c r="E245" s="127">
        <v>2</v>
      </c>
    </row>
    <row r="246" spans="1:5" x14ac:dyDescent="0.25">
      <c r="A246" s="125" t="s">
        <v>3606</v>
      </c>
      <c r="B246" s="127">
        <v>1</v>
      </c>
      <c r="C246" s="127"/>
      <c r="D246" s="127"/>
      <c r="E246" s="127">
        <v>1</v>
      </c>
    </row>
    <row r="247" spans="1:5" x14ac:dyDescent="0.25">
      <c r="A247" s="125" t="s">
        <v>3607</v>
      </c>
      <c r="B247" s="127">
        <v>2</v>
      </c>
      <c r="C247" s="127"/>
      <c r="D247" s="127"/>
      <c r="E247" s="127">
        <v>2</v>
      </c>
    </row>
    <row r="248" spans="1:5" x14ac:dyDescent="0.25">
      <c r="A248" s="125" t="s">
        <v>3608</v>
      </c>
      <c r="B248" s="127">
        <v>1</v>
      </c>
      <c r="C248" s="127">
        <v>1</v>
      </c>
      <c r="D248" s="127"/>
      <c r="E248" s="127">
        <v>2</v>
      </c>
    </row>
    <row r="249" spans="1:5" x14ac:dyDescent="0.25">
      <c r="A249" s="125" t="s">
        <v>3610</v>
      </c>
      <c r="B249" s="127">
        <v>2</v>
      </c>
      <c r="C249" s="127">
        <v>3</v>
      </c>
      <c r="D249" s="127"/>
      <c r="E249" s="127">
        <v>5</v>
      </c>
    </row>
    <row r="250" spans="1:5" x14ac:dyDescent="0.25">
      <c r="A250" s="125" t="s">
        <v>3611</v>
      </c>
      <c r="B250" s="127"/>
      <c r="C250" s="127">
        <v>2</v>
      </c>
      <c r="D250" s="127"/>
      <c r="E250" s="127">
        <v>2</v>
      </c>
    </row>
    <row r="251" spans="1:5" x14ac:dyDescent="0.25">
      <c r="A251" s="125" t="s">
        <v>3612</v>
      </c>
      <c r="B251" s="127">
        <v>2</v>
      </c>
      <c r="C251" s="127">
        <v>1</v>
      </c>
      <c r="D251" s="127"/>
      <c r="E251" s="127">
        <v>3</v>
      </c>
    </row>
    <row r="252" spans="1:5" x14ac:dyDescent="0.25">
      <c r="A252" s="125" t="s">
        <v>3052</v>
      </c>
      <c r="B252" s="127">
        <v>5</v>
      </c>
      <c r="C252" s="127"/>
      <c r="D252" s="127"/>
      <c r="E252" s="127">
        <v>5</v>
      </c>
    </row>
    <row r="253" spans="1:5" x14ac:dyDescent="0.25">
      <c r="A253" s="125" t="s">
        <v>3613</v>
      </c>
      <c r="B253" s="127"/>
      <c r="C253" s="127">
        <v>2</v>
      </c>
      <c r="D253" s="127"/>
      <c r="E253" s="127">
        <v>2</v>
      </c>
    </row>
    <row r="254" spans="1:5" x14ac:dyDescent="0.25">
      <c r="A254" s="125" t="s">
        <v>3614</v>
      </c>
      <c r="B254" s="127">
        <v>1</v>
      </c>
      <c r="C254" s="127"/>
      <c r="D254" s="127"/>
      <c r="E254" s="127">
        <v>1</v>
      </c>
    </row>
    <row r="255" spans="1:5" x14ac:dyDescent="0.25">
      <c r="A255" s="125" t="s">
        <v>3053</v>
      </c>
      <c r="B255" s="127"/>
      <c r="C255" s="127">
        <v>1</v>
      </c>
      <c r="D255" s="127"/>
      <c r="E255" s="127">
        <v>1</v>
      </c>
    </row>
    <row r="256" spans="1:5" x14ac:dyDescent="0.25">
      <c r="A256" s="125" t="s">
        <v>3615</v>
      </c>
      <c r="B256" s="127"/>
      <c r="C256" s="127">
        <v>2</v>
      </c>
      <c r="D256" s="127"/>
      <c r="E256" s="127">
        <v>2</v>
      </c>
    </row>
    <row r="257" spans="1:5" x14ac:dyDescent="0.25">
      <c r="A257" s="125" t="s">
        <v>3616</v>
      </c>
      <c r="B257" s="127">
        <v>1</v>
      </c>
      <c r="C257" s="127">
        <v>3</v>
      </c>
      <c r="D257" s="127"/>
      <c r="E257" s="127">
        <v>4</v>
      </c>
    </row>
    <row r="258" spans="1:5" x14ac:dyDescent="0.25">
      <c r="A258" s="125" t="s">
        <v>3617</v>
      </c>
      <c r="B258" s="127">
        <v>1</v>
      </c>
      <c r="C258" s="127"/>
      <c r="D258" s="127"/>
      <c r="E258" s="127">
        <v>1</v>
      </c>
    </row>
    <row r="259" spans="1:5" x14ac:dyDescent="0.25">
      <c r="A259" s="124" t="s">
        <v>1028</v>
      </c>
      <c r="B259" s="123">
        <v>62</v>
      </c>
      <c r="C259" s="123">
        <v>90</v>
      </c>
      <c r="D259" s="123">
        <v>187</v>
      </c>
      <c r="E259" s="123">
        <v>339</v>
      </c>
    </row>
    <row r="260" spans="1:5" x14ac:dyDescent="0.25">
      <c r="A260" s="125" t="s">
        <v>3618</v>
      </c>
      <c r="B260" s="127"/>
      <c r="C260" s="127"/>
      <c r="D260" s="127">
        <v>6</v>
      </c>
      <c r="E260" s="127">
        <v>6</v>
      </c>
    </row>
    <row r="261" spans="1:5" x14ac:dyDescent="0.25">
      <c r="A261" s="125" t="s">
        <v>3619</v>
      </c>
      <c r="B261" s="127">
        <v>1</v>
      </c>
      <c r="C261" s="127"/>
      <c r="D261" s="127"/>
      <c r="E261" s="127">
        <v>1</v>
      </c>
    </row>
    <row r="262" spans="1:5" x14ac:dyDescent="0.25">
      <c r="A262" s="125" t="s">
        <v>3620</v>
      </c>
      <c r="B262" s="127"/>
      <c r="C262" s="127"/>
      <c r="D262" s="127">
        <v>7</v>
      </c>
      <c r="E262" s="127">
        <v>7</v>
      </c>
    </row>
    <row r="263" spans="1:5" x14ac:dyDescent="0.25">
      <c r="A263" s="125" t="s">
        <v>3621</v>
      </c>
      <c r="B263" s="127"/>
      <c r="C263" s="127"/>
      <c r="D263" s="127">
        <v>9</v>
      </c>
      <c r="E263" s="127">
        <v>9</v>
      </c>
    </row>
    <row r="264" spans="1:5" x14ac:dyDescent="0.25">
      <c r="A264" s="125" t="s">
        <v>3622</v>
      </c>
      <c r="B264" s="127"/>
      <c r="C264" s="127"/>
      <c r="D264" s="127">
        <v>3</v>
      </c>
      <c r="E264" s="127">
        <v>3</v>
      </c>
    </row>
    <row r="265" spans="1:5" x14ac:dyDescent="0.25">
      <c r="A265" s="125" t="s">
        <v>3623</v>
      </c>
      <c r="B265" s="127"/>
      <c r="C265" s="127"/>
      <c r="D265" s="127">
        <v>3</v>
      </c>
      <c r="E265" s="127">
        <v>3</v>
      </c>
    </row>
    <row r="266" spans="1:5" x14ac:dyDescent="0.25">
      <c r="A266" s="125" t="s">
        <v>3624</v>
      </c>
      <c r="B266" s="127">
        <v>1</v>
      </c>
      <c r="C266" s="127">
        <v>9</v>
      </c>
      <c r="D266" s="127">
        <v>4</v>
      </c>
      <c r="E266" s="127">
        <v>14</v>
      </c>
    </row>
    <row r="267" spans="1:5" x14ac:dyDescent="0.25">
      <c r="A267" s="125" t="s">
        <v>3522</v>
      </c>
      <c r="B267" s="127"/>
      <c r="C267" s="127">
        <v>4</v>
      </c>
      <c r="D267" s="127"/>
      <c r="E267" s="127">
        <v>4</v>
      </c>
    </row>
    <row r="268" spans="1:5" x14ac:dyDescent="0.25">
      <c r="A268" s="125" t="s">
        <v>3626</v>
      </c>
      <c r="B268" s="127">
        <v>1</v>
      </c>
      <c r="C268" s="127"/>
      <c r="D268" s="127">
        <v>13</v>
      </c>
      <c r="E268" s="127">
        <v>14</v>
      </c>
    </row>
    <row r="269" spans="1:5" x14ac:dyDescent="0.25">
      <c r="A269" s="125" t="s">
        <v>3470</v>
      </c>
      <c r="B269" s="127"/>
      <c r="C269" s="127">
        <v>4</v>
      </c>
      <c r="D269" s="127"/>
      <c r="E269" s="127">
        <v>4</v>
      </c>
    </row>
    <row r="270" spans="1:5" x14ac:dyDescent="0.25">
      <c r="A270" s="125" t="s">
        <v>3471</v>
      </c>
      <c r="B270" s="127"/>
      <c r="C270" s="127"/>
      <c r="D270" s="127">
        <v>10</v>
      </c>
      <c r="E270" s="127">
        <v>10</v>
      </c>
    </row>
    <row r="271" spans="1:5" x14ac:dyDescent="0.25">
      <c r="A271" s="125" t="s">
        <v>3627</v>
      </c>
      <c r="B271" s="127"/>
      <c r="C271" s="127">
        <v>2</v>
      </c>
      <c r="D271" s="127"/>
      <c r="E271" s="127">
        <v>2</v>
      </c>
    </row>
    <row r="272" spans="1:5" x14ac:dyDescent="0.25">
      <c r="A272" s="125" t="s">
        <v>3628</v>
      </c>
      <c r="B272" s="127"/>
      <c r="C272" s="127"/>
      <c r="D272" s="127">
        <v>2</v>
      </c>
      <c r="E272" s="127">
        <v>2</v>
      </c>
    </row>
    <row r="273" spans="1:5" x14ac:dyDescent="0.25">
      <c r="A273" s="125" t="s">
        <v>3629</v>
      </c>
      <c r="B273" s="127"/>
      <c r="C273" s="127">
        <v>8</v>
      </c>
      <c r="D273" s="127"/>
      <c r="E273" s="127">
        <v>8</v>
      </c>
    </row>
    <row r="274" spans="1:5" x14ac:dyDescent="0.25">
      <c r="A274" s="125" t="s">
        <v>3630</v>
      </c>
      <c r="B274" s="127">
        <v>4</v>
      </c>
      <c r="C274" s="127"/>
      <c r="D274" s="127">
        <v>3</v>
      </c>
      <c r="E274" s="127">
        <v>7</v>
      </c>
    </row>
    <row r="275" spans="1:5" x14ac:dyDescent="0.25">
      <c r="A275" s="125" t="s">
        <v>3631</v>
      </c>
      <c r="B275" s="127"/>
      <c r="C275" s="127">
        <v>6</v>
      </c>
      <c r="D275" s="127"/>
      <c r="E275" s="127">
        <v>6</v>
      </c>
    </row>
    <row r="276" spans="1:5" x14ac:dyDescent="0.25">
      <c r="A276" s="125" t="s">
        <v>3632</v>
      </c>
      <c r="B276" s="127"/>
      <c r="C276" s="127"/>
      <c r="D276" s="127">
        <v>3</v>
      </c>
      <c r="E276" s="127">
        <v>3</v>
      </c>
    </row>
    <row r="277" spans="1:5" x14ac:dyDescent="0.25">
      <c r="A277" s="125" t="s">
        <v>3633</v>
      </c>
      <c r="B277" s="127"/>
      <c r="C277" s="127"/>
      <c r="D277" s="127">
        <v>2</v>
      </c>
      <c r="E277" s="127">
        <v>2</v>
      </c>
    </row>
    <row r="278" spans="1:5" x14ac:dyDescent="0.25">
      <c r="A278" s="125" t="s">
        <v>3634</v>
      </c>
      <c r="B278" s="127"/>
      <c r="C278" s="127"/>
      <c r="D278" s="127">
        <v>14</v>
      </c>
      <c r="E278" s="127">
        <v>14</v>
      </c>
    </row>
    <row r="279" spans="1:5" x14ac:dyDescent="0.25">
      <c r="A279" s="125" t="s">
        <v>3635</v>
      </c>
      <c r="B279" s="127">
        <v>1</v>
      </c>
      <c r="C279" s="127"/>
      <c r="D279" s="127"/>
      <c r="E279" s="127">
        <v>1</v>
      </c>
    </row>
    <row r="280" spans="1:5" x14ac:dyDescent="0.25">
      <c r="A280" s="125" t="s">
        <v>3636</v>
      </c>
      <c r="B280" s="127"/>
      <c r="C280" s="127"/>
      <c r="D280" s="127">
        <v>6</v>
      </c>
      <c r="E280" s="127">
        <v>6</v>
      </c>
    </row>
    <row r="281" spans="1:5" x14ac:dyDescent="0.25">
      <c r="A281" s="125" t="s">
        <v>3638</v>
      </c>
      <c r="B281" s="127"/>
      <c r="C281" s="127"/>
      <c r="D281" s="127">
        <v>1</v>
      </c>
      <c r="E281" s="127">
        <v>1</v>
      </c>
    </row>
    <row r="282" spans="1:5" x14ac:dyDescent="0.25">
      <c r="A282" s="125" t="s">
        <v>3160</v>
      </c>
      <c r="B282" s="127">
        <v>48</v>
      </c>
      <c r="C282" s="127">
        <v>12</v>
      </c>
      <c r="D282" s="127">
        <v>71</v>
      </c>
      <c r="E282" s="127">
        <v>131</v>
      </c>
    </row>
    <row r="283" spans="1:5" x14ac:dyDescent="0.25">
      <c r="A283" s="125" t="s">
        <v>3640</v>
      </c>
      <c r="B283" s="127"/>
      <c r="C283" s="127">
        <v>2</v>
      </c>
      <c r="D283" s="127"/>
      <c r="E283" s="127">
        <v>2</v>
      </c>
    </row>
    <row r="284" spans="1:5" x14ac:dyDescent="0.25">
      <c r="A284" s="125" t="s">
        <v>3641</v>
      </c>
      <c r="B284" s="127"/>
      <c r="C284" s="127"/>
      <c r="D284" s="127">
        <v>2</v>
      </c>
      <c r="E284" s="127">
        <v>2</v>
      </c>
    </row>
    <row r="285" spans="1:5" x14ac:dyDescent="0.25">
      <c r="A285" s="125" t="s">
        <v>3642</v>
      </c>
      <c r="B285" s="127"/>
      <c r="C285" s="127">
        <v>10</v>
      </c>
      <c r="D285" s="127">
        <v>7</v>
      </c>
      <c r="E285" s="127">
        <v>17</v>
      </c>
    </row>
    <row r="286" spans="1:5" x14ac:dyDescent="0.25">
      <c r="A286" s="125" t="s">
        <v>3643</v>
      </c>
      <c r="B286" s="127"/>
      <c r="C286" s="127"/>
      <c r="D286" s="127">
        <v>1</v>
      </c>
      <c r="E286" s="127">
        <v>1</v>
      </c>
    </row>
    <row r="287" spans="1:5" x14ac:dyDescent="0.25">
      <c r="A287" s="125" t="s">
        <v>3645</v>
      </c>
      <c r="B287" s="127"/>
      <c r="C287" s="127">
        <v>2</v>
      </c>
      <c r="D287" s="127"/>
      <c r="E287" s="127">
        <v>2</v>
      </c>
    </row>
    <row r="288" spans="1:5" x14ac:dyDescent="0.25">
      <c r="A288" s="125" t="s">
        <v>3646</v>
      </c>
      <c r="B288" s="127"/>
      <c r="C288" s="127"/>
      <c r="D288" s="127">
        <v>1</v>
      </c>
      <c r="E288" s="127">
        <v>1</v>
      </c>
    </row>
    <row r="289" spans="1:5" x14ac:dyDescent="0.25">
      <c r="A289" s="125" t="s">
        <v>3647</v>
      </c>
      <c r="B289" s="127"/>
      <c r="C289" s="127"/>
      <c r="D289" s="127">
        <v>2</v>
      </c>
      <c r="E289" s="127">
        <v>2</v>
      </c>
    </row>
    <row r="290" spans="1:5" x14ac:dyDescent="0.25">
      <c r="A290" s="125" t="s">
        <v>3648</v>
      </c>
      <c r="B290" s="127"/>
      <c r="C290" s="127"/>
      <c r="D290" s="127">
        <v>2</v>
      </c>
      <c r="E290" s="127">
        <v>2</v>
      </c>
    </row>
    <row r="291" spans="1:5" x14ac:dyDescent="0.25">
      <c r="A291" s="125" t="s">
        <v>3649</v>
      </c>
      <c r="B291" s="127">
        <v>1</v>
      </c>
      <c r="C291" s="127"/>
      <c r="D291" s="127"/>
      <c r="E291" s="127">
        <v>1</v>
      </c>
    </row>
    <row r="292" spans="1:5" x14ac:dyDescent="0.25">
      <c r="A292" s="125" t="s">
        <v>3650</v>
      </c>
      <c r="B292" s="127"/>
      <c r="C292" s="127"/>
      <c r="D292" s="127">
        <v>2</v>
      </c>
      <c r="E292" s="127">
        <v>2</v>
      </c>
    </row>
    <row r="293" spans="1:5" x14ac:dyDescent="0.25">
      <c r="A293" s="125" t="s">
        <v>3651</v>
      </c>
      <c r="B293" s="127"/>
      <c r="C293" s="127"/>
      <c r="D293" s="127">
        <v>5</v>
      </c>
      <c r="E293" s="127">
        <v>5</v>
      </c>
    </row>
    <row r="294" spans="1:5" x14ac:dyDescent="0.25">
      <c r="A294" s="125" t="s">
        <v>3652</v>
      </c>
      <c r="B294" s="127">
        <v>5</v>
      </c>
      <c r="C294" s="127"/>
      <c r="D294" s="127"/>
      <c r="E294" s="127">
        <v>5</v>
      </c>
    </row>
    <row r="295" spans="1:5" x14ac:dyDescent="0.25">
      <c r="A295" s="125" t="s">
        <v>3653</v>
      </c>
      <c r="B295" s="127"/>
      <c r="C295" s="127">
        <v>5</v>
      </c>
      <c r="D295" s="127">
        <v>4</v>
      </c>
      <c r="E295" s="127">
        <v>9</v>
      </c>
    </row>
    <row r="296" spans="1:5" x14ac:dyDescent="0.25">
      <c r="A296" s="125" t="s">
        <v>3654</v>
      </c>
      <c r="B296" s="127"/>
      <c r="C296" s="127">
        <v>8</v>
      </c>
      <c r="D296" s="127"/>
      <c r="E296" s="127">
        <v>8</v>
      </c>
    </row>
    <row r="297" spans="1:5" x14ac:dyDescent="0.25">
      <c r="A297" s="125" t="s">
        <v>3655</v>
      </c>
      <c r="B297" s="127"/>
      <c r="C297" s="127"/>
      <c r="D297" s="127">
        <v>3</v>
      </c>
      <c r="E297" s="127">
        <v>3</v>
      </c>
    </row>
    <row r="298" spans="1:5" x14ac:dyDescent="0.25">
      <c r="A298" s="125" t="s">
        <v>3656</v>
      </c>
      <c r="B298" s="127"/>
      <c r="C298" s="127">
        <v>10</v>
      </c>
      <c r="D298" s="127"/>
      <c r="E298" s="127">
        <v>10</v>
      </c>
    </row>
    <row r="299" spans="1:5" x14ac:dyDescent="0.25">
      <c r="A299" s="125" t="s">
        <v>3657</v>
      </c>
      <c r="B299" s="127"/>
      <c r="C299" s="127">
        <v>1</v>
      </c>
      <c r="D299" s="127">
        <v>1</v>
      </c>
      <c r="E299" s="127">
        <v>2</v>
      </c>
    </row>
    <row r="300" spans="1:5" x14ac:dyDescent="0.25">
      <c r="A300" s="125" t="s">
        <v>3658</v>
      </c>
      <c r="B300" s="127"/>
      <c r="C300" s="127">
        <v>7</v>
      </c>
      <c r="D300" s="127"/>
      <c r="E300" s="127">
        <v>7</v>
      </c>
    </row>
    <row r="301" spans="1:5" x14ac:dyDescent="0.25">
      <c r="A301" s="124" t="s">
        <v>1329</v>
      </c>
      <c r="B301" s="123">
        <v>0</v>
      </c>
      <c r="C301" s="123">
        <v>24</v>
      </c>
      <c r="D301" s="123">
        <v>65</v>
      </c>
      <c r="E301" s="123">
        <v>89</v>
      </c>
    </row>
    <row r="302" spans="1:5" x14ac:dyDescent="0.25">
      <c r="A302" s="125" t="s">
        <v>3659</v>
      </c>
      <c r="B302" s="127"/>
      <c r="C302" s="127"/>
      <c r="D302" s="127">
        <v>1</v>
      </c>
      <c r="E302" s="127">
        <v>1</v>
      </c>
    </row>
    <row r="303" spans="1:5" x14ac:dyDescent="0.25">
      <c r="A303" s="125" t="s">
        <v>3450</v>
      </c>
      <c r="B303" s="127"/>
      <c r="C303" s="127"/>
      <c r="D303" s="127">
        <v>2</v>
      </c>
      <c r="E303" s="127">
        <v>2</v>
      </c>
    </row>
    <row r="304" spans="1:5" x14ac:dyDescent="0.25">
      <c r="A304" s="125" t="s">
        <v>3660</v>
      </c>
      <c r="B304" s="127"/>
      <c r="C304" s="127"/>
      <c r="D304" s="127">
        <v>1</v>
      </c>
      <c r="E304" s="127">
        <v>1</v>
      </c>
    </row>
    <row r="305" spans="1:5" x14ac:dyDescent="0.25">
      <c r="A305" s="125" t="s">
        <v>3661</v>
      </c>
      <c r="B305" s="127"/>
      <c r="C305" s="127"/>
      <c r="D305" s="127">
        <v>15</v>
      </c>
      <c r="E305" s="127">
        <v>15</v>
      </c>
    </row>
    <row r="306" spans="1:5" x14ac:dyDescent="0.25">
      <c r="A306" s="125" t="s">
        <v>3662</v>
      </c>
      <c r="B306" s="127"/>
      <c r="C306" s="127"/>
      <c r="D306" s="127">
        <v>2</v>
      </c>
      <c r="E306" s="127">
        <v>2</v>
      </c>
    </row>
    <row r="307" spans="1:5" x14ac:dyDescent="0.25">
      <c r="A307" s="125" t="s">
        <v>3663</v>
      </c>
      <c r="B307" s="127"/>
      <c r="C307" s="127"/>
      <c r="D307" s="127">
        <v>10</v>
      </c>
      <c r="E307" s="127">
        <v>10</v>
      </c>
    </row>
    <row r="308" spans="1:5" x14ac:dyDescent="0.25">
      <c r="A308" s="125" t="s">
        <v>3664</v>
      </c>
      <c r="B308" s="127"/>
      <c r="C308" s="127"/>
      <c r="D308" s="127">
        <v>1</v>
      </c>
      <c r="E308" s="127">
        <v>1</v>
      </c>
    </row>
    <row r="309" spans="1:5" x14ac:dyDescent="0.25">
      <c r="A309" s="125" t="s">
        <v>3665</v>
      </c>
      <c r="B309" s="127"/>
      <c r="C309" s="127"/>
      <c r="D309" s="127">
        <v>2</v>
      </c>
      <c r="E309" s="127">
        <v>2</v>
      </c>
    </row>
    <row r="310" spans="1:5" x14ac:dyDescent="0.25">
      <c r="A310" s="125" t="s">
        <v>3666</v>
      </c>
      <c r="B310" s="127"/>
      <c r="C310" s="127"/>
      <c r="D310" s="127">
        <v>1</v>
      </c>
      <c r="E310" s="127">
        <v>1</v>
      </c>
    </row>
    <row r="311" spans="1:5" x14ac:dyDescent="0.25">
      <c r="A311" s="125" t="s">
        <v>3667</v>
      </c>
      <c r="B311" s="127"/>
      <c r="C311" s="127">
        <v>2</v>
      </c>
      <c r="D311" s="127">
        <v>6</v>
      </c>
      <c r="E311" s="127">
        <v>8</v>
      </c>
    </row>
    <row r="312" spans="1:5" x14ac:dyDescent="0.25">
      <c r="A312" s="125" t="s">
        <v>3668</v>
      </c>
      <c r="B312" s="127"/>
      <c r="C312" s="127"/>
      <c r="D312" s="127">
        <v>1</v>
      </c>
      <c r="E312" s="127">
        <v>1</v>
      </c>
    </row>
    <row r="313" spans="1:5" x14ac:dyDescent="0.25">
      <c r="A313" s="125" t="s">
        <v>3669</v>
      </c>
      <c r="B313" s="127"/>
      <c r="C313" s="127">
        <v>4</v>
      </c>
      <c r="D313" s="127">
        <v>1</v>
      </c>
      <c r="E313" s="127">
        <v>5</v>
      </c>
    </row>
    <row r="314" spans="1:5" x14ac:dyDescent="0.25">
      <c r="A314" s="125" t="s">
        <v>3162</v>
      </c>
      <c r="B314" s="127"/>
      <c r="C314" s="127">
        <v>13</v>
      </c>
      <c r="D314" s="127"/>
      <c r="E314" s="127">
        <v>13</v>
      </c>
    </row>
    <row r="315" spans="1:5" x14ac:dyDescent="0.25">
      <c r="A315" s="125" t="s">
        <v>3670</v>
      </c>
      <c r="B315" s="127"/>
      <c r="C315" s="127"/>
      <c r="D315" s="127">
        <v>1</v>
      </c>
      <c r="E315" s="127">
        <v>1</v>
      </c>
    </row>
    <row r="316" spans="1:5" x14ac:dyDescent="0.25">
      <c r="A316" s="125" t="s">
        <v>3671</v>
      </c>
      <c r="B316" s="127"/>
      <c r="C316" s="127"/>
      <c r="D316" s="127">
        <v>4</v>
      </c>
      <c r="E316" s="127">
        <v>4</v>
      </c>
    </row>
    <row r="317" spans="1:5" x14ac:dyDescent="0.25">
      <c r="A317" s="125" t="s">
        <v>3672</v>
      </c>
      <c r="B317" s="127"/>
      <c r="C317" s="127"/>
      <c r="D317" s="127">
        <v>2</v>
      </c>
      <c r="E317" s="127">
        <v>2</v>
      </c>
    </row>
    <row r="318" spans="1:5" x14ac:dyDescent="0.25">
      <c r="A318" s="125" t="s">
        <v>3673</v>
      </c>
      <c r="B318" s="127"/>
      <c r="C318" s="127"/>
      <c r="D318" s="127">
        <v>1</v>
      </c>
      <c r="E318" s="127">
        <v>1</v>
      </c>
    </row>
    <row r="319" spans="1:5" x14ac:dyDescent="0.25">
      <c r="A319" s="125" t="s">
        <v>3674</v>
      </c>
      <c r="B319" s="127"/>
      <c r="C319" s="127"/>
      <c r="D319" s="127">
        <v>1</v>
      </c>
      <c r="E319" s="127">
        <v>1</v>
      </c>
    </row>
    <row r="320" spans="1:5" x14ac:dyDescent="0.25">
      <c r="A320" s="125" t="s">
        <v>3675</v>
      </c>
      <c r="B320" s="127"/>
      <c r="C320" s="127"/>
      <c r="D320" s="127">
        <v>1</v>
      </c>
      <c r="E320" s="127">
        <v>1</v>
      </c>
    </row>
    <row r="321" spans="1:5" x14ac:dyDescent="0.25">
      <c r="A321" s="125" t="s">
        <v>3676</v>
      </c>
      <c r="B321" s="127"/>
      <c r="C321" s="127">
        <v>5</v>
      </c>
      <c r="D321" s="127">
        <v>4</v>
      </c>
      <c r="E321" s="127">
        <v>9</v>
      </c>
    </row>
    <row r="322" spans="1:5" x14ac:dyDescent="0.25">
      <c r="A322" s="125" t="s">
        <v>3677</v>
      </c>
      <c r="B322" s="127"/>
      <c r="C322" s="127"/>
      <c r="D322" s="127">
        <v>1</v>
      </c>
      <c r="E322" s="127">
        <v>1</v>
      </c>
    </row>
    <row r="323" spans="1:5" x14ac:dyDescent="0.25">
      <c r="A323" s="125" t="s">
        <v>3678</v>
      </c>
      <c r="B323" s="127"/>
      <c r="C323" s="127"/>
      <c r="D323" s="127">
        <v>1</v>
      </c>
      <c r="E323" s="127">
        <v>1</v>
      </c>
    </row>
    <row r="324" spans="1:5" x14ac:dyDescent="0.25">
      <c r="A324" s="125" t="s">
        <v>3646</v>
      </c>
      <c r="B324" s="127"/>
      <c r="C324" s="127"/>
      <c r="D324" s="127">
        <v>1</v>
      </c>
      <c r="E324" s="127">
        <v>1</v>
      </c>
    </row>
    <row r="325" spans="1:5" x14ac:dyDescent="0.25">
      <c r="A325" s="125" t="s">
        <v>3679</v>
      </c>
      <c r="B325" s="127"/>
      <c r="C325" s="127"/>
      <c r="D325" s="127">
        <v>1</v>
      </c>
      <c r="E325" s="127">
        <v>1</v>
      </c>
    </row>
    <row r="326" spans="1:5" x14ac:dyDescent="0.25">
      <c r="A326" s="125" t="s">
        <v>3680</v>
      </c>
      <c r="B326" s="127"/>
      <c r="C326" s="127"/>
      <c r="D326" s="127">
        <v>1</v>
      </c>
      <c r="E326" s="127">
        <v>1</v>
      </c>
    </row>
    <row r="327" spans="1:5" x14ac:dyDescent="0.25">
      <c r="A327" s="125" t="s">
        <v>3681</v>
      </c>
      <c r="B327" s="127"/>
      <c r="C327" s="127"/>
      <c r="D327" s="127">
        <v>1</v>
      </c>
      <c r="E327" s="127">
        <v>1</v>
      </c>
    </row>
    <row r="328" spans="1:5" x14ac:dyDescent="0.25">
      <c r="A328" s="125" t="s">
        <v>3682</v>
      </c>
      <c r="B328" s="127"/>
      <c r="C328" s="127"/>
      <c r="D328" s="127">
        <v>1</v>
      </c>
      <c r="E328" s="127">
        <v>1</v>
      </c>
    </row>
    <row r="329" spans="1:5" x14ac:dyDescent="0.25">
      <c r="A329" s="125" t="s">
        <v>3683</v>
      </c>
      <c r="B329" s="127"/>
      <c r="C329" s="127"/>
      <c r="D329" s="127">
        <v>1</v>
      </c>
      <c r="E329" s="127">
        <v>1</v>
      </c>
    </row>
    <row r="330" spans="1:5" x14ac:dyDescent="0.25">
      <c r="A330" s="124" t="s">
        <v>1388</v>
      </c>
      <c r="B330" s="123">
        <v>5</v>
      </c>
      <c r="C330" s="123">
        <v>73</v>
      </c>
      <c r="D330" s="123">
        <v>55</v>
      </c>
      <c r="E330" s="123">
        <v>133</v>
      </c>
    </row>
    <row r="331" spans="1:5" x14ac:dyDescent="0.25">
      <c r="A331" s="125" t="s">
        <v>3684</v>
      </c>
      <c r="B331" s="127"/>
      <c r="C331" s="127"/>
      <c r="D331" s="127">
        <v>1</v>
      </c>
      <c r="E331" s="127">
        <v>1</v>
      </c>
    </row>
    <row r="332" spans="1:5" x14ac:dyDescent="0.25">
      <c r="A332" s="125" t="s">
        <v>3685</v>
      </c>
      <c r="B332" s="127"/>
      <c r="C332" s="127">
        <v>1</v>
      </c>
      <c r="D332" s="127"/>
      <c r="E332" s="127">
        <v>1</v>
      </c>
    </row>
    <row r="333" spans="1:5" x14ac:dyDescent="0.25">
      <c r="A333" s="125" t="s">
        <v>3686</v>
      </c>
      <c r="B333" s="127">
        <v>1</v>
      </c>
      <c r="C333" s="127"/>
      <c r="D333" s="127"/>
      <c r="E333" s="127">
        <v>1</v>
      </c>
    </row>
    <row r="334" spans="1:5" x14ac:dyDescent="0.25">
      <c r="A334" s="125" t="s">
        <v>3688</v>
      </c>
      <c r="B334" s="127"/>
      <c r="C334" s="127">
        <v>1</v>
      </c>
      <c r="D334" s="127"/>
      <c r="E334" s="127">
        <v>1</v>
      </c>
    </row>
    <row r="335" spans="1:5" x14ac:dyDescent="0.25">
      <c r="A335" s="125" t="s">
        <v>3689</v>
      </c>
      <c r="B335" s="127"/>
      <c r="C335" s="127"/>
      <c r="D335" s="127">
        <v>3</v>
      </c>
      <c r="E335" s="127">
        <v>3</v>
      </c>
    </row>
    <row r="336" spans="1:5" x14ac:dyDescent="0.25">
      <c r="A336" s="125" t="s">
        <v>3691</v>
      </c>
      <c r="B336" s="127"/>
      <c r="C336" s="127">
        <v>1</v>
      </c>
      <c r="D336" s="127"/>
      <c r="E336" s="127">
        <v>1</v>
      </c>
    </row>
    <row r="337" spans="1:5" x14ac:dyDescent="0.25">
      <c r="A337" s="125" t="s">
        <v>3692</v>
      </c>
      <c r="B337" s="127"/>
      <c r="C337" s="127">
        <v>11</v>
      </c>
      <c r="D337" s="127"/>
      <c r="E337" s="127">
        <v>11</v>
      </c>
    </row>
    <row r="338" spans="1:5" x14ac:dyDescent="0.25">
      <c r="A338" s="125" t="s">
        <v>3693</v>
      </c>
      <c r="B338" s="127"/>
      <c r="C338" s="127"/>
      <c r="D338" s="127">
        <v>2</v>
      </c>
      <c r="E338" s="127">
        <v>2</v>
      </c>
    </row>
    <row r="339" spans="1:5" x14ac:dyDescent="0.25">
      <c r="A339" s="125" t="s">
        <v>3694</v>
      </c>
      <c r="B339" s="127"/>
      <c r="C339" s="127"/>
      <c r="D339" s="127">
        <v>1</v>
      </c>
      <c r="E339" s="127">
        <v>1</v>
      </c>
    </row>
    <row r="340" spans="1:5" x14ac:dyDescent="0.25">
      <c r="A340" s="125" t="s">
        <v>3695</v>
      </c>
      <c r="B340" s="127"/>
      <c r="C340" s="127"/>
      <c r="D340" s="127">
        <v>1</v>
      </c>
      <c r="E340" s="127">
        <v>1</v>
      </c>
    </row>
    <row r="341" spans="1:5" x14ac:dyDescent="0.25">
      <c r="A341" s="125" t="s">
        <v>3696</v>
      </c>
      <c r="B341" s="127"/>
      <c r="C341" s="127"/>
      <c r="D341" s="127">
        <v>1</v>
      </c>
      <c r="E341" s="127">
        <v>1</v>
      </c>
    </row>
    <row r="342" spans="1:5" x14ac:dyDescent="0.25">
      <c r="A342" s="125" t="s">
        <v>3697</v>
      </c>
      <c r="B342" s="127"/>
      <c r="C342" s="127"/>
      <c r="D342" s="127">
        <v>1</v>
      </c>
      <c r="E342" s="127">
        <v>1</v>
      </c>
    </row>
    <row r="343" spans="1:5" x14ac:dyDescent="0.25">
      <c r="A343" s="125" t="s">
        <v>3465</v>
      </c>
      <c r="B343" s="127"/>
      <c r="C343" s="127">
        <v>5</v>
      </c>
      <c r="D343" s="127"/>
      <c r="E343" s="127">
        <v>5</v>
      </c>
    </row>
    <row r="344" spans="1:5" x14ac:dyDescent="0.25">
      <c r="A344" s="125" t="s">
        <v>3163</v>
      </c>
      <c r="B344" s="127">
        <v>3</v>
      </c>
      <c r="C344" s="127">
        <v>50</v>
      </c>
      <c r="D344" s="127">
        <v>25</v>
      </c>
      <c r="E344" s="127">
        <v>78</v>
      </c>
    </row>
    <row r="345" spans="1:5" x14ac:dyDescent="0.25">
      <c r="A345" s="125" t="s">
        <v>3698</v>
      </c>
      <c r="B345" s="127"/>
      <c r="C345" s="127"/>
      <c r="D345" s="127">
        <v>1</v>
      </c>
      <c r="E345" s="127">
        <v>1</v>
      </c>
    </row>
    <row r="346" spans="1:5" x14ac:dyDescent="0.25">
      <c r="A346" s="125" t="s">
        <v>3699</v>
      </c>
      <c r="B346" s="127"/>
      <c r="C346" s="127">
        <v>2</v>
      </c>
      <c r="D346" s="127"/>
      <c r="E346" s="127">
        <v>2</v>
      </c>
    </row>
    <row r="347" spans="1:5" x14ac:dyDescent="0.25">
      <c r="A347" s="125" t="s">
        <v>3700</v>
      </c>
      <c r="B347" s="127"/>
      <c r="C347" s="127"/>
      <c r="D347" s="127">
        <v>1</v>
      </c>
      <c r="E347" s="127">
        <v>1</v>
      </c>
    </row>
    <row r="348" spans="1:5" x14ac:dyDescent="0.25">
      <c r="A348" s="125" t="s">
        <v>3701</v>
      </c>
      <c r="B348" s="127">
        <v>1</v>
      </c>
      <c r="C348" s="127"/>
      <c r="D348" s="127">
        <v>13</v>
      </c>
      <c r="E348" s="127">
        <v>14</v>
      </c>
    </row>
    <row r="349" spans="1:5" x14ac:dyDescent="0.25">
      <c r="A349" s="125" t="s">
        <v>3702</v>
      </c>
      <c r="B349" s="127"/>
      <c r="C349" s="127"/>
      <c r="D349" s="127">
        <v>1</v>
      </c>
      <c r="E349" s="127">
        <v>1</v>
      </c>
    </row>
    <row r="350" spans="1:5" x14ac:dyDescent="0.25">
      <c r="A350" s="125" t="s">
        <v>3703</v>
      </c>
      <c r="B350" s="127"/>
      <c r="C350" s="127"/>
      <c r="D350" s="127">
        <v>1</v>
      </c>
      <c r="E350" s="127">
        <v>1</v>
      </c>
    </row>
    <row r="351" spans="1:5" x14ac:dyDescent="0.25">
      <c r="A351" s="125" t="s">
        <v>3704</v>
      </c>
      <c r="B351" s="127"/>
      <c r="C351" s="127">
        <v>1</v>
      </c>
      <c r="D351" s="127"/>
      <c r="E351" s="127">
        <v>1</v>
      </c>
    </row>
    <row r="352" spans="1:5" x14ac:dyDescent="0.25">
      <c r="A352" s="125" t="s">
        <v>3705</v>
      </c>
      <c r="B352" s="127"/>
      <c r="C352" s="127"/>
      <c r="D352" s="127">
        <v>1</v>
      </c>
      <c r="E352" s="127">
        <v>1</v>
      </c>
    </row>
    <row r="353" spans="1:5" x14ac:dyDescent="0.25">
      <c r="A353" s="125" t="s">
        <v>3066</v>
      </c>
      <c r="B353" s="127"/>
      <c r="C353" s="127"/>
      <c r="D353" s="127">
        <v>1</v>
      </c>
      <c r="E353" s="127">
        <v>1</v>
      </c>
    </row>
    <row r="354" spans="1:5" x14ac:dyDescent="0.25">
      <c r="A354" s="125" t="s">
        <v>3706</v>
      </c>
      <c r="B354" s="127"/>
      <c r="C354" s="127">
        <v>1</v>
      </c>
      <c r="D354" s="127"/>
      <c r="E354" s="127">
        <v>1</v>
      </c>
    </row>
    <row r="355" spans="1:5" x14ac:dyDescent="0.25">
      <c r="A355" s="125" t="s">
        <v>3707</v>
      </c>
      <c r="B355" s="127"/>
      <c r="C355" s="127"/>
      <c r="D355" s="127">
        <v>1</v>
      </c>
      <c r="E355" s="127">
        <v>1</v>
      </c>
    </row>
    <row r="356" spans="1:5" x14ac:dyDescent="0.25">
      <c r="A356" s="124" t="s">
        <v>1494</v>
      </c>
      <c r="B356" s="123">
        <v>0</v>
      </c>
      <c r="C356" s="123">
        <v>42</v>
      </c>
      <c r="D356" s="123">
        <v>10</v>
      </c>
      <c r="E356" s="123">
        <v>52</v>
      </c>
    </row>
    <row r="357" spans="1:5" x14ac:dyDescent="0.25">
      <c r="A357" s="125" t="s">
        <v>3708</v>
      </c>
      <c r="B357" s="127"/>
      <c r="C357" s="127"/>
      <c r="D357" s="127">
        <v>4</v>
      </c>
      <c r="E357" s="127">
        <v>4</v>
      </c>
    </row>
    <row r="358" spans="1:5" x14ac:dyDescent="0.25">
      <c r="A358" s="125" t="s">
        <v>3709</v>
      </c>
      <c r="B358" s="127"/>
      <c r="C358" s="127">
        <v>3</v>
      </c>
      <c r="D358" s="127"/>
      <c r="E358" s="127">
        <v>3</v>
      </c>
    </row>
    <row r="359" spans="1:5" x14ac:dyDescent="0.25">
      <c r="A359" s="125" t="s">
        <v>3710</v>
      </c>
      <c r="B359" s="127"/>
      <c r="C359" s="127">
        <v>3</v>
      </c>
      <c r="D359" s="127"/>
      <c r="E359" s="127">
        <v>3</v>
      </c>
    </row>
    <row r="360" spans="1:5" x14ac:dyDescent="0.25">
      <c r="A360" s="125" t="s">
        <v>3712</v>
      </c>
      <c r="B360" s="127"/>
      <c r="C360" s="127">
        <v>3</v>
      </c>
      <c r="D360" s="127"/>
      <c r="E360" s="127">
        <v>3</v>
      </c>
    </row>
    <row r="361" spans="1:5" x14ac:dyDescent="0.25">
      <c r="A361" s="125" t="s">
        <v>3713</v>
      </c>
      <c r="B361" s="127"/>
      <c r="C361" s="127">
        <v>4</v>
      </c>
      <c r="D361" s="127"/>
      <c r="E361" s="127">
        <v>4</v>
      </c>
    </row>
    <row r="362" spans="1:5" x14ac:dyDescent="0.25">
      <c r="A362" s="125" t="s">
        <v>3640</v>
      </c>
      <c r="B362" s="127"/>
      <c r="C362" s="127">
        <v>3</v>
      </c>
      <c r="D362" s="127"/>
      <c r="E362" s="127">
        <v>3</v>
      </c>
    </row>
    <row r="363" spans="1:5" x14ac:dyDescent="0.25">
      <c r="A363" s="125" t="s">
        <v>3164</v>
      </c>
      <c r="B363" s="127"/>
      <c r="C363" s="127">
        <v>2</v>
      </c>
      <c r="D363" s="127"/>
      <c r="E363" s="127">
        <v>2</v>
      </c>
    </row>
    <row r="364" spans="1:5" x14ac:dyDescent="0.25">
      <c r="A364" s="125" t="s">
        <v>3589</v>
      </c>
      <c r="B364" s="127"/>
      <c r="C364" s="127"/>
      <c r="D364" s="127">
        <v>4</v>
      </c>
      <c r="E364" s="127">
        <v>4</v>
      </c>
    </row>
    <row r="365" spans="1:5" x14ac:dyDescent="0.25">
      <c r="A365" s="125" t="s">
        <v>3714</v>
      </c>
      <c r="B365" s="127"/>
      <c r="C365" s="127"/>
      <c r="D365" s="127">
        <v>2</v>
      </c>
      <c r="E365" s="127">
        <v>2</v>
      </c>
    </row>
    <row r="366" spans="1:5" x14ac:dyDescent="0.25">
      <c r="A366" s="125" t="s">
        <v>3715</v>
      </c>
      <c r="B366" s="127"/>
      <c r="C366" s="127">
        <v>5</v>
      </c>
      <c r="D366" s="127"/>
      <c r="E366" s="127">
        <v>5</v>
      </c>
    </row>
    <row r="367" spans="1:5" x14ac:dyDescent="0.25">
      <c r="A367" s="125" t="s">
        <v>3716</v>
      </c>
      <c r="B367" s="127"/>
      <c r="C367" s="127">
        <v>3</v>
      </c>
      <c r="D367" s="127"/>
      <c r="E367" s="127">
        <v>3</v>
      </c>
    </row>
    <row r="368" spans="1:5" x14ac:dyDescent="0.25">
      <c r="A368" s="125" t="s">
        <v>3717</v>
      </c>
      <c r="B368" s="127"/>
      <c r="C368" s="127">
        <v>16</v>
      </c>
      <c r="D368" s="127"/>
      <c r="E368" s="127">
        <v>16</v>
      </c>
    </row>
    <row r="369" spans="1:5" x14ac:dyDescent="0.25">
      <c r="A369" s="124" t="s">
        <v>1642</v>
      </c>
      <c r="B369" s="123">
        <v>96</v>
      </c>
      <c r="C369" s="123">
        <v>4</v>
      </c>
      <c r="D369" s="123">
        <v>1</v>
      </c>
      <c r="E369" s="123">
        <v>101</v>
      </c>
    </row>
    <row r="370" spans="1:5" x14ac:dyDescent="0.25">
      <c r="A370" s="125" t="s">
        <v>3068</v>
      </c>
      <c r="B370" s="127">
        <v>2</v>
      </c>
      <c r="C370" s="127"/>
      <c r="D370" s="127"/>
      <c r="E370" s="127">
        <v>2</v>
      </c>
    </row>
    <row r="371" spans="1:5" x14ac:dyDescent="0.25">
      <c r="A371" s="125" t="s">
        <v>3718</v>
      </c>
      <c r="B371" s="127">
        <v>3</v>
      </c>
      <c r="C371" s="127"/>
      <c r="D371" s="127"/>
      <c r="E371" s="127">
        <v>3</v>
      </c>
    </row>
    <row r="372" spans="1:5" x14ac:dyDescent="0.25">
      <c r="A372" s="125" t="s">
        <v>3069</v>
      </c>
      <c r="B372" s="127">
        <v>9</v>
      </c>
      <c r="C372" s="127">
        <v>1</v>
      </c>
      <c r="D372" s="127"/>
      <c r="E372" s="127">
        <v>10</v>
      </c>
    </row>
    <row r="373" spans="1:5" x14ac:dyDescent="0.25">
      <c r="A373" s="125" t="s">
        <v>3070</v>
      </c>
      <c r="B373" s="127">
        <v>2</v>
      </c>
      <c r="C373" s="127"/>
      <c r="D373" s="127"/>
      <c r="E373" s="127">
        <v>2</v>
      </c>
    </row>
    <row r="374" spans="1:5" x14ac:dyDescent="0.25">
      <c r="A374" s="125" t="s">
        <v>3071</v>
      </c>
      <c r="B374" s="127">
        <v>72</v>
      </c>
      <c r="C374" s="127">
        <v>2</v>
      </c>
      <c r="D374" s="127">
        <v>1</v>
      </c>
      <c r="E374" s="127">
        <v>75</v>
      </c>
    </row>
    <row r="375" spans="1:5" x14ac:dyDescent="0.25">
      <c r="A375" s="125" t="s">
        <v>3719</v>
      </c>
      <c r="B375" s="127">
        <v>1</v>
      </c>
      <c r="C375" s="127"/>
      <c r="D375" s="127"/>
      <c r="E375" s="127">
        <v>1</v>
      </c>
    </row>
    <row r="376" spans="1:5" x14ac:dyDescent="0.25">
      <c r="A376" s="125" t="s">
        <v>3720</v>
      </c>
      <c r="B376" s="127">
        <v>2</v>
      </c>
      <c r="C376" s="127"/>
      <c r="D376" s="127"/>
      <c r="E376" s="127">
        <v>2</v>
      </c>
    </row>
    <row r="377" spans="1:5" x14ac:dyDescent="0.25">
      <c r="A377" s="125" t="s">
        <v>3072</v>
      </c>
      <c r="B377" s="127">
        <v>4</v>
      </c>
      <c r="C377" s="127">
        <v>1</v>
      </c>
      <c r="D377" s="127"/>
      <c r="E377" s="127">
        <v>5</v>
      </c>
    </row>
    <row r="378" spans="1:5" x14ac:dyDescent="0.25">
      <c r="A378" s="125" t="s">
        <v>3721</v>
      </c>
      <c r="B378" s="127">
        <v>1</v>
      </c>
      <c r="C378" s="127"/>
      <c r="D378" s="127"/>
      <c r="E378" s="127">
        <v>1</v>
      </c>
    </row>
    <row r="379" spans="1:5" x14ac:dyDescent="0.25">
      <c r="A379" s="124" t="s">
        <v>1672</v>
      </c>
      <c r="B379" s="123">
        <v>29</v>
      </c>
      <c r="C379" s="123">
        <v>2</v>
      </c>
      <c r="D379" s="123">
        <v>19</v>
      </c>
      <c r="E379" s="123">
        <v>50</v>
      </c>
    </row>
    <row r="380" spans="1:5" x14ac:dyDescent="0.25">
      <c r="A380" s="125" t="s">
        <v>3073</v>
      </c>
      <c r="B380" s="127"/>
      <c r="C380" s="127"/>
      <c r="D380" s="127">
        <v>1</v>
      </c>
      <c r="E380" s="127">
        <v>1</v>
      </c>
    </row>
    <row r="381" spans="1:5" x14ac:dyDescent="0.25">
      <c r="A381" s="125" t="s">
        <v>3074</v>
      </c>
      <c r="B381" s="127">
        <v>1</v>
      </c>
      <c r="C381" s="127"/>
      <c r="D381" s="127">
        <v>1</v>
      </c>
      <c r="E381" s="127">
        <v>2</v>
      </c>
    </row>
    <row r="382" spans="1:5" x14ac:dyDescent="0.25">
      <c r="A382" s="125" t="s">
        <v>3075</v>
      </c>
      <c r="B382" s="127">
        <v>1</v>
      </c>
      <c r="C382" s="127"/>
      <c r="D382" s="127"/>
      <c r="E382" s="127">
        <v>1</v>
      </c>
    </row>
    <row r="383" spans="1:5" x14ac:dyDescent="0.25">
      <c r="A383" s="125" t="s">
        <v>3076</v>
      </c>
      <c r="B383" s="127">
        <v>6</v>
      </c>
      <c r="C383" s="127"/>
      <c r="D383" s="127">
        <v>4</v>
      </c>
      <c r="E383" s="127">
        <v>10</v>
      </c>
    </row>
    <row r="384" spans="1:5" x14ac:dyDescent="0.25">
      <c r="A384" s="125" t="s">
        <v>3077</v>
      </c>
      <c r="B384" s="127">
        <v>9</v>
      </c>
      <c r="C384" s="127">
        <v>2</v>
      </c>
      <c r="D384" s="127">
        <v>2</v>
      </c>
      <c r="E384" s="127">
        <v>13</v>
      </c>
    </row>
    <row r="385" spans="1:5" x14ac:dyDescent="0.25">
      <c r="A385" s="125" t="s">
        <v>3078</v>
      </c>
      <c r="B385" s="127">
        <v>3</v>
      </c>
      <c r="C385" s="127"/>
      <c r="D385" s="127">
        <v>1</v>
      </c>
      <c r="E385" s="127">
        <v>4</v>
      </c>
    </row>
    <row r="386" spans="1:5" x14ac:dyDescent="0.25">
      <c r="A386" s="125" t="s">
        <v>3079</v>
      </c>
      <c r="B386" s="127">
        <v>8</v>
      </c>
      <c r="C386" s="127"/>
      <c r="D386" s="127">
        <v>5</v>
      </c>
      <c r="E386" s="127">
        <v>13</v>
      </c>
    </row>
    <row r="387" spans="1:5" x14ac:dyDescent="0.25">
      <c r="A387" s="125" t="s">
        <v>3080</v>
      </c>
      <c r="B387" s="127"/>
      <c r="C387" s="127"/>
      <c r="D387" s="127">
        <v>1</v>
      </c>
      <c r="E387" s="127">
        <v>1</v>
      </c>
    </row>
    <row r="388" spans="1:5" x14ac:dyDescent="0.25">
      <c r="A388" s="125" t="s">
        <v>3722</v>
      </c>
      <c r="B388" s="127"/>
      <c r="C388" s="127"/>
      <c r="D388" s="127">
        <v>4</v>
      </c>
      <c r="E388" s="127">
        <v>4</v>
      </c>
    </row>
    <row r="389" spans="1:5" x14ac:dyDescent="0.25">
      <c r="A389" s="125" t="s">
        <v>3081</v>
      </c>
      <c r="B389" s="127">
        <v>1</v>
      </c>
      <c r="C389" s="127"/>
      <c r="D389" s="127"/>
      <c r="E389" s="127">
        <v>1</v>
      </c>
    </row>
    <row r="390" spans="1:5" x14ac:dyDescent="0.25">
      <c r="A390" s="124" t="s">
        <v>1033</v>
      </c>
      <c r="B390" s="123">
        <v>13</v>
      </c>
      <c r="C390" s="123">
        <v>10</v>
      </c>
      <c r="D390" s="123">
        <v>4</v>
      </c>
      <c r="E390" s="123">
        <v>27</v>
      </c>
    </row>
    <row r="391" spans="1:5" x14ac:dyDescent="0.25">
      <c r="A391" s="125" t="s">
        <v>3625</v>
      </c>
      <c r="B391" s="127"/>
      <c r="C391" s="127"/>
      <c r="D391" s="127">
        <v>4</v>
      </c>
      <c r="E391" s="127">
        <v>4</v>
      </c>
    </row>
    <row r="392" spans="1:5" x14ac:dyDescent="0.25">
      <c r="A392" s="125" t="s">
        <v>3082</v>
      </c>
      <c r="B392" s="127">
        <v>5</v>
      </c>
      <c r="C392" s="127">
        <v>2</v>
      </c>
      <c r="D392" s="127"/>
      <c r="E392" s="127">
        <v>7</v>
      </c>
    </row>
    <row r="393" spans="1:5" x14ac:dyDescent="0.25">
      <c r="A393" s="125" t="s">
        <v>3637</v>
      </c>
      <c r="B393" s="127">
        <v>1</v>
      </c>
      <c r="C393" s="127">
        <v>2</v>
      </c>
      <c r="D393" s="127"/>
      <c r="E393" s="127">
        <v>3</v>
      </c>
    </row>
    <row r="394" spans="1:5" x14ac:dyDescent="0.25">
      <c r="A394" s="125" t="s">
        <v>3639</v>
      </c>
      <c r="B394" s="127">
        <v>1</v>
      </c>
      <c r="C394" s="127">
        <v>4</v>
      </c>
      <c r="D394" s="127"/>
      <c r="E394" s="127">
        <v>5</v>
      </c>
    </row>
    <row r="395" spans="1:5" x14ac:dyDescent="0.25">
      <c r="A395" s="125" t="s">
        <v>3083</v>
      </c>
      <c r="B395" s="127">
        <v>4</v>
      </c>
      <c r="C395" s="127">
        <v>1</v>
      </c>
      <c r="D395" s="127"/>
      <c r="E395" s="127">
        <v>5</v>
      </c>
    </row>
    <row r="396" spans="1:5" x14ac:dyDescent="0.25">
      <c r="A396" s="125" t="s">
        <v>3644</v>
      </c>
      <c r="B396" s="127">
        <v>1</v>
      </c>
      <c r="C396" s="127">
        <v>1</v>
      </c>
      <c r="D396" s="127"/>
      <c r="E396" s="127">
        <v>2</v>
      </c>
    </row>
    <row r="397" spans="1:5" x14ac:dyDescent="0.25">
      <c r="A397" s="125" t="s">
        <v>3084</v>
      </c>
      <c r="B397" s="127">
        <v>1</v>
      </c>
      <c r="C397" s="127"/>
      <c r="D397" s="127"/>
      <c r="E397" s="127">
        <v>1</v>
      </c>
    </row>
    <row r="398" spans="1:5" x14ac:dyDescent="0.25">
      <c r="A398" s="124" t="s">
        <v>2134</v>
      </c>
      <c r="B398" s="123">
        <v>82</v>
      </c>
      <c r="C398" s="123">
        <v>15</v>
      </c>
      <c r="D398" s="123">
        <v>11</v>
      </c>
      <c r="E398" s="123">
        <v>108</v>
      </c>
    </row>
    <row r="399" spans="1:5" x14ac:dyDescent="0.25">
      <c r="A399" s="125" t="s">
        <v>3467</v>
      </c>
      <c r="B399" s="127"/>
      <c r="C399" s="127">
        <v>2</v>
      </c>
      <c r="D399" s="127"/>
      <c r="E399" s="127">
        <v>2</v>
      </c>
    </row>
    <row r="400" spans="1:5" x14ac:dyDescent="0.25">
      <c r="A400" s="125" t="s">
        <v>3802</v>
      </c>
      <c r="B400" s="127"/>
      <c r="C400" s="127">
        <v>1</v>
      </c>
      <c r="D400" s="127"/>
      <c r="E400" s="127">
        <v>1</v>
      </c>
    </row>
    <row r="401" spans="1:5" x14ac:dyDescent="0.25">
      <c r="A401" s="125" t="s">
        <v>3805</v>
      </c>
      <c r="B401" s="127"/>
      <c r="C401" s="127">
        <v>2</v>
      </c>
      <c r="D401" s="127"/>
      <c r="E401" s="127">
        <v>2</v>
      </c>
    </row>
    <row r="402" spans="1:5" x14ac:dyDescent="0.25">
      <c r="A402" s="125" t="s">
        <v>3807</v>
      </c>
      <c r="B402" s="127">
        <v>1</v>
      </c>
      <c r="C402" s="127"/>
      <c r="D402" s="127">
        <v>1</v>
      </c>
      <c r="E402" s="127">
        <v>2</v>
      </c>
    </row>
    <row r="403" spans="1:5" x14ac:dyDescent="0.25">
      <c r="A403" s="125" t="s">
        <v>3808</v>
      </c>
      <c r="B403" s="127">
        <v>2</v>
      </c>
      <c r="C403" s="127"/>
      <c r="D403" s="127"/>
      <c r="E403" s="127">
        <v>2</v>
      </c>
    </row>
    <row r="404" spans="1:5" x14ac:dyDescent="0.25">
      <c r="A404" s="125" t="s">
        <v>3809</v>
      </c>
      <c r="B404" s="127"/>
      <c r="C404" s="127">
        <v>1</v>
      </c>
      <c r="D404" s="127"/>
      <c r="E404" s="127">
        <v>1</v>
      </c>
    </row>
    <row r="405" spans="1:5" x14ac:dyDescent="0.25">
      <c r="A405" s="125" t="s">
        <v>3810</v>
      </c>
      <c r="B405" s="127"/>
      <c r="C405" s="127">
        <v>1</v>
      </c>
      <c r="D405" s="127"/>
      <c r="E405" s="127">
        <v>1</v>
      </c>
    </row>
    <row r="406" spans="1:5" x14ac:dyDescent="0.25">
      <c r="A406" s="125" t="s">
        <v>3814</v>
      </c>
      <c r="B406" s="127">
        <v>4</v>
      </c>
      <c r="C406" s="127"/>
      <c r="D406" s="127">
        <v>3</v>
      </c>
      <c r="E406" s="127">
        <v>7</v>
      </c>
    </row>
    <row r="407" spans="1:5" x14ac:dyDescent="0.25">
      <c r="A407" s="125" t="s">
        <v>3098</v>
      </c>
      <c r="B407" s="127">
        <v>63</v>
      </c>
      <c r="C407" s="127">
        <v>7</v>
      </c>
      <c r="D407" s="127">
        <v>5</v>
      </c>
      <c r="E407" s="127">
        <v>75</v>
      </c>
    </row>
    <row r="408" spans="1:5" x14ac:dyDescent="0.25">
      <c r="A408" s="125" t="s">
        <v>3816</v>
      </c>
      <c r="B408" s="127">
        <v>6</v>
      </c>
      <c r="C408" s="127"/>
      <c r="D408" s="127">
        <v>2</v>
      </c>
      <c r="E408" s="127">
        <v>8</v>
      </c>
    </row>
    <row r="409" spans="1:5" x14ac:dyDescent="0.25">
      <c r="A409" s="125" t="s">
        <v>3817</v>
      </c>
      <c r="B409" s="127">
        <v>1</v>
      </c>
      <c r="C409" s="127"/>
      <c r="D409" s="127"/>
      <c r="E409" s="127">
        <v>1</v>
      </c>
    </row>
    <row r="410" spans="1:5" x14ac:dyDescent="0.25">
      <c r="A410" s="125" t="s">
        <v>3818</v>
      </c>
      <c r="B410" s="127"/>
      <c r="C410" s="127">
        <v>1</v>
      </c>
      <c r="D410" s="127"/>
      <c r="E410" s="127">
        <v>1</v>
      </c>
    </row>
    <row r="411" spans="1:5" x14ac:dyDescent="0.25">
      <c r="A411" s="125" t="s">
        <v>3798</v>
      </c>
      <c r="B411" s="127">
        <v>5</v>
      </c>
      <c r="C411" s="127"/>
      <c r="D411" s="127"/>
      <c r="E411" s="127">
        <v>5</v>
      </c>
    </row>
    <row r="412" spans="1:5" x14ac:dyDescent="0.25">
      <c r="A412" s="124" t="s">
        <v>1747</v>
      </c>
      <c r="B412" s="123">
        <v>73</v>
      </c>
      <c r="C412" s="123">
        <v>14</v>
      </c>
      <c r="D412" s="123">
        <v>31</v>
      </c>
      <c r="E412" s="123">
        <v>118</v>
      </c>
    </row>
    <row r="413" spans="1:5" x14ac:dyDescent="0.25">
      <c r="A413" s="125" t="s">
        <v>3723</v>
      </c>
      <c r="B413" s="127">
        <v>1</v>
      </c>
      <c r="C413" s="127"/>
      <c r="D413" s="127">
        <v>1</v>
      </c>
      <c r="E413" s="127">
        <v>2</v>
      </c>
    </row>
    <row r="414" spans="1:5" x14ac:dyDescent="0.25">
      <c r="A414" s="125" t="s">
        <v>3724</v>
      </c>
      <c r="B414" s="127">
        <v>1</v>
      </c>
      <c r="C414" s="127"/>
      <c r="D414" s="127">
        <v>1</v>
      </c>
      <c r="E414" s="127">
        <v>2</v>
      </c>
    </row>
    <row r="415" spans="1:5" x14ac:dyDescent="0.25">
      <c r="A415" s="125" t="s">
        <v>3725</v>
      </c>
      <c r="B415" s="127">
        <v>1</v>
      </c>
      <c r="C415" s="127"/>
      <c r="D415" s="127"/>
      <c r="E415" s="127">
        <v>1</v>
      </c>
    </row>
    <row r="416" spans="1:5" x14ac:dyDescent="0.25">
      <c r="A416" s="125" t="s">
        <v>3726</v>
      </c>
      <c r="B416" s="127">
        <v>9</v>
      </c>
      <c r="C416" s="127"/>
      <c r="D416" s="127">
        <v>1</v>
      </c>
      <c r="E416" s="127">
        <v>10</v>
      </c>
    </row>
    <row r="417" spans="1:5" x14ac:dyDescent="0.25">
      <c r="A417" s="125" t="s">
        <v>3631</v>
      </c>
      <c r="B417" s="127">
        <v>1</v>
      </c>
      <c r="C417" s="127"/>
      <c r="D417" s="127">
        <v>1</v>
      </c>
      <c r="E417" s="127">
        <v>2</v>
      </c>
    </row>
    <row r="418" spans="1:5" x14ac:dyDescent="0.25">
      <c r="A418" s="125" t="s">
        <v>3727</v>
      </c>
      <c r="B418" s="127">
        <v>4</v>
      </c>
      <c r="C418" s="127"/>
      <c r="D418" s="127">
        <v>8</v>
      </c>
      <c r="E418" s="127">
        <v>12</v>
      </c>
    </row>
    <row r="419" spans="1:5" x14ac:dyDescent="0.25">
      <c r="A419" s="125" t="s">
        <v>3728</v>
      </c>
      <c r="B419" s="127">
        <v>1</v>
      </c>
      <c r="C419" s="127"/>
      <c r="D419" s="127"/>
      <c r="E419" s="127">
        <v>1</v>
      </c>
    </row>
    <row r="420" spans="1:5" x14ac:dyDescent="0.25">
      <c r="A420" s="125" t="s">
        <v>3730</v>
      </c>
      <c r="B420" s="127">
        <v>8</v>
      </c>
      <c r="C420" s="127"/>
      <c r="D420" s="127">
        <v>1</v>
      </c>
      <c r="E420" s="127">
        <v>9</v>
      </c>
    </row>
    <row r="421" spans="1:5" x14ac:dyDescent="0.25">
      <c r="A421" s="125" t="s">
        <v>3731</v>
      </c>
      <c r="B421" s="127">
        <v>1</v>
      </c>
      <c r="C421" s="127"/>
      <c r="D421" s="127"/>
      <c r="E421" s="127">
        <v>1</v>
      </c>
    </row>
    <row r="422" spans="1:5" x14ac:dyDescent="0.25">
      <c r="A422" s="125" t="s">
        <v>3732</v>
      </c>
      <c r="B422" s="127"/>
      <c r="C422" s="127">
        <v>3</v>
      </c>
      <c r="D422" s="127"/>
      <c r="E422" s="127">
        <v>3</v>
      </c>
    </row>
    <row r="423" spans="1:5" x14ac:dyDescent="0.25">
      <c r="A423" s="125" t="s">
        <v>3733</v>
      </c>
      <c r="B423" s="127"/>
      <c r="C423" s="127"/>
      <c r="D423" s="127">
        <v>1</v>
      </c>
      <c r="E423" s="127">
        <v>1</v>
      </c>
    </row>
    <row r="424" spans="1:5" x14ac:dyDescent="0.25">
      <c r="A424" s="125" t="s">
        <v>3734</v>
      </c>
      <c r="B424" s="127">
        <v>1</v>
      </c>
      <c r="C424" s="127"/>
      <c r="D424" s="127"/>
      <c r="E424" s="127">
        <v>1</v>
      </c>
    </row>
    <row r="425" spans="1:5" x14ac:dyDescent="0.25">
      <c r="A425" s="125" t="s">
        <v>3735</v>
      </c>
      <c r="B425" s="127">
        <v>1</v>
      </c>
      <c r="C425" s="127">
        <v>1</v>
      </c>
      <c r="D425" s="127"/>
      <c r="E425" s="127">
        <v>2</v>
      </c>
    </row>
    <row r="426" spans="1:5" x14ac:dyDescent="0.25">
      <c r="A426" s="125" t="s">
        <v>3736</v>
      </c>
      <c r="B426" s="127">
        <v>1</v>
      </c>
      <c r="C426" s="127"/>
      <c r="D426" s="127"/>
      <c r="E426" s="127">
        <v>1</v>
      </c>
    </row>
    <row r="427" spans="1:5" x14ac:dyDescent="0.25">
      <c r="A427" s="125" t="s">
        <v>3052</v>
      </c>
      <c r="B427" s="127">
        <v>1</v>
      </c>
      <c r="C427" s="127"/>
      <c r="D427" s="127"/>
      <c r="E427" s="127">
        <v>1</v>
      </c>
    </row>
    <row r="428" spans="1:5" x14ac:dyDescent="0.25">
      <c r="A428" s="125" t="s">
        <v>3737</v>
      </c>
      <c r="B428" s="127">
        <v>1</v>
      </c>
      <c r="C428" s="127"/>
      <c r="D428" s="127"/>
      <c r="E428" s="127">
        <v>1</v>
      </c>
    </row>
    <row r="429" spans="1:5" x14ac:dyDescent="0.25">
      <c r="A429" s="125" t="s">
        <v>3738</v>
      </c>
      <c r="B429" s="127">
        <v>2</v>
      </c>
      <c r="C429" s="127"/>
      <c r="D429" s="127">
        <v>2</v>
      </c>
      <c r="E429" s="127">
        <v>4</v>
      </c>
    </row>
    <row r="430" spans="1:5" x14ac:dyDescent="0.25">
      <c r="A430" s="125" t="s">
        <v>3168</v>
      </c>
      <c r="B430" s="127">
        <v>36</v>
      </c>
      <c r="C430" s="127">
        <v>10</v>
      </c>
      <c r="D430" s="127">
        <v>15</v>
      </c>
      <c r="E430" s="127">
        <v>61</v>
      </c>
    </row>
    <row r="431" spans="1:5" x14ac:dyDescent="0.25">
      <c r="A431" s="125" t="s">
        <v>3739</v>
      </c>
      <c r="B431" s="127">
        <v>1</v>
      </c>
      <c r="C431" s="127"/>
      <c r="D431" s="127"/>
      <c r="E431" s="127">
        <v>1</v>
      </c>
    </row>
    <row r="432" spans="1:5" x14ac:dyDescent="0.25">
      <c r="A432" s="125" t="s">
        <v>3740</v>
      </c>
      <c r="B432" s="127">
        <v>1</v>
      </c>
      <c r="C432" s="127"/>
      <c r="D432" s="127"/>
      <c r="E432" s="127">
        <v>1</v>
      </c>
    </row>
    <row r="433" spans="1:5" x14ac:dyDescent="0.25">
      <c r="A433" s="125" t="s">
        <v>3741</v>
      </c>
      <c r="B433" s="127">
        <v>1</v>
      </c>
      <c r="C433" s="127"/>
      <c r="D433" s="127"/>
      <c r="E433" s="127">
        <v>1</v>
      </c>
    </row>
    <row r="434" spans="1:5" x14ac:dyDescent="0.25">
      <c r="A434" s="124" t="s">
        <v>1807</v>
      </c>
      <c r="B434" s="123">
        <v>46</v>
      </c>
      <c r="C434" s="123">
        <v>18</v>
      </c>
      <c r="D434" s="123">
        <v>30</v>
      </c>
      <c r="E434" s="123">
        <v>94</v>
      </c>
    </row>
    <row r="435" spans="1:5" x14ac:dyDescent="0.25">
      <c r="A435" s="125" t="s">
        <v>3085</v>
      </c>
      <c r="B435" s="127">
        <v>1</v>
      </c>
      <c r="C435" s="127"/>
      <c r="D435" s="127"/>
      <c r="E435" s="127">
        <v>1</v>
      </c>
    </row>
    <row r="436" spans="1:5" x14ac:dyDescent="0.25">
      <c r="A436" s="125" t="s">
        <v>3086</v>
      </c>
      <c r="B436" s="127"/>
      <c r="C436" s="127"/>
      <c r="D436" s="127">
        <v>1</v>
      </c>
      <c r="E436" s="127">
        <v>1</v>
      </c>
    </row>
    <row r="437" spans="1:5" x14ac:dyDescent="0.25">
      <c r="A437" s="125" t="s">
        <v>3087</v>
      </c>
      <c r="B437" s="127"/>
      <c r="C437" s="127"/>
      <c r="D437" s="127">
        <v>1</v>
      </c>
      <c r="E437" s="127">
        <v>1</v>
      </c>
    </row>
    <row r="438" spans="1:5" x14ac:dyDescent="0.25">
      <c r="A438" s="125" t="s">
        <v>3742</v>
      </c>
      <c r="B438" s="127"/>
      <c r="C438" s="127"/>
      <c r="D438" s="127">
        <v>1</v>
      </c>
      <c r="E438" s="127">
        <v>1</v>
      </c>
    </row>
    <row r="439" spans="1:5" x14ac:dyDescent="0.25">
      <c r="A439" s="125" t="s">
        <v>3743</v>
      </c>
      <c r="B439" s="127">
        <v>1</v>
      </c>
      <c r="C439" s="127"/>
      <c r="D439" s="127">
        <v>2</v>
      </c>
      <c r="E439" s="127">
        <v>3</v>
      </c>
    </row>
    <row r="440" spans="1:5" x14ac:dyDescent="0.25">
      <c r="A440" s="125" t="s">
        <v>3744</v>
      </c>
      <c r="B440" s="127">
        <v>1</v>
      </c>
      <c r="C440" s="127">
        <v>1</v>
      </c>
      <c r="D440" s="127"/>
      <c r="E440" s="127">
        <v>2</v>
      </c>
    </row>
    <row r="441" spans="1:5" x14ac:dyDescent="0.25">
      <c r="A441" s="125" t="s">
        <v>3745</v>
      </c>
      <c r="B441" s="127"/>
      <c r="C441" s="127"/>
      <c r="D441" s="127">
        <v>1</v>
      </c>
      <c r="E441" s="127">
        <v>1</v>
      </c>
    </row>
    <row r="442" spans="1:5" x14ac:dyDescent="0.25">
      <c r="A442" s="125" t="s">
        <v>3088</v>
      </c>
      <c r="B442" s="127">
        <v>3</v>
      </c>
      <c r="C442" s="127">
        <v>1</v>
      </c>
      <c r="D442" s="127">
        <v>3</v>
      </c>
      <c r="E442" s="127">
        <v>7</v>
      </c>
    </row>
    <row r="443" spans="1:5" x14ac:dyDescent="0.25">
      <c r="A443" s="125" t="s">
        <v>3089</v>
      </c>
      <c r="B443" s="127">
        <v>1</v>
      </c>
      <c r="C443" s="127"/>
      <c r="D443" s="127"/>
      <c r="E443" s="127">
        <v>1</v>
      </c>
    </row>
    <row r="444" spans="1:5" x14ac:dyDescent="0.25">
      <c r="A444" s="125" t="s">
        <v>3090</v>
      </c>
      <c r="B444" s="127"/>
      <c r="C444" s="127"/>
      <c r="D444" s="127">
        <v>1</v>
      </c>
      <c r="E444" s="127">
        <v>1</v>
      </c>
    </row>
    <row r="445" spans="1:5" x14ac:dyDescent="0.25">
      <c r="A445" s="125" t="s">
        <v>3091</v>
      </c>
      <c r="B445" s="127"/>
      <c r="C445" s="127"/>
      <c r="D445" s="127">
        <v>1</v>
      </c>
      <c r="E445" s="127">
        <v>1</v>
      </c>
    </row>
    <row r="446" spans="1:5" x14ac:dyDescent="0.25">
      <c r="A446" s="125" t="s">
        <v>3092</v>
      </c>
      <c r="B446" s="127">
        <v>1</v>
      </c>
      <c r="C446" s="127"/>
      <c r="D446" s="127">
        <v>7</v>
      </c>
      <c r="E446" s="127">
        <v>8</v>
      </c>
    </row>
    <row r="447" spans="1:5" x14ac:dyDescent="0.25">
      <c r="A447" s="125" t="s">
        <v>3093</v>
      </c>
      <c r="B447" s="127">
        <v>1</v>
      </c>
      <c r="C447" s="127">
        <v>1</v>
      </c>
      <c r="D447" s="127"/>
      <c r="E447" s="127">
        <v>2</v>
      </c>
    </row>
    <row r="448" spans="1:5" x14ac:dyDescent="0.25">
      <c r="A448" s="125" t="s">
        <v>3746</v>
      </c>
      <c r="B448" s="127">
        <v>2</v>
      </c>
      <c r="C448" s="127"/>
      <c r="D448" s="127">
        <v>1</v>
      </c>
      <c r="E448" s="127">
        <v>3</v>
      </c>
    </row>
    <row r="449" spans="1:5" x14ac:dyDescent="0.25">
      <c r="A449" s="125" t="s">
        <v>3094</v>
      </c>
      <c r="B449" s="127">
        <v>33</v>
      </c>
      <c r="C449" s="127">
        <v>13</v>
      </c>
      <c r="D449" s="127">
        <v>11</v>
      </c>
      <c r="E449" s="127">
        <v>57</v>
      </c>
    </row>
    <row r="450" spans="1:5" x14ac:dyDescent="0.25">
      <c r="A450" s="125" t="s">
        <v>3080</v>
      </c>
      <c r="B450" s="127">
        <v>2</v>
      </c>
      <c r="C450" s="127">
        <v>2</v>
      </c>
      <c r="D450" s="127"/>
      <c r="E450" s="127">
        <v>4</v>
      </c>
    </row>
    <row r="451" spans="1:5" x14ac:dyDescent="0.25">
      <c r="A451" s="124" t="s">
        <v>1857</v>
      </c>
      <c r="B451" s="123">
        <v>71</v>
      </c>
      <c r="C451" s="123">
        <v>70</v>
      </c>
      <c r="D451" s="123">
        <v>125</v>
      </c>
      <c r="E451" s="123">
        <v>266</v>
      </c>
    </row>
    <row r="452" spans="1:5" x14ac:dyDescent="0.25">
      <c r="A452" s="125" t="s">
        <v>3747</v>
      </c>
      <c r="B452" s="127"/>
      <c r="C452" s="127"/>
      <c r="D452" s="127">
        <v>2</v>
      </c>
      <c r="E452" s="127">
        <v>2</v>
      </c>
    </row>
    <row r="453" spans="1:5" x14ac:dyDescent="0.25">
      <c r="A453" s="125" t="s">
        <v>3748</v>
      </c>
      <c r="B453" s="127">
        <v>1</v>
      </c>
      <c r="C453" s="127"/>
      <c r="D453" s="127"/>
      <c r="E453" s="127">
        <v>1</v>
      </c>
    </row>
    <row r="454" spans="1:5" x14ac:dyDescent="0.25">
      <c r="A454" s="125" t="s">
        <v>3708</v>
      </c>
      <c r="B454" s="127">
        <v>1</v>
      </c>
      <c r="C454" s="127">
        <v>1</v>
      </c>
      <c r="D454" s="127"/>
      <c r="E454" s="127">
        <v>2</v>
      </c>
    </row>
    <row r="455" spans="1:5" x14ac:dyDescent="0.25">
      <c r="A455" s="125" t="s">
        <v>3749</v>
      </c>
      <c r="B455" s="127"/>
      <c r="C455" s="127"/>
      <c r="D455" s="127">
        <v>2</v>
      </c>
      <c r="E455" s="127">
        <v>2</v>
      </c>
    </row>
    <row r="456" spans="1:5" x14ac:dyDescent="0.25">
      <c r="A456" s="125" t="s">
        <v>3750</v>
      </c>
      <c r="B456" s="127"/>
      <c r="C456" s="127"/>
      <c r="D456" s="127">
        <v>1</v>
      </c>
      <c r="E456" s="127">
        <v>1</v>
      </c>
    </row>
    <row r="457" spans="1:5" x14ac:dyDescent="0.25">
      <c r="A457" s="125" t="s">
        <v>3751</v>
      </c>
      <c r="B457" s="127">
        <v>1</v>
      </c>
      <c r="C457" s="127"/>
      <c r="D457" s="127"/>
      <c r="E457" s="127">
        <v>1</v>
      </c>
    </row>
    <row r="458" spans="1:5" x14ac:dyDescent="0.25">
      <c r="A458" s="125" t="s">
        <v>3752</v>
      </c>
      <c r="B458" s="127"/>
      <c r="C458" s="127">
        <v>15</v>
      </c>
      <c r="D458" s="127">
        <v>3</v>
      </c>
      <c r="E458" s="127">
        <v>18</v>
      </c>
    </row>
    <row r="459" spans="1:5" x14ac:dyDescent="0.25">
      <c r="A459" s="125" t="s">
        <v>3753</v>
      </c>
      <c r="B459" s="127"/>
      <c r="C459" s="127"/>
      <c r="D459" s="127">
        <v>3</v>
      </c>
      <c r="E459" s="127">
        <v>3</v>
      </c>
    </row>
    <row r="460" spans="1:5" x14ac:dyDescent="0.25">
      <c r="A460" s="125" t="s">
        <v>3754</v>
      </c>
      <c r="B460" s="127"/>
      <c r="C460" s="127"/>
      <c r="D460" s="127">
        <v>4</v>
      </c>
      <c r="E460" s="127">
        <v>4</v>
      </c>
    </row>
    <row r="461" spans="1:5" x14ac:dyDescent="0.25">
      <c r="A461" s="125" t="s">
        <v>3755</v>
      </c>
      <c r="B461" s="127"/>
      <c r="C461" s="127"/>
      <c r="D461" s="127">
        <v>2</v>
      </c>
      <c r="E461" s="127">
        <v>2</v>
      </c>
    </row>
    <row r="462" spans="1:5" x14ac:dyDescent="0.25">
      <c r="A462" s="125" t="s">
        <v>3756</v>
      </c>
      <c r="B462" s="127">
        <v>2</v>
      </c>
      <c r="C462" s="127"/>
      <c r="D462" s="127"/>
      <c r="E462" s="127">
        <v>2</v>
      </c>
    </row>
    <row r="463" spans="1:5" x14ac:dyDescent="0.25">
      <c r="A463" s="125" t="s">
        <v>3757</v>
      </c>
      <c r="B463" s="127"/>
      <c r="C463" s="127"/>
      <c r="D463" s="127">
        <v>2</v>
      </c>
      <c r="E463" s="127">
        <v>2</v>
      </c>
    </row>
    <row r="464" spans="1:5" x14ac:dyDescent="0.25">
      <c r="A464" s="125" t="s">
        <v>3095</v>
      </c>
      <c r="B464" s="127"/>
      <c r="C464" s="127">
        <v>3</v>
      </c>
      <c r="D464" s="127">
        <v>8</v>
      </c>
      <c r="E464" s="127">
        <v>11</v>
      </c>
    </row>
    <row r="465" spans="1:5" x14ac:dyDescent="0.25">
      <c r="A465" s="125" t="s">
        <v>3758</v>
      </c>
      <c r="B465" s="127"/>
      <c r="C465" s="127"/>
      <c r="D465" s="127">
        <v>6</v>
      </c>
      <c r="E465" s="127">
        <v>6</v>
      </c>
    </row>
    <row r="466" spans="1:5" x14ac:dyDescent="0.25">
      <c r="A466" s="125" t="s">
        <v>3759</v>
      </c>
      <c r="B466" s="127"/>
      <c r="C466" s="127"/>
      <c r="D466" s="127">
        <v>2</v>
      </c>
      <c r="E466" s="127">
        <v>2</v>
      </c>
    </row>
    <row r="467" spans="1:5" x14ac:dyDescent="0.25">
      <c r="A467" s="125" t="s">
        <v>3760</v>
      </c>
      <c r="B467" s="127">
        <v>2</v>
      </c>
      <c r="C467" s="127">
        <v>1</v>
      </c>
      <c r="D467" s="127"/>
      <c r="E467" s="127">
        <v>3</v>
      </c>
    </row>
    <row r="468" spans="1:5" x14ac:dyDescent="0.25">
      <c r="A468" s="125" t="s">
        <v>3761</v>
      </c>
      <c r="B468" s="127">
        <v>7</v>
      </c>
      <c r="C468" s="127"/>
      <c r="D468" s="127"/>
      <c r="E468" s="127">
        <v>7</v>
      </c>
    </row>
    <row r="469" spans="1:5" x14ac:dyDescent="0.25">
      <c r="A469" s="125" t="s">
        <v>3762</v>
      </c>
      <c r="B469" s="127"/>
      <c r="C469" s="127"/>
      <c r="D469" s="127">
        <v>1</v>
      </c>
      <c r="E469" s="127">
        <v>1</v>
      </c>
    </row>
    <row r="470" spans="1:5" x14ac:dyDescent="0.25">
      <c r="A470" s="125" t="s">
        <v>3763</v>
      </c>
      <c r="B470" s="127">
        <v>4</v>
      </c>
      <c r="C470" s="127"/>
      <c r="D470" s="127"/>
      <c r="E470" s="127">
        <v>4</v>
      </c>
    </row>
    <row r="471" spans="1:5" x14ac:dyDescent="0.25">
      <c r="A471" s="125" t="s">
        <v>3764</v>
      </c>
      <c r="B471" s="127"/>
      <c r="C471" s="127"/>
      <c r="D471" s="127">
        <v>3</v>
      </c>
      <c r="E471" s="127">
        <v>3</v>
      </c>
    </row>
    <row r="472" spans="1:5" x14ac:dyDescent="0.25">
      <c r="A472" s="125" t="s">
        <v>3765</v>
      </c>
      <c r="B472" s="127"/>
      <c r="C472" s="127"/>
      <c r="D472" s="127">
        <v>1</v>
      </c>
      <c r="E472" s="127">
        <v>1</v>
      </c>
    </row>
    <row r="473" spans="1:5" x14ac:dyDescent="0.25">
      <c r="A473" s="125" t="s">
        <v>3636</v>
      </c>
      <c r="B473" s="127"/>
      <c r="C473" s="127"/>
      <c r="D473" s="127">
        <v>3</v>
      </c>
      <c r="E473" s="127">
        <v>3</v>
      </c>
    </row>
    <row r="474" spans="1:5" x14ac:dyDescent="0.25">
      <c r="A474" s="125" t="s">
        <v>3766</v>
      </c>
      <c r="B474" s="127"/>
      <c r="C474" s="127"/>
      <c r="D474" s="127">
        <v>1</v>
      </c>
      <c r="E474" s="127">
        <v>1</v>
      </c>
    </row>
    <row r="475" spans="1:5" x14ac:dyDescent="0.25">
      <c r="A475" s="125" t="s">
        <v>3767</v>
      </c>
      <c r="B475" s="127"/>
      <c r="C475" s="127"/>
      <c r="D475" s="127">
        <v>2</v>
      </c>
      <c r="E475" s="127">
        <v>2</v>
      </c>
    </row>
    <row r="476" spans="1:5" x14ac:dyDescent="0.25">
      <c r="A476" s="125" t="s">
        <v>3768</v>
      </c>
      <c r="B476" s="127"/>
      <c r="C476" s="127"/>
      <c r="D476" s="127">
        <v>1</v>
      </c>
      <c r="E476" s="127">
        <v>1</v>
      </c>
    </row>
    <row r="477" spans="1:5" x14ac:dyDescent="0.25">
      <c r="A477" s="125" t="s">
        <v>3769</v>
      </c>
      <c r="B477" s="127"/>
      <c r="C477" s="127"/>
      <c r="D477" s="127">
        <v>2</v>
      </c>
      <c r="E477" s="127">
        <v>2</v>
      </c>
    </row>
    <row r="478" spans="1:5" x14ac:dyDescent="0.25">
      <c r="A478" s="125" t="s">
        <v>3770</v>
      </c>
      <c r="B478" s="127"/>
      <c r="C478" s="127">
        <v>1</v>
      </c>
      <c r="D478" s="127"/>
      <c r="E478" s="127">
        <v>1</v>
      </c>
    </row>
    <row r="479" spans="1:5" x14ac:dyDescent="0.25">
      <c r="A479" s="125" t="s">
        <v>3771</v>
      </c>
      <c r="B479" s="127"/>
      <c r="C479" s="127"/>
      <c r="D479" s="127">
        <v>8</v>
      </c>
      <c r="E479" s="127">
        <v>8</v>
      </c>
    </row>
    <row r="480" spans="1:5" x14ac:dyDescent="0.25">
      <c r="A480" s="125" t="s">
        <v>3772</v>
      </c>
      <c r="B480" s="127"/>
      <c r="C480" s="127"/>
      <c r="D480" s="127">
        <v>3</v>
      </c>
      <c r="E480" s="127">
        <v>3</v>
      </c>
    </row>
    <row r="481" spans="1:5" x14ac:dyDescent="0.25">
      <c r="A481" s="125" t="s">
        <v>3773</v>
      </c>
      <c r="B481" s="127"/>
      <c r="C481" s="127">
        <v>3</v>
      </c>
      <c r="D481" s="127"/>
      <c r="E481" s="127">
        <v>3</v>
      </c>
    </row>
    <row r="482" spans="1:5" x14ac:dyDescent="0.25">
      <c r="A482" s="125" t="s">
        <v>3774</v>
      </c>
      <c r="B482" s="127"/>
      <c r="C482" s="127"/>
      <c r="D482" s="127">
        <v>3</v>
      </c>
      <c r="E482" s="127">
        <v>3</v>
      </c>
    </row>
    <row r="483" spans="1:5" x14ac:dyDescent="0.25">
      <c r="A483" s="125" t="s">
        <v>3775</v>
      </c>
      <c r="B483" s="127"/>
      <c r="C483" s="127"/>
      <c r="D483" s="127">
        <v>4</v>
      </c>
      <c r="E483" s="127">
        <v>4</v>
      </c>
    </row>
    <row r="484" spans="1:5" x14ac:dyDescent="0.25">
      <c r="A484" s="125" t="s">
        <v>3776</v>
      </c>
      <c r="B484" s="127"/>
      <c r="C484" s="127">
        <v>1</v>
      </c>
      <c r="D484" s="127">
        <v>1</v>
      </c>
      <c r="E484" s="127">
        <v>2</v>
      </c>
    </row>
    <row r="485" spans="1:5" x14ac:dyDescent="0.25">
      <c r="A485" s="125" t="s">
        <v>3777</v>
      </c>
      <c r="B485" s="127"/>
      <c r="C485" s="127"/>
      <c r="D485" s="127">
        <v>2</v>
      </c>
      <c r="E485" s="127">
        <v>2</v>
      </c>
    </row>
    <row r="486" spans="1:5" x14ac:dyDescent="0.25">
      <c r="A486" s="125" t="s">
        <v>3778</v>
      </c>
      <c r="B486" s="127"/>
      <c r="C486" s="127">
        <v>6</v>
      </c>
      <c r="D486" s="127"/>
      <c r="E486" s="127">
        <v>6</v>
      </c>
    </row>
    <row r="487" spans="1:5" x14ac:dyDescent="0.25">
      <c r="A487" s="125" t="s">
        <v>3779</v>
      </c>
      <c r="B487" s="127"/>
      <c r="C487" s="127"/>
      <c r="D487" s="127">
        <v>3</v>
      </c>
      <c r="E487" s="127">
        <v>3</v>
      </c>
    </row>
    <row r="488" spans="1:5" x14ac:dyDescent="0.25">
      <c r="A488" s="125" t="s">
        <v>3780</v>
      </c>
      <c r="B488" s="127"/>
      <c r="C488" s="127"/>
      <c r="D488" s="127">
        <v>4</v>
      </c>
      <c r="E488" s="127">
        <v>4</v>
      </c>
    </row>
    <row r="489" spans="1:5" x14ac:dyDescent="0.25">
      <c r="A489" s="125" t="s">
        <v>3781</v>
      </c>
      <c r="B489" s="127"/>
      <c r="C489" s="127"/>
      <c r="D489" s="127">
        <v>2</v>
      </c>
      <c r="E489" s="127">
        <v>2</v>
      </c>
    </row>
    <row r="490" spans="1:5" x14ac:dyDescent="0.25">
      <c r="A490" s="125" t="s">
        <v>3782</v>
      </c>
      <c r="B490" s="127"/>
      <c r="C490" s="127"/>
      <c r="D490" s="127">
        <v>1</v>
      </c>
      <c r="E490" s="127">
        <v>1</v>
      </c>
    </row>
    <row r="491" spans="1:5" x14ac:dyDescent="0.25">
      <c r="A491" s="125" t="s">
        <v>3783</v>
      </c>
      <c r="B491" s="127">
        <v>1</v>
      </c>
      <c r="C491" s="127"/>
      <c r="D491" s="127">
        <v>3</v>
      </c>
      <c r="E491" s="127">
        <v>4</v>
      </c>
    </row>
    <row r="492" spans="1:5" x14ac:dyDescent="0.25">
      <c r="A492" s="125" t="s">
        <v>3784</v>
      </c>
      <c r="B492" s="127"/>
      <c r="C492" s="127"/>
      <c r="D492" s="127">
        <v>1</v>
      </c>
      <c r="E492" s="127">
        <v>1</v>
      </c>
    </row>
    <row r="493" spans="1:5" x14ac:dyDescent="0.25">
      <c r="A493" s="125" t="s">
        <v>3785</v>
      </c>
      <c r="B493" s="127"/>
      <c r="C493" s="127"/>
      <c r="D493" s="127">
        <v>2</v>
      </c>
      <c r="E493" s="127">
        <v>2</v>
      </c>
    </row>
    <row r="494" spans="1:5" x14ac:dyDescent="0.25">
      <c r="A494" s="125" t="s">
        <v>3786</v>
      </c>
      <c r="B494" s="127">
        <v>19</v>
      </c>
      <c r="C494" s="127"/>
      <c r="D494" s="127">
        <v>3</v>
      </c>
      <c r="E494" s="127">
        <v>22</v>
      </c>
    </row>
    <row r="495" spans="1:5" x14ac:dyDescent="0.25">
      <c r="A495" s="125" t="s">
        <v>3787</v>
      </c>
      <c r="B495" s="127">
        <v>2</v>
      </c>
      <c r="C495" s="127"/>
      <c r="D495" s="127"/>
      <c r="E495" s="127">
        <v>2</v>
      </c>
    </row>
    <row r="496" spans="1:5" x14ac:dyDescent="0.25">
      <c r="A496" s="125" t="s">
        <v>3788</v>
      </c>
      <c r="B496" s="127">
        <v>1</v>
      </c>
      <c r="C496" s="127"/>
      <c r="D496" s="127"/>
      <c r="E496" s="127">
        <v>1</v>
      </c>
    </row>
    <row r="497" spans="1:5" x14ac:dyDescent="0.25">
      <c r="A497" s="125" t="s">
        <v>3789</v>
      </c>
      <c r="B497" s="127"/>
      <c r="C497" s="127"/>
      <c r="D497" s="127">
        <v>7</v>
      </c>
      <c r="E497" s="127">
        <v>7</v>
      </c>
    </row>
    <row r="498" spans="1:5" x14ac:dyDescent="0.25">
      <c r="A498" s="125" t="s">
        <v>3790</v>
      </c>
      <c r="B498" s="127"/>
      <c r="C498" s="127">
        <v>4</v>
      </c>
      <c r="D498" s="127"/>
      <c r="E498" s="127">
        <v>4</v>
      </c>
    </row>
    <row r="499" spans="1:5" x14ac:dyDescent="0.25">
      <c r="A499" s="125" t="s">
        <v>3096</v>
      </c>
      <c r="B499" s="127"/>
      <c r="C499" s="127">
        <v>18</v>
      </c>
      <c r="D499" s="127">
        <v>10</v>
      </c>
      <c r="E499" s="127">
        <v>28</v>
      </c>
    </row>
    <row r="500" spans="1:5" x14ac:dyDescent="0.25">
      <c r="A500" s="125" t="s">
        <v>3791</v>
      </c>
      <c r="B500" s="127"/>
      <c r="C500" s="127">
        <v>1</v>
      </c>
      <c r="D500" s="127"/>
      <c r="E500" s="127">
        <v>1</v>
      </c>
    </row>
    <row r="501" spans="1:5" x14ac:dyDescent="0.25">
      <c r="A501" s="125" t="s">
        <v>3792</v>
      </c>
      <c r="B501" s="127"/>
      <c r="C501" s="127"/>
      <c r="D501" s="127">
        <v>3</v>
      </c>
      <c r="E501" s="127">
        <v>3</v>
      </c>
    </row>
    <row r="502" spans="1:5" x14ac:dyDescent="0.25">
      <c r="A502" s="125" t="s">
        <v>3793</v>
      </c>
      <c r="B502" s="127"/>
      <c r="C502" s="127"/>
      <c r="D502" s="127">
        <v>1</v>
      </c>
      <c r="E502" s="127">
        <v>1</v>
      </c>
    </row>
    <row r="503" spans="1:5" x14ac:dyDescent="0.25">
      <c r="A503" s="125" t="s">
        <v>3794</v>
      </c>
      <c r="B503" s="127"/>
      <c r="C503" s="127"/>
      <c r="D503" s="127">
        <v>1</v>
      </c>
      <c r="E503" s="127">
        <v>1</v>
      </c>
    </row>
    <row r="504" spans="1:5" x14ac:dyDescent="0.25">
      <c r="A504" s="125" t="s">
        <v>3795</v>
      </c>
      <c r="B504" s="127"/>
      <c r="C504" s="127">
        <v>2</v>
      </c>
      <c r="D504" s="127">
        <v>2</v>
      </c>
      <c r="E504" s="127">
        <v>4</v>
      </c>
    </row>
    <row r="505" spans="1:5" x14ac:dyDescent="0.25">
      <c r="A505" s="125" t="s">
        <v>3796</v>
      </c>
      <c r="B505" s="127"/>
      <c r="C505" s="127"/>
      <c r="D505" s="127">
        <v>1</v>
      </c>
      <c r="E505" s="127">
        <v>1</v>
      </c>
    </row>
    <row r="506" spans="1:5" x14ac:dyDescent="0.25">
      <c r="A506" s="125" t="s">
        <v>3173</v>
      </c>
      <c r="B506" s="127">
        <v>30</v>
      </c>
      <c r="C506" s="127">
        <v>11</v>
      </c>
      <c r="D506" s="127">
        <v>8</v>
      </c>
      <c r="E506" s="127">
        <v>49</v>
      </c>
    </row>
    <row r="507" spans="1:5" x14ac:dyDescent="0.25">
      <c r="A507" s="125" t="s">
        <v>3797</v>
      </c>
      <c r="B507" s="127"/>
      <c r="C507" s="127">
        <v>1</v>
      </c>
      <c r="D507" s="127"/>
      <c r="E507" s="127">
        <v>1</v>
      </c>
    </row>
    <row r="508" spans="1:5" x14ac:dyDescent="0.25">
      <c r="A508" s="125" t="s">
        <v>3798</v>
      </c>
      <c r="B508" s="127"/>
      <c r="C508" s="127"/>
      <c r="D508" s="127">
        <v>2</v>
      </c>
      <c r="E508" s="127">
        <v>2</v>
      </c>
    </row>
    <row r="509" spans="1:5" x14ac:dyDescent="0.25">
      <c r="A509" s="125" t="s">
        <v>3799</v>
      </c>
      <c r="B509" s="127"/>
      <c r="C509" s="127">
        <v>2</v>
      </c>
      <c r="D509" s="127"/>
      <c r="E509" s="127">
        <v>2</v>
      </c>
    </row>
    <row r="510" spans="1:5" x14ac:dyDescent="0.25">
      <c r="A510" s="125" t="s">
        <v>3800</v>
      </c>
      <c r="B510" s="127"/>
      <c r="C510" s="127"/>
      <c r="D510" s="127">
        <v>1</v>
      </c>
      <c r="E510" s="127">
        <v>1</v>
      </c>
    </row>
    <row r="511" spans="1:5" x14ac:dyDescent="0.25">
      <c r="A511" s="124" t="s">
        <v>2129</v>
      </c>
      <c r="B511" s="123">
        <v>27</v>
      </c>
      <c r="C511" s="123">
        <v>5</v>
      </c>
      <c r="D511" s="123">
        <v>30</v>
      </c>
      <c r="E511" s="123">
        <v>62</v>
      </c>
    </row>
    <row r="512" spans="1:5" x14ac:dyDescent="0.25">
      <c r="A512" s="125" t="s">
        <v>3801</v>
      </c>
      <c r="B512" s="127">
        <v>1</v>
      </c>
      <c r="C512" s="127"/>
      <c r="D512" s="127"/>
      <c r="E512" s="127">
        <v>1</v>
      </c>
    </row>
    <row r="513" spans="1:5" x14ac:dyDescent="0.25">
      <c r="A513" s="125" t="s">
        <v>3803</v>
      </c>
      <c r="B513" s="127">
        <v>1</v>
      </c>
      <c r="C513" s="127"/>
      <c r="D513" s="127"/>
      <c r="E513" s="127">
        <v>1</v>
      </c>
    </row>
    <row r="514" spans="1:5" x14ac:dyDescent="0.25">
      <c r="A514" s="125" t="s">
        <v>3804</v>
      </c>
      <c r="B514" s="127">
        <v>1</v>
      </c>
      <c r="C514" s="127">
        <v>1</v>
      </c>
      <c r="D514" s="127"/>
      <c r="E514" s="127">
        <v>2</v>
      </c>
    </row>
    <row r="515" spans="1:5" x14ac:dyDescent="0.25">
      <c r="A515" s="125" t="s">
        <v>3097</v>
      </c>
      <c r="B515" s="127">
        <v>8</v>
      </c>
      <c r="C515" s="127"/>
      <c r="D515" s="127">
        <v>5</v>
      </c>
      <c r="E515" s="127">
        <v>13</v>
      </c>
    </row>
    <row r="516" spans="1:5" x14ac:dyDescent="0.25">
      <c r="A516" s="125" t="s">
        <v>3806</v>
      </c>
      <c r="B516" s="127">
        <v>1</v>
      </c>
      <c r="C516" s="127"/>
      <c r="D516" s="127"/>
      <c r="E516" s="127">
        <v>1</v>
      </c>
    </row>
    <row r="517" spans="1:5" x14ac:dyDescent="0.25">
      <c r="A517" s="125" t="s">
        <v>3811</v>
      </c>
      <c r="B517" s="127">
        <v>1</v>
      </c>
      <c r="C517" s="127"/>
      <c r="D517" s="127"/>
      <c r="E517" s="127">
        <v>1</v>
      </c>
    </row>
    <row r="518" spans="1:5" x14ac:dyDescent="0.25">
      <c r="A518" s="125" t="s">
        <v>3812</v>
      </c>
      <c r="B518" s="127"/>
      <c r="C518" s="127">
        <v>1</v>
      </c>
      <c r="D518" s="127"/>
      <c r="E518" s="127">
        <v>1</v>
      </c>
    </row>
    <row r="519" spans="1:5" x14ac:dyDescent="0.25">
      <c r="A519" s="125" t="s">
        <v>3813</v>
      </c>
      <c r="B519" s="127">
        <v>1</v>
      </c>
      <c r="C519" s="127"/>
      <c r="D519" s="127"/>
      <c r="E519" s="127">
        <v>1</v>
      </c>
    </row>
    <row r="520" spans="1:5" x14ac:dyDescent="0.25">
      <c r="A520" s="125" t="s">
        <v>3815</v>
      </c>
      <c r="B520" s="127">
        <v>1</v>
      </c>
      <c r="C520" s="127"/>
      <c r="D520" s="127"/>
      <c r="E520" s="127">
        <v>1</v>
      </c>
    </row>
    <row r="521" spans="1:5" x14ac:dyDescent="0.25">
      <c r="A521" s="125" t="s">
        <v>3099</v>
      </c>
      <c r="B521" s="127">
        <v>1</v>
      </c>
      <c r="C521" s="127"/>
      <c r="D521" s="127"/>
      <c r="E521" s="127">
        <v>1</v>
      </c>
    </row>
    <row r="522" spans="1:5" x14ac:dyDescent="0.25">
      <c r="A522" s="125" t="s">
        <v>3100</v>
      </c>
      <c r="B522" s="127">
        <v>11</v>
      </c>
      <c r="C522" s="127">
        <v>3</v>
      </c>
      <c r="D522" s="127">
        <v>25</v>
      </c>
      <c r="E522" s="127">
        <v>39</v>
      </c>
    </row>
    <row r="523" spans="1:5" x14ac:dyDescent="0.25">
      <c r="A523" s="124" t="s">
        <v>2205</v>
      </c>
      <c r="B523" s="123">
        <v>27</v>
      </c>
      <c r="C523" s="123">
        <v>1</v>
      </c>
      <c r="D523" s="123">
        <v>13</v>
      </c>
      <c r="E523" s="123">
        <v>41</v>
      </c>
    </row>
    <row r="524" spans="1:5" x14ac:dyDescent="0.25">
      <c r="A524" s="125" t="s">
        <v>3819</v>
      </c>
      <c r="B524" s="127">
        <v>1</v>
      </c>
      <c r="C524" s="127"/>
      <c r="D524" s="127"/>
      <c r="E524" s="127">
        <v>1</v>
      </c>
    </row>
    <row r="525" spans="1:5" x14ac:dyDescent="0.25">
      <c r="A525" s="125" t="s">
        <v>3820</v>
      </c>
      <c r="B525" s="127"/>
      <c r="C525" s="127"/>
      <c r="D525" s="127">
        <v>2</v>
      </c>
      <c r="E525" s="127">
        <v>2</v>
      </c>
    </row>
    <row r="526" spans="1:5" x14ac:dyDescent="0.25">
      <c r="A526" s="125" t="s">
        <v>3821</v>
      </c>
      <c r="B526" s="127">
        <v>1</v>
      </c>
      <c r="C526" s="127"/>
      <c r="D526" s="127">
        <v>3</v>
      </c>
      <c r="E526" s="127">
        <v>4</v>
      </c>
    </row>
    <row r="527" spans="1:5" x14ac:dyDescent="0.25">
      <c r="A527" s="125" t="s">
        <v>3731</v>
      </c>
      <c r="B527" s="127">
        <v>1</v>
      </c>
      <c r="C527" s="127"/>
      <c r="D527" s="127"/>
      <c r="E527" s="127">
        <v>1</v>
      </c>
    </row>
    <row r="528" spans="1:5" x14ac:dyDescent="0.25">
      <c r="A528" s="125" t="s">
        <v>3822</v>
      </c>
      <c r="B528" s="127">
        <v>1</v>
      </c>
      <c r="C528" s="127"/>
      <c r="D528" s="127">
        <v>2</v>
      </c>
      <c r="E528" s="127">
        <v>3</v>
      </c>
    </row>
    <row r="529" spans="1:5" x14ac:dyDescent="0.25">
      <c r="A529" s="125" t="s">
        <v>3823</v>
      </c>
      <c r="B529" s="127">
        <v>1</v>
      </c>
      <c r="C529" s="127"/>
      <c r="D529" s="127"/>
      <c r="E529" s="127">
        <v>1</v>
      </c>
    </row>
    <row r="530" spans="1:5" x14ac:dyDescent="0.25">
      <c r="A530" s="125" t="s">
        <v>3537</v>
      </c>
      <c r="B530" s="127">
        <v>1</v>
      </c>
      <c r="C530" s="127"/>
      <c r="D530" s="127"/>
      <c r="E530" s="127">
        <v>1</v>
      </c>
    </row>
    <row r="531" spans="1:5" x14ac:dyDescent="0.25">
      <c r="A531" s="125" t="s">
        <v>3101</v>
      </c>
      <c r="B531" s="127">
        <v>20</v>
      </c>
      <c r="C531" s="127">
        <v>1</v>
      </c>
      <c r="D531" s="127">
        <v>6</v>
      </c>
      <c r="E531" s="127">
        <v>27</v>
      </c>
    </row>
    <row r="532" spans="1:5" x14ac:dyDescent="0.25">
      <c r="A532" s="125" t="s">
        <v>3824</v>
      </c>
      <c r="B532" s="127">
        <v>1</v>
      </c>
      <c r="C532" s="127"/>
      <c r="D532" s="127"/>
      <c r="E532" s="127">
        <v>1</v>
      </c>
    </row>
    <row r="533" spans="1:5" x14ac:dyDescent="0.25">
      <c r="A533" s="126" t="s">
        <v>2872</v>
      </c>
      <c r="B533" s="128">
        <v>1333</v>
      </c>
      <c r="C533" s="128">
        <v>892</v>
      </c>
      <c r="D533" s="128">
        <v>1577</v>
      </c>
      <c r="E533" s="128">
        <v>3802</v>
      </c>
    </row>
  </sheetData>
  <sheetProtection algorithmName="SHA-512" hashValue="gpn9bA9Zqmr8/+bCGf44R5fEPf2dcpbIUmPic0P5zEC9Alkb+EM/SKUrxJcvNVZsfHWh4QcM5THKfq3BhkaeuQ==" saltValue="SppUjsPKUSG13CUX3Zhw6g==" spinCount="100000" sheet="1" objects="1" scenarios="1" autoFilter="0"/>
  <autoFilter ref="A12:E529" xr:uid="{7500B851-A1CE-48E1-B556-D1052D2E87C4}"/>
  <sortState xmlns:xlrd2="http://schemas.microsoft.com/office/spreadsheetml/2017/richdata2" ref="A496:E519">
    <sortCondition ref="A496:A519"/>
  </sortState>
  <mergeCells count="6">
    <mergeCell ref="A3:N3"/>
    <mergeCell ref="A6:N7"/>
    <mergeCell ref="A9:E11"/>
    <mergeCell ref="G9:L9"/>
    <mergeCell ref="M9:M10"/>
    <mergeCell ref="N9:N10"/>
  </mergeCells>
  <pageMargins left="0.7" right="0.7" top="0.75" bottom="0.75" header="0.3" footer="0.3"/>
  <pageSetup orientation="portrait"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EF453B-7EBF-49C9-A753-C57AEBCEFAE6}">
  <dimension ref="A1:N523"/>
  <sheetViews>
    <sheetView showGridLines="0" workbookViewId="0">
      <pane ySplit="12" topLeftCell="A13" activePane="bottomLeft" state="frozenSplit"/>
      <selection pane="bottomLeft" activeCell="A6" sqref="A6:N7"/>
    </sheetView>
  </sheetViews>
  <sheetFormatPr baseColWidth="10" defaultColWidth="11.42578125" defaultRowHeight="15" x14ac:dyDescent="0.25"/>
  <cols>
    <col min="1" max="1" width="28.85546875" style="1" bestFit="1" customWidth="1"/>
    <col min="2" max="2" width="10.7109375" style="2" bestFit="1" customWidth="1"/>
    <col min="3" max="3" width="16.42578125" style="1" bestFit="1" customWidth="1"/>
    <col min="4" max="4" width="27.5703125" style="1" bestFit="1" customWidth="1"/>
    <col min="5" max="5" width="12.5703125" style="1" bestFit="1" customWidth="1"/>
    <col min="6" max="6" width="11.42578125" style="1"/>
    <col min="7" max="11" width="7.7109375" style="1" bestFit="1" customWidth="1"/>
    <col min="12" max="12" width="21" style="1" bestFit="1" customWidth="1"/>
    <col min="13" max="13" width="11.5703125" style="1" bestFit="1" customWidth="1"/>
    <col min="14" max="14" width="21" style="1" bestFit="1" customWidth="1"/>
    <col min="15" max="16384" width="11.42578125" style="1"/>
  </cols>
  <sheetData>
    <row r="1" spans="1:14" s="121" customFormat="1" ht="13.5" x14ac:dyDescent="0.25">
      <c r="B1" s="122"/>
    </row>
    <row r="2" spans="1:14" s="121" customFormat="1" ht="13.5" x14ac:dyDescent="0.25">
      <c r="B2" s="122"/>
    </row>
    <row r="3" spans="1:14" s="121" customFormat="1" ht="15.75" x14ac:dyDescent="0.25">
      <c r="A3" s="262" t="s">
        <v>6222</v>
      </c>
      <c r="B3" s="262"/>
      <c r="C3" s="262"/>
      <c r="D3" s="262"/>
      <c r="E3" s="262"/>
      <c r="F3" s="262"/>
      <c r="G3" s="262"/>
      <c r="H3" s="262"/>
      <c r="I3" s="262"/>
      <c r="J3" s="262"/>
      <c r="K3" s="262"/>
      <c r="L3" s="262"/>
      <c r="M3" s="262"/>
      <c r="N3" s="262"/>
    </row>
    <row r="4" spans="1:14" s="121" customFormat="1" ht="13.5" x14ac:dyDescent="0.25">
      <c r="B4" s="122"/>
    </row>
    <row r="5" spans="1:14" s="121" customFormat="1" ht="13.5" x14ac:dyDescent="0.25">
      <c r="B5" s="122"/>
    </row>
    <row r="6" spans="1:14" s="121" customFormat="1" ht="13.5" x14ac:dyDescent="0.25">
      <c r="A6" s="344" t="s">
        <v>8053</v>
      </c>
      <c r="B6" s="344"/>
      <c r="C6" s="344"/>
      <c r="D6" s="344"/>
      <c r="E6" s="344"/>
      <c r="F6" s="344"/>
      <c r="G6" s="344"/>
      <c r="H6" s="344"/>
      <c r="I6" s="344"/>
      <c r="J6" s="344"/>
      <c r="K6" s="344"/>
      <c r="L6" s="344"/>
      <c r="M6" s="344"/>
      <c r="N6" s="344"/>
    </row>
    <row r="7" spans="1:14" s="121" customFormat="1" ht="13.5" customHeight="1" x14ac:dyDescent="0.25">
      <c r="A7" s="344"/>
      <c r="B7" s="344"/>
      <c r="C7" s="344"/>
      <c r="D7" s="344"/>
      <c r="E7" s="344"/>
      <c r="F7" s="344"/>
      <c r="G7" s="344"/>
      <c r="H7" s="344"/>
      <c r="I7" s="344"/>
      <c r="J7" s="344"/>
      <c r="K7" s="344"/>
      <c r="L7" s="344"/>
      <c r="M7" s="344"/>
      <c r="N7" s="344"/>
    </row>
    <row r="8" spans="1:14" s="121" customFormat="1" ht="13.5" x14ac:dyDescent="0.25">
      <c r="B8" s="122"/>
    </row>
    <row r="9" spans="1:14" s="121" customFormat="1" ht="29.25" customHeight="1" x14ac:dyDescent="0.25">
      <c r="A9" s="346" t="s">
        <v>6396</v>
      </c>
      <c r="B9" s="346"/>
      <c r="C9" s="346"/>
      <c r="D9" s="346"/>
      <c r="E9" s="346"/>
      <c r="G9" s="343" t="s">
        <v>6388</v>
      </c>
      <c r="H9" s="343"/>
      <c r="I9" s="343"/>
      <c r="J9" s="343"/>
      <c r="K9" s="343"/>
      <c r="L9" s="343"/>
      <c r="M9" s="332" t="s">
        <v>6373</v>
      </c>
      <c r="N9" s="332" t="s">
        <v>6387</v>
      </c>
    </row>
    <row r="10" spans="1:14" s="121" customFormat="1" ht="13.5" x14ac:dyDescent="0.25">
      <c r="A10" s="346"/>
      <c r="B10" s="346"/>
      <c r="C10" s="346"/>
      <c r="D10" s="346"/>
      <c r="E10" s="346"/>
      <c r="G10" s="117" t="s">
        <v>6271</v>
      </c>
      <c r="H10" s="117" t="s">
        <v>6272</v>
      </c>
      <c r="I10" s="117" t="s">
        <v>6273</v>
      </c>
      <c r="J10" s="117" t="s">
        <v>6274</v>
      </c>
      <c r="K10" s="117" t="s">
        <v>6275</v>
      </c>
      <c r="L10" s="117" t="s">
        <v>6369</v>
      </c>
      <c r="M10" s="332"/>
      <c r="N10" s="332"/>
    </row>
    <row r="11" spans="1:14" s="121" customFormat="1" ht="13.5" x14ac:dyDescent="0.25">
      <c r="A11" s="346"/>
      <c r="B11" s="346"/>
      <c r="C11" s="346"/>
      <c r="D11" s="346"/>
      <c r="E11" s="346"/>
      <c r="G11" s="111">
        <v>987</v>
      </c>
      <c r="H11" s="111">
        <v>354</v>
      </c>
      <c r="I11" s="111">
        <v>514</v>
      </c>
      <c r="J11" s="111">
        <v>164</v>
      </c>
      <c r="K11" s="111">
        <v>883</v>
      </c>
      <c r="L11" s="111">
        <f>SUM(G11:K11)</f>
        <v>2902</v>
      </c>
      <c r="M11" s="111">
        <f>$E$523</f>
        <v>3763</v>
      </c>
      <c r="N11" s="119">
        <f>SUM(L11:M11)</f>
        <v>6665</v>
      </c>
    </row>
    <row r="12" spans="1:14" x14ac:dyDescent="0.25">
      <c r="A12" s="109" t="s">
        <v>2873</v>
      </c>
      <c r="B12" s="109" t="s">
        <v>2874</v>
      </c>
      <c r="C12" s="109" t="s">
        <v>2875</v>
      </c>
      <c r="D12" s="109" t="s">
        <v>2936</v>
      </c>
      <c r="E12" s="109" t="s">
        <v>2872</v>
      </c>
    </row>
    <row r="13" spans="1:14" x14ac:dyDescent="0.25">
      <c r="A13" s="124" t="s">
        <v>74</v>
      </c>
      <c r="B13" s="123">
        <v>4</v>
      </c>
      <c r="C13" s="123">
        <v>73</v>
      </c>
      <c r="D13" s="123">
        <v>43</v>
      </c>
      <c r="E13" s="123">
        <v>120</v>
      </c>
    </row>
    <row r="14" spans="1:14" x14ac:dyDescent="0.25">
      <c r="A14" s="125" t="s">
        <v>3118</v>
      </c>
      <c r="B14" s="127">
        <v>1</v>
      </c>
      <c r="C14" s="127">
        <v>48</v>
      </c>
      <c r="D14" s="127">
        <v>25</v>
      </c>
      <c r="E14" s="127">
        <v>74</v>
      </c>
    </row>
    <row r="15" spans="1:14" x14ac:dyDescent="0.25">
      <c r="A15" s="125" t="s">
        <v>3450</v>
      </c>
      <c r="B15" s="127"/>
      <c r="C15" s="127"/>
      <c r="D15" s="127">
        <v>1</v>
      </c>
      <c r="E15" s="127">
        <v>1</v>
      </c>
    </row>
    <row r="16" spans="1:14" x14ac:dyDescent="0.25">
      <c r="A16" s="125" t="s">
        <v>3451</v>
      </c>
      <c r="B16" s="127">
        <v>3</v>
      </c>
      <c r="C16" s="127">
        <v>19</v>
      </c>
      <c r="D16" s="127"/>
      <c r="E16" s="127">
        <v>22</v>
      </c>
    </row>
    <row r="17" spans="1:5" x14ac:dyDescent="0.25">
      <c r="A17" s="125" t="s">
        <v>3452</v>
      </c>
      <c r="B17" s="127"/>
      <c r="C17" s="127">
        <v>4</v>
      </c>
      <c r="D17" s="127"/>
      <c r="E17" s="127">
        <v>4</v>
      </c>
    </row>
    <row r="18" spans="1:5" x14ac:dyDescent="0.25">
      <c r="A18" s="125" t="s">
        <v>3453</v>
      </c>
      <c r="B18" s="127"/>
      <c r="C18" s="127"/>
      <c r="D18" s="127">
        <v>4</v>
      </c>
      <c r="E18" s="127">
        <v>4</v>
      </c>
    </row>
    <row r="19" spans="1:5" x14ac:dyDescent="0.25">
      <c r="A19" s="125" t="s">
        <v>3454</v>
      </c>
      <c r="B19" s="127"/>
      <c r="C19" s="127"/>
      <c r="D19" s="127">
        <v>2</v>
      </c>
      <c r="E19" s="127">
        <v>2</v>
      </c>
    </row>
    <row r="20" spans="1:5" x14ac:dyDescent="0.25">
      <c r="A20" s="125" t="s">
        <v>3455</v>
      </c>
      <c r="B20" s="127"/>
      <c r="C20" s="127"/>
      <c r="D20" s="127">
        <v>2</v>
      </c>
      <c r="E20" s="127">
        <v>2</v>
      </c>
    </row>
    <row r="21" spans="1:5" x14ac:dyDescent="0.25">
      <c r="A21" s="125" t="s">
        <v>3456</v>
      </c>
      <c r="B21" s="127"/>
      <c r="C21" s="127"/>
      <c r="D21" s="127">
        <v>3</v>
      </c>
      <c r="E21" s="127">
        <v>3</v>
      </c>
    </row>
    <row r="22" spans="1:5" x14ac:dyDescent="0.25">
      <c r="A22" s="125" t="s">
        <v>3457</v>
      </c>
      <c r="B22" s="127"/>
      <c r="C22" s="127">
        <v>2</v>
      </c>
      <c r="D22" s="127">
        <v>2</v>
      </c>
      <c r="E22" s="127">
        <v>4</v>
      </c>
    </row>
    <row r="23" spans="1:5" x14ac:dyDescent="0.25">
      <c r="A23" s="125" t="s">
        <v>3458</v>
      </c>
      <c r="B23" s="127"/>
      <c r="C23" s="127"/>
      <c r="D23" s="127">
        <v>2</v>
      </c>
      <c r="E23" s="127">
        <v>2</v>
      </c>
    </row>
    <row r="24" spans="1:5" x14ac:dyDescent="0.25">
      <c r="A24" s="125" t="s">
        <v>3459</v>
      </c>
      <c r="B24" s="127"/>
      <c r="C24" s="127"/>
      <c r="D24" s="127">
        <v>2</v>
      </c>
      <c r="E24" s="127">
        <v>2</v>
      </c>
    </row>
    <row r="25" spans="1:5" x14ac:dyDescent="0.25">
      <c r="A25" s="124" t="s">
        <v>106</v>
      </c>
      <c r="B25" s="123">
        <v>1</v>
      </c>
      <c r="C25" s="123">
        <v>110</v>
      </c>
      <c r="D25" s="123">
        <v>20</v>
      </c>
      <c r="E25" s="123">
        <v>131</v>
      </c>
    </row>
    <row r="26" spans="1:5" x14ac:dyDescent="0.25">
      <c r="A26" s="125" t="s">
        <v>3460</v>
      </c>
      <c r="B26" s="127"/>
      <c r="C26" s="127"/>
      <c r="D26" s="127">
        <v>3</v>
      </c>
      <c r="E26" s="127">
        <v>3</v>
      </c>
    </row>
    <row r="27" spans="1:5" x14ac:dyDescent="0.25">
      <c r="A27" s="125" t="s">
        <v>3123</v>
      </c>
      <c r="B27" s="127">
        <v>1</v>
      </c>
      <c r="C27" s="127">
        <v>110</v>
      </c>
      <c r="D27" s="127">
        <v>13</v>
      </c>
      <c r="E27" s="127">
        <v>124</v>
      </c>
    </row>
    <row r="28" spans="1:5" x14ac:dyDescent="0.25">
      <c r="A28" s="125" t="s">
        <v>3461</v>
      </c>
      <c r="B28" s="127"/>
      <c r="C28" s="127"/>
      <c r="D28" s="127">
        <v>1</v>
      </c>
      <c r="E28" s="127">
        <v>1</v>
      </c>
    </row>
    <row r="29" spans="1:5" x14ac:dyDescent="0.25">
      <c r="A29" s="125" t="s">
        <v>3462</v>
      </c>
      <c r="B29" s="127"/>
      <c r="C29" s="127"/>
      <c r="D29" s="127">
        <v>1</v>
      </c>
      <c r="E29" s="127">
        <v>1</v>
      </c>
    </row>
    <row r="30" spans="1:5" x14ac:dyDescent="0.25">
      <c r="A30" s="125" t="s">
        <v>3005</v>
      </c>
      <c r="B30" s="127"/>
      <c r="C30" s="127"/>
      <c r="D30" s="127">
        <v>1</v>
      </c>
      <c r="E30" s="127">
        <v>1</v>
      </c>
    </row>
    <row r="31" spans="1:5" x14ac:dyDescent="0.25">
      <c r="A31" s="125" t="s">
        <v>3463</v>
      </c>
      <c r="B31" s="127"/>
      <c r="C31" s="127"/>
      <c r="D31" s="127">
        <v>1</v>
      </c>
      <c r="E31" s="127">
        <v>1</v>
      </c>
    </row>
    <row r="32" spans="1:5" x14ac:dyDescent="0.25">
      <c r="A32" s="124" t="s">
        <v>159</v>
      </c>
      <c r="B32" s="123">
        <v>15</v>
      </c>
      <c r="C32" s="123">
        <v>59</v>
      </c>
      <c r="D32" s="123">
        <v>44</v>
      </c>
      <c r="E32" s="123">
        <v>118</v>
      </c>
    </row>
    <row r="33" spans="1:5" x14ac:dyDescent="0.25">
      <c r="A33" s="125" t="s">
        <v>3043</v>
      </c>
      <c r="B33" s="127">
        <v>15</v>
      </c>
      <c r="C33" s="127">
        <v>57</v>
      </c>
      <c r="D33" s="127">
        <v>42</v>
      </c>
      <c r="E33" s="127">
        <v>114</v>
      </c>
    </row>
    <row r="34" spans="1:5" x14ac:dyDescent="0.25">
      <c r="A34" s="125" t="s">
        <v>3464</v>
      </c>
      <c r="B34" s="127"/>
      <c r="C34" s="127"/>
      <c r="D34" s="127">
        <v>2</v>
      </c>
      <c r="E34" s="127">
        <v>2</v>
      </c>
    </row>
    <row r="35" spans="1:5" x14ac:dyDescent="0.25">
      <c r="A35" s="125" t="s">
        <v>3465</v>
      </c>
      <c r="B35" s="127"/>
      <c r="C35" s="127">
        <v>2</v>
      </c>
      <c r="D35" s="127"/>
      <c r="E35" s="127">
        <v>2</v>
      </c>
    </row>
    <row r="36" spans="1:5" x14ac:dyDescent="0.25">
      <c r="A36" s="124" t="s">
        <v>403</v>
      </c>
      <c r="B36" s="123">
        <v>47</v>
      </c>
      <c r="C36" s="123">
        <v>105</v>
      </c>
      <c r="D36" s="123">
        <v>122</v>
      </c>
      <c r="E36" s="123">
        <v>274</v>
      </c>
    </row>
    <row r="37" spans="1:5" x14ac:dyDescent="0.25">
      <c r="A37" s="125" t="s">
        <v>3466</v>
      </c>
      <c r="B37" s="127"/>
      <c r="C37" s="127">
        <v>1</v>
      </c>
      <c r="D37" s="127"/>
      <c r="E37" s="127">
        <v>1</v>
      </c>
    </row>
    <row r="38" spans="1:5" x14ac:dyDescent="0.25">
      <c r="A38" s="125" t="s">
        <v>3467</v>
      </c>
      <c r="B38" s="127"/>
      <c r="C38" s="127">
        <v>1</v>
      </c>
      <c r="D38" s="127"/>
      <c r="E38" s="127">
        <v>1</v>
      </c>
    </row>
    <row r="39" spans="1:5" x14ac:dyDescent="0.25">
      <c r="A39" s="125" t="s">
        <v>3468</v>
      </c>
      <c r="B39" s="127"/>
      <c r="C39" s="127"/>
      <c r="D39" s="127">
        <v>1</v>
      </c>
      <c r="E39" s="127">
        <v>1</v>
      </c>
    </row>
    <row r="40" spans="1:5" x14ac:dyDescent="0.25">
      <c r="A40" s="125" t="s">
        <v>3469</v>
      </c>
      <c r="B40" s="127">
        <v>2</v>
      </c>
      <c r="C40" s="127"/>
      <c r="D40" s="127">
        <v>1</v>
      </c>
      <c r="E40" s="127">
        <v>3</v>
      </c>
    </row>
    <row r="41" spans="1:5" x14ac:dyDescent="0.25">
      <c r="A41" s="125" t="s">
        <v>3006</v>
      </c>
      <c r="B41" s="127">
        <v>5</v>
      </c>
      <c r="C41" s="127">
        <v>1</v>
      </c>
      <c r="D41" s="127">
        <v>4</v>
      </c>
      <c r="E41" s="127">
        <v>10</v>
      </c>
    </row>
    <row r="42" spans="1:5" x14ac:dyDescent="0.25">
      <c r="A42" s="125" t="s">
        <v>3470</v>
      </c>
      <c r="B42" s="127">
        <v>1</v>
      </c>
      <c r="C42" s="127"/>
      <c r="D42" s="127"/>
      <c r="E42" s="127">
        <v>1</v>
      </c>
    </row>
    <row r="43" spans="1:5" x14ac:dyDescent="0.25">
      <c r="A43" s="125" t="s">
        <v>3471</v>
      </c>
      <c r="B43" s="127">
        <v>9</v>
      </c>
      <c r="C43" s="127"/>
      <c r="D43" s="127"/>
      <c r="E43" s="127">
        <v>9</v>
      </c>
    </row>
    <row r="44" spans="1:5" x14ac:dyDescent="0.25">
      <c r="A44" s="125" t="s">
        <v>3007</v>
      </c>
      <c r="B44" s="127">
        <v>17</v>
      </c>
      <c r="C44" s="127">
        <v>77</v>
      </c>
      <c r="D44" s="127">
        <v>40</v>
      </c>
      <c r="E44" s="127">
        <v>134</v>
      </c>
    </row>
    <row r="45" spans="1:5" x14ac:dyDescent="0.25">
      <c r="A45" s="125" t="s">
        <v>3472</v>
      </c>
      <c r="B45" s="127"/>
      <c r="C45" s="127"/>
      <c r="D45" s="127">
        <v>1</v>
      </c>
      <c r="E45" s="127">
        <v>1</v>
      </c>
    </row>
    <row r="46" spans="1:5" x14ac:dyDescent="0.25">
      <c r="A46" s="125" t="s">
        <v>3473</v>
      </c>
      <c r="B46" s="127"/>
      <c r="C46" s="127">
        <v>1</v>
      </c>
      <c r="D46" s="127"/>
      <c r="E46" s="127">
        <v>1</v>
      </c>
    </row>
    <row r="47" spans="1:5" x14ac:dyDescent="0.25">
      <c r="A47" s="125" t="s">
        <v>3474</v>
      </c>
      <c r="B47" s="127"/>
      <c r="C47" s="127">
        <v>1</v>
      </c>
      <c r="D47" s="127"/>
      <c r="E47" s="127">
        <v>1</v>
      </c>
    </row>
    <row r="48" spans="1:5" x14ac:dyDescent="0.25">
      <c r="A48" s="125" t="s">
        <v>3475</v>
      </c>
      <c r="B48" s="127"/>
      <c r="C48" s="127"/>
      <c r="D48" s="127">
        <v>1</v>
      </c>
      <c r="E48" s="127">
        <v>1</v>
      </c>
    </row>
    <row r="49" spans="1:5" x14ac:dyDescent="0.25">
      <c r="A49" s="125" t="s">
        <v>3476</v>
      </c>
      <c r="B49" s="127"/>
      <c r="C49" s="127">
        <v>2</v>
      </c>
      <c r="D49" s="127"/>
      <c r="E49" s="127">
        <v>2</v>
      </c>
    </row>
    <row r="50" spans="1:5" x14ac:dyDescent="0.25">
      <c r="A50" s="125" t="s">
        <v>3477</v>
      </c>
      <c r="B50" s="127"/>
      <c r="C50" s="127"/>
      <c r="D50" s="127">
        <v>1</v>
      </c>
      <c r="E50" s="127">
        <v>1</v>
      </c>
    </row>
    <row r="51" spans="1:5" x14ac:dyDescent="0.25">
      <c r="A51" s="125" t="s">
        <v>3478</v>
      </c>
      <c r="B51" s="127"/>
      <c r="C51" s="127">
        <v>1</v>
      </c>
      <c r="D51" s="127"/>
      <c r="E51" s="127">
        <v>1</v>
      </c>
    </row>
    <row r="52" spans="1:5" x14ac:dyDescent="0.25">
      <c r="A52" s="125" t="s">
        <v>3008</v>
      </c>
      <c r="B52" s="127"/>
      <c r="C52" s="127"/>
      <c r="D52" s="127">
        <v>5</v>
      </c>
      <c r="E52" s="127">
        <v>5</v>
      </c>
    </row>
    <row r="53" spans="1:5" x14ac:dyDescent="0.25">
      <c r="A53" s="125" t="s">
        <v>3479</v>
      </c>
      <c r="B53" s="127"/>
      <c r="C53" s="127">
        <v>1</v>
      </c>
      <c r="D53" s="127"/>
      <c r="E53" s="127">
        <v>1</v>
      </c>
    </row>
    <row r="54" spans="1:5" x14ac:dyDescent="0.25">
      <c r="A54" s="125" t="s">
        <v>3480</v>
      </c>
      <c r="B54" s="127"/>
      <c r="C54" s="127"/>
      <c r="D54" s="127">
        <v>1</v>
      </c>
      <c r="E54" s="127">
        <v>1</v>
      </c>
    </row>
    <row r="55" spans="1:5" x14ac:dyDescent="0.25">
      <c r="A55" s="125" t="s">
        <v>3009</v>
      </c>
      <c r="B55" s="127"/>
      <c r="C55" s="127"/>
      <c r="D55" s="127">
        <v>1</v>
      </c>
      <c r="E55" s="127">
        <v>1</v>
      </c>
    </row>
    <row r="56" spans="1:5" x14ac:dyDescent="0.25">
      <c r="A56" s="125" t="s">
        <v>3481</v>
      </c>
      <c r="B56" s="127"/>
      <c r="C56" s="127"/>
      <c r="D56" s="127">
        <v>1</v>
      </c>
      <c r="E56" s="127">
        <v>1</v>
      </c>
    </row>
    <row r="57" spans="1:5" x14ac:dyDescent="0.25">
      <c r="A57" s="125" t="s">
        <v>3482</v>
      </c>
      <c r="B57" s="127"/>
      <c r="C57" s="127">
        <v>1</v>
      </c>
      <c r="D57" s="127"/>
      <c r="E57" s="127">
        <v>1</v>
      </c>
    </row>
    <row r="58" spans="1:5" x14ac:dyDescent="0.25">
      <c r="A58" s="125" t="s">
        <v>3010</v>
      </c>
      <c r="B58" s="127"/>
      <c r="C58" s="127"/>
      <c r="D58" s="127">
        <v>1</v>
      </c>
      <c r="E58" s="127">
        <v>1</v>
      </c>
    </row>
    <row r="59" spans="1:5" x14ac:dyDescent="0.25">
      <c r="A59" s="125" t="s">
        <v>3483</v>
      </c>
      <c r="B59" s="127"/>
      <c r="C59" s="127">
        <v>1</v>
      </c>
      <c r="D59" s="127"/>
      <c r="E59" s="127">
        <v>1</v>
      </c>
    </row>
    <row r="60" spans="1:5" x14ac:dyDescent="0.25">
      <c r="A60" s="125" t="s">
        <v>3484</v>
      </c>
      <c r="B60" s="127"/>
      <c r="C60" s="127">
        <v>1</v>
      </c>
      <c r="D60" s="127"/>
      <c r="E60" s="127">
        <v>1</v>
      </c>
    </row>
    <row r="61" spans="1:5" x14ac:dyDescent="0.25">
      <c r="A61" s="125" t="s">
        <v>3485</v>
      </c>
      <c r="B61" s="127"/>
      <c r="C61" s="127">
        <v>1</v>
      </c>
      <c r="D61" s="127"/>
      <c r="E61" s="127">
        <v>1</v>
      </c>
    </row>
    <row r="62" spans="1:5" x14ac:dyDescent="0.25">
      <c r="A62" s="125" t="s">
        <v>3011</v>
      </c>
      <c r="B62" s="127">
        <v>2</v>
      </c>
      <c r="C62" s="127"/>
      <c r="D62" s="127">
        <v>12</v>
      </c>
      <c r="E62" s="127">
        <v>14</v>
      </c>
    </row>
    <row r="63" spans="1:5" x14ac:dyDescent="0.25">
      <c r="A63" s="125" t="s">
        <v>3486</v>
      </c>
      <c r="B63" s="127"/>
      <c r="C63" s="127">
        <v>1</v>
      </c>
      <c r="D63" s="127">
        <v>1</v>
      </c>
      <c r="E63" s="127">
        <v>2</v>
      </c>
    </row>
    <row r="64" spans="1:5" x14ac:dyDescent="0.25">
      <c r="A64" s="125" t="s">
        <v>3487</v>
      </c>
      <c r="B64" s="127"/>
      <c r="C64" s="127">
        <v>1</v>
      </c>
      <c r="D64" s="127"/>
      <c r="E64" s="127">
        <v>1</v>
      </c>
    </row>
    <row r="65" spans="1:5" x14ac:dyDescent="0.25">
      <c r="A65" s="125" t="s">
        <v>3012</v>
      </c>
      <c r="B65" s="127">
        <v>1</v>
      </c>
      <c r="C65" s="127"/>
      <c r="D65" s="127">
        <v>7</v>
      </c>
      <c r="E65" s="127">
        <v>8</v>
      </c>
    </row>
    <row r="66" spans="1:5" x14ac:dyDescent="0.25">
      <c r="A66" s="125" t="s">
        <v>3488</v>
      </c>
      <c r="B66" s="127"/>
      <c r="C66" s="127"/>
      <c r="D66" s="127">
        <v>1</v>
      </c>
      <c r="E66" s="127">
        <v>1</v>
      </c>
    </row>
    <row r="67" spans="1:5" x14ac:dyDescent="0.25">
      <c r="A67" s="125" t="s">
        <v>3489</v>
      </c>
      <c r="B67" s="127">
        <v>1</v>
      </c>
      <c r="C67" s="127"/>
      <c r="D67" s="127"/>
      <c r="E67" s="127">
        <v>1</v>
      </c>
    </row>
    <row r="68" spans="1:5" x14ac:dyDescent="0.25">
      <c r="A68" s="125" t="s">
        <v>3490</v>
      </c>
      <c r="B68" s="127"/>
      <c r="C68" s="127">
        <v>1</v>
      </c>
      <c r="D68" s="127"/>
      <c r="E68" s="127">
        <v>1</v>
      </c>
    </row>
    <row r="69" spans="1:5" x14ac:dyDescent="0.25">
      <c r="A69" s="125" t="s">
        <v>3491</v>
      </c>
      <c r="B69" s="127"/>
      <c r="C69" s="127">
        <v>1</v>
      </c>
      <c r="D69" s="127"/>
      <c r="E69" s="127">
        <v>1</v>
      </c>
    </row>
    <row r="70" spans="1:5" x14ac:dyDescent="0.25">
      <c r="A70" s="125" t="s">
        <v>3492</v>
      </c>
      <c r="B70" s="127"/>
      <c r="C70" s="127">
        <v>1</v>
      </c>
      <c r="D70" s="127"/>
      <c r="E70" s="127">
        <v>1</v>
      </c>
    </row>
    <row r="71" spans="1:5" x14ac:dyDescent="0.25">
      <c r="A71" s="125" t="s">
        <v>3013</v>
      </c>
      <c r="B71" s="127">
        <v>1</v>
      </c>
      <c r="C71" s="127"/>
      <c r="D71" s="127"/>
      <c r="E71" s="127">
        <v>1</v>
      </c>
    </row>
    <row r="72" spans="1:5" x14ac:dyDescent="0.25">
      <c r="A72" s="125" t="s">
        <v>3493</v>
      </c>
      <c r="B72" s="127"/>
      <c r="C72" s="127"/>
      <c r="D72" s="127">
        <v>1</v>
      </c>
      <c r="E72" s="127">
        <v>1</v>
      </c>
    </row>
    <row r="73" spans="1:5" x14ac:dyDescent="0.25">
      <c r="A73" s="125" t="s">
        <v>3014</v>
      </c>
      <c r="B73" s="127"/>
      <c r="C73" s="127"/>
      <c r="D73" s="127">
        <v>1</v>
      </c>
      <c r="E73" s="127">
        <v>1</v>
      </c>
    </row>
    <row r="74" spans="1:5" x14ac:dyDescent="0.25">
      <c r="A74" s="125" t="s">
        <v>3015</v>
      </c>
      <c r="B74" s="127"/>
      <c r="C74" s="127"/>
      <c r="D74" s="127">
        <v>1</v>
      </c>
      <c r="E74" s="127">
        <v>1</v>
      </c>
    </row>
    <row r="75" spans="1:5" x14ac:dyDescent="0.25">
      <c r="A75" s="125" t="s">
        <v>3494</v>
      </c>
      <c r="B75" s="127"/>
      <c r="C75" s="127"/>
      <c r="D75" s="127">
        <v>1</v>
      </c>
      <c r="E75" s="127">
        <v>1</v>
      </c>
    </row>
    <row r="76" spans="1:5" x14ac:dyDescent="0.25">
      <c r="A76" s="125" t="s">
        <v>3495</v>
      </c>
      <c r="B76" s="127"/>
      <c r="C76" s="127">
        <v>1</v>
      </c>
      <c r="D76" s="127"/>
      <c r="E76" s="127">
        <v>1</v>
      </c>
    </row>
    <row r="77" spans="1:5" x14ac:dyDescent="0.25">
      <c r="A77" s="125" t="s">
        <v>3496</v>
      </c>
      <c r="B77" s="127"/>
      <c r="C77" s="127">
        <v>2</v>
      </c>
      <c r="D77" s="127">
        <v>3</v>
      </c>
      <c r="E77" s="127">
        <v>5</v>
      </c>
    </row>
    <row r="78" spans="1:5" x14ac:dyDescent="0.25">
      <c r="A78" s="125" t="s">
        <v>3497</v>
      </c>
      <c r="B78" s="127"/>
      <c r="C78" s="127"/>
      <c r="D78" s="127">
        <v>1</v>
      </c>
      <c r="E78" s="127">
        <v>1</v>
      </c>
    </row>
    <row r="79" spans="1:5" x14ac:dyDescent="0.25">
      <c r="A79" s="125" t="s">
        <v>3499</v>
      </c>
      <c r="B79" s="127"/>
      <c r="C79" s="127">
        <v>1</v>
      </c>
      <c r="D79" s="127"/>
      <c r="E79" s="127">
        <v>1</v>
      </c>
    </row>
    <row r="80" spans="1:5" x14ac:dyDescent="0.25">
      <c r="A80" s="125" t="s">
        <v>3500</v>
      </c>
      <c r="B80" s="127"/>
      <c r="C80" s="127"/>
      <c r="D80" s="127">
        <v>1</v>
      </c>
      <c r="E80" s="127">
        <v>1</v>
      </c>
    </row>
    <row r="81" spans="1:5" x14ac:dyDescent="0.25">
      <c r="A81" s="125" t="s">
        <v>3501</v>
      </c>
      <c r="B81" s="127"/>
      <c r="C81" s="127"/>
      <c r="D81" s="127">
        <v>1</v>
      </c>
      <c r="E81" s="127">
        <v>1</v>
      </c>
    </row>
    <row r="82" spans="1:5" x14ac:dyDescent="0.25">
      <c r="A82" s="125" t="s">
        <v>3502</v>
      </c>
      <c r="B82" s="127"/>
      <c r="C82" s="127"/>
      <c r="D82" s="127">
        <v>1</v>
      </c>
      <c r="E82" s="127">
        <v>1</v>
      </c>
    </row>
    <row r="83" spans="1:5" x14ac:dyDescent="0.25">
      <c r="A83" s="125" t="s">
        <v>3503</v>
      </c>
      <c r="B83" s="127"/>
      <c r="C83" s="127"/>
      <c r="D83" s="127">
        <v>6</v>
      </c>
      <c r="E83" s="127">
        <v>6</v>
      </c>
    </row>
    <row r="84" spans="1:5" x14ac:dyDescent="0.25">
      <c r="A84" s="125" t="s">
        <v>3504</v>
      </c>
      <c r="B84" s="127"/>
      <c r="C84" s="127">
        <v>1</v>
      </c>
      <c r="D84" s="127"/>
      <c r="E84" s="127">
        <v>1</v>
      </c>
    </row>
    <row r="85" spans="1:5" x14ac:dyDescent="0.25">
      <c r="A85" s="125" t="s">
        <v>3505</v>
      </c>
      <c r="B85" s="127"/>
      <c r="C85" s="127"/>
      <c r="D85" s="127">
        <v>1</v>
      </c>
      <c r="E85" s="127">
        <v>1</v>
      </c>
    </row>
    <row r="86" spans="1:5" x14ac:dyDescent="0.25">
      <c r="A86" s="125" t="s">
        <v>3506</v>
      </c>
      <c r="B86" s="127">
        <v>4</v>
      </c>
      <c r="C86" s="127"/>
      <c r="D86" s="127"/>
      <c r="E86" s="127">
        <v>4</v>
      </c>
    </row>
    <row r="87" spans="1:5" x14ac:dyDescent="0.25">
      <c r="A87" s="125" t="s">
        <v>3016</v>
      </c>
      <c r="B87" s="127"/>
      <c r="C87" s="127"/>
      <c r="D87" s="127">
        <v>1</v>
      </c>
      <c r="E87" s="127">
        <v>1</v>
      </c>
    </row>
    <row r="88" spans="1:5" x14ac:dyDescent="0.25">
      <c r="A88" s="125" t="s">
        <v>3017</v>
      </c>
      <c r="B88" s="127"/>
      <c r="C88" s="127"/>
      <c r="D88" s="127">
        <v>2</v>
      </c>
      <c r="E88" s="127">
        <v>2</v>
      </c>
    </row>
    <row r="89" spans="1:5" x14ac:dyDescent="0.25">
      <c r="A89" s="125" t="s">
        <v>3507</v>
      </c>
      <c r="B89" s="127"/>
      <c r="C89" s="127"/>
      <c r="D89" s="127">
        <v>1</v>
      </c>
      <c r="E89" s="127">
        <v>1</v>
      </c>
    </row>
    <row r="90" spans="1:5" x14ac:dyDescent="0.25">
      <c r="A90" s="125" t="s">
        <v>3508</v>
      </c>
      <c r="B90" s="127">
        <v>1</v>
      </c>
      <c r="C90" s="127"/>
      <c r="D90" s="127"/>
      <c r="E90" s="127">
        <v>1</v>
      </c>
    </row>
    <row r="91" spans="1:5" x14ac:dyDescent="0.25">
      <c r="A91" s="125" t="s">
        <v>3509</v>
      </c>
      <c r="B91" s="127"/>
      <c r="C91" s="127"/>
      <c r="D91" s="127">
        <v>1</v>
      </c>
      <c r="E91" s="127">
        <v>1</v>
      </c>
    </row>
    <row r="92" spans="1:5" x14ac:dyDescent="0.25">
      <c r="A92" s="125" t="s">
        <v>3510</v>
      </c>
      <c r="B92" s="127"/>
      <c r="C92" s="127">
        <v>1</v>
      </c>
      <c r="D92" s="127"/>
      <c r="E92" s="127">
        <v>1</v>
      </c>
    </row>
    <row r="93" spans="1:5" x14ac:dyDescent="0.25">
      <c r="A93" s="125" t="s">
        <v>3511</v>
      </c>
      <c r="B93" s="127"/>
      <c r="C93" s="127"/>
      <c r="D93" s="127">
        <v>1</v>
      </c>
      <c r="E93" s="127">
        <v>1</v>
      </c>
    </row>
    <row r="94" spans="1:5" x14ac:dyDescent="0.25">
      <c r="A94" s="125" t="s">
        <v>3512</v>
      </c>
      <c r="B94" s="127">
        <v>1</v>
      </c>
      <c r="C94" s="127"/>
      <c r="D94" s="127">
        <v>2</v>
      </c>
      <c r="E94" s="127">
        <v>3</v>
      </c>
    </row>
    <row r="95" spans="1:5" x14ac:dyDescent="0.25">
      <c r="A95" s="125" t="s">
        <v>3513</v>
      </c>
      <c r="B95" s="127"/>
      <c r="C95" s="127"/>
      <c r="D95" s="127">
        <v>1</v>
      </c>
      <c r="E95" s="127">
        <v>1</v>
      </c>
    </row>
    <row r="96" spans="1:5" x14ac:dyDescent="0.25">
      <c r="A96" s="125" t="s">
        <v>3018</v>
      </c>
      <c r="B96" s="127"/>
      <c r="C96" s="127">
        <v>3</v>
      </c>
      <c r="D96" s="127">
        <v>3</v>
      </c>
      <c r="E96" s="127">
        <v>6</v>
      </c>
    </row>
    <row r="97" spans="1:5" x14ac:dyDescent="0.25">
      <c r="A97" s="125" t="s">
        <v>3514</v>
      </c>
      <c r="B97" s="127"/>
      <c r="C97" s="127"/>
      <c r="D97" s="127">
        <v>2</v>
      </c>
      <c r="E97" s="127">
        <v>2</v>
      </c>
    </row>
    <row r="98" spans="1:5" x14ac:dyDescent="0.25">
      <c r="A98" s="125" t="s">
        <v>3515</v>
      </c>
      <c r="B98" s="127"/>
      <c r="C98" s="127"/>
      <c r="D98" s="127">
        <v>1</v>
      </c>
      <c r="E98" s="127">
        <v>1</v>
      </c>
    </row>
    <row r="99" spans="1:5" x14ac:dyDescent="0.25">
      <c r="A99" s="125" t="s">
        <v>3516</v>
      </c>
      <c r="B99" s="127"/>
      <c r="C99" s="127">
        <v>1</v>
      </c>
      <c r="D99" s="127"/>
      <c r="E99" s="127">
        <v>1</v>
      </c>
    </row>
    <row r="100" spans="1:5" x14ac:dyDescent="0.25">
      <c r="A100" s="125" t="s">
        <v>3517</v>
      </c>
      <c r="B100" s="127">
        <v>2</v>
      </c>
      <c r="C100" s="127"/>
      <c r="D100" s="127">
        <v>9</v>
      </c>
      <c r="E100" s="127">
        <v>11</v>
      </c>
    </row>
    <row r="101" spans="1:5" x14ac:dyDescent="0.25">
      <c r="A101" s="125" t="s">
        <v>3518</v>
      </c>
      <c r="B101" s="127"/>
      <c r="C101" s="127"/>
      <c r="D101" s="127">
        <v>1</v>
      </c>
      <c r="E101" s="127">
        <v>1</v>
      </c>
    </row>
    <row r="102" spans="1:5" x14ac:dyDescent="0.25">
      <c r="A102" s="124" t="s">
        <v>584</v>
      </c>
      <c r="B102" s="123">
        <v>46</v>
      </c>
      <c r="C102" s="123">
        <v>244</v>
      </c>
      <c r="D102" s="123">
        <v>252</v>
      </c>
      <c r="E102" s="123">
        <v>542</v>
      </c>
    </row>
    <row r="103" spans="1:5" x14ac:dyDescent="0.25">
      <c r="A103" s="125" t="s">
        <v>3519</v>
      </c>
      <c r="B103" s="127"/>
      <c r="C103" s="127"/>
      <c r="D103" s="127">
        <v>1</v>
      </c>
      <c r="E103" s="127">
        <v>1</v>
      </c>
    </row>
    <row r="104" spans="1:5" x14ac:dyDescent="0.25">
      <c r="A104" s="125" t="s">
        <v>3520</v>
      </c>
      <c r="B104" s="127"/>
      <c r="C104" s="127">
        <v>2</v>
      </c>
      <c r="D104" s="127"/>
      <c r="E104" s="127">
        <v>2</v>
      </c>
    </row>
    <row r="105" spans="1:5" x14ac:dyDescent="0.25">
      <c r="A105" s="125" t="s">
        <v>3521</v>
      </c>
      <c r="B105" s="127"/>
      <c r="C105" s="127"/>
      <c r="D105" s="127">
        <v>1</v>
      </c>
      <c r="E105" s="127">
        <v>1</v>
      </c>
    </row>
    <row r="106" spans="1:5" x14ac:dyDescent="0.25">
      <c r="A106" s="125" t="s">
        <v>3523</v>
      </c>
      <c r="B106" s="127"/>
      <c r="C106" s="127"/>
      <c r="D106" s="127">
        <v>1</v>
      </c>
      <c r="E106" s="127">
        <v>1</v>
      </c>
    </row>
    <row r="107" spans="1:5" x14ac:dyDescent="0.25">
      <c r="A107" s="125" t="s">
        <v>3524</v>
      </c>
      <c r="B107" s="127">
        <v>1</v>
      </c>
      <c r="C107" s="127">
        <v>2</v>
      </c>
      <c r="D107" s="127">
        <v>4</v>
      </c>
      <c r="E107" s="127">
        <v>7</v>
      </c>
    </row>
    <row r="108" spans="1:5" x14ac:dyDescent="0.25">
      <c r="A108" s="125" t="s">
        <v>3525</v>
      </c>
      <c r="B108" s="127"/>
      <c r="C108" s="127">
        <v>2</v>
      </c>
      <c r="D108" s="127"/>
      <c r="E108" s="127">
        <v>2</v>
      </c>
    </row>
    <row r="109" spans="1:5" x14ac:dyDescent="0.25">
      <c r="A109" s="125" t="s">
        <v>3526</v>
      </c>
      <c r="B109" s="127"/>
      <c r="C109" s="127"/>
      <c r="D109" s="127">
        <v>2</v>
      </c>
      <c r="E109" s="127">
        <v>2</v>
      </c>
    </row>
    <row r="110" spans="1:5" x14ac:dyDescent="0.25">
      <c r="A110" s="125" t="s">
        <v>3019</v>
      </c>
      <c r="B110" s="127">
        <v>43</v>
      </c>
      <c r="C110" s="127">
        <v>156</v>
      </c>
      <c r="D110" s="127">
        <v>225</v>
      </c>
      <c r="E110" s="127">
        <v>424</v>
      </c>
    </row>
    <row r="111" spans="1:5" x14ac:dyDescent="0.25">
      <c r="A111" s="125" t="s">
        <v>3527</v>
      </c>
      <c r="B111" s="127"/>
      <c r="C111" s="127"/>
      <c r="D111" s="127">
        <v>1</v>
      </c>
      <c r="E111" s="127">
        <v>1</v>
      </c>
    </row>
    <row r="112" spans="1:5" x14ac:dyDescent="0.25">
      <c r="A112" s="125" t="s">
        <v>3528</v>
      </c>
      <c r="B112" s="127"/>
      <c r="C112" s="127">
        <v>8</v>
      </c>
      <c r="D112" s="127"/>
      <c r="E112" s="127">
        <v>8</v>
      </c>
    </row>
    <row r="113" spans="1:5" x14ac:dyDescent="0.25">
      <c r="A113" s="125" t="s">
        <v>3529</v>
      </c>
      <c r="B113" s="127"/>
      <c r="C113" s="127">
        <v>2</v>
      </c>
      <c r="D113" s="127"/>
      <c r="E113" s="127">
        <v>2</v>
      </c>
    </row>
    <row r="114" spans="1:5" x14ac:dyDescent="0.25">
      <c r="A114" s="125" t="s">
        <v>3530</v>
      </c>
      <c r="B114" s="127"/>
      <c r="C114" s="127"/>
      <c r="D114" s="127">
        <v>1</v>
      </c>
      <c r="E114" s="127">
        <v>1</v>
      </c>
    </row>
    <row r="115" spans="1:5" x14ac:dyDescent="0.25">
      <c r="A115" s="125" t="s">
        <v>3531</v>
      </c>
      <c r="B115" s="127"/>
      <c r="C115" s="127"/>
      <c r="D115" s="127">
        <v>1</v>
      </c>
      <c r="E115" s="127">
        <v>1</v>
      </c>
    </row>
    <row r="116" spans="1:5" x14ac:dyDescent="0.25">
      <c r="A116" s="125" t="s">
        <v>3020</v>
      </c>
      <c r="B116" s="127"/>
      <c r="C116" s="127"/>
      <c r="D116" s="127">
        <v>1</v>
      </c>
      <c r="E116" s="127">
        <v>1</v>
      </c>
    </row>
    <row r="117" spans="1:5" x14ac:dyDescent="0.25">
      <c r="A117" s="125" t="s">
        <v>3533</v>
      </c>
      <c r="B117" s="127"/>
      <c r="C117" s="127">
        <v>2</v>
      </c>
      <c r="D117" s="127"/>
      <c r="E117" s="127">
        <v>2</v>
      </c>
    </row>
    <row r="118" spans="1:5" x14ac:dyDescent="0.25">
      <c r="A118" s="125" t="s">
        <v>3534</v>
      </c>
      <c r="B118" s="127"/>
      <c r="C118" s="127"/>
      <c r="D118" s="127">
        <v>1</v>
      </c>
      <c r="E118" s="127">
        <v>1</v>
      </c>
    </row>
    <row r="119" spans="1:5" x14ac:dyDescent="0.25">
      <c r="A119" s="125" t="s">
        <v>3535</v>
      </c>
      <c r="B119" s="127"/>
      <c r="C119" s="127"/>
      <c r="D119" s="127">
        <v>2</v>
      </c>
      <c r="E119" s="127">
        <v>2</v>
      </c>
    </row>
    <row r="120" spans="1:5" x14ac:dyDescent="0.25">
      <c r="A120" s="125" t="s">
        <v>3536</v>
      </c>
      <c r="B120" s="127">
        <v>2</v>
      </c>
      <c r="C120" s="127">
        <v>35</v>
      </c>
      <c r="D120" s="127">
        <v>1</v>
      </c>
      <c r="E120" s="127">
        <v>38</v>
      </c>
    </row>
    <row r="121" spans="1:5" x14ac:dyDescent="0.25">
      <c r="A121" s="125" t="s">
        <v>3537</v>
      </c>
      <c r="B121" s="127"/>
      <c r="C121" s="127">
        <v>2</v>
      </c>
      <c r="D121" s="127"/>
      <c r="E121" s="127">
        <v>2</v>
      </c>
    </row>
    <row r="122" spans="1:5" x14ac:dyDescent="0.25">
      <c r="A122" s="125" t="s">
        <v>3538</v>
      </c>
      <c r="B122" s="127"/>
      <c r="C122" s="127">
        <v>2</v>
      </c>
      <c r="D122" s="127"/>
      <c r="E122" s="127">
        <v>2</v>
      </c>
    </row>
    <row r="123" spans="1:5" x14ac:dyDescent="0.25">
      <c r="A123" s="125" t="s">
        <v>3021</v>
      </c>
      <c r="B123" s="127"/>
      <c r="C123" s="127">
        <v>8</v>
      </c>
      <c r="D123" s="127"/>
      <c r="E123" s="127">
        <v>8</v>
      </c>
    </row>
    <row r="124" spans="1:5" x14ac:dyDescent="0.25">
      <c r="A124" s="125" t="s">
        <v>3539</v>
      </c>
      <c r="B124" s="127"/>
      <c r="C124" s="127"/>
      <c r="D124" s="127">
        <v>1</v>
      </c>
      <c r="E124" s="127">
        <v>1</v>
      </c>
    </row>
    <row r="125" spans="1:5" x14ac:dyDescent="0.25">
      <c r="A125" s="125" t="s">
        <v>3540</v>
      </c>
      <c r="B125" s="127"/>
      <c r="C125" s="127">
        <v>19</v>
      </c>
      <c r="D125" s="127"/>
      <c r="E125" s="127">
        <v>19</v>
      </c>
    </row>
    <row r="126" spans="1:5" x14ac:dyDescent="0.25">
      <c r="A126" s="125" t="s">
        <v>3541</v>
      </c>
      <c r="B126" s="127"/>
      <c r="C126" s="127"/>
      <c r="D126" s="127">
        <v>1</v>
      </c>
      <c r="E126" s="127">
        <v>1</v>
      </c>
    </row>
    <row r="127" spans="1:5" x14ac:dyDescent="0.25">
      <c r="A127" s="125" t="s">
        <v>3542</v>
      </c>
      <c r="B127" s="127"/>
      <c r="C127" s="127">
        <v>2</v>
      </c>
      <c r="D127" s="127"/>
      <c r="E127" s="127">
        <v>2</v>
      </c>
    </row>
    <row r="128" spans="1:5" x14ac:dyDescent="0.25">
      <c r="A128" s="125" t="s">
        <v>3543</v>
      </c>
      <c r="B128" s="127"/>
      <c r="C128" s="127"/>
      <c r="D128" s="127">
        <v>2</v>
      </c>
      <c r="E128" s="127">
        <v>2</v>
      </c>
    </row>
    <row r="129" spans="1:5" x14ac:dyDescent="0.25">
      <c r="A129" s="125" t="s">
        <v>3544</v>
      </c>
      <c r="B129" s="127"/>
      <c r="C129" s="127"/>
      <c r="D129" s="127">
        <v>2</v>
      </c>
      <c r="E129" s="127">
        <v>2</v>
      </c>
    </row>
    <row r="130" spans="1:5" x14ac:dyDescent="0.25">
      <c r="A130" s="125" t="s">
        <v>3545</v>
      </c>
      <c r="B130" s="127"/>
      <c r="C130" s="127">
        <v>2</v>
      </c>
      <c r="D130" s="127">
        <v>4</v>
      </c>
      <c r="E130" s="127">
        <v>6</v>
      </c>
    </row>
    <row r="131" spans="1:5" x14ac:dyDescent="0.25">
      <c r="A131" s="124" t="s">
        <v>674</v>
      </c>
      <c r="B131" s="123">
        <v>1</v>
      </c>
      <c r="C131" s="123">
        <v>11</v>
      </c>
      <c r="D131" s="123">
        <v>59</v>
      </c>
      <c r="E131" s="123">
        <v>71</v>
      </c>
    </row>
    <row r="132" spans="1:5" x14ac:dyDescent="0.25">
      <c r="A132" s="125" t="s">
        <v>3547</v>
      </c>
      <c r="B132" s="127"/>
      <c r="C132" s="127"/>
      <c r="D132" s="127">
        <v>8</v>
      </c>
      <c r="E132" s="127">
        <v>8</v>
      </c>
    </row>
    <row r="133" spans="1:5" x14ac:dyDescent="0.25">
      <c r="A133" s="125" t="s">
        <v>3147</v>
      </c>
      <c r="B133" s="127">
        <v>1</v>
      </c>
      <c r="C133" s="127">
        <v>11</v>
      </c>
      <c r="D133" s="127">
        <v>28</v>
      </c>
      <c r="E133" s="127">
        <v>40</v>
      </c>
    </row>
    <row r="134" spans="1:5" x14ac:dyDescent="0.25">
      <c r="A134" s="125" t="s">
        <v>3549</v>
      </c>
      <c r="B134" s="127"/>
      <c r="C134" s="127"/>
      <c r="D134" s="127">
        <v>10</v>
      </c>
      <c r="E134" s="127">
        <v>10</v>
      </c>
    </row>
    <row r="135" spans="1:5" x14ac:dyDescent="0.25">
      <c r="A135" s="125" t="s">
        <v>3551</v>
      </c>
      <c r="B135" s="127"/>
      <c r="C135" s="127"/>
      <c r="D135" s="127">
        <v>11</v>
      </c>
      <c r="E135" s="127">
        <v>11</v>
      </c>
    </row>
    <row r="136" spans="1:5" x14ac:dyDescent="0.25">
      <c r="A136" s="125" t="s">
        <v>3553</v>
      </c>
      <c r="B136" s="127"/>
      <c r="C136" s="127"/>
      <c r="D136" s="127">
        <v>1</v>
      </c>
      <c r="E136" s="127">
        <v>1</v>
      </c>
    </row>
    <row r="137" spans="1:5" x14ac:dyDescent="0.25">
      <c r="A137" s="125" t="s">
        <v>3554</v>
      </c>
      <c r="B137" s="127"/>
      <c r="C137" s="127"/>
      <c r="D137" s="127">
        <v>1</v>
      </c>
      <c r="E137" s="127">
        <v>1</v>
      </c>
    </row>
    <row r="138" spans="1:5" x14ac:dyDescent="0.25">
      <c r="A138" s="124" t="s">
        <v>773</v>
      </c>
      <c r="B138" s="123">
        <v>13</v>
      </c>
      <c r="C138" s="123">
        <v>80</v>
      </c>
      <c r="D138" s="123">
        <v>100</v>
      </c>
      <c r="E138" s="123">
        <v>193</v>
      </c>
    </row>
    <row r="139" spans="1:5" x14ac:dyDescent="0.25">
      <c r="A139" s="125" t="s">
        <v>3022</v>
      </c>
      <c r="B139" s="127"/>
      <c r="C139" s="127"/>
      <c r="D139" s="127">
        <v>2</v>
      </c>
      <c r="E139" s="127">
        <v>2</v>
      </c>
    </row>
    <row r="140" spans="1:5" x14ac:dyDescent="0.25">
      <c r="A140" s="125" t="s">
        <v>3555</v>
      </c>
      <c r="B140" s="127"/>
      <c r="C140" s="127">
        <v>1</v>
      </c>
      <c r="D140" s="127"/>
      <c r="E140" s="127">
        <v>1</v>
      </c>
    </row>
    <row r="141" spans="1:5" x14ac:dyDescent="0.25">
      <c r="A141" s="125" t="s">
        <v>3023</v>
      </c>
      <c r="B141" s="127"/>
      <c r="C141" s="127"/>
      <c r="D141" s="127">
        <v>1</v>
      </c>
      <c r="E141" s="127">
        <v>1</v>
      </c>
    </row>
    <row r="142" spans="1:5" x14ac:dyDescent="0.25">
      <c r="A142" s="125" t="s">
        <v>3024</v>
      </c>
      <c r="B142" s="127">
        <v>1</v>
      </c>
      <c r="C142" s="127"/>
      <c r="D142" s="127">
        <v>1</v>
      </c>
      <c r="E142" s="127">
        <v>2</v>
      </c>
    </row>
    <row r="143" spans="1:5" x14ac:dyDescent="0.25">
      <c r="A143" s="125" t="s">
        <v>3025</v>
      </c>
      <c r="B143" s="127"/>
      <c r="C143" s="127"/>
      <c r="D143" s="127">
        <v>1</v>
      </c>
      <c r="E143" s="127">
        <v>1</v>
      </c>
    </row>
    <row r="144" spans="1:5" x14ac:dyDescent="0.25">
      <c r="A144" s="125" t="s">
        <v>3026</v>
      </c>
      <c r="B144" s="127"/>
      <c r="C144" s="127"/>
      <c r="D144" s="127">
        <v>1</v>
      </c>
      <c r="E144" s="127">
        <v>1</v>
      </c>
    </row>
    <row r="145" spans="1:5" x14ac:dyDescent="0.25">
      <c r="A145" s="125" t="s">
        <v>3027</v>
      </c>
      <c r="B145" s="127"/>
      <c r="C145" s="127"/>
      <c r="D145" s="127">
        <v>1</v>
      </c>
      <c r="E145" s="127">
        <v>1</v>
      </c>
    </row>
    <row r="146" spans="1:5" x14ac:dyDescent="0.25">
      <c r="A146" s="125" t="s">
        <v>3556</v>
      </c>
      <c r="B146" s="127">
        <v>2</v>
      </c>
      <c r="C146" s="127"/>
      <c r="D146" s="127"/>
      <c r="E146" s="127">
        <v>2</v>
      </c>
    </row>
    <row r="147" spans="1:5" x14ac:dyDescent="0.25">
      <c r="A147" s="125" t="s">
        <v>3028</v>
      </c>
      <c r="B147" s="127"/>
      <c r="C147" s="127"/>
      <c r="D147" s="127">
        <v>1</v>
      </c>
      <c r="E147" s="127">
        <v>1</v>
      </c>
    </row>
    <row r="148" spans="1:5" x14ac:dyDescent="0.25">
      <c r="A148" s="125" t="s">
        <v>3557</v>
      </c>
      <c r="B148" s="127"/>
      <c r="C148" s="127">
        <v>2</v>
      </c>
      <c r="D148" s="127"/>
      <c r="E148" s="127">
        <v>2</v>
      </c>
    </row>
    <row r="149" spans="1:5" x14ac:dyDescent="0.25">
      <c r="A149" s="125" t="s">
        <v>3029</v>
      </c>
      <c r="B149" s="127">
        <v>1</v>
      </c>
      <c r="C149" s="127">
        <v>44</v>
      </c>
      <c r="D149" s="127">
        <v>41</v>
      </c>
      <c r="E149" s="127">
        <v>86</v>
      </c>
    </row>
    <row r="150" spans="1:5" x14ac:dyDescent="0.25">
      <c r="A150" s="125" t="s">
        <v>3030</v>
      </c>
      <c r="B150" s="127">
        <v>1</v>
      </c>
      <c r="C150" s="127"/>
      <c r="D150" s="127">
        <v>1</v>
      </c>
      <c r="E150" s="127">
        <v>2</v>
      </c>
    </row>
    <row r="151" spans="1:5" x14ac:dyDescent="0.25">
      <c r="A151" s="125" t="s">
        <v>3031</v>
      </c>
      <c r="B151" s="127"/>
      <c r="C151" s="127"/>
      <c r="D151" s="127">
        <v>2</v>
      </c>
      <c r="E151" s="127">
        <v>2</v>
      </c>
    </row>
    <row r="152" spans="1:5" x14ac:dyDescent="0.25">
      <c r="A152" s="125" t="s">
        <v>3033</v>
      </c>
      <c r="B152" s="127"/>
      <c r="C152" s="127">
        <v>2</v>
      </c>
      <c r="D152" s="127"/>
      <c r="E152" s="127">
        <v>2</v>
      </c>
    </row>
    <row r="153" spans="1:5" x14ac:dyDescent="0.25">
      <c r="A153" s="125" t="s">
        <v>3558</v>
      </c>
      <c r="B153" s="127"/>
      <c r="C153" s="127"/>
      <c r="D153" s="127">
        <v>3</v>
      </c>
      <c r="E153" s="127">
        <v>3</v>
      </c>
    </row>
    <row r="154" spans="1:5" x14ac:dyDescent="0.25">
      <c r="A154" s="125" t="s">
        <v>3559</v>
      </c>
      <c r="B154" s="127"/>
      <c r="C154" s="127"/>
      <c r="D154" s="127">
        <v>2</v>
      </c>
      <c r="E154" s="127">
        <v>2</v>
      </c>
    </row>
    <row r="155" spans="1:5" x14ac:dyDescent="0.25">
      <c r="A155" s="125" t="s">
        <v>3560</v>
      </c>
      <c r="B155" s="127"/>
      <c r="C155" s="127"/>
      <c r="D155" s="127">
        <v>2</v>
      </c>
      <c r="E155" s="127">
        <v>2</v>
      </c>
    </row>
    <row r="156" spans="1:5" x14ac:dyDescent="0.25">
      <c r="A156" s="125" t="s">
        <v>3561</v>
      </c>
      <c r="B156" s="127">
        <v>1</v>
      </c>
      <c r="C156" s="127"/>
      <c r="D156" s="127">
        <v>1</v>
      </c>
      <c r="E156" s="127">
        <v>2</v>
      </c>
    </row>
    <row r="157" spans="1:5" x14ac:dyDescent="0.25">
      <c r="A157" s="125" t="s">
        <v>3562</v>
      </c>
      <c r="B157" s="127">
        <v>1</v>
      </c>
      <c r="C157" s="127"/>
      <c r="D157" s="127">
        <v>1</v>
      </c>
      <c r="E157" s="127">
        <v>2</v>
      </c>
    </row>
    <row r="158" spans="1:5" x14ac:dyDescent="0.25">
      <c r="A158" s="125" t="s">
        <v>3034</v>
      </c>
      <c r="B158" s="127">
        <v>1</v>
      </c>
      <c r="C158" s="127"/>
      <c r="D158" s="127">
        <v>3</v>
      </c>
      <c r="E158" s="127">
        <v>4</v>
      </c>
    </row>
    <row r="159" spans="1:5" x14ac:dyDescent="0.25">
      <c r="A159" s="125" t="s">
        <v>3563</v>
      </c>
      <c r="B159" s="127"/>
      <c r="C159" s="127"/>
      <c r="D159" s="127">
        <v>1</v>
      </c>
      <c r="E159" s="127">
        <v>1</v>
      </c>
    </row>
    <row r="160" spans="1:5" x14ac:dyDescent="0.25">
      <c r="A160" s="125" t="s">
        <v>3564</v>
      </c>
      <c r="B160" s="127">
        <v>1</v>
      </c>
      <c r="C160" s="127"/>
      <c r="D160" s="127">
        <v>1</v>
      </c>
      <c r="E160" s="127">
        <v>2</v>
      </c>
    </row>
    <row r="161" spans="1:5" x14ac:dyDescent="0.25">
      <c r="A161" s="125" t="s">
        <v>3035</v>
      </c>
      <c r="B161" s="127"/>
      <c r="C161" s="127">
        <v>19</v>
      </c>
      <c r="D161" s="127">
        <v>5</v>
      </c>
      <c r="E161" s="127">
        <v>24</v>
      </c>
    </row>
    <row r="162" spans="1:5" x14ac:dyDescent="0.25">
      <c r="A162" s="125" t="s">
        <v>3565</v>
      </c>
      <c r="B162" s="127"/>
      <c r="C162" s="127">
        <v>4</v>
      </c>
      <c r="D162" s="127">
        <v>18</v>
      </c>
      <c r="E162" s="127">
        <v>22</v>
      </c>
    </row>
    <row r="163" spans="1:5" x14ac:dyDescent="0.25">
      <c r="A163" s="125" t="s">
        <v>3566</v>
      </c>
      <c r="B163" s="127">
        <v>1</v>
      </c>
      <c r="C163" s="127"/>
      <c r="D163" s="127">
        <v>1</v>
      </c>
      <c r="E163" s="127">
        <v>2</v>
      </c>
    </row>
    <row r="164" spans="1:5" x14ac:dyDescent="0.25">
      <c r="A164" s="125" t="s">
        <v>3036</v>
      </c>
      <c r="B164" s="127"/>
      <c r="C164" s="127">
        <v>1</v>
      </c>
      <c r="D164" s="127"/>
      <c r="E164" s="127">
        <v>1</v>
      </c>
    </row>
    <row r="165" spans="1:5" x14ac:dyDescent="0.25">
      <c r="A165" s="125" t="s">
        <v>3037</v>
      </c>
      <c r="B165" s="127">
        <v>1</v>
      </c>
      <c r="C165" s="127"/>
      <c r="D165" s="127">
        <v>1</v>
      </c>
      <c r="E165" s="127">
        <v>2</v>
      </c>
    </row>
    <row r="166" spans="1:5" x14ac:dyDescent="0.25">
      <c r="A166" s="125" t="s">
        <v>3038</v>
      </c>
      <c r="B166" s="127"/>
      <c r="C166" s="127">
        <v>2</v>
      </c>
      <c r="D166" s="127"/>
      <c r="E166" s="127">
        <v>2</v>
      </c>
    </row>
    <row r="167" spans="1:5" x14ac:dyDescent="0.25">
      <c r="A167" s="125" t="s">
        <v>3039</v>
      </c>
      <c r="B167" s="127"/>
      <c r="C167" s="127">
        <v>2</v>
      </c>
      <c r="D167" s="127"/>
      <c r="E167" s="127">
        <v>2</v>
      </c>
    </row>
    <row r="168" spans="1:5" x14ac:dyDescent="0.25">
      <c r="A168" s="125" t="s">
        <v>3567</v>
      </c>
      <c r="B168" s="127">
        <v>1</v>
      </c>
      <c r="C168" s="127"/>
      <c r="D168" s="127">
        <v>1</v>
      </c>
      <c r="E168" s="127">
        <v>2</v>
      </c>
    </row>
    <row r="169" spans="1:5" x14ac:dyDescent="0.25">
      <c r="A169" s="125" t="s">
        <v>3040</v>
      </c>
      <c r="B169" s="127"/>
      <c r="C169" s="127"/>
      <c r="D169" s="127">
        <v>4</v>
      </c>
      <c r="E169" s="127">
        <v>4</v>
      </c>
    </row>
    <row r="170" spans="1:5" x14ac:dyDescent="0.25">
      <c r="A170" s="125" t="s">
        <v>3041</v>
      </c>
      <c r="B170" s="127"/>
      <c r="C170" s="127"/>
      <c r="D170" s="127">
        <v>1</v>
      </c>
      <c r="E170" s="127">
        <v>1</v>
      </c>
    </row>
    <row r="171" spans="1:5" x14ac:dyDescent="0.25">
      <c r="A171" s="125" t="s">
        <v>3568</v>
      </c>
      <c r="B171" s="127">
        <v>1</v>
      </c>
      <c r="C171" s="127"/>
      <c r="D171" s="127">
        <v>1</v>
      </c>
      <c r="E171" s="127">
        <v>2</v>
      </c>
    </row>
    <row r="172" spans="1:5" x14ac:dyDescent="0.25">
      <c r="A172" s="125" t="s">
        <v>3042</v>
      </c>
      <c r="B172" s="127"/>
      <c r="C172" s="127">
        <v>3</v>
      </c>
      <c r="D172" s="127"/>
      <c r="E172" s="127">
        <v>3</v>
      </c>
    </row>
    <row r="173" spans="1:5" x14ac:dyDescent="0.25">
      <c r="A173" s="125" t="s">
        <v>3569</v>
      </c>
      <c r="B173" s="127"/>
      <c r="C173" s="127"/>
      <c r="D173" s="127">
        <v>2</v>
      </c>
      <c r="E173" s="127">
        <v>2</v>
      </c>
    </row>
    <row r="174" spans="1:5" x14ac:dyDescent="0.25">
      <c r="A174" s="124" t="s">
        <v>3825</v>
      </c>
      <c r="B174" s="123">
        <v>47</v>
      </c>
      <c r="C174" s="123">
        <v>17</v>
      </c>
      <c r="D174" s="123">
        <v>188</v>
      </c>
      <c r="E174" s="123">
        <v>252</v>
      </c>
    </row>
    <row r="175" spans="1:5" x14ac:dyDescent="0.25">
      <c r="A175" s="125" t="s">
        <v>3570</v>
      </c>
      <c r="B175" s="127"/>
      <c r="C175" s="127"/>
      <c r="D175" s="127">
        <v>1</v>
      </c>
      <c r="E175" s="127">
        <v>1</v>
      </c>
    </row>
    <row r="176" spans="1:5" x14ac:dyDescent="0.25">
      <c r="A176" s="125" t="s">
        <v>3572</v>
      </c>
      <c r="B176" s="127"/>
      <c r="C176" s="127">
        <v>1</v>
      </c>
      <c r="D176" s="127"/>
      <c r="E176" s="127">
        <v>1</v>
      </c>
    </row>
    <row r="177" spans="1:5" x14ac:dyDescent="0.25">
      <c r="A177" s="125" t="s">
        <v>3573</v>
      </c>
      <c r="B177" s="127"/>
      <c r="C177" s="127">
        <v>1</v>
      </c>
      <c r="D177" s="127"/>
      <c r="E177" s="127">
        <v>1</v>
      </c>
    </row>
    <row r="178" spans="1:5" x14ac:dyDescent="0.25">
      <c r="A178" s="125" t="s">
        <v>3043</v>
      </c>
      <c r="B178" s="127">
        <v>5</v>
      </c>
      <c r="C178" s="127">
        <v>8</v>
      </c>
      <c r="D178" s="127">
        <v>84</v>
      </c>
      <c r="E178" s="127">
        <v>97</v>
      </c>
    </row>
    <row r="179" spans="1:5" x14ac:dyDescent="0.25">
      <c r="A179" s="125" t="s">
        <v>3574</v>
      </c>
      <c r="B179" s="127"/>
      <c r="C179" s="127">
        <v>2</v>
      </c>
      <c r="D179" s="127"/>
      <c r="E179" s="127">
        <v>2</v>
      </c>
    </row>
    <row r="180" spans="1:5" x14ac:dyDescent="0.25">
      <c r="A180" s="125" t="s">
        <v>3575</v>
      </c>
      <c r="B180" s="127"/>
      <c r="C180" s="127"/>
      <c r="D180" s="127">
        <v>2</v>
      </c>
      <c r="E180" s="127">
        <v>2</v>
      </c>
    </row>
    <row r="181" spans="1:5" x14ac:dyDescent="0.25">
      <c r="A181" s="125" t="s">
        <v>3577</v>
      </c>
      <c r="B181" s="127"/>
      <c r="C181" s="127"/>
      <c r="D181" s="127">
        <v>1</v>
      </c>
      <c r="E181" s="127">
        <v>1</v>
      </c>
    </row>
    <row r="182" spans="1:5" x14ac:dyDescent="0.25">
      <c r="A182" s="125" t="s">
        <v>3578</v>
      </c>
      <c r="B182" s="127">
        <v>8</v>
      </c>
      <c r="C182" s="127"/>
      <c r="D182" s="127">
        <v>7</v>
      </c>
      <c r="E182" s="127">
        <v>15</v>
      </c>
    </row>
    <row r="183" spans="1:5" x14ac:dyDescent="0.25">
      <c r="A183" s="125" t="s">
        <v>3579</v>
      </c>
      <c r="B183" s="127">
        <v>2</v>
      </c>
      <c r="C183" s="127"/>
      <c r="D183" s="127">
        <v>15</v>
      </c>
      <c r="E183" s="127">
        <v>17</v>
      </c>
    </row>
    <row r="184" spans="1:5" x14ac:dyDescent="0.25">
      <c r="A184" s="125" t="s">
        <v>3580</v>
      </c>
      <c r="B184" s="127"/>
      <c r="C184" s="127"/>
      <c r="D184" s="127">
        <v>1</v>
      </c>
      <c r="E184" s="127">
        <v>1</v>
      </c>
    </row>
    <row r="185" spans="1:5" x14ac:dyDescent="0.25">
      <c r="A185" s="125" t="s">
        <v>3581</v>
      </c>
      <c r="B185" s="127">
        <v>2</v>
      </c>
      <c r="C185" s="127"/>
      <c r="D185" s="127">
        <v>4</v>
      </c>
      <c r="E185" s="127">
        <v>6</v>
      </c>
    </row>
    <row r="186" spans="1:5" x14ac:dyDescent="0.25">
      <c r="A186" s="125" t="s">
        <v>3582</v>
      </c>
      <c r="B186" s="127">
        <v>21</v>
      </c>
      <c r="C186" s="127"/>
      <c r="D186" s="127">
        <v>16</v>
      </c>
      <c r="E186" s="127">
        <v>37</v>
      </c>
    </row>
    <row r="187" spans="1:5" x14ac:dyDescent="0.25">
      <c r="A187" s="125" t="s">
        <v>3583</v>
      </c>
      <c r="B187" s="127">
        <v>6</v>
      </c>
      <c r="C187" s="127"/>
      <c r="D187" s="127">
        <v>5</v>
      </c>
      <c r="E187" s="127">
        <v>11</v>
      </c>
    </row>
    <row r="188" spans="1:5" x14ac:dyDescent="0.25">
      <c r="A188" s="125" t="s">
        <v>3584</v>
      </c>
      <c r="B188" s="127"/>
      <c r="C188" s="127"/>
      <c r="D188" s="127">
        <v>1</v>
      </c>
      <c r="E188" s="127">
        <v>1</v>
      </c>
    </row>
    <row r="189" spans="1:5" x14ac:dyDescent="0.25">
      <c r="A189" s="125" t="s">
        <v>3585</v>
      </c>
      <c r="B189" s="127"/>
      <c r="C189" s="127">
        <v>3</v>
      </c>
      <c r="D189" s="127">
        <v>6</v>
      </c>
      <c r="E189" s="127">
        <v>9</v>
      </c>
    </row>
    <row r="190" spans="1:5" x14ac:dyDescent="0.25">
      <c r="A190" s="125" t="s">
        <v>3586</v>
      </c>
      <c r="B190" s="127"/>
      <c r="C190" s="127"/>
      <c r="D190" s="127">
        <v>2</v>
      </c>
      <c r="E190" s="127">
        <v>2</v>
      </c>
    </row>
    <row r="191" spans="1:5" x14ac:dyDescent="0.25">
      <c r="A191" s="125" t="s">
        <v>3587</v>
      </c>
      <c r="B191" s="127"/>
      <c r="C191" s="127"/>
      <c r="D191" s="127">
        <v>4</v>
      </c>
      <c r="E191" s="127">
        <v>4</v>
      </c>
    </row>
    <row r="192" spans="1:5" x14ac:dyDescent="0.25">
      <c r="A192" s="125" t="s">
        <v>3588</v>
      </c>
      <c r="B192" s="127"/>
      <c r="C192" s="127"/>
      <c r="D192" s="127">
        <v>2</v>
      </c>
      <c r="E192" s="127">
        <v>2</v>
      </c>
    </row>
    <row r="193" spans="1:5" x14ac:dyDescent="0.25">
      <c r="A193" s="125" t="s">
        <v>3589</v>
      </c>
      <c r="B193" s="127"/>
      <c r="C193" s="127"/>
      <c r="D193" s="127">
        <v>2</v>
      </c>
      <c r="E193" s="127">
        <v>2</v>
      </c>
    </row>
    <row r="194" spans="1:5" x14ac:dyDescent="0.25">
      <c r="A194" s="125" t="s">
        <v>3590</v>
      </c>
      <c r="B194" s="127">
        <v>1</v>
      </c>
      <c r="C194" s="127">
        <v>2</v>
      </c>
      <c r="D194" s="127"/>
      <c r="E194" s="127">
        <v>3</v>
      </c>
    </row>
    <row r="195" spans="1:5" x14ac:dyDescent="0.25">
      <c r="A195" s="125" t="s">
        <v>3169</v>
      </c>
      <c r="B195" s="127"/>
      <c r="C195" s="127"/>
      <c r="D195" s="127">
        <v>31</v>
      </c>
      <c r="E195" s="127">
        <v>31</v>
      </c>
    </row>
    <row r="196" spans="1:5" x14ac:dyDescent="0.25">
      <c r="A196" s="125" t="s">
        <v>3591</v>
      </c>
      <c r="B196" s="127"/>
      <c r="C196" s="127"/>
      <c r="D196" s="127">
        <v>1</v>
      </c>
      <c r="E196" s="127">
        <v>1</v>
      </c>
    </row>
    <row r="197" spans="1:5" x14ac:dyDescent="0.25">
      <c r="A197" s="125" t="s">
        <v>3592</v>
      </c>
      <c r="B197" s="127"/>
      <c r="C197" s="127"/>
      <c r="D197" s="127">
        <v>2</v>
      </c>
      <c r="E197" s="127">
        <v>2</v>
      </c>
    </row>
    <row r="198" spans="1:5" x14ac:dyDescent="0.25">
      <c r="A198" s="125" t="s">
        <v>3593</v>
      </c>
      <c r="B198" s="127">
        <v>2</v>
      </c>
      <c r="C198" s="127"/>
      <c r="D198" s="127"/>
      <c r="E198" s="127">
        <v>2</v>
      </c>
    </row>
    <row r="199" spans="1:5" x14ac:dyDescent="0.25">
      <c r="A199" s="125" t="s">
        <v>3594</v>
      </c>
      <c r="B199" s="127"/>
      <c r="C199" s="127"/>
      <c r="D199" s="127">
        <v>1</v>
      </c>
      <c r="E199" s="127">
        <v>1</v>
      </c>
    </row>
    <row r="200" spans="1:5" x14ac:dyDescent="0.25">
      <c r="A200" s="124" t="s">
        <v>1392</v>
      </c>
      <c r="B200" s="123">
        <v>14</v>
      </c>
      <c r="C200" s="123">
        <v>0</v>
      </c>
      <c r="D200" s="123">
        <v>116</v>
      </c>
      <c r="E200" s="123">
        <v>130</v>
      </c>
    </row>
    <row r="201" spans="1:5" x14ac:dyDescent="0.25">
      <c r="A201" s="125" t="s">
        <v>3054</v>
      </c>
      <c r="B201" s="127"/>
      <c r="C201" s="127"/>
      <c r="D201" s="127">
        <v>9</v>
      </c>
      <c r="E201" s="127">
        <v>9</v>
      </c>
    </row>
    <row r="202" spans="1:5" x14ac:dyDescent="0.25">
      <c r="A202" s="125" t="s">
        <v>3690</v>
      </c>
      <c r="B202" s="127"/>
      <c r="C202" s="127"/>
      <c r="D202" s="127">
        <v>1</v>
      </c>
      <c r="E202" s="127">
        <v>1</v>
      </c>
    </row>
    <row r="203" spans="1:5" x14ac:dyDescent="0.25">
      <c r="A203" s="125" t="s">
        <v>3055</v>
      </c>
      <c r="B203" s="127"/>
      <c r="C203" s="127"/>
      <c r="D203" s="127">
        <v>2</v>
      </c>
      <c r="E203" s="127">
        <v>2</v>
      </c>
    </row>
    <row r="204" spans="1:5" x14ac:dyDescent="0.25">
      <c r="A204" s="125" t="s">
        <v>3056</v>
      </c>
      <c r="B204" s="127">
        <v>1</v>
      </c>
      <c r="C204" s="127"/>
      <c r="D204" s="127">
        <v>1</v>
      </c>
      <c r="E204" s="127">
        <v>2</v>
      </c>
    </row>
    <row r="205" spans="1:5" x14ac:dyDescent="0.25">
      <c r="A205" s="125" t="s">
        <v>3057</v>
      </c>
      <c r="B205" s="127">
        <v>9</v>
      </c>
      <c r="C205" s="127"/>
      <c r="D205" s="127">
        <v>87</v>
      </c>
      <c r="E205" s="127">
        <v>96</v>
      </c>
    </row>
    <row r="206" spans="1:5" x14ac:dyDescent="0.25">
      <c r="A206" s="125" t="s">
        <v>3058</v>
      </c>
      <c r="B206" s="127"/>
      <c r="C206" s="127"/>
      <c r="D206" s="127">
        <v>1</v>
      </c>
      <c r="E206" s="127">
        <v>1</v>
      </c>
    </row>
    <row r="207" spans="1:5" x14ac:dyDescent="0.25">
      <c r="A207" s="125" t="s">
        <v>3059</v>
      </c>
      <c r="B207" s="127">
        <v>1</v>
      </c>
      <c r="C207" s="127"/>
      <c r="D207" s="127"/>
      <c r="E207" s="127">
        <v>1</v>
      </c>
    </row>
    <row r="208" spans="1:5" x14ac:dyDescent="0.25">
      <c r="A208" s="125" t="s">
        <v>3060</v>
      </c>
      <c r="B208" s="127">
        <v>1</v>
      </c>
      <c r="C208" s="127"/>
      <c r="D208" s="127">
        <v>1</v>
      </c>
      <c r="E208" s="127">
        <v>2</v>
      </c>
    </row>
    <row r="209" spans="1:5" x14ac:dyDescent="0.25">
      <c r="A209" s="125" t="s">
        <v>3061</v>
      </c>
      <c r="B209" s="127"/>
      <c r="C209" s="127"/>
      <c r="D209" s="127">
        <v>7</v>
      </c>
      <c r="E209" s="127">
        <v>7</v>
      </c>
    </row>
    <row r="210" spans="1:5" x14ac:dyDescent="0.25">
      <c r="A210" s="125" t="s">
        <v>3062</v>
      </c>
      <c r="B210" s="127"/>
      <c r="C210" s="127"/>
      <c r="D210" s="127">
        <v>1</v>
      </c>
      <c r="E210" s="127">
        <v>1</v>
      </c>
    </row>
    <row r="211" spans="1:5" x14ac:dyDescent="0.25">
      <c r="A211" s="125" t="s">
        <v>3063</v>
      </c>
      <c r="B211" s="127"/>
      <c r="C211" s="127"/>
      <c r="D211" s="127">
        <v>3</v>
      </c>
      <c r="E211" s="127">
        <v>3</v>
      </c>
    </row>
    <row r="212" spans="1:5" x14ac:dyDescent="0.25">
      <c r="A212" s="125" t="s">
        <v>3064</v>
      </c>
      <c r="B212" s="127"/>
      <c r="C212" s="127"/>
      <c r="D212" s="127">
        <v>1</v>
      </c>
      <c r="E212" s="127">
        <v>1</v>
      </c>
    </row>
    <row r="213" spans="1:5" x14ac:dyDescent="0.25">
      <c r="A213" s="125" t="s">
        <v>3065</v>
      </c>
      <c r="B213" s="127">
        <v>2</v>
      </c>
      <c r="C213" s="127"/>
      <c r="D213" s="127"/>
      <c r="E213" s="127">
        <v>2</v>
      </c>
    </row>
    <row r="214" spans="1:5" x14ac:dyDescent="0.25">
      <c r="A214" s="125" t="s">
        <v>3067</v>
      </c>
      <c r="B214" s="127"/>
      <c r="C214" s="127"/>
      <c r="D214" s="127">
        <v>2</v>
      </c>
      <c r="E214" s="127">
        <v>2</v>
      </c>
    </row>
    <row r="215" spans="1:5" x14ac:dyDescent="0.25">
      <c r="A215" s="124" t="s">
        <v>874</v>
      </c>
      <c r="B215" s="123">
        <v>1</v>
      </c>
      <c r="C215" s="123">
        <v>39</v>
      </c>
      <c r="D215" s="123">
        <v>18</v>
      </c>
      <c r="E215" s="123">
        <v>58</v>
      </c>
    </row>
    <row r="216" spans="1:5" x14ac:dyDescent="0.25">
      <c r="A216" s="125" t="s">
        <v>3044</v>
      </c>
      <c r="B216" s="127"/>
      <c r="C216" s="127">
        <v>2</v>
      </c>
      <c r="D216" s="127"/>
      <c r="E216" s="127">
        <v>2</v>
      </c>
    </row>
    <row r="217" spans="1:5" x14ac:dyDescent="0.25">
      <c r="A217" s="125" t="s">
        <v>3595</v>
      </c>
      <c r="B217" s="127"/>
      <c r="C217" s="127">
        <v>2</v>
      </c>
      <c r="D217" s="127"/>
      <c r="E217" s="127">
        <v>2</v>
      </c>
    </row>
    <row r="218" spans="1:5" x14ac:dyDescent="0.25">
      <c r="A218" s="125" t="s">
        <v>3596</v>
      </c>
      <c r="B218" s="127">
        <v>1</v>
      </c>
      <c r="C218" s="127"/>
      <c r="D218" s="127">
        <v>18</v>
      </c>
      <c r="E218" s="127">
        <v>19</v>
      </c>
    </row>
    <row r="219" spans="1:5" x14ac:dyDescent="0.25">
      <c r="A219" s="125" t="s">
        <v>3152</v>
      </c>
      <c r="B219" s="127"/>
      <c r="C219" s="127">
        <v>15</v>
      </c>
      <c r="D219" s="127"/>
      <c r="E219" s="127">
        <v>15</v>
      </c>
    </row>
    <row r="220" spans="1:5" x14ac:dyDescent="0.25">
      <c r="A220" s="125" t="s">
        <v>3597</v>
      </c>
      <c r="B220" s="127"/>
      <c r="C220" s="127">
        <v>11</v>
      </c>
      <c r="D220" s="127"/>
      <c r="E220" s="127">
        <v>11</v>
      </c>
    </row>
    <row r="221" spans="1:5" x14ac:dyDescent="0.25">
      <c r="A221" s="125" t="s">
        <v>3598</v>
      </c>
      <c r="B221" s="127"/>
      <c r="C221" s="127">
        <v>2</v>
      </c>
      <c r="D221" s="127"/>
      <c r="E221" s="127">
        <v>2</v>
      </c>
    </row>
    <row r="222" spans="1:5" x14ac:dyDescent="0.25">
      <c r="A222" s="125" t="s">
        <v>3045</v>
      </c>
      <c r="B222" s="127"/>
      <c r="C222" s="127">
        <v>1</v>
      </c>
      <c r="D222" s="127"/>
      <c r="E222" s="127">
        <v>1</v>
      </c>
    </row>
    <row r="223" spans="1:5" x14ac:dyDescent="0.25">
      <c r="A223" s="125" t="s">
        <v>3046</v>
      </c>
      <c r="B223" s="127"/>
      <c r="C223" s="127">
        <v>3</v>
      </c>
      <c r="D223" s="127"/>
      <c r="E223" s="127">
        <v>3</v>
      </c>
    </row>
    <row r="224" spans="1:5" x14ac:dyDescent="0.25">
      <c r="A224" s="125" t="s">
        <v>3047</v>
      </c>
      <c r="B224" s="127"/>
      <c r="C224" s="127">
        <v>2</v>
      </c>
      <c r="D224" s="127"/>
      <c r="E224" s="127">
        <v>2</v>
      </c>
    </row>
    <row r="225" spans="1:7" x14ac:dyDescent="0.25">
      <c r="A225" s="125" t="s">
        <v>3081</v>
      </c>
      <c r="B225" s="127"/>
      <c r="C225" s="127">
        <v>1</v>
      </c>
      <c r="D225" s="127"/>
      <c r="E225" s="127">
        <v>1</v>
      </c>
    </row>
    <row r="226" spans="1:7" x14ac:dyDescent="0.25">
      <c r="A226" s="124" t="s">
        <v>2968</v>
      </c>
      <c r="B226" s="123">
        <v>1</v>
      </c>
      <c r="C226" s="123">
        <v>199</v>
      </c>
      <c r="D226" s="123">
        <v>148</v>
      </c>
      <c r="E226" s="123">
        <v>348</v>
      </c>
    </row>
    <row r="227" spans="1:7" x14ac:dyDescent="0.25">
      <c r="A227" s="125" t="s">
        <v>3599</v>
      </c>
      <c r="B227" s="127"/>
      <c r="C227" s="127">
        <v>8</v>
      </c>
      <c r="D227" s="127">
        <v>8</v>
      </c>
      <c r="E227" s="127">
        <v>16</v>
      </c>
    </row>
    <row r="228" spans="1:7" x14ac:dyDescent="0.25">
      <c r="A228" s="125" t="s">
        <v>3048</v>
      </c>
      <c r="B228" s="127"/>
      <c r="C228" s="127">
        <v>9</v>
      </c>
      <c r="D228" s="127">
        <v>8</v>
      </c>
      <c r="E228" s="127">
        <v>17</v>
      </c>
    </row>
    <row r="229" spans="1:7" x14ac:dyDescent="0.25">
      <c r="A229" s="125" t="s">
        <v>3600</v>
      </c>
      <c r="B229" s="127"/>
      <c r="C229" s="127">
        <v>3</v>
      </c>
      <c r="D229" s="127">
        <v>3</v>
      </c>
      <c r="E229" s="127">
        <v>6</v>
      </c>
    </row>
    <row r="230" spans="1:7" x14ac:dyDescent="0.25">
      <c r="A230" s="125" t="s">
        <v>3601</v>
      </c>
      <c r="B230" s="127"/>
      <c r="C230" s="127">
        <v>2</v>
      </c>
      <c r="D230" s="127"/>
      <c r="E230" s="127">
        <v>2</v>
      </c>
    </row>
    <row r="231" spans="1:7" x14ac:dyDescent="0.25">
      <c r="A231" s="125" t="s">
        <v>3049</v>
      </c>
      <c r="B231" s="127"/>
      <c r="C231" s="127">
        <v>13</v>
      </c>
      <c r="D231" s="127">
        <v>12</v>
      </c>
      <c r="E231" s="127">
        <v>25</v>
      </c>
    </row>
    <row r="232" spans="1:7" x14ac:dyDescent="0.25">
      <c r="A232" s="125" t="s">
        <v>3602</v>
      </c>
      <c r="B232" s="127"/>
      <c r="C232" s="127"/>
      <c r="D232" s="127">
        <v>2</v>
      </c>
      <c r="E232" s="127">
        <v>2</v>
      </c>
    </row>
    <row r="233" spans="1:7" x14ac:dyDescent="0.25">
      <c r="A233" s="125" t="s">
        <v>3153</v>
      </c>
      <c r="B233" s="127"/>
      <c r="C233" s="127">
        <v>15</v>
      </c>
      <c r="D233" s="127">
        <v>8</v>
      </c>
      <c r="E233" s="127">
        <v>23</v>
      </c>
    </row>
    <row r="234" spans="1:7" x14ac:dyDescent="0.25">
      <c r="A234" s="125" t="s">
        <v>3603</v>
      </c>
      <c r="B234" s="127"/>
      <c r="C234" s="127"/>
      <c r="D234" s="127">
        <v>2</v>
      </c>
      <c r="E234" s="127">
        <v>2</v>
      </c>
    </row>
    <row r="235" spans="1:7" x14ac:dyDescent="0.25">
      <c r="A235" s="125" t="s">
        <v>3050</v>
      </c>
      <c r="B235" s="127"/>
      <c r="C235" s="127">
        <v>97</v>
      </c>
      <c r="D235" s="127">
        <v>105</v>
      </c>
      <c r="E235" s="127">
        <v>202</v>
      </c>
    </row>
    <row r="236" spans="1:7" x14ac:dyDescent="0.25">
      <c r="A236" s="125" t="s">
        <v>3604</v>
      </c>
      <c r="B236" s="127"/>
      <c r="C236" s="127">
        <v>5</v>
      </c>
      <c r="D236" s="127"/>
      <c r="E236" s="127">
        <v>5</v>
      </c>
    </row>
    <row r="237" spans="1:7" x14ac:dyDescent="0.25">
      <c r="A237" s="125" t="s">
        <v>3051</v>
      </c>
      <c r="B237" s="127"/>
      <c r="C237" s="127">
        <v>1</v>
      </c>
      <c r="D237" s="127"/>
      <c r="E237" s="127">
        <v>1</v>
      </c>
    </row>
    <row r="238" spans="1:7" x14ac:dyDescent="0.25">
      <c r="A238" s="125" t="s">
        <v>3605</v>
      </c>
      <c r="B238" s="127"/>
      <c r="C238" s="127">
        <v>1</v>
      </c>
      <c r="D238" s="127"/>
      <c r="E238" s="127">
        <v>1</v>
      </c>
      <c r="F238" s="65"/>
      <c r="G238" s="65"/>
    </row>
    <row r="239" spans="1:7" x14ac:dyDescent="0.25">
      <c r="A239" s="125" t="s">
        <v>3606</v>
      </c>
      <c r="B239" s="127"/>
      <c r="C239" s="127">
        <v>2</v>
      </c>
      <c r="D239" s="127"/>
      <c r="E239" s="127">
        <v>2</v>
      </c>
    </row>
    <row r="240" spans="1:7" x14ac:dyDescent="0.25">
      <c r="A240" s="125" t="s">
        <v>3607</v>
      </c>
      <c r="B240" s="127"/>
      <c r="C240" s="127">
        <v>4</v>
      </c>
      <c r="D240" s="127"/>
      <c r="E240" s="127">
        <v>4</v>
      </c>
    </row>
    <row r="241" spans="1:5" x14ac:dyDescent="0.25">
      <c r="A241" s="125" t="s">
        <v>3608</v>
      </c>
      <c r="B241" s="127"/>
      <c r="C241" s="127">
        <v>2</v>
      </c>
      <c r="D241" s="127"/>
      <c r="E241" s="127">
        <v>2</v>
      </c>
    </row>
    <row r="242" spans="1:5" x14ac:dyDescent="0.25">
      <c r="A242" s="125" t="s">
        <v>3609</v>
      </c>
      <c r="B242" s="127"/>
      <c r="C242" s="127">
        <v>3</v>
      </c>
      <c r="D242" s="127"/>
      <c r="E242" s="127">
        <v>3</v>
      </c>
    </row>
    <row r="243" spans="1:5" x14ac:dyDescent="0.25">
      <c r="A243" s="125" t="s">
        <v>3610</v>
      </c>
      <c r="B243" s="127"/>
      <c r="C243" s="127">
        <v>4</v>
      </c>
      <c r="D243" s="127"/>
      <c r="E243" s="127">
        <v>4</v>
      </c>
    </row>
    <row r="244" spans="1:5" x14ac:dyDescent="0.25">
      <c r="A244" s="125" t="s">
        <v>3611</v>
      </c>
      <c r="B244" s="127"/>
      <c r="C244" s="127">
        <v>2</v>
      </c>
      <c r="D244" s="127"/>
      <c r="E244" s="127">
        <v>2</v>
      </c>
    </row>
    <row r="245" spans="1:5" x14ac:dyDescent="0.25">
      <c r="A245" s="125" t="s">
        <v>3612</v>
      </c>
      <c r="B245" s="127"/>
      <c r="C245" s="127">
        <v>6</v>
      </c>
      <c r="D245" s="127"/>
      <c r="E245" s="127">
        <v>6</v>
      </c>
    </row>
    <row r="246" spans="1:5" x14ac:dyDescent="0.25">
      <c r="A246" s="125" t="s">
        <v>3052</v>
      </c>
      <c r="B246" s="127">
        <v>1</v>
      </c>
      <c r="C246" s="127">
        <v>10</v>
      </c>
      <c r="D246" s="127"/>
      <c r="E246" s="127">
        <v>11</v>
      </c>
    </row>
    <row r="247" spans="1:5" x14ac:dyDescent="0.25">
      <c r="A247" s="125" t="s">
        <v>3613</v>
      </c>
      <c r="B247" s="127"/>
      <c r="C247" s="127">
        <v>1</v>
      </c>
      <c r="D247" s="127"/>
      <c r="E247" s="127">
        <v>1</v>
      </c>
    </row>
    <row r="248" spans="1:5" x14ac:dyDescent="0.25">
      <c r="A248" s="125" t="s">
        <v>3614</v>
      </c>
      <c r="B248" s="127"/>
      <c r="C248" s="127">
        <v>2</v>
      </c>
      <c r="D248" s="127"/>
      <c r="E248" s="127">
        <v>2</v>
      </c>
    </row>
    <row r="249" spans="1:5" x14ac:dyDescent="0.25">
      <c r="A249" s="125" t="s">
        <v>3053</v>
      </c>
      <c r="B249" s="127"/>
      <c r="C249" s="127">
        <v>2</v>
      </c>
      <c r="D249" s="127"/>
      <c r="E249" s="127">
        <v>2</v>
      </c>
    </row>
    <row r="250" spans="1:5" x14ac:dyDescent="0.25">
      <c r="A250" s="125" t="s">
        <v>3615</v>
      </c>
      <c r="B250" s="127"/>
      <c r="C250" s="127">
        <v>2</v>
      </c>
      <c r="D250" s="127"/>
      <c r="E250" s="127">
        <v>2</v>
      </c>
    </row>
    <row r="251" spans="1:5" x14ac:dyDescent="0.25">
      <c r="A251" s="125" t="s">
        <v>3616</v>
      </c>
      <c r="B251" s="127"/>
      <c r="C251" s="127">
        <v>3</v>
      </c>
      <c r="D251" s="127"/>
      <c r="E251" s="127">
        <v>3</v>
      </c>
    </row>
    <row r="252" spans="1:5" x14ac:dyDescent="0.25">
      <c r="A252" s="125" t="s">
        <v>3617</v>
      </c>
      <c r="B252" s="127"/>
      <c r="C252" s="127">
        <v>2</v>
      </c>
      <c r="D252" s="127"/>
      <c r="E252" s="127">
        <v>2</v>
      </c>
    </row>
    <row r="253" spans="1:5" x14ac:dyDescent="0.25">
      <c r="A253" s="124" t="s">
        <v>1028</v>
      </c>
      <c r="B253" s="123">
        <v>11</v>
      </c>
      <c r="C253" s="123">
        <v>63</v>
      </c>
      <c r="D253" s="123">
        <v>200</v>
      </c>
      <c r="E253" s="123">
        <v>274</v>
      </c>
    </row>
    <row r="254" spans="1:5" x14ac:dyDescent="0.25">
      <c r="A254" s="125" t="s">
        <v>3618</v>
      </c>
      <c r="B254" s="127"/>
      <c r="C254" s="127"/>
      <c r="D254" s="127">
        <v>2</v>
      </c>
      <c r="E254" s="127">
        <v>2</v>
      </c>
    </row>
    <row r="255" spans="1:5" x14ac:dyDescent="0.25">
      <c r="A255" s="125" t="s">
        <v>3619</v>
      </c>
      <c r="B255" s="127"/>
      <c r="C255" s="127"/>
      <c r="D255" s="127">
        <v>1</v>
      </c>
      <c r="E255" s="127">
        <v>1</v>
      </c>
    </row>
    <row r="256" spans="1:5" x14ac:dyDescent="0.25">
      <c r="A256" s="125" t="s">
        <v>3620</v>
      </c>
      <c r="B256" s="127"/>
      <c r="C256" s="127"/>
      <c r="D256" s="127">
        <v>2</v>
      </c>
      <c r="E256" s="127">
        <v>2</v>
      </c>
    </row>
    <row r="257" spans="1:5" x14ac:dyDescent="0.25">
      <c r="A257" s="125" t="s">
        <v>3621</v>
      </c>
      <c r="B257" s="127"/>
      <c r="C257" s="127"/>
      <c r="D257" s="127">
        <v>5</v>
      </c>
      <c r="E257" s="127">
        <v>5</v>
      </c>
    </row>
    <row r="258" spans="1:5" x14ac:dyDescent="0.25">
      <c r="A258" s="125" t="s">
        <v>3622</v>
      </c>
      <c r="B258" s="127"/>
      <c r="C258" s="127"/>
      <c r="D258" s="127">
        <v>1</v>
      </c>
      <c r="E258" s="127">
        <v>1</v>
      </c>
    </row>
    <row r="259" spans="1:5" x14ac:dyDescent="0.25">
      <c r="A259" s="125" t="s">
        <v>3623</v>
      </c>
      <c r="B259" s="127"/>
      <c r="C259" s="127"/>
      <c r="D259" s="127">
        <v>1</v>
      </c>
      <c r="E259" s="127">
        <v>1</v>
      </c>
    </row>
    <row r="260" spans="1:5" x14ac:dyDescent="0.25">
      <c r="A260" s="125" t="s">
        <v>3624</v>
      </c>
      <c r="B260" s="127">
        <v>3</v>
      </c>
      <c r="C260" s="127">
        <v>8</v>
      </c>
      <c r="D260" s="127">
        <v>5</v>
      </c>
      <c r="E260" s="127">
        <v>16</v>
      </c>
    </row>
    <row r="261" spans="1:5" x14ac:dyDescent="0.25">
      <c r="A261" s="125" t="s">
        <v>3522</v>
      </c>
      <c r="B261" s="127"/>
      <c r="C261" s="127">
        <v>1</v>
      </c>
      <c r="D261" s="127"/>
      <c r="E261" s="127">
        <v>1</v>
      </c>
    </row>
    <row r="262" spans="1:5" x14ac:dyDescent="0.25">
      <c r="A262" s="125" t="s">
        <v>3626</v>
      </c>
      <c r="B262" s="127">
        <v>1</v>
      </c>
      <c r="C262" s="127"/>
      <c r="D262" s="127">
        <v>13</v>
      </c>
      <c r="E262" s="127">
        <v>14</v>
      </c>
    </row>
    <row r="263" spans="1:5" x14ac:dyDescent="0.25">
      <c r="A263" s="125" t="s">
        <v>3470</v>
      </c>
      <c r="B263" s="127"/>
      <c r="C263" s="127">
        <v>1</v>
      </c>
      <c r="D263" s="127"/>
      <c r="E263" s="127">
        <v>1</v>
      </c>
    </row>
    <row r="264" spans="1:5" x14ac:dyDescent="0.25">
      <c r="A264" s="125" t="s">
        <v>3471</v>
      </c>
      <c r="B264" s="127"/>
      <c r="C264" s="127"/>
      <c r="D264" s="127">
        <v>5</v>
      </c>
      <c r="E264" s="127">
        <v>5</v>
      </c>
    </row>
    <row r="265" spans="1:5" x14ac:dyDescent="0.25">
      <c r="A265" s="125" t="s">
        <v>3627</v>
      </c>
      <c r="B265" s="127"/>
      <c r="C265" s="127">
        <v>2</v>
      </c>
      <c r="D265" s="127"/>
      <c r="E265" s="127">
        <v>2</v>
      </c>
    </row>
    <row r="266" spans="1:5" x14ac:dyDescent="0.25">
      <c r="A266" s="125" t="s">
        <v>3628</v>
      </c>
      <c r="B266" s="127"/>
      <c r="C266" s="127"/>
      <c r="D266" s="127">
        <v>1</v>
      </c>
      <c r="E266" s="127">
        <v>1</v>
      </c>
    </row>
    <row r="267" spans="1:5" x14ac:dyDescent="0.25">
      <c r="A267" s="125" t="s">
        <v>3629</v>
      </c>
      <c r="B267" s="127"/>
      <c r="C267" s="127">
        <v>4</v>
      </c>
      <c r="D267" s="127"/>
      <c r="E267" s="127">
        <v>4</v>
      </c>
    </row>
    <row r="268" spans="1:5" x14ac:dyDescent="0.25">
      <c r="A268" s="125" t="s">
        <v>3630</v>
      </c>
      <c r="B268" s="127"/>
      <c r="C268" s="127"/>
      <c r="D268" s="127">
        <v>4</v>
      </c>
      <c r="E268" s="127">
        <v>4</v>
      </c>
    </row>
    <row r="269" spans="1:5" x14ac:dyDescent="0.25">
      <c r="A269" s="125" t="s">
        <v>3631</v>
      </c>
      <c r="B269" s="127"/>
      <c r="C269" s="127">
        <v>3</v>
      </c>
      <c r="D269" s="127"/>
      <c r="E269" s="127">
        <v>3</v>
      </c>
    </row>
    <row r="270" spans="1:5" x14ac:dyDescent="0.25">
      <c r="A270" s="125" t="s">
        <v>3632</v>
      </c>
      <c r="B270" s="127">
        <v>1</v>
      </c>
      <c r="C270" s="127"/>
      <c r="D270" s="127"/>
      <c r="E270" s="127">
        <v>1</v>
      </c>
    </row>
    <row r="271" spans="1:5" x14ac:dyDescent="0.25">
      <c r="A271" s="125" t="s">
        <v>3633</v>
      </c>
      <c r="B271" s="127"/>
      <c r="C271" s="127"/>
      <c r="D271" s="127">
        <v>3</v>
      </c>
      <c r="E271" s="127">
        <v>3</v>
      </c>
    </row>
    <row r="272" spans="1:5" x14ac:dyDescent="0.25">
      <c r="A272" s="125" t="s">
        <v>3634</v>
      </c>
      <c r="B272" s="127"/>
      <c r="C272" s="127"/>
      <c r="D272" s="127">
        <v>14</v>
      </c>
      <c r="E272" s="127">
        <v>14</v>
      </c>
    </row>
    <row r="273" spans="1:5" x14ac:dyDescent="0.25">
      <c r="A273" s="125" t="s">
        <v>3635</v>
      </c>
      <c r="B273" s="127"/>
      <c r="C273" s="127"/>
      <c r="D273" s="127">
        <v>1</v>
      </c>
      <c r="E273" s="127">
        <v>1</v>
      </c>
    </row>
    <row r="274" spans="1:5" x14ac:dyDescent="0.25">
      <c r="A274" s="125" t="s">
        <v>3636</v>
      </c>
      <c r="B274" s="127"/>
      <c r="C274" s="127"/>
      <c r="D274" s="127">
        <v>3</v>
      </c>
      <c r="E274" s="127">
        <v>3</v>
      </c>
    </row>
    <row r="275" spans="1:5" x14ac:dyDescent="0.25">
      <c r="A275" s="125" t="s">
        <v>3638</v>
      </c>
      <c r="B275" s="127"/>
      <c r="C275" s="127"/>
      <c r="D275" s="127">
        <v>2</v>
      </c>
      <c r="E275" s="127">
        <v>2</v>
      </c>
    </row>
    <row r="276" spans="1:5" x14ac:dyDescent="0.25">
      <c r="A276" s="125" t="s">
        <v>3160</v>
      </c>
      <c r="B276" s="127">
        <v>5</v>
      </c>
      <c r="C276" s="127">
        <v>18</v>
      </c>
      <c r="D276" s="127">
        <v>117</v>
      </c>
      <c r="E276" s="127">
        <v>140</v>
      </c>
    </row>
    <row r="277" spans="1:5" x14ac:dyDescent="0.25">
      <c r="A277" s="125" t="s">
        <v>3640</v>
      </c>
      <c r="B277" s="127"/>
      <c r="C277" s="127">
        <v>1</v>
      </c>
      <c r="D277" s="127"/>
      <c r="E277" s="127">
        <v>1</v>
      </c>
    </row>
    <row r="278" spans="1:5" x14ac:dyDescent="0.25">
      <c r="A278" s="125" t="s">
        <v>3641</v>
      </c>
      <c r="B278" s="127">
        <v>1</v>
      </c>
      <c r="C278" s="127"/>
      <c r="D278" s="127"/>
      <c r="E278" s="127">
        <v>1</v>
      </c>
    </row>
    <row r="279" spans="1:5" x14ac:dyDescent="0.25">
      <c r="A279" s="125" t="s">
        <v>3642</v>
      </c>
      <c r="B279" s="127"/>
      <c r="C279" s="127">
        <v>6</v>
      </c>
      <c r="D279" s="127">
        <v>3</v>
      </c>
      <c r="E279" s="127">
        <v>9</v>
      </c>
    </row>
    <row r="280" spans="1:5" x14ac:dyDescent="0.25">
      <c r="A280" s="125" t="s">
        <v>3643</v>
      </c>
      <c r="B280" s="127"/>
      <c r="C280" s="127"/>
      <c r="D280" s="127">
        <v>1</v>
      </c>
      <c r="E280" s="127">
        <v>1</v>
      </c>
    </row>
    <row r="281" spans="1:5" x14ac:dyDescent="0.25">
      <c r="A281" s="125" t="s">
        <v>3645</v>
      </c>
      <c r="B281" s="127"/>
      <c r="C281" s="127">
        <v>1</v>
      </c>
      <c r="D281" s="127"/>
      <c r="E281" s="127">
        <v>1</v>
      </c>
    </row>
    <row r="282" spans="1:5" x14ac:dyDescent="0.25">
      <c r="A282" s="125" t="s">
        <v>3646</v>
      </c>
      <c r="B282" s="127"/>
      <c r="C282" s="127"/>
      <c r="D282" s="127">
        <v>1</v>
      </c>
      <c r="E282" s="127">
        <v>1</v>
      </c>
    </row>
    <row r="283" spans="1:5" x14ac:dyDescent="0.25">
      <c r="A283" s="125" t="s">
        <v>3647</v>
      </c>
      <c r="B283" s="127"/>
      <c r="C283" s="127"/>
      <c r="D283" s="127">
        <v>1</v>
      </c>
      <c r="E283" s="127">
        <v>1</v>
      </c>
    </row>
    <row r="284" spans="1:5" x14ac:dyDescent="0.25">
      <c r="A284" s="125" t="s">
        <v>3648</v>
      </c>
      <c r="B284" s="127"/>
      <c r="C284" s="127"/>
      <c r="D284" s="127">
        <v>1</v>
      </c>
      <c r="E284" s="127">
        <v>1</v>
      </c>
    </row>
    <row r="285" spans="1:5" x14ac:dyDescent="0.25">
      <c r="A285" s="125" t="s">
        <v>3649</v>
      </c>
      <c r="B285" s="127"/>
      <c r="C285" s="127"/>
      <c r="D285" s="127">
        <v>1</v>
      </c>
      <c r="E285" s="127">
        <v>1</v>
      </c>
    </row>
    <row r="286" spans="1:5" x14ac:dyDescent="0.25">
      <c r="A286" s="125" t="s">
        <v>3650</v>
      </c>
      <c r="B286" s="127"/>
      <c r="C286" s="127"/>
      <c r="D286" s="127">
        <v>1</v>
      </c>
      <c r="E286" s="127">
        <v>1</v>
      </c>
    </row>
    <row r="287" spans="1:5" x14ac:dyDescent="0.25">
      <c r="A287" s="125" t="s">
        <v>3651</v>
      </c>
      <c r="B287" s="127"/>
      <c r="C287" s="127"/>
      <c r="D287" s="127">
        <v>3</v>
      </c>
      <c r="E287" s="127">
        <v>3</v>
      </c>
    </row>
    <row r="288" spans="1:5" x14ac:dyDescent="0.25">
      <c r="A288" s="125" t="s">
        <v>3652</v>
      </c>
      <c r="B288" s="127"/>
      <c r="C288" s="127"/>
      <c r="D288" s="127">
        <v>3</v>
      </c>
      <c r="E288" s="127">
        <v>3</v>
      </c>
    </row>
    <row r="289" spans="1:5" x14ac:dyDescent="0.25">
      <c r="A289" s="125" t="s">
        <v>3653</v>
      </c>
      <c r="B289" s="127"/>
      <c r="C289" s="127">
        <v>3</v>
      </c>
      <c r="D289" s="127">
        <v>3</v>
      </c>
      <c r="E289" s="127">
        <v>6</v>
      </c>
    </row>
    <row r="290" spans="1:5" x14ac:dyDescent="0.25">
      <c r="A290" s="125" t="s">
        <v>3654</v>
      </c>
      <c r="B290" s="127"/>
      <c r="C290" s="127">
        <v>4</v>
      </c>
      <c r="D290" s="127"/>
      <c r="E290" s="127">
        <v>4</v>
      </c>
    </row>
    <row r="291" spans="1:5" x14ac:dyDescent="0.25">
      <c r="A291" s="125" t="s">
        <v>3655</v>
      </c>
      <c r="B291" s="127"/>
      <c r="C291" s="127"/>
      <c r="D291" s="127">
        <v>1</v>
      </c>
      <c r="E291" s="127">
        <v>1</v>
      </c>
    </row>
    <row r="292" spans="1:5" x14ac:dyDescent="0.25">
      <c r="A292" s="125" t="s">
        <v>3656</v>
      </c>
      <c r="B292" s="127"/>
      <c r="C292" s="127">
        <v>5</v>
      </c>
      <c r="D292" s="127"/>
      <c r="E292" s="127">
        <v>5</v>
      </c>
    </row>
    <row r="293" spans="1:5" x14ac:dyDescent="0.25">
      <c r="A293" s="125" t="s">
        <v>3657</v>
      </c>
      <c r="B293" s="127"/>
      <c r="C293" s="127">
        <v>1</v>
      </c>
      <c r="D293" s="127">
        <v>1</v>
      </c>
      <c r="E293" s="127">
        <v>2</v>
      </c>
    </row>
    <row r="294" spans="1:5" x14ac:dyDescent="0.25">
      <c r="A294" s="125" t="s">
        <v>3658</v>
      </c>
      <c r="B294" s="127"/>
      <c r="C294" s="127">
        <v>5</v>
      </c>
      <c r="D294" s="127"/>
      <c r="E294" s="127">
        <v>5</v>
      </c>
    </row>
    <row r="295" spans="1:5" x14ac:dyDescent="0.25">
      <c r="A295" s="124" t="s">
        <v>1329</v>
      </c>
      <c r="B295" s="123">
        <v>0</v>
      </c>
      <c r="C295" s="123">
        <v>27</v>
      </c>
      <c r="D295" s="123">
        <v>73</v>
      </c>
      <c r="E295" s="123">
        <v>100</v>
      </c>
    </row>
    <row r="296" spans="1:5" x14ac:dyDescent="0.25">
      <c r="A296" s="125" t="s">
        <v>3659</v>
      </c>
      <c r="B296" s="127"/>
      <c r="C296" s="127"/>
      <c r="D296" s="127">
        <v>2</v>
      </c>
      <c r="E296" s="127">
        <v>2</v>
      </c>
    </row>
    <row r="297" spans="1:5" x14ac:dyDescent="0.25">
      <c r="A297" s="125" t="s">
        <v>3450</v>
      </c>
      <c r="B297" s="127"/>
      <c r="C297" s="127"/>
      <c r="D297" s="127">
        <v>2</v>
      </c>
      <c r="E297" s="127">
        <v>2</v>
      </c>
    </row>
    <row r="298" spans="1:5" x14ac:dyDescent="0.25">
      <c r="A298" s="125" t="s">
        <v>3660</v>
      </c>
      <c r="B298" s="127"/>
      <c r="C298" s="127"/>
      <c r="D298" s="127">
        <v>1</v>
      </c>
      <c r="E298" s="127">
        <v>1</v>
      </c>
    </row>
    <row r="299" spans="1:5" x14ac:dyDescent="0.25">
      <c r="A299" s="125" t="s">
        <v>3661</v>
      </c>
      <c r="B299" s="127"/>
      <c r="C299" s="127"/>
      <c r="D299" s="127">
        <v>16</v>
      </c>
      <c r="E299" s="127">
        <v>16</v>
      </c>
    </row>
    <row r="300" spans="1:5" x14ac:dyDescent="0.25">
      <c r="A300" s="125" t="s">
        <v>3662</v>
      </c>
      <c r="B300" s="127"/>
      <c r="C300" s="127"/>
      <c r="D300" s="127">
        <v>2</v>
      </c>
      <c r="E300" s="127">
        <v>2</v>
      </c>
    </row>
    <row r="301" spans="1:5" x14ac:dyDescent="0.25">
      <c r="A301" s="125" t="s">
        <v>3663</v>
      </c>
      <c r="B301" s="127"/>
      <c r="C301" s="127"/>
      <c r="D301" s="127">
        <v>7</v>
      </c>
      <c r="E301" s="127">
        <v>7</v>
      </c>
    </row>
    <row r="302" spans="1:5" x14ac:dyDescent="0.25">
      <c r="A302" s="125" t="s">
        <v>3664</v>
      </c>
      <c r="B302" s="127"/>
      <c r="C302" s="127"/>
      <c r="D302" s="127">
        <v>2</v>
      </c>
      <c r="E302" s="127">
        <v>2</v>
      </c>
    </row>
    <row r="303" spans="1:5" x14ac:dyDescent="0.25">
      <c r="A303" s="125" t="s">
        <v>3665</v>
      </c>
      <c r="B303" s="127"/>
      <c r="C303" s="127"/>
      <c r="D303" s="127">
        <v>2</v>
      </c>
      <c r="E303" s="127">
        <v>2</v>
      </c>
    </row>
    <row r="304" spans="1:5" x14ac:dyDescent="0.25">
      <c r="A304" s="125" t="s">
        <v>3666</v>
      </c>
      <c r="B304" s="127"/>
      <c r="C304" s="127"/>
      <c r="D304" s="127">
        <v>2</v>
      </c>
      <c r="E304" s="127">
        <v>2</v>
      </c>
    </row>
    <row r="305" spans="1:7" x14ac:dyDescent="0.25">
      <c r="A305" s="125" t="s">
        <v>3667</v>
      </c>
      <c r="B305" s="127"/>
      <c r="C305" s="127">
        <v>1</v>
      </c>
      <c r="D305" s="127">
        <v>7</v>
      </c>
      <c r="E305" s="127">
        <v>8</v>
      </c>
    </row>
    <row r="306" spans="1:7" x14ac:dyDescent="0.25">
      <c r="A306" s="125" t="s">
        <v>3668</v>
      </c>
      <c r="B306" s="127"/>
      <c r="C306" s="127"/>
      <c r="D306" s="127">
        <v>2</v>
      </c>
      <c r="E306" s="127">
        <v>2</v>
      </c>
    </row>
    <row r="307" spans="1:7" x14ac:dyDescent="0.25">
      <c r="A307" s="125" t="s">
        <v>3669</v>
      </c>
      <c r="B307" s="127"/>
      <c r="C307" s="127">
        <v>4</v>
      </c>
      <c r="D307" s="127">
        <v>1</v>
      </c>
      <c r="E307" s="127">
        <v>5</v>
      </c>
    </row>
    <row r="308" spans="1:7" x14ac:dyDescent="0.25">
      <c r="A308" s="125" t="s">
        <v>3162</v>
      </c>
      <c r="B308" s="127"/>
      <c r="C308" s="127">
        <v>17</v>
      </c>
      <c r="D308" s="127"/>
      <c r="E308" s="127">
        <v>17</v>
      </c>
    </row>
    <row r="309" spans="1:7" x14ac:dyDescent="0.25">
      <c r="A309" s="125" t="s">
        <v>3670</v>
      </c>
      <c r="B309" s="127"/>
      <c r="C309" s="127"/>
      <c r="D309" s="127">
        <v>1</v>
      </c>
      <c r="E309" s="127">
        <v>1</v>
      </c>
    </row>
    <row r="310" spans="1:7" x14ac:dyDescent="0.25">
      <c r="A310" s="125" t="s">
        <v>3671</v>
      </c>
      <c r="B310" s="127"/>
      <c r="C310" s="127"/>
      <c r="D310" s="127">
        <v>6</v>
      </c>
      <c r="E310" s="127">
        <v>6</v>
      </c>
    </row>
    <row r="311" spans="1:7" x14ac:dyDescent="0.25">
      <c r="A311" s="125" t="s">
        <v>3672</v>
      </c>
      <c r="B311" s="127"/>
      <c r="C311" s="127"/>
      <c r="D311" s="127">
        <v>2</v>
      </c>
      <c r="E311" s="127">
        <v>2</v>
      </c>
    </row>
    <row r="312" spans="1:7" x14ac:dyDescent="0.25">
      <c r="A312" s="125" t="s">
        <v>3673</v>
      </c>
      <c r="B312" s="127"/>
      <c r="C312" s="127"/>
      <c r="D312" s="127">
        <v>1</v>
      </c>
      <c r="E312" s="127">
        <v>1</v>
      </c>
    </row>
    <row r="313" spans="1:7" x14ac:dyDescent="0.25">
      <c r="A313" s="125" t="s">
        <v>3674</v>
      </c>
      <c r="B313" s="127"/>
      <c r="C313" s="127"/>
      <c r="D313" s="127">
        <v>2</v>
      </c>
      <c r="E313" s="127">
        <v>2</v>
      </c>
    </row>
    <row r="314" spans="1:7" x14ac:dyDescent="0.25">
      <c r="A314" s="125" t="s">
        <v>3675</v>
      </c>
      <c r="B314" s="127"/>
      <c r="C314" s="127"/>
      <c r="D314" s="127">
        <v>1</v>
      </c>
      <c r="E314" s="127">
        <v>1</v>
      </c>
    </row>
    <row r="315" spans="1:7" x14ac:dyDescent="0.25">
      <c r="A315" s="125" t="s">
        <v>3676</v>
      </c>
      <c r="B315" s="127"/>
      <c r="C315" s="127">
        <v>5</v>
      </c>
      <c r="D315" s="127">
        <v>4</v>
      </c>
      <c r="E315" s="127">
        <v>9</v>
      </c>
      <c r="F315" s="65"/>
      <c r="G315" s="65"/>
    </row>
    <row r="316" spans="1:7" x14ac:dyDescent="0.25">
      <c r="A316" s="125" t="s">
        <v>3677</v>
      </c>
      <c r="B316" s="127"/>
      <c r="C316" s="127"/>
      <c r="D316" s="127">
        <v>2</v>
      </c>
      <c r="E316" s="127">
        <v>2</v>
      </c>
    </row>
    <row r="317" spans="1:7" x14ac:dyDescent="0.25">
      <c r="A317" s="125" t="s">
        <v>3678</v>
      </c>
      <c r="B317" s="127"/>
      <c r="C317" s="127"/>
      <c r="D317" s="127">
        <v>1</v>
      </c>
      <c r="E317" s="127">
        <v>1</v>
      </c>
    </row>
    <row r="318" spans="1:7" x14ac:dyDescent="0.25">
      <c r="A318" s="125" t="s">
        <v>3646</v>
      </c>
      <c r="B318" s="127"/>
      <c r="C318" s="127"/>
      <c r="D318" s="127">
        <v>1</v>
      </c>
      <c r="E318" s="127">
        <v>1</v>
      </c>
    </row>
    <row r="319" spans="1:7" x14ac:dyDescent="0.25">
      <c r="A319" s="125" t="s">
        <v>3679</v>
      </c>
      <c r="B319" s="127"/>
      <c r="C319" s="127"/>
      <c r="D319" s="127">
        <v>1</v>
      </c>
      <c r="E319" s="127">
        <v>1</v>
      </c>
    </row>
    <row r="320" spans="1:7" x14ac:dyDescent="0.25">
      <c r="A320" s="125" t="s">
        <v>3680</v>
      </c>
      <c r="B320" s="127"/>
      <c r="C320" s="127"/>
      <c r="D320" s="127">
        <v>1</v>
      </c>
      <c r="E320" s="127">
        <v>1</v>
      </c>
    </row>
    <row r="321" spans="1:5" x14ac:dyDescent="0.25">
      <c r="A321" s="125" t="s">
        <v>3681</v>
      </c>
      <c r="B321" s="127"/>
      <c r="C321" s="127"/>
      <c r="D321" s="127">
        <v>1</v>
      </c>
      <c r="E321" s="127">
        <v>1</v>
      </c>
    </row>
    <row r="322" spans="1:5" x14ac:dyDescent="0.25">
      <c r="A322" s="125" t="s">
        <v>3682</v>
      </c>
      <c r="B322" s="127"/>
      <c r="C322" s="127"/>
      <c r="D322" s="127">
        <v>1</v>
      </c>
      <c r="E322" s="127">
        <v>1</v>
      </c>
    </row>
    <row r="323" spans="1:5" x14ac:dyDescent="0.25">
      <c r="A323" s="125" t="s">
        <v>3683</v>
      </c>
      <c r="B323" s="127"/>
      <c r="C323" s="127"/>
      <c r="D323" s="127">
        <v>2</v>
      </c>
      <c r="E323" s="127">
        <v>2</v>
      </c>
    </row>
    <row r="324" spans="1:5" x14ac:dyDescent="0.25">
      <c r="A324" s="124" t="s">
        <v>1388</v>
      </c>
      <c r="B324" s="123">
        <v>14</v>
      </c>
      <c r="C324" s="123">
        <v>92</v>
      </c>
      <c r="D324" s="123">
        <v>73</v>
      </c>
      <c r="E324" s="123">
        <v>179</v>
      </c>
    </row>
    <row r="325" spans="1:5" x14ac:dyDescent="0.25">
      <c r="A325" s="125" t="s">
        <v>3684</v>
      </c>
      <c r="B325" s="127"/>
      <c r="C325" s="127"/>
      <c r="D325" s="127">
        <v>1</v>
      </c>
      <c r="E325" s="127">
        <v>1</v>
      </c>
    </row>
    <row r="326" spans="1:5" x14ac:dyDescent="0.25">
      <c r="A326" s="125" t="s">
        <v>3685</v>
      </c>
      <c r="B326" s="127"/>
      <c r="C326" s="127">
        <v>2</v>
      </c>
      <c r="D326" s="127"/>
      <c r="E326" s="127">
        <v>2</v>
      </c>
    </row>
    <row r="327" spans="1:5" x14ac:dyDescent="0.25">
      <c r="A327" s="125" t="s">
        <v>3686</v>
      </c>
      <c r="B327" s="127">
        <v>2</v>
      </c>
      <c r="C327" s="127"/>
      <c r="D327" s="127"/>
      <c r="E327" s="127">
        <v>2</v>
      </c>
    </row>
    <row r="328" spans="1:5" x14ac:dyDescent="0.25">
      <c r="A328" s="125" t="s">
        <v>3687</v>
      </c>
      <c r="B328" s="127"/>
      <c r="C328" s="127"/>
      <c r="D328" s="127">
        <v>2</v>
      </c>
      <c r="E328" s="127">
        <v>2</v>
      </c>
    </row>
    <row r="329" spans="1:5" x14ac:dyDescent="0.25">
      <c r="A329" s="125" t="s">
        <v>3688</v>
      </c>
      <c r="B329" s="127"/>
      <c r="C329" s="127">
        <v>1</v>
      </c>
      <c r="D329" s="127"/>
      <c r="E329" s="127">
        <v>1</v>
      </c>
    </row>
    <row r="330" spans="1:5" x14ac:dyDescent="0.25">
      <c r="A330" s="125" t="s">
        <v>3689</v>
      </c>
      <c r="B330" s="127"/>
      <c r="C330" s="127"/>
      <c r="D330" s="127">
        <v>3</v>
      </c>
      <c r="E330" s="127">
        <v>3</v>
      </c>
    </row>
    <row r="331" spans="1:5" x14ac:dyDescent="0.25">
      <c r="A331" s="125" t="s">
        <v>3691</v>
      </c>
      <c r="B331" s="127">
        <v>1</v>
      </c>
      <c r="C331" s="127">
        <v>2</v>
      </c>
      <c r="D331" s="127"/>
      <c r="E331" s="127">
        <v>3</v>
      </c>
    </row>
    <row r="332" spans="1:5" x14ac:dyDescent="0.25">
      <c r="A332" s="125" t="s">
        <v>3692</v>
      </c>
      <c r="B332" s="127"/>
      <c r="C332" s="127">
        <v>13</v>
      </c>
      <c r="D332" s="127"/>
      <c r="E332" s="127">
        <v>13</v>
      </c>
    </row>
    <row r="333" spans="1:5" x14ac:dyDescent="0.25">
      <c r="A333" s="125" t="s">
        <v>3693</v>
      </c>
      <c r="B333" s="127"/>
      <c r="C333" s="127"/>
      <c r="D333" s="127">
        <v>3</v>
      </c>
      <c r="E333" s="127">
        <v>3</v>
      </c>
    </row>
    <row r="334" spans="1:5" x14ac:dyDescent="0.25">
      <c r="A334" s="125" t="s">
        <v>3694</v>
      </c>
      <c r="B334" s="127"/>
      <c r="C334" s="127"/>
      <c r="D334" s="127">
        <v>1</v>
      </c>
      <c r="E334" s="127">
        <v>1</v>
      </c>
    </row>
    <row r="335" spans="1:5" x14ac:dyDescent="0.25">
      <c r="A335" s="125" t="s">
        <v>3695</v>
      </c>
      <c r="B335" s="127"/>
      <c r="C335" s="127"/>
      <c r="D335" s="127">
        <v>2</v>
      </c>
      <c r="E335" s="127">
        <v>2</v>
      </c>
    </row>
    <row r="336" spans="1:5" x14ac:dyDescent="0.25">
      <c r="A336" s="125" t="s">
        <v>3696</v>
      </c>
      <c r="B336" s="127"/>
      <c r="C336" s="127"/>
      <c r="D336" s="127">
        <v>2</v>
      </c>
      <c r="E336" s="127">
        <v>2</v>
      </c>
    </row>
    <row r="337" spans="1:5" x14ac:dyDescent="0.25">
      <c r="A337" s="125" t="s">
        <v>3697</v>
      </c>
      <c r="B337" s="127"/>
      <c r="C337" s="127"/>
      <c r="D337" s="127">
        <v>2</v>
      </c>
      <c r="E337" s="127">
        <v>2</v>
      </c>
    </row>
    <row r="338" spans="1:5" x14ac:dyDescent="0.25">
      <c r="A338" s="125" t="s">
        <v>3465</v>
      </c>
      <c r="B338" s="127"/>
      <c r="C338" s="127">
        <v>5</v>
      </c>
      <c r="D338" s="127"/>
      <c r="E338" s="127">
        <v>5</v>
      </c>
    </row>
    <row r="339" spans="1:5" x14ac:dyDescent="0.25">
      <c r="A339" s="125" t="s">
        <v>3163</v>
      </c>
      <c r="B339" s="127">
        <v>9</v>
      </c>
      <c r="C339" s="127">
        <v>63</v>
      </c>
      <c r="D339" s="127">
        <v>22</v>
      </c>
      <c r="E339" s="127">
        <v>94</v>
      </c>
    </row>
    <row r="340" spans="1:5" x14ac:dyDescent="0.25">
      <c r="A340" s="125" t="s">
        <v>3698</v>
      </c>
      <c r="B340" s="127"/>
      <c r="C340" s="127"/>
      <c r="D340" s="127">
        <v>1</v>
      </c>
      <c r="E340" s="127">
        <v>1</v>
      </c>
    </row>
    <row r="341" spans="1:5" x14ac:dyDescent="0.25">
      <c r="A341" s="125" t="s">
        <v>3699</v>
      </c>
      <c r="B341" s="127"/>
      <c r="C341" s="127">
        <v>3</v>
      </c>
      <c r="D341" s="127"/>
      <c r="E341" s="127">
        <v>3</v>
      </c>
    </row>
    <row r="342" spans="1:5" x14ac:dyDescent="0.25">
      <c r="A342" s="125" t="s">
        <v>3700</v>
      </c>
      <c r="B342" s="127"/>
      <c r="C342" s="127"/>
      <c r="D342" s="127">
        <v>2</v>
      </c>
      <c r="E342" s="127">
        <v>2</v>
      </c>
    </row>
    <row r="343" spans="1:5" x14ac:dyDescent="0.25">
      <c r="A343" s="125" t="s">
        <v>3701</v>
      </c>
      <c r="B343" s="127">
        <v>2</v>
      </c>
      <c r="C343" s="127"/>
      <c r="D343" s="127">
        <v>23</v>
      </c>
      <c r="E343" s="127">
        <v>25</v>
      </c>
    </row>
    <row r="344" spans="1:5" x14ac:dyDescent="0.25">
      <c r="A344" s="125" t="s">
        <v>3702</v>
      </c>
      <c r="B344" s="127"/>
      <c r="C344" s="127"/>
      <c r="D344" s="127">
        <v>2</v>
      </c>
      <c r="E344" s="127">
        <v>2</v>
      </c>
    </row>
    <row r="345" spans="1:5" x14ac:dyDescent="0.25">
      <c r="A345" s="125" t="s">
        <v>3703</v>
      </c>
      <c r="B345" s="127"/>
      <c r="C345" s="127"/>
      <c r="D345" s="127">
        <v>2</v>
      </c>
      <c r="E345" s="127">
        <v>2</v>
      </c>
    </row>
    <row r="346" spans="1:5" x14ac:dyDescent="0.25">
      <c r="A346" s="125" t="s">
        <v>3704</v>
      </c>
      <c r="B346" s="127"/>
      <c r="C346" s="127">
        <v>2</v>
      </c>
      <c r="D346" s="127"/>
      <c r="E346" s="127">
        <v>2</v>
      </c>
    </row>
    <row r="347" spans="1:5" x14ac:dyDescent="0.25">
      <c r="A347" s="125" t="s">
        <v>3705</v>
      </c>
      <c r="B347" s="127"/>
      <c r="C347" s="127"/>
      <c r="D347" s="127">
        <v>2</v>
      </c>
      <c r="E347" s="127">
        <v>2</v>
      </c>
    </row>
    <row r="348" spans="1:5" x14ac:dyDescent="0.25">
      <c r="A348" s="125" t="s">
        <v>3066</v>
      </c>
      <c r="B348" s="127"/>
      <c r="C348" s="127"/>
      <c r="D348" s="127">
        <v>2</v>
      </c>
      <c r="E348" s="127">
        <v>2</v>
      </c>
    </row>
    <row r="349" spans="1:5" x14ac:dyDescent="0.25">
      <c r="A349" s="125" t="s">
        <v>3706</v>
      </c>
      <c r="B349" s="127"/>
      <c r="C349" s="127">
        <v>1</v>
      </c>
      <c r="D349" s="127"/>
      <c r="E349" s="127">
        <v>1</v>
      </c>
    </row>
    <row r="350" spans="1:5" x14ac:dyDescent="0.25">
      <c r="A350" s="125" t="s">
        <v>3707</v>
      </c>
      <c r="B350" s="127"/>
      <c r="C350" s="127"/>
      <c r="D350" s="127">
        <v>1</v>
      </c>
      <c r="E350" s="127">
        <v>1</v>
      </c>
    </row>
    <row r="351" spans="1:5" x14ac:dyDescent="0.25">
      <c r="A351" s="124" t="s">
        <v>1494</v>
      </c>
      <c r="B351" s="123">
        <v>0</v>
      </c>
      <c r="C351" s="123">
        <v>30</v>
      </c>
      <c r="D351" s="123">
        <v>4</v>
      </c>
      <c r="E351" s="123">
        <v>34</v>
      </c>
    </row>
    <row r="352" spans="1:5" x14ac:dyDescent="0.25">
      <c r="A352" s="125" t="s">
        <v>3708</v>
      </c>
      <c r="B352" s="127"/>
      <c r="C352" s="127"/>
      <c r="D352" s="127">
        <v>2</v>
      </c>
      <c r="E352" s="127">
        <v>2</v>
      </c>
    </row>
    <row r="353" spans="1:5" x14ac:dyDescent="0.25">
      <c r="A353" s="125" t="s">
        <v>3709</v>
      </c>
      <c r="B353" s="127"/>
      <c r="C353" s="127">
        <v>2</v>
      </c>
      <c r="D353" s="127"/>
      <c r="E353" s="127">
        <v>2</v>
      </c>
    </row>
    <row r="354" spans="1:5" x14ac:dyDescent="0.25">
      <c r="A354" s="125" t="s">
        <v>3710</v>
      </c>
      <c r="B354" s="127"/>
      <c r="C354" s="127">
        <v>2</v>
      </c>
      <c r="D354" s="127"/>
      <c r="E354" s="127">
        <v>2</v>
      </c>
    </row>
    <row r="355" spans="1:5" x14ac:dyDescent="0.25">
      <c r="A355" s="125" t="s">
        <v>3711</v>
      </c>
      <c r="B355" s="127"/>
      <c r="C355" s="127">
        <v>2</v>
      </c>
      <c r="D355" s="127"/>
      <c r="E355" s="127">
        <v>2</v>
      </c>
    </row>
    <row r="356" spans="1:5" x14ac:dyDescent="0.25">
      <c r="A356" s="125" t="s">
        <v>3712</v>
      </c>
      <c r="B356" s="127"/>
      <c r="C356" s="127">
        <v>2</v>
      </c>
      <c r="D356" s="127"/>
      <c r="E356" s="127">
        <v>2</v>
      </c>
    </row>
    <row r="357" spans="1:5" x14ac:dyDescent="0.25">
      <c r="A357" s="125" t="s">
        <v>3713</v>
      </c>
      <c r="B357" s="127"/>
      <c r="C357" s="127">
        <v>2</v>
      </c>
      <c r="D357" s="127"/>
      <c r="E357" s="127">
        <v>2</v>
      </c>
    </row>
    <row r="358" spans="1:5" x14ac:dyDescent="0.25">
      <c r="A358" s="125" t="s">
        <v>3640</v>
      </c>
      <c r="B358" s="127"/>
      <c r="C358" s="127">
        <v>2</v>
      </c>
      <c r="D358" s="127"/>
      <c r="E358" s="127">
        <v>2</v>
      </c>
    </row>
    <row r="359" spans="1:5" x14ac:dyDescent="0.25">
      <c r="A359" s="125" t="s">
        <v>3164</v>
      </c>
      <c r="B359" s="127"/>
      <c r="C359" s="127">
        <v>2</v>
      </c>
      <c r="D359" s="127"/>
      <c r="E359" s="127">
        <v>2</v>
      </c>
    </row>
    <row r="360" spans="1:5" x14ac:dyDescent="0.25">
      <c r="A360" s="125" t="s">
        <v>3589</v>
      </c>
      <c r="B360" s="127"/>
      <c r="C360" s="127"/>
      <c r="D360" s="127">
        <v>1</v>
      </c>
      <c r="E360" s="127">
        <v>1</v>
      </c>
    </row>
    <row r="361" spans="1:5" x14ac:dyDescent="0.25">
      <c r="A361" s="125" t="s">
        <v>3714</v>
      </c>
      <c r="B361" s="127"/>
      <c r="C361" s="127"/>
      <c r="D361" s="127">
        <v>1</v>
      </c>
      <c r="E361" s="127">
        <v>1</v>
      </c>
    </row>
    <row r="362" spans="1:5" x14ac:dyDescent="0.25">
      <c r="A362" s="125" t="s">
        <v>3715</v>
      </c>
      <c r="B362" s="127"/>
      <c r="C362" s="127">
        <v>2</v>
      </c>
      <c r="D362" s="127"/>
      <c r="E362" s="127">
        <v>2</v>
      </c>
    </row>
    <row r="363" spans="1:5" x14ac:dyDescent="0.25">
      <c r="A363" s="125" t="s">
        <v>3716</v>
      </c>
      <c r="B363" s="127"/>
      <c r="C363" s="127">
        <v>3</v>
      </c>
      <c r="D363" s="127"/>
      <c r="E363" s="127">
        <v>3</v>
      </c>
    </row>
    <row r="364" spans="1:5" x14ac:dyDescent="0.25">
      <c r="A364" s="125" t="s">
        <v>3717</v>
      </c>
      <c r="B364" s="127"/>
      <c r="C364" s="127">
        <v>11</v>
      </c>
      <c r="D364" s="127"/>
      <c r="E364" s="127">
        <v>11</v>
      </c>
    </row>
    <row r="365" spans="1:5" x14ac:dyDescent="0.25">
      <c r="A365" s="124" t="s">
        <v>1642</v>
      </c>
      <c r="B365" s="123">
        <v>29</v>
      </c>
      <c r="C365" s="123">
        <v>97</v>
      </c>
      <c r="D365" s="123">
        <v>64</v>
      </c>
      <c r="E365" s="123">
        <v>190</v>
      </c>
    </row>
    <row r="366" spans="1:5" x14ac:dyDescent="0.25">
      <c r="A366" s="125" t="s">
        <v>3068</v>
      </c>
      <c r="B366" s="127"/>
      <c r="C366" s="127"/>
      <c r="D366" s="127">
        <v>6</v>
      </c>
      <c r="E366" s="127">
        <v>6</v>
      </c>
    </row>
    <row r="367" spans="1:5" x14ac:dyDescent="0.25">
      <c r="A367" s="125" t="s">
        <v>3718</v>
      </c>
      <c r="B367" s="127"/>
      <c r="C367" s="127"/>
      <c r="D367" s="127">
        <v>8</v>
      </c>
      <c r="E367" s="127">
        <v>8</v>
      </c>
    </row>
    <row r="368" spans="1:5" x14ac:dyDescent="0.25">
      <c r="A368" s="125" t="s">
        <v>3069</v>
      </c>
      <c r="B368" s="127"/>
      <c r="C368" s="127">
        <v>20</v>
      </c>
      <c r="D368" s="127">
        <v>4</v>
      </c>
      <c r="E368" s="127">
        <v>24</v>
      </c>
    </row>
    <row r="369" spans="1:5" x14ac:dyDescent="0.25">
      <c r="A369" s="125" t="s">
        <v>3070</v>
      </c>
      <c r="B369" s="127"/>
      <c r="C369" s="127"/>
      <c r="D369" s="127">
        <v>3</v>
      </c>
      <c r="E369" s="127">
        <v>3</v>
      </c>
    </row>
    <row r="370" spans="1:5" x14ac:dyDescent="0.25">
      <c r="A370" s="125" t="s">
        <v>3071</v>
      </c>
      <c r="B370" s="127">
        <v>29</v>
      </c>
      <c r="C370" s="127">
        <v>68</v>
      </c>
      <c r="D370" s="127">
        <v>36</v>
      </c>
      <c r="E370" s="127">
        <v>133</v>
      </c>
    </row>
    <row r="371" spans="1:5" x14ac:dyDescent="0.25">
      <c r="A371" s="125" t="s">
        <v>3719</v>
      </c>
      <c r="B371" s="127"/>
      <c r="C371" s="127"/>
      <c r="D371" s="127">
        <v>1</v>
      </c>
      <c r="E371" s="127">
        <v>1</v>
      </c>
    </row>
    <row r="372" spans="1:5" x14ac:dyDescent="0.25">
      <c r="A372" s="125" t="s">
        <v>3720</v>
      </c>
      <c r="B372" s="127"/>
      <c r="C372" s="127"/>
      <c r="D372" s="127">
        <v>6</v>
      </c>
      <c r="E372" s="127">
        <v>6</v>
      </c>
    </row>
    <row r="373" spans="1:5" x14ac:dyDescent="0.25">
      <c r="A373" s="125" t="s">
        <v>3072</v>
      </c>
      <c r="B373" s="127"/>
      <c r="C373" s="127">
        <v>7</v>
      </c>
      <c r="D373" s="127"/>
      <c r="E373" s="127">
        <v>7</v>
      </c>
    </row>
    <row r="374" spans="1:5" x14ac:dyDescent="0.25">
      <c r="A374" s="125" t="s">
        <v>3721</v>
      </c>
      <c r="B374" s="127"/>
      <c r="C374" s="127">
        <v>2</v>
      </c>
      <c r="D374" s="127"/>
      <c r="E374" s="127">
        <v>2</v>
      </c>
    </row>
    <row r="375" spans="1:5" x14ac:dyDescent="0.25">
      <c r="A375" s="124" t="s">
        <v>1672</v>
      </c>
      <c r="B375" s="123">
        <v>16</v>
      </c>
      <c r="C375" s="123">
        <v>13</v>
      </c>
      <c r="D375" s="123">
        <v>46</v>
      </c>
      <c r="E375" s="123">
        <v>75</v>
      </c>
    </row>
    <row r="376" spans="1:5" x14ac:dyDescent="0.25">
      <c r="A376" s="125" t="s">
        <v>3073</v>
      </c>
      <c r="B376" s="127"/>
      <c r="C376" s="127"/>
      <c r="D376" s="127">
        <v>3</v>
      </c>
      <c r="E376" s="127">
        <v>3</v>
      </c>
    </row>
    <row r="377" spans="1:5" x14ac:dyDescent="0.25">
      <c r="A377" s="125" t="s">
        <v>3074</v>
      </c>
      <c r="B377" s="127">
        <v>3</v>
      </c>
      <c r="C377" s="127"/>
      <c r="D377" s="127"/>
      <c r="E377" s="127">
        <v>3</v>
      </c>
    </row>
    <row r="378" spans="1:5" x14ac:dyDescent="0.25">
      <c r="A378" s="125" t="s">
        <v>3076</v>
      </c>
      <c r="B378" s="127"/>
      <c r="C378" s="127"/>
      <c r="D378" s="127">
        <v>7</v>
      </c>
      <c r="E378" s="127">
        <v>7</v>
      </c>
    </row>
    <row r="379" spans="1:5" x14ac:dyDescent="0.25">
      <c r="A379" s="125" t="s">
        <v>3077</v>
      </c>
      <c r="B379" s="127">
        <v>3</v>
      </c>
      <c r="C379" s="127">
        <v>12</v>
      </c>
      <c r="D379" s="127">
        <v>13</v>
      </c>
      <c r="E379" s="127">
        <v>28</v>
      </c>
    </row>
    <row r="380" spans="1:5" x14ac:dyDescent="0.25">
      <c r="A380" s="125" t="s">
        <v>3078</v>
      </c>
      <c r="B380" s="127">
        <v>1</v>
      </c>
      <c r="C380" s="127"/>
      <c r="D380" s="127">
        <v>1</v>
      </c>
      <c r="E380" s="127">
        <v>2</v>
      </c>
    </row>
    <row r="381" spans="1:5" x14ac:dyDescent="0.25">
      <c r="A381" s="125" t="s">
        <v>3079</v>
      </c>
      <c r="B381" s="127">
        <v>8</v>
      </c>
      <c r="C381" s="127"/>
      <c r="D381" s="127">
        <v>17</v>
      </c>
      <c r="E381" s="127">
        <v>25</v>
      </c>
    </row>
    <row r="382" spans="1:5" x14ac:dyDescent="0.25">
      <c r="A382" s="125" t="s">
        <v>3080</v>
      </c>
      <c r="B382" s="127"/>
      <c r="C382" s="127"/>
      <c r="D382" s="127">
        <v>2</v>
      </c>
      <c r="E382" s="127">
        <v>2</v>
      </c>
    </row>
    <row r="383" spans="1:5" x14ac:dyDescent="0.25">
      <c r="A383" s="125" t="s">
        <v>3722</v>
      </c>
      <c r="B383" s="127"/>
      <c r="C383" s="127"/>
      <c r="D383" s="127">
        <v>3</v>
      </c>
      <c r="E383" s="127">
        <v>3</v>
      </c>
    </row>
    <row r="384" spans="1:5" x14ac:dyDescent="0.25">
      <c r="A384" s="125" t="s">
        <v>3081</v>
      </c>
      <c r="B384" s="127">
        <v>1</v>
      </c>
      <c r="C384" s="127">
        <v>1</v>
      </c>
      <c r="D384" s="127"/>
      <c r="E384" s="127">
        <v>2</v>
      </c>
    </row>
    <row r="385" spans="1:5" x14ac:dyDescent="0.25">
      <c r="A385" s="124" t="s">
        <v>1033</v>
      </c>
      <c r="B385" s="123">
        <v>5</v>
      </c>
      <c r="C385" s="123">
        <v>17</v>
      </c>
      <c r="D385" s="123">
        <v>1</v>
      </c>
      <c r="E385" s="123">
        <v>23</v>
      </c>
    </row>
    <row r="386" spans="1:5" x14ac:dyDescent="0.25">
      <c r="A386" s="125" t="s">
        <v>3625</v>
      </c>
      <c r="B386" s="127"/>
      <c r="C386" s="127"/>
      <c r="D386" s="127">
        <v>1</v>
      </c>
      <c r="E386" s="127">
        <v>1</v>
      </c>
    </row>
    <row r="387" spans="1:5" x14ac:dyDescent="0.25">
      <c r="A387" s="125" t="s">
        <v>3082</v>
      </c>
      <c r="B387" s="127">
        <v>2</v>
      </c>
      <c r="C387" s="127">
        <v>5</v>
      </c>
      <c r="D387" s="127"/>
      <c r="E387" s="127">
        <v>7</v>
      </c>
    </row>
    <row r="388" spans="1:5" x14ac:dyDescent="0.25">
      <c r="A388" s="125" t="s">
        <v>3637</v>
      </c>
      <c r="B388" s="127"/>
      <c r="C388" s="127">
        <v>1</v>
      </c>
      <c r="D388" s="127"/>
      <c r="E388" s="127">
        <v>1</v>
      </c>
    </row>
    <row r="389" spans="1:5" x14ac:dyDescent="0.25">
      <c r="A389" s="125" t="s">
        <v>3639</v>
      </c>
      <c r="B389" s="127"/>
      <c r="C389" s="127">
        <v>2</v>
      </c>
      <c r="D389" s="127"/>
      <c r="E389" s="127">
        <v>2</v>
      </c>
    </row>
    <row r="390" spans="1:5" x14ac:dyDescent="0.25">
      <c r="A390" s="125" t="s">
        <v>3083</v>
      </c>
      <c r="B390" s="127">
        <v>3</v>
      </c>
      <c r="C390" s="127">
        <v>8</v>
      </c>
      <c r="D390" s="127"/>
      <c r="E390" s="127">
        <v>11</v>
      </c>
    </row>
    <row r="391" spans="1:5" x14ac:dyDescent="0.25">
      <c r="A391" s="125" t="s">
        <v>3084</v>
      </c>
      <c r="B391" s="127"/>
      <c r="C391" s="127">
        <v>1</v>
      </c>
      <c r="D391" s="127"/>
      <c r="E391" s="127">
        <v>1</v>
      </c>
    </row>
    <row r="392" spans="1:5" x14ac:dyDescent="0.25">
      <c r="A392" s="124" t="s">
        <v>2134</v>
      </c>
      <c r="B392" s="123">
        <v>11</v>
      </c>
      <c r="C392" s="123">
        <v>28</v>
      </c>
      <c r="D392" s="123">
        <v>48</v>
      </c>
      <c r="E392" s="123">
        <v>87</v>
      </c>
    </row>
    <row r="393" spans="1:5" x14ac:dyDescent="0.25">
      <c r="A393" s="125" t="s">
        <v>3467</v>
      </c>
      <c r="B393" s="127"/>
      <c r="C393" s="127">
        <v>2</v>
      </c>
      <c r="D393" s="127"/>
      <c r="E393" s="127">
        <v>2</v>
      </c>
    </row>
    <row r="394" spans="1:5" x14ac:dyDescent="0.25">
      <c r="A394" s="125" t="s">
        <v>3802</v>
      </c>
      <c r="B394" s="127">
        <v>1</v>
      </c>
      <c r="C394" s="127">
        <v>1</v>
      </c>
      <c r="D394" s="127"/>
      <c r="E394" s="127">
        <v>2</v>
      </c>
    </row>
    <row r="395" spans="1:5" x14ac:dyDescent="0.25">
      <c r="A395" s="125" t="s">
        <v>3805</v>
      </c>
      <c r="B395" s="127"/>
      <c r="C395" s="127">
        <v>1</v>
      </c>
      <c r="D395" s="127"/>
      <c r="E395" s="127">
        <v>1</v>
      </c>
    </row>
    <row r="396" spans="1:5" x14ac:dyDescent="0.25">
      <c r="A396" s="125" t="s">
        <v>3807</v>
      </c>
      <c r="B396" s="127"/>
      <c r="C396" s="127"/>
      <c r="D396" s="127">
        <v>1</v>
      </c>
      <c r="E396" s="127">
        <v>1</v>
      </c>
    </row>
    <row r="397" spans="1:5" x14ac:dyDescent="0.25">
      <c r="A397" s="125" t="s">
        <v>3808</v>
      </c>
      <c r="B397" s="127"/>
      <c r="C397" s="127"/>
      <c r="D397" s="127">
        <v>3</v>
      </c>
      <c r="E397" s="127">
        <v>3</v>
      </c>
    </row>
    <row r="398" spans="1:5" x14ac:dyDescent="0.25">
      <c r="A398" s="125" t="s">
        <v>3809</v>
      </c>
      <c r="B398" s="127"/>
      <c r="C398" s="127">
        <v>2</v>
      </c>
      <c r="D398" s="127"/>
      <c r="E398" s="127">
        <v>2</v>
      </c>
    </row>
    <row r="399" spans="1:5" x14ac:dyDescent="0.25">
      <c r="A399" s="125" t="s">
        <v>3810</v>
      </c>
      <c r="B399" s="127"/>
      <c r="C399" s="127">
        <v>3</v>
      </c>
      <c r="D399" s="127"/>
      <c r="E399" s="127">
        <v>3</v>
      </c>
    </row>
    <row r="400" spans="1:5" x14ac:dyDescent="0.25">
      <c r="A400" s="125" t="s">
        <v>3814</v>
      </c>
      <c r="B400" s="127">
        <v>3</v>
      </c>
      <c r="C400" s="127"/>
      <c r="D400" s="127">
        <v>2</v>
      </c>
      <c r="E400" s="127">
        <v>5</v>
      </c>
    </row>
    <row r="401" spans="1:5" x14ac:dyDescent="0.25">
      <c r="A401" s="125" t="s">
        <v>3098</v>
      </c>
      <c r="B401" s="127">
        <v>4</v>
      </c>
      <c r="C401" s="127">
        <v>17</v>
      </c>
      <c r="D401" s="127">
        <v>31</v>
      </c>
      <c r="E401" s="127">
        <v>52</v>
      </c>
    </row>
    <row r="402" spans="1:5" x14ac:dyDescent="0.25">
      <c r="A402" s="125" t="s">
        <v>3816</v>
      </c>
      <c r="B402" s="127">
        <v>2</v>
      </c>
      <c r="C402" s="127"/>
      <c r="D402" s="127">
        <v>5</v>
      </c>
      <c r="E402" s="127">
        <v>7</v>
      </c>
    </row>
    <row r="403" spans="1:5" x14ac:dyDescent="0.25">
      <c r="A403" s="125" t="s">
        <v>3817</v>
      </c>
      <c r="B403" s="127"/>
      <c r="C403" s="127"/>
      <c r="D403" s="127">
        <v>1</v>
      </c>
      <c r="E403" s="127">
        <v>1</v>
      </c>
    </row>
    <row r="404" spans="1:5" x14ac:dyDescent="0.25">
      <c r="A404" s="125" t="s">
        <v>3818</v>
      </c>
      <c r="B404" s="127"/>
      <c r="C404" s="127">
        <v>2</v>
      </c>
      <c r="D404" s="127"/>
      <c r="E404" s="127">
        <v>2</v>
      </c>
    </row>
    <row r="405" spans="1:5" x14ac:dyDescent="0.25">
      <c r="A405" s="125" t="s">
        <v>3798</v>
      </c>
      <c r="B405" s="127">
        <v>1</v>
      </c>
      <c r="C405" s="127"/>
      <c r="D405" s="127">
        <v>5</v>
      </c>
      <c r="E405" s="127">
        <v>6</v>
      </c>
    </row>
    <row r="406" spans="1:5" x14ac:dyDescent="0.25">
      <c r="A406" s="124" t="s">
        <v>1747</v>
      </c>
      <c r="B406" s="123">
        <v>8</v>
      </c>
      <c r="C406" s="123">
        <v>22</v>
      </c>
      <c r="D406" s="123">
        <v>97</v>
      </c>
      <c r="E406" s="123">
        <v>127</v>
      </c>
    </row>
    <row r="407" spans="1:5" x14ac:dyDescent="0.25">
      <c r="A407" s="125" t="s">
        <v>3723</v>
      </c>
      <c r="B407" s="127"/>
      <c r="C407" s="127"/>
      <c r="D407" s="127">
        <v>1</v>
      </c>
      <c r="E407" s="127">
        <v>1</v>
      </c>
    </row>
    <row r="408" spans="1:5" x14ac:dyDescent="0.25">
      <c r="A408" s="125" t="s">
        <v>3724</v>
      </c>
      <c r="B408" s="127"/>
      <c r="C408" s="127"/>
      <c r="D408" s="127">
        <v>1</v>
      </c>
      <c r="E408" s="127">
        <v>1</v>
      </c>
    </row>
    <row r="409" spans="1:5" x14ac:dyDescent="0.25">
      <c r="A409" s="125" t="s">
        <v>3725</v>
      </c>
      <c r="B409" s="127"/>
      <c r="C409" s="127"/>
      <c r="D409" s="127">
        <v>1</v>
      </c>
      <c r="E409" s="127">
        <v>1</v>
      </c>
    </row>
    <row r="410" spans="1:5" x14ac:dyDescent="0.25">
      <c r="A410" s="125" t="s">
        <v>3726</v>
      </c>
      <c r="B410" s="127">
        <v>1</v>
      </c>
      <c r="C410" s="127">
        <v>1</v>
      </c>
      <c r="D410" s="127">
        <v>9</v>
      </c>
      <c r="E410" s="127">
        <v>11</v>
      </c>
    </row>
    <row r="411" spans="1:5" x14ac:dyDescent="0.25">
      <c r="A411" s="125" t="s">
        <v>3631</v>
      </c>
      <c r="B411" s="127"/>
      <c r="C411" s="127"/>
      <c r="D411" s="127">
        <v>1</v>
      </c>
      <c r="E411" s="127">
        <v>1</v>
      </c>
    </row>
    <row r="412" spans="1:5" x14ac:dyDescent="0.25">
      <c r="A412" s="125" t="s">
        <v>3727</v>
      </c>
      <c r="B412" s="127"/>
      <c r="C412" s="127"/>
      <c r="D412" s="127">
        <v>10</v>
      </c>
      <c r="E412" s="127">
        <v>10</v>
      </c>
    </row>
    <row r="413" spans="1:5" x14ac:dyDescent="0.25">
      <c r="A413" s="125" t="s">
        <v>3728</v>
      </c>
      <c r="B413" s="127"/>
      <c r="C413" s="127"/>
      <c r="D413" s="127">
        <v>1</v>
      </c>
      <c r="E413" s="127">
        <v>1</v>
      </c>
    </row>
    <row r="414" spans="1:5" x14ac:dyDescent="0.25">
      <c r="A414" s="125" t="s">
        <v>3729</v>
      </c>
      <c r="B414" s="127"/>
      <c r="C414" s="127"/>
      <c r="D414" s="127">
        <v>2</v>
      </c>
      <c r="E414" s="127">
        <v>2</v>
      </c>
    </row>
    <row r="415" spans="1:5" x14ac:dyDescent="0.25">
      <c r="A415" s="125" t="s">
        <v>3730</v>
      </c>
      <c r="B415" s="127"/>
      <c r="C415" s="127"/>
      <c r="D415" s="127">
        <v>12</v>
      </c>
      <c r="E415" s="127">
        <v>12</v>
      </c>
    </row>
    <row r="416" spans="1:5" x14ac:dyDescent="0.25">
      <c r="A416" s="125" t="s">
        <v>3731</v>
      </c>
      <c r="B416" s="127"/>
      <c r="C416" s="127"/>
      <c r="D416" s="127">
        <v>1</v>
      </c>
      <c r="E416" s="127">
        <v>1</v>
      </c>
    </row>
    <row r="417" spans="1:5" x14ac:dyDescent="0.25">
      <c r="A417" s="125" t="s">
        <v>3732</v>
      </c>
      <c r="B417" s="127"/>
      <c r="C417" s="127">
        <v>2</v>
      </c>
      <c r="D417" s="127"/>
      <c r="E417" s="127">
        <v>2</v>
      </c>
    </row>
    <row r="418" spans="1:5" x14ac:dyDescent="0.25">
      <c r="A418" s="125" t="s">
        <v>3734</v>
      </c>
      <c r="B418" s="127"/>
      <c r="C418" s="127">
        <v>2</v>
      </c>
      <c r="D418" s="127"/>
      <c r="E418" s="127">
        <v>2</v>
      </c>
    </row>
    <row r="419" spans="1:5" x14ac:dyDescent="0.25">
      <c r="A419" s="125" t="s">
        <v>3735</v>
      </c>
      <c r="B419" s="127"/>
      <c r="C419" s="127">
        <v>1</v>
      </c>
      <c r="D419" s="127"/>
      <c r="E419" s="127">
        <v>1</v>
      </c>
    </row>
    <row r="420" spans="1:5" x14ac:dyDescent="0.25">
      <c r="A420" s="125" t="s">
        <v>3736</v>
      </c>
      <c r="B420" s="127"/>
      <c r="C420" s="127"/>
      <c r="D420" s="127">
        <v>1</v>
      </c>
      <c r="E420" s="127">
        <v>1</v>
      </c>
    </row>
    <row r="421" spans="1:5" x14ac:dyDescent="0.25">
      <c r="A421" s="125" t="s">
        <v>3737</v>
      </c>
      <c r="B421" s="127"/>
      <c r="C421" s="127"/>
      <c r="D421" s="127">
        <v>1</v>
      </c>
      <c r="E421" s="127">
        <v>1</v>
      </c>
    </row>
    <row r="422" spans="1:5" x14ac:dyDescent="0.25">
      <c r="A422" s="125" t="s">
        <v>3738</v>
      </c>
      <c r="B422" s="127"/>
      <c r="C422" s="127"/>
      <c r="D422" s="127">
        <v>2</v>
      </c>
      <c r="E422" s="127">
        <v>2</v>
      </c>
    </row>
    <row r="423" spans="1:5" x14ac:dyDescent="0.25">
      <c r="A423" s="125" t="s">
        <v>3168</v>
      </c>
      <c r="B423" s="127">
        <v>6</v>
      </c>
      <c r="C423" s="127">
        <v>15</v>
      </c>
      <c r="D423" s="127">
        <v>52</v>
      </c>
      <c r="E423" s="127">
        <v>73</v>
      </c>
    </row>
    <row r="424" spans="1:5" x14ac:dyDescent="0.25">
      <c r="A424" s="125" t="s">
        <v>3739</v>
      </c>
      <c r="B424" s="127">
        <v>1</v>
      </c>
      <c r="C424" s="127"/>
      <c r="D424" s="127">
        <v>1</v>
      </c>
      <c r="E424" s="127">
        <v>2</v>
      </c>
    </row>
    <row r="425" spans="1:5" x14ac:dyDescent="0.25">
      <c r="A425" s="125" t="s">
        <v>3740</v>
      </c>
      <c r="B425" s="127"/>
      <c r="C425" s="127"/>
      <c r="D425" s="127">
        <v>1</v>
      </c>
      <c r="E425" s="127">
        <v>1</v>
      </c>
    </row>
    <row r="426" spans="1:5" x14ac:dyDescent="0.25">
      <c r="A426" s="125" t="s">
        <v>3741</v>
      </c>
      <c r="B426" s="127"/>
      <c r="C426" s="127">
        <v>1</v>
      </c>
      <c r="D426" s="127"/>
      <c r="E426" s="127">
        <v>1</v>
      </c>
    </row>
    <row r="427" spans="1:5" x14ac:dyDescent="0.25">
      <c r="A427" s="124" t="s">
        <v>1807</v>
      </c>
      <c r="B427" s="123">
        <v>0</v>
      </c>
      <c r="C427" s="123">
        <v>42</v>
      </c>
      <c r="D427" s="123">
        <v>47</v>
      </c>
      <c r="E427" s="123">
        <v>89</v>
      </c>
    </row>
    <row r="428" spans="1:5" x14ac:dyDescent="0.25">
      <c r="A428" s="125" t="s">
        <v>3085</v>
      </c>
      <c r="B428" s="127"/>
      <c r="C428" s="127"/>
      <c r="D428" s="127">
        <v>1</v>
      </c>
      <c r="E428" s="127">
        <v>1</v>
      </c>
    </row>
    <row r="429" spans="1:5" x14ac:dyDescent="0.25">
      <c r="A429" s="125" t="s">
        <v>3086</v>
      </c>
      <c r="B429" s="127"/>
      <c r="C429" s="127"/>
      <c r="D429" s="127">
        <v>1</v>
      </c>
      <c r="E429" s="127">
        <v>1</v>
      </c>
    </row>
    <row r="430" spans="1:5" x14ac:dyDescent="0.25">
      <c r="A430" s="125" t="s">
        <v>3087</v>
      </c>
      <c r="B430" s="127"/>
      <c r="C430" s="127"/>
      <c r="D430" s="127">
        <v>1</v>
      </c>
      <c r="E430" s="127">
        <v>1</v>
      </c>
    </row>
    <row r="431" spans="1:5" x14ac:dyDescent="0.25">
      <c r="A431" s="125" t="s">
        <v>3743</v>
      </c>
      <c r="B431" s="127"/>
      <c r="C431" s="127"/>
      <c r="D431" s="127">
        <v>1</v>
      </c>
      <c r="E431" s="127">
        <v>1</v>
      </c>
    </row>
    <row r="432" spans="1:5" x14ac:dyDescent="0.25">
      <c r="A432" s="125" t="s">
        <v>3744</v>
      </c>
      <c r="B432" s="127"/>
      <c r="C432" s="127">
        <v>2</v>
      </c>
      <c r="D432" s="127"/>
      <c r="E432" s="127">
        <v>2</v>
      </c>
    </row>
    <row r="433" spans="1:5" x14ac:dyDescent="0.25">
      <c r="A433" s="125" t="s">
        <v>3745</v>
      </c>
      <c r="B433" s="127"/>
      <c r="C433" s="127"/>
      <c r="D433" s="127">
        <v>1</v>
      </c>
      <c r="E433" s="127">
        <v>1</v>
      </c>
    </row>
    <row r="434" spans="1:5" x14ac:dyDescent="0.25">
      <c r="A434" s="125" t="s">
        <v>3088</v>
      </c>
      <c r="B434" s="127"/>
      <c r="C434" s="127">
        <v>2</v>
      </c>
      <c r="D434" s="127">
        <v>1</v>
      </c>
      <c r="E434" s="127">
        <v>3</v>
      </c>
    </row>
    <row r="435" spans="1:5" x14ac:dyDescent="0.25">
      <c r="A435" s="125" t="s">
        <v>3089</v>
      </c>
      <c r="B435" s="127"/>
      <c r="C435" s="127">
        <v>1</v>
      </c>
      <c r="D435" s="127"/>
      <c r="E435" s="127">
        <v>1</v>
      </c>
    </row>
    <row r="436" spans="1:5" x14ac:dyDescent="0.25">
      <c r="A436" s="125" t="s">
        <v>3090</v>
      </c>
      <c r="B436" s="127"/>
      <c r="C436" s="127"/>
      <c r="D436" s="127">
        <v>1</v>
      </c>
      <c r="E436" s="127">
        <v>1</v>
      </c>
    </row>
    <row r="437" spans="1:5" x14ac:dyDescent="0.25">
      <c r="A437" s="125" t="s">
        <v>3091</v>
      </c>
      <c r="B437" s="127"/>
      <c r="C437" s="127"/>
      <c r="D437" s="127">
        <v>2</v>
      </c>
      <c r="E437" s="127">
        <v>2</v>
      </c>
    </row>
    <row r="438" spans="1:5" x14ac:dyDescent="0.25">
      <c r="A438" s="125" t="s">
        <v>3092</v>
      </c>
      <c r="B438" s="127"/>
      <c r="C438" s="127"/>
      <c r="D438" s="127">
        <v>7</v>
      </c>
      <c r="E438" s="127">
        <v>7</v>
      </c>
    </row>
    <row r="439" spans="1:5" x14ac:dyDescent="0.25">
      <c r="A439" s="125" t="s">
        <v>3093</v>
      </c>
      <c r="B439" s="127"/>
      <c r="C439" s="127">
        <v>1</v>
      </c>
      <c r="D439" s="127"/>
      <c r="E439" s="127">
        <v>1</v>
      </c>
    </row>
    <row r="440" spans="1:5" x14ac:dyDescent="0.25">
      <c r="A440" s="125" t="s">
        <v>3746</v>
      </c>
      <c r="B440" s="127"/>
      <c r="C440" s="127"/>
      <c r="D440" s="127">
        <v>3</v>
      </c>
      <c r="E440" s="127">
        <v>3</v>
      </c>
    </row>
    <row r="441" spans="1:5" x14ac:dyDescent="0.25">
      <c r="A441" s="125" t="s">
        <v>3094</v>
      </c>
      <c r="B441" s="127"/>
      <c r="C441" s="127">
        <v>34</v>
      </c>
      <c r="D441" s="127">
        <v>26</v>
      </c>
      <c r="E441" s="127">
        <v>60</v>
      </c>
    </row>
    <row r="442" spans="1:5" x14ac:dyDescent="0.25">
      <c r="A442" s="125" t="s">
        <v>3080</v>
      </c>
      <c r="B442" s="127"/>
      <c r="C442" s="127">
        <v>2</v>
      </c>
      <c r="D442" s="127">
        <v>2</v>
      </c>
      <c r="E442" s="127">
        <v>4</v>
      </c>
    </row>
    <row r="443" spans="1:5" x14ac:dyDescent="0.25">
      <c r="A443" s="124" t="s">
        <v>1857</v>
      </c>
      <c r="B443" s="123">
        <v>50</v>
      </c>
      <c r="C443" s="123">
        <v>66</v>
      </c>
      <c r="D443" s="123">
        <v>119</v>
      </c>
      <c r="E443" s="123">
        <v>235</v>
      </c>
    </row>
    <row r="444" spans="1:5" x14ac:dyDescent="0.25">
      <c r="A444" s="125" t="s">
        <v>3747</v>
      </c>
      <c r="B444" s="127"/>
      <c r="C444" s="127"/>
      <c r="D444" s="127">
        <v>1</v>
      </c>
      <c r="E444" s="127">
        <v>1</v>
      </c>
    </row>
    <row r="445" spans="1:5" x14ac:dyDescent="0.25">
      <c r="A445" s="125" t="s">
        <v>3748</v>
      </c>
      <c r="B445" s="127">
        <v>2</v>
      </c>
      <c r="C445" s="127"/>
      <c r="D445" s="127"/>
      <c r="E445" s="127">
        <v>2</v>
      </c>
    </row>
    <row r="446" spans="1:5" x14ac:dyDescent="0.25">
      <c r="A446" s="125" t="s">
        <v>3708</v>
      </c>
      <c r="B446" s="127">
        <v>2</v>
      </c>
      <c r="C446" s="127"/>
      <c r="D446" s="127"/>
      <c r="E446" s="127">
        <v>2</v>
      </c>
    </row>
    <row r="447" spans="1:5" x14ac:dyDescent="0.25">
      <c r="A447" s="125" t="s">
        <v>3749</v>
      </c>
      <c r="B447" s="127"/>
      <c r="C447" s="127"/>
      <c r="D447" s="127">
        <v>2</v>
      </c>
      <c r="E447" s="127">
        <v>2</v>
      </c>
    </row>
    <row r="448" spans="1:5" x14ac:dyDescent="0.25">
      <c r="A448" s="125" t="s">
        <v>3750</v>
      </c>
      <c r="B448" s="127"/>
      <c r="C448" s="127"/>
      <c r="D448" s="127">
        <v>2</v>
      </c>
      <c r="E448" s="127">
        <v>2</v>
      </c>
    </row>
    <row r="449" spans="1:5" x14ac:dyDescent="0.25">
      <c r="A449" s="125" t="s">
        <v>3751</v>
      </c>
      <c r="B449" s="127">
        <v>2</v>
      </c>
      <c r="C449" s="127"/>
      <c r="D449" s="127"/>
      <c r="E449" s="127">
        <v>2</v>
      </c>
    </row>
    <row r="450" spans="1:5" x14ac:dyDescent="0.25">
      <c r="A450" s="125" t="s">
        <v>3752</v>
      </c>
      <c r="B450" s="127"/>
      <c r="C450" s="127">
        <v>13</v>
      </c>
      <c r="D450" s="127">
        <v>4</v>
      </c>
      <c r="E450" s="127">
        <v>17</v>
      </c>
    </row>
    <row r="451" spans="1:5" x14ac:dyDescent="0.25">
      <c r="A451" s="125" t="s">
        <v>3753</v>
      </c>
      <c r="B451" s="127"/>
      <c r="C451" s="127"/>
      <c r="D451" s="127">
        <v>2</v>
      </c>
      <c r="E451" s="127">
        <v>2</v>
      </c>
    </row>
    <row r="452" spans="1:5" x14ac:dyDescent="0.25">
      <c r="A452" s="125" t="s">
        <v>3754</v>
      </c>
      <c r="B452" s="127"/>
      <c r="C452" s="127"/>
      <c r="D452" s="127">
        <v>1</v>
      </c>
      <c r="E452" s="127">
        <v>1</v>
      </c>
    </row>
    <row r="453" spans="1:5" x14ac:dyDescent="0.25">
      <c r="A453" s="125" t="s">
        <v>3755</v>
      </c>
      <c r="B453" s="127"/>
      <c r="C453" s="127"/>
      <c r="D453" s="127">
        <v>2</v>
      </c>
      <c r="E453" s="127">
        <v>2</v>
      </c>
    </row>
    <row r="454" spans="1:5" x14ac:dyDescent="0.25">
      <c r="A454" s="125" t="s">
        <v>3756</v>
      </c>
      <c r="B454" s="127">
        <v>1</v>
      </c>
      <c r="C454" s="127"/>
      <c r="D454" s="127">
        <v>1</v>
      </c>
      <c r="E454" s="127">
        <v>2</v>
      </c>
    </row>
    <row r="455" spans="1:5" x14ac:dyDescent="0.25">
      <c r="A455" s="125" t="s">
        <v>3757</v>
      </c>
      <c r="B455" s="127"/>
      <c r="C455" s="127"/>
      <c r="D455" s="127">
        <v>3</v>
      </c>
      <c r="E455" s="127">
        <v>3</v>
      </c>
    </row>
    <row r="456" spans="1:5" x14ac:dyDescent="0.25">
      <c r="A456" s="125" t="s">
        <v>3095</v>
      </c>
      <c r="B456" s="127">
        <v>1</v>
      </c>
      <c r="C456" s="127">
        <v>2</v>
      </c>
      <c r="D456" s="127">
        <v>5</v>
      </c>
      <c r="E456" s="127">
        <v>8</v>
      </c>
    </row>
    <row r="457" spans="1:5" x14ac:dyDescent="0.25">
      <c r="A457" s="125" t="s">
        <v>3758</v>
      </c>
      <c r="B457" s="127"/>
      <c r="C457" s="127"/>
      <c r="D457" s="127">
        <v>4</v>
      </c>
      <c r="E457" s="127">
        <v>4</v>
      </c>
    </row>
    <row r="458" spans="1:5" x14ac:dyDescent="0.25">
      <c r="A458" s="125" t="s">
        <v>3759</v>
      </c>
      <c r="B458" s="127"/>
      <c r="C458" s="127"/>
      <c r="D458" s="127">
        <v>2</v>
      </c>
      <c r="E458" s="127">
        <v>2</v>
      </c>
    </row>
    <row r="459" spans="1:5" x14ac:dyDescent="0.25">
      <c r="A459" s="125" t="s">
        <v>3760</v>
      </c>
      <c r="B459" s="127">
        <v>1</v>
      </c>
      <c r="C459" s="127">
        <v>1</v>
      </c>
      <c r="D459" s="127"/>
      <c r="E459" s="127">
        <v>2</v>
      </c>
    </row>
    <row r="460" spans="1:5" x14ac:dyDescent="0.25">
      <c r="A460" s="125" t="s">
        <v>3761</v>
      </c>
      <c r="B460" s="127">
        <v>6</v>
      </c>
      <c r="C460" s="127"/>
      <c r="D460" s="127">
        <v>2</v>
      </c>
      <c r="E460" s="127">
        <v>8</v>
      </c>
    </row>
    <row r="461" spans="1:5" x14ac:dyDescent="0.25">
      <c r="A461" s="125" t="s">
        <v>3762</v>
      </c>
      <c r="B461" s="127"/>
      <c r="C461" s="127"/>
      <c r="D461" s="127">
        <v>2</v>
      </c>
      <c r="E461" s="127">
        <v>2</v>
      </c>
    </row>
    <row r="462" spans="1:5" x14ac:dyDescent="0.25">
      <c r="A462" s="125" t="s">
        <v>3763</v>
      </c>
      <c r="B462" s="127">
        <v>4</v>
      </c>
      <c r="C462" s="127"/>
      <c r="D462" s="127">
        <v>2</v>
      </c>
      <c r="E462" s="127">
        <v>6</v>
      </c>
    </row>
    <row r="463" spans="1:5" x14ac:dyDescent="0.25">
      <c r="A463" s="125" t="s">
        <v>3764</v>
      </c>
      <c r="B463" s="127"/>
      <c r="C463" s="127"/>
      <c r="D463" s="127">
        <v>2</v>
      </c>
      <c r="E463" s="127">
        <v>2</v>
      </c>
    </row>
    <row r="464" spans="1:5" x14ac:dyDescent="0.25">
      <c r="A464" s="125" t="s">
        <v>3765</v>
      </c>
      <c r="B464" s="127"/>
      <c r="C464" s="127"/>
      <c r="D464" s="127">
        <v>2</v>
      </c>
      <c r="E464" s="127">
        <v>2</v>
      </c>
    </row>
    <row r="465" spans="1:5" x14ac:dyDescent="0.25">
      <c r="A465" s="125" t="s">
        <v>3636</v>
      </c>
      <c r="B465" s="127"/>
      <c r="C465" s="127"/>
      <c r="D465" s="127">
        <v>2</v>
      </c>
      <c r="E465" s="127">
        <v>2</v>
      </c>
    </row>
    <row r="466" spans="1:5" x14ac:dyDescent="0.25">
      <c r="A466" s="125" t="s">
        <v>3766</v>
      </c>
      <c r="B466" s="127"/>
      <c r="C466" s="127"/>
      <c r="D466" s="127">
        <v>1</v>
      </c>
      <c r="E466" s="127">
        <v>1</v>
      </c>
    </row>
    <row r="467" spans="1:5" x14ac:dyDescent="0.25">
      <c r="A467" s="125" t="s">
        <v>3767</v>
      </c>
      <c r="B467" s="127"/>
      <c r="C467" s="127"/>
      <c r="D467" s="127">
        <v>2</v>
      </c>
      <c r="E467" s="127">
        <v>2</v>
      </c>
    </row>
    <row r="468" spans="1:5" x14ac:dyDescent="0.25">
      <c r="A468" s="125" t="s">
        <v>3768</v>
      </c>
      <c r="B468" s="127"/>
      <c r="C468" s="127"/>
      <c r="D468" s="127">
        <v>2</v>
      </c>
      <c r="E468" s="127">
        <v>2</v>
      </c>
    </row>
    <row r="469" spans="1:5" x14ac:dyDescent="0.25">
      <c r="A469" s="125" t="s">
        <v>3769</v>
      </c>
      <c r="B469" s="127"/>
      <c r="C469" s="127"/>
      <c r="D469" s="127">
        <v>2</v>
      </c>
      <c r="E469" s="127">
        <v>2</v>
      </c>
    </row>
    <row r="470" spans="1:5" x14ac:dyDescent="0.25">
      <c r="A470" s="125" t="s">
        <v>3770</v>
      </c>
      <c r="B470" s="127"/>
      <c r="C470" s="127">
        <v>2</v>
      </c>
      <c r="D470" s="127"/>
      <c r="E470" s="127">
        <v>2</v>
      </c>
    </row>
    <row r="471" spans="1:5" x14ac:dyDescent="0.25">
      <c r="A471" s="125" t="s">
        <v>3771</v>
      </c>
      <c r="B471" s="127"/>
      <c r="C471" s="127"/>
      <c r="D471" s="127">
        <v>4</v>
      </c>
      <c r="E471" s="127">
        <v>4</v>
      </c>
    </row>
    <row r="472" spans="1:5" x14ac:dyDescent="0.25">
      <c r="A472" s="125" t="s">
        <v>3772</v>
      </c>
      <c r="B472" s="127">
        <v>2</v>
      </c>
      <c r="C472" s="127"/>
      <c r="D472" s="127">
        <v>5</v>
      </c>
      <c r="E472" s="127">
        <v>7</v>
      </c>
    </row>
    <row r="473" spans="1:5" x14ac:dyDescent="0.25">
      <c r="A473" s="125" t="s">
        <v>3773</v>
      </c>
      <c r="B473" s="127">
        <v>2</v>
      </c>
      <c r="C473" s="127"/>
      <c r="D473" s="127"/>
      <c r="E473" s="127">
        <v>2</v>
      </c>
    </row>
    <row r="474" spans="1:5" x14ac:dyDescent="0.25">
      <c r="A474" s="125" t="s">
        <v>3774</v>
      </c>
      <c r="B474" s="127"/>
      <c r="C474" s="127"/>
      <c r="D474" s="127">
        <v>2</v>
      </c>
      <c r="E474" s="127">
        <v>2</v>
      </c>
    </row>
    <row r="475" spans="1:5" x14ac:dyDescent="0.25">
      <c r="A475" s="125" t="s">
        <v>3775</v>
      </c>
      <c r="B475" s="127"/>
      <c r="C475" s="127"/>
      <c r="D475" s="127">
        <v>5</v>
      </c>
      <c r="E475" s="127">
        <v>5</v>
      </c>
    </row>
    <row r="476" spans="1:5" x14ac:dyDescent="0.25">
      <c r="A476" s="125" t="s">
        <v>3776</v>
      </c>
      <c r="B476" s="127">
        <v>1</v>
      </c>
      <c r="C476" s="127"/>
      <c r="D476" s="127">
        <v>2</v>
      </c>
      <c r="E476" s="127">
        <v>3</v>
      </c>
    </row>
    <row r="477" spans="1:5" x14ac:dyDescent="0.25">
      <c r="A477" s="125" t="s">
        <v>3777</v>
      </c>
      <c r="B477" s="127"/>
      <c r="C477" s="127"/>
      <c r="D477" s="127">
        <v>2</v>
      </c>
      <c r="E477" s="127">
        <v>2</v>
      </c>
    </row>
    <row r="478" spans="1:5" x14ac:dyDescent="0.25">
      <c r="A478" s="125" t="s">
        <v>3778</v>
      </c>
      <c r="B478" s="127"/>
      <c r="C478" s="127">
        <v>4</v>
      </c>
      <c r="D478" s="127"/>
      <c r="E478" s="127">
        <v>4</v>
      </c>
    </row>
    <row r="479" spans="1:5" x14ac:dyDescent="0.25">
      <c r="A479" s="125" t="s">
        <v>3779</v>
      </c>
      <c r="B479" s="127"/>
      <c r="C479" s="127"/>
      <c r="D479" s="127">
        <v>2</v>
      </c>
      <c r="E479" s="127">
        <v>2</v>
      </c>
    </row>
    <row r="480" spans="1:5" x14ac:dyDescent="0.25">
      <c r="A480" s="125" t="s">
        <v>3780</v>
      </c>
      <c r="B480" s="127"/>
      <c r="C480" s="127"/>
      <c r="D480" s="127">
        <v>5</v>
      </c>
      <c r="E480" s="127">
        <v>5</v>
      </c>
    </row>
    <row r="481" spans="1:7" x14ac:dyDescent="0.25">
      <c r="A481" s="125" t="s">
        <v>3781</v>
      </c>
      <c r="B481" s="127"/>
      <c r="C481" s="127"/>
      <c r="D481" s="127">
        <v>2</v>
      </c>
      <c r="E481" s="127">
        <v>2</v>
      </c>
    </row>
    <row r="482" spans="1:7" x14ac:dyDescent="0.25">
      <c r="A482" s="125" t="s">
        <v>3782</v>
      </c>
      <c r="B482" s="127"/>
      <c r="C482" s="127"/>
      <c r="D482" s="127">
        <v>2</v>
      </c>
      <c r="E482" s="127">
        <v>2</v>
      </c>
    </row>
    <row r="483" spans="1:7" x14ac:dyDescent="0.25">
      <c r="A483" s="125" t="s">
        <v>3783</v>
      </c>
      <c r="B483" s="127"/>
      <c r="C483" s="127"/>
      <c r="D483" s="127">
        <v>1</v>
      </c>
      <c r="E483" s="127">
        <v>1</v>
      </c>
    </row>
    <row r="484" spans="1:7" x14ac:dyDescent="0.25">
      <c r="A484" s="125" t="s">
        <v>3784</v>
      </c>
      <c r="B484" s="127"/>
      <c r="C484" s="127"/>
      <c r="D484" s="127">
        <v>1</v>
      </c>
      <c r="E484" s="127">
        <v>1</v>
      </c>
    </row>
    <row r="485" spans="1:7" x14ac:dyDescent="0.25">
      <c r="A485" s="125" t="s">
        <v>3785</v>
      </c>
      <c r="B485" s="127"/>
      <c r="C485" s="127"/>
      <c r="D485" s="127">
        <v>2</v>
      </c>
      <c r="E485" s="127">
        <v>2</v>
      </c>
    </row>
    <row r="486" spans="1:7" x14ac:dyDescent="0.25">
      <c r="A486" s="125" t="s">
        <v>3786</v>
      </c>
      <c r="B486" s="127">
        <v>10</v>
      </c>
      <c r="C486" s="127">
        <v>1</v>
      </c>
      <c r="D486" s="127">
        <v>1</v>
      </c>
      <c r="E486" s="127">
        <v>12</v>
      </c>
    </row>
    <row r="487" spans="1:7" x14ac:dyDescent="0.25">
      <c r="A487" s="125" t="s">
        <v>3787</v>
      </c>
      <c r="B487" s="127">
        <v>1</v>
      </c>
      <c r="C487" s="127"/>
      <c r="D487" s="127"/>
      <c r="E487" s="127">
        <v>1</v>
      </c>
      <c r="F487" s="65"/>
      <c r="G487" s="65"/>
    </row>
    <row r="488" spans="1:7" x14ac:dyDescent="0.25">
      <c r="A488" s="125" t="s">
        <v>3788</v>
      </c>
      <c r="B488" s="127">
        <v>2</v>
      </c>
      <c r="C488" s="127"/>
      <c r="D488" s="127"/>
      <c r="E488" s="127">
        <v>2</v>
      </c>
    </row>
    <row r="489" spans="1:7" x14ac:dyDescent="0.25">
      <c r="A489" s="125" t="s">
        <v>3789</v>
      </c>
      <c r="B489" s="127"/>
      <c r="C489" s="127"/>
      <c r="D489" s="127">
        <v>3</v>
      </c>
      <c r="E489" s="127">
        <v>3</v>
      </c>
    </row>
    <row r="490" spans="1:7" x14ac:dyDescent="0.25">
      <c r="A490" s="125" t="s">
        <v>3790</v>
      </c>
      <c r="B490" s="127"/>
      <c r="C490" s="127">
        <v>4</v>
      </c>
      <c r="D490" s="127"/>
      <c r="E490" s="127">
        <v>4</v>
      </c>
    </row>
    <row r="491" spans="1:7" x14ac:dyDescent="0.25">
      <c r="A491" s="125" t="s">
        <v>3096</v>
      </c>
      <c r="B491" s="127"/>
      <c r="C491" s="127">
        <v>16</v>
      </c>
      <c r="D491" s="127">
        <v>9</v>
      </c>
      <c r="E491" s="127">
        <v>25</v>
      </c>
    </row>
    <row r="492" spans="1:7" x14ac:dyDescent="0.25">
      <c r="A492" s="125" t="s">
        <v>3791</v>
      </c>
      <c r="B492" s="127">
        <v>1</v>
      </c>
      <c r="C492" s="127"/>
      <c r="D492" s="127"/>
      <c r="E492" s="127">
        <v>1</v>
      </c>
    </row>
    <row r="493" spans="1:7" x14ac:dyDescent="0.25">
      <c r="A493" s="125" t="s">
        <v>3792</v>
      </c>
      <c r="B493" s="127"/>
      <c r="C493" s="127"/>
      <c r="D493" s="127">
        <v>2</v>
      </c>
      <c r="E493" s="127">
        <v>2</v>
      </c>
    </row>
    <row r="494" spans="1:7" x14ac:dyDescent="0.25">
      <c r="A494" s="125" t="s">
        <v>3793</v>
      </c>
      <c r="B494" s="127"/>
      <c r="C494" s="127"/>
      <c r="D494" s="127">
        <v>1</v>
      </c>
      <c r="E494" s="127">
        <v>1</v>
      </c>
    </row>
    <row r="495" spans="1:7" x14ac:dyDescent="0.25">
      <c r="A495" s="125" t="s">
        <v>3794</v>
      </c>
      <c r="B495" s="127"/>
      <c r="C495" s="127"/>
      <c r="D495" s="127">
        <v>1</v>
      </c>
      <c r="E495" s="127">
        <v>1</v>
      </c>
    </row>
    <row r="496" spans="1:7" x14ac:dyDescent="0.25">
      <c r="A496" s="125" t="s">
        <v>3795</v>
      </c>
      <c r="B496" s="127"/>
      <c r="C496" s="127">
        <v>2</v>
      </c>
      <c r="D496" s="127">
        <v>2</v>
      </c>
      <c r="E496" s="127">
        <v>4</v>
      </c>
    </row>
    <row r="497" spans="1:5" x14ac:dyDescent="0.25">
      <c r="A497" s="125" t="s">
        <v>3796</v>
      </c>
      <c r="B497" s="127"/>
      <c r="C497" s="127"/>
      <c r="D497" s="127">
        <v>1</v>
      </c>
      <c r="E497" s="127">
        <v>1</v>
      </c>
    </row>
    <row r="498" spans="1:5" x14ac:dyDescent="0.25">
      <c r="A498" s="125" t="s">
        <v>3173</v>
      </c>
      <c r="B498" s="127">
        <v>12</v>
      </c>
      <c r="C498" s="127">
        <v>17</v>
      </c>
      <c r="D498" s="127">
        <v>13</v>
      </c>
      <c r="E498" s="127">
        <v>42</v>
      </c>
    </row>
    <row r="499" spans="1:5" x14ac:dyDescent="0.25">
      <c r="A499" s="125" t="s">
        <v>3797</v>
      </c>
      <c r="B499" s="127"/>
      <c r="C499" s="127">
        <v>2</v>
      </c>
      <c r="D499" s="127"/>
      <c r="E499" s="127">
        <v>2</v>
      </c>
    </row>
    <row r="500" spans="1:5" x14ac:dyDescent="0.25">
      <c r="A500" s="125" t="s">
        <v>3798</v>
      </c>
      <c r="B500" s="127"/>
      <c r="C500" s="127"/>
      <c r="D500" s="127">
        <v>1</v>
      </c>
      <c r="E500" s="127">
        <v>1</v>
      </c>
    </row>
    <row r="501" spans="1:5" x14ac:dyDescent="0.25">
      <c r="A501" s="125" t="s">
        <v>3799</v>
      </c>
      <c r="B501" s="127"/>
      <c r="C501" s="127">
        <v>2</v>
      </c>
      <c r="D501" s="127"/>
      <c r="E501" s="127">
        <v>2</v>
      </c>
    </row>
    <row r="502" spans="1:5" x14ac:dyDescent="0.25">
      <c r="A502" s="125" t="s">
        <v>3800</v>
      </c>
      <c r="B502" s="127"/>
      <c r="C502" s="127"/>
      <c r="D502" s="127">
        <v>2</v>
      </c>
      <c r="E502" s="127">
        <v>2</v>
      </c>
    </row>
    <row r="503" spans="1:5" x14ac:dyDescent="0.25">
      <c r="A503" s="124" t="s">
        <v>2129</v>
      </c>
      <c r="B503" s="123">
        <v>8</v>
      </c>
      <c r="C503" s="123">
        <v>19</v>
      </c>
      <c r="D503" s="123">
        <v>28</v>
      </c>
      <c r="E503" s="123">
        <v>55</v>
      </c>
    </row>
    <row r="504" spans="1:5" x14ac:dyDescent="0.25">
      <c r="A504" s="125" t="s">
        <v>3803</v>
      </c>
      <c r="B504" s="127"/>
      <c r="C504" s="127"/>
      <c r="D504" s="127">
        <v>2</v>
      </c>
      <c r="E504" s="127">
        <v>2</v>
      </c>
    </row>
    <row r="505" spans="1:5" x14ac:dyDescent="0.25">
      <c r="A505" s="125" t="s">
        <v>3804</v>
      </c>
      <c r="B505" s="127"/>
      <c r="C505" s="127">
        <v>2</v>
      </c>
      <c r="D505" s="127"/>
      <c r="E505" s="127">
        <v>2</v>
      </c>
    </row>
    <row r="506" spans="1:5" x14ac:dyDescent="0.25">
      <c r="A506" s="125" t="s">
        <v>3097</v>
      </c>
      <c r="B506" s="127"/>
      <c r="C506" s="127">
        <v>4</v>
      </c>
      <c r="D506" s="127">
        <v>3</v>
      </c>
      <c r="E506" s="127">
        <v>7</v>
      </c>
    </row>
    <row r="507" spans="1:5" x14ac:dyDescent="0.25">
      <c r="A507" s="125" t="s">
        <v>3806</v>
      </c>
      <c r="B507" s="127"/>
      <c r="C507" s="127">
        <v>2</v>
      </c>
      <c r="D507" s="127"/>
      <c r="E507" s="127">
        <v>2</v>
      </c>
    </row>
    <row r="508" spans="1:5" x14ac:dyDescent="0.25">
      <c r="A508" s="125" t="s">
        <v>3811</v>
      </c>
      <c r="B508" s="127"/>
      <c r="C508" s="127">
        <v>2</v>
      </c>
      <c r="D508" s="127"/>
      <c r="E508" s="127">
        <v>2</v>
      </c>
    </row>
    <row r="509" spans="1:5" x14ac:dyDescent="0.25">
      <c r="A509" s="125" t="s">
        <v>3812</v>
      </c>
      <c r="B509" s="127"/>
      <c r="C509" s="127">
        <v>2</v>
      </c>
      <c r="D509" s="127"/>
      <c r="E509" s="127">
        <v>2</v>
      </c>
    </row>
    <row r="510" spans="1:5" x14ac:dyDescent="0.25">
      <c r="A510" s="125" t="s">
        <v>3813</v>
      </c>
      <c r="B510" s="127"/>
      <c r="C510" s="127">
        <v>2</v>
      </c>
      <c r="D510" s="127"/>
      <c r="E510" s="127">
        <v>2</v>
      </c>
    </row>
    <row r="511" spans="1:5" x14ac:dyDescent="0.25">
      <c r="A511" s="125" t="s">
        <v>3815</v>
      </c>
      <c r="B511" s="127"/>
      <c r="C511" s="127">
        <v>1</v>
      </c>
      <c r="D511" s="127"/>
      <c r="E511" s="127">
        <v>1</v>
      </c>
    </row>
    <row r="512" spans="1:5" x14ac:dyDescent="0.25">
      <c r="A512" s="125" t="s">
        <v>3099</v>
      </c>
      <c r="B512" s="127"/>
      <c r="C512" s="127"/>
      <c r="D512" s="127">
        <v>2</v>
      </c>
      <c r="E512" s="127">
        <v>2</v>
      </c>
    </row>
    <row r="513" spans="1:5" x14ac:dyDescent="0.25">
      <c r="A513" s="125" t="s">
        <v>3100</v>
      </c>
      <c r="B513" s="127">
        <v>8</v>
      </c>
      <c r="C513" s="127">
        <v>4</v>
      </c>
      <c r="D513" s="127">
        <v>21</v>
      </c>
      <c r="E513" s="127">
        <v>33</v>
      </c>
    </row>
    <row r="514" spans="1:5" x14ac:dyDescent="0.25">
      <c r="A514" s="124" t="s">
        <v>2205</v>
      </c>
      <c r="B514" s="123">
        <v>15</v>
      </c>
      <c r="C514" s="123">
        <v>23</v>
      </c>
      <c r="D514" s="123">
        <v>20</v>
      </c>
      <c r="E514" s="123">
        <v>58</v>
      </c>
    </row>
    <row r="515" spans="1:5" x14ac:dyDescent="0.25">
      <c r="A515" s="125" t="s">
        <v>3819</v>
      </c>
      <c r="B515" s="127"/>
      <c r="C515" s="127">
        <v>1</v>
      </c>
      <c r="D515" s="127"/>
      <c r="E515" s="127">
        <v>1</v>
      </c>
    </row>
    <row r="516" spans="1:5" x14ac:dyDescent="0.25">
      <c r="A516" s="125" t="s">
        <v>3820</v>
      </c>
      <c r="B516" s="127"/>
      <c r="C516" s="127"/>
      <c r="D516" s="127">
        <v>1</v>
      </c>
      <c r="E516" s="127">
        <v>1</v>
      </c>
    </row>
    <row r="517" spans="1:5" x14ac:dyDescent="0.25">
      <c r="A517" s="125" t="s">
        <v>3821</v>
      </c>
      <c r="B517" s="127"/>
      <c r="C517" s="127"/>
      <c r="D517" s="127">
        <v>3</v>
      </c>
      <c r="E517" s="127">
        <v>3</v>
      </c>
    </row>
    <row r="518" spans="1:5" x14ac:dyDescent="0.25">
      <c r="A518" s="125" t="s">
        <v>3731</v>
      </c>
      <c r="B518" s="127"/>
      <c r="C518" s="127"/>
      <c r="D518" s="127">
        <v>1</v>
      </c>
      <c r="E518" s="127">
        <v>1</v>
      </c>
    </row>
    <row r="519" spans="1:5" x14ac:dyDescent="0.25">
      <c r="A519" s="125" t="s">
        <v>3822</v>
      </c>
      <c r="B519" s="127">
        <v>1</v>
      </c>
      <c r="C519" s="127"/>
      <c r="D519" s="127">
        <v>1</v>
      </c>
      <c r="E519" s="127">
        <v>2</v>
      </c>
    </row>
    <row r="520" spans="1:5" x14ac:dyDescent="0.25">
      <c r="A520" s="125" t="s">
        <v>3823</v>
      </c>
      <c r="B520" s="127"/>
      <c r="C520" s="127"/>
      <c r="D520" s="127">
        <v>1</v>
      </c>
      <c r="E520" s="127">
        <v>1</v>
      </c>
    </row>
    <row r="521" spans="1:5" x14ac:dyDescent="0.25">
      <c r="A521" s="125" t="s">
        <v>3101</v>
      </c>
      <c r="B521" s="127">
        <v>14</v>
      </c>
      <c r="C521" s="127">
        <v>22</v>
      </c>
      <c r="D521" s="127">
        <v>12</v>
      </c>
      <c r="E521" s="127">
        <v>48</v>
      </c>
    </row>
    <row r="522" spans="1:5" x14ac:dyDescent="0.25">
      <c r="A522" s="125" t="s">
        <v>3824</v>
      </c>
      <c r="B522" s="127"/>
      <c r="C522" s="127"/>
      <c r="D522" s="127">
        <v>1</v>
      </c>
      <c r="E522" s="127">
        <v>1</v>
      </c>
    </row>
    <row r="523" spans="1:5" x14ac:dyDescent="0.25">
      <c r="A523" s="126" t="s">
        <v>2872</v>
      </c>
      <c r="B523" s="128">
        <v>358</v>
      </c>
      <c r="C523" s="128">
        <v>1476</v>
      </c>
      <c r="D523" s="128">
        <v>1930</v>
      </c>
      <c r="E523" s="128">
        <v>3763</v>
      </c>
    </row>
  </sheetData>
  <sheetProtection algorithmName="SHA-512" hashValue="py05B3HPlXly4I5ZSX+1tWiJ4s57n3Q5DIcDJZc3fP8ibSt2hSdun4mKwa7qjqHth49FcBv8czOni5BYS9YBPg==" saltValue="2nPcfJ02/yVb8ZpQqhpjBQ==" spinCount="100000" sheet="1" objects="1" scenarios="1" autoFilter="0"/>
  <autoFilter ref="A12:E519" xr:uid="{9DEF453B-7EBF-49C9-A753-C57AEBCEFAE6}"/>
  <sortState xmlns:xlrd2="http://schemas.microsoft.com/office/spreadsheetml/2017/richdata2" ref="A487:E510">
    <sortCondition ref="A488:A510"/>
  </sortState>
  <mergeCells count="6">
    <mergeCell ref="A3:N3"/>
    <mergeCell ref="A6:N7"/>
    <mergeCell ref="A9:E11"/>
    <mergeCell ref="G9:L9"/>
    <mergeCell ref="M9:M10"/>
    <mergeCell ref="N9:N10"/>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DA4DFD-D31A-40C2-BD34-020A4CEA2623}">
  <dimension ref="A1:N458"/>
  <sheetViews>
    <sheetView showGridLines="0" workbookViewId="0">
      <selection activeCell="A6" sqref="A6:N7"/>
    </sheetView>
  </sheetViews>
  <sheetFormatPr baseColWidth="10" defaultColWidth="11.42578125" defaultRowHeight="13.5" x14ac:dyDescent="0.25"/>
  <cols>
    <col min="1" max="1" width="28.85546875" style="121" bestFit="1" customWidth="1"/>
    <col min="2" max="2" width="10.7109375" style="122" bestFit="1" customWidth="1"/>
    <col min="3" max="3" width="16.42578125" style="121" bestFit="1" customWidth="1"/>
    <col min="4" max="4" width="27.5703125" style="121" bestFit="1" customWidth="1"/>
    <col min="5" max="5" width="12.5703125" style="121" bestFit="1" customWidth="1"/>
    <col min="6" max="6" width="11.42578125" style="121"/>
    <col min="7" max="11" width="7.7109375" style="121" bestFit="1" customWidth="1"/>
    <col min="12" max="12" width="21" style="121" bestFit="1" customWidth="1"/>
    <col min="13" max="13" width="11.5703125" style="121" customWidth="1"/>
    <col min="14" max="14" width="28.140625" style="121" bestFit="1" customWidth="1"/>
    <col min="15" max="16384" width="11.42578125" style="121"/>
  </cols>
  <sheetData>
    <row r="1" spans="1:14" ht="15.75" x14ac:dyDescent="0.25">
      <c r="A1" s="210"/>
      <c r="B1" s="211"/>
      <c r="C1" s="210"/>
      <c r="D1" s="210"/>
      <c r="E1" s="210"/>
      <c r="F1" s="210"/>
      <c r="G1" s="210"/>
      <c r="H1" s="210"/>
      <c r="I1" s="210"/>
      <c r="J1" s="210"/>
      <c r="K1" s="210"/>
      <c r="L1" s="210"/>
      <c r="M1" s="210"/>
      <c r="N1" s="210"/>
    </row>
    <row r="2" spans="1:14" ht="15.75" x14ac:dyDescent="0.25">
      <c r="A2" s="210"/>
      <c r="B2" s="211"/>
      <c r="C2" s="210"/>
      <c r="D2" s="210"/>
      <c r="E2" s="210"/>
      <c r="F2" s="210"/>
      <c r="G2" s="210"/>
      <c r="H2" s="210"/>
      <c r="I2" s="210"/>
      <c r="J2" s="210"/>
      <c r="K2" s="210"/>
      <c r="L2" s="210"/>
      <c r="M2" s="210"/>
      <c r="N2" s="210"/>
    </row>
    <row r="3" spans="1:14" ht="15.75" x14ac:dyDescent="0.25">
      <c r="A3" s="262" t="s">
        <v>6389</v>
      </c>
      <c r="B3" s="262"/>
      <c r="C3" s="262"/>
      <c r="D3" s="262"/>
      <c r="E3" s="262"/>
      <c r="F3" s="262"/>
      <c r="G3" s="262"/>
      <c r="H3" s="262"/>
      <c r="I3" s="262"/>
      <c r="J3" s="262"/>
      <c r="K3" s="262"/>
      <c r="L3" s="262"/>
      <c r="M3" s="262"/>
      <c r="N3" s="262"/>
    </row>
    <row r="4" spans="1:14" ht="15.75" x14ac:dyDescent="0.25">
      <c r="A4" s="210"/>
      <c r="B4" s="211"/>
      <c r="C4" s="210"/>
      <c r="D4" s="210"/>
      <c r="E4" s="210"/>
      <c r="F4" s="210"/>
      <c r="G4" s="210"/>
      <c r="H4" s="210"/>
      <c r="I4" s="210"/>
      <c r="J4" s="210"/>
      <c r="K4" s="210"/>
      <c r="L4" s="210"/>
      <c r="M4" s="210"/>
      <c r="N4" s="210"/>
    </row>
    <row r="5" spans="1:14" ht="15.75" x14ac:dyDescent="0.25">
      <c r="A5" s="210"/>
      <c r="B5" s="211"/>
      <c r="C5" s="210"/>
      <c r="D5" s="210"/>
      <c r="E5" s="210"/>
      <c r="F5" s="210"/>
      <c r="G5" s="210"/>
      <c r="H5" s="210"/>
      <c r="I5" s="210"/>
      <c r="J5" s="210"/>
      <c r="K5" s="210"/>
      <c r="L5" s="210"/>
      <c r="M5" s="210"/>
      <c r="N5" s="210"/>
    </row>
    <row r="6" spans="1:14" ht="15.75" customHeight="1" x14ac:dyDescent="0.25">
      <c r="A6" s="344" t="s">
        <v>8053</v>
      </c>
      <c r="B6" s="344"/>
      <c r="C6" s="344"/>
      <c r="D6" s="344"/>
      <c r="E6" s="344"/>
      <c r="F6" s="344"/>
      <c r="G6" s="344"/>
      <c r="H6" s="344"/>
      <c r="I6" s="344"/>
      <c r="J6" s="344"/>
      <c r="K6" s="344"/>
      <c r="L6" s="344"/>
      <c r="M6" s="344"/>
      <c r="N6" s="344"/>
    </row>
    <row r="7" spans="1:14" ht="13.5" customHeight="1" x14ac:dyDescent="0.25">
      <c r="A7" s="344"/>
      <c r="B7" s="344"/>
      <c r="C7" s="344"/>
      <c r="D7" s="344"/>
      <c r="E7" s="344"/>
      <c r="F7" s="344"/>
      <c r="G7" s="344"/>
      <c r="H7" s="344"/>
      <c r="I7" s="344"/>
      <c r="J7" s="344"/>
      <c r="K7" s="344"/>
      <c r="L7" s="344"/>
      <c r="M7" s="344"/>
      <c r="N7" s="344"/>
    </row>
    <row r="9" spans="1:14" ht="29.25" customHeight="1" x14ac:dyDescent="0.25">
      <c r="A9" s="353" t="s">
        <v>6392</v>
      </c>
      <c r="B9" s="353"/>
      <c r="C9" s="353"/>
      <c r="D9" s="353"/>
      <c r="E9" s="353"/>
      <c r="G9" s="343" t="s">
        <v>6390</v>
      </c>
      <c r="H9" s="343"/>
      <c r="I9" s="343"/>
      <c r="J9" s="343"/>
      <c r="K9" s="343"/>
      <c r="L9" s="343"/>
      <c r="M9" s="332" t="s">
        <v>6373</v>
      </c>
      <c r="N9" s="332" t="s">
        <v>6391</v>
      </c>
    </row>
    <row r="10" spans="1:14" x14ac:dyDescent="0.25">
      <c r="A10" s="353"/>
      <c r="B10" s="353"/>
      <c r="C10" s="353"/>
      <c r="D10" s="353"/>
      <c r="E10" s="353"/>
      <c r="G10" s="117" t="s">
        <v>6271</v>
      </c>
      <c r="H10" s="117" t="s">
        <v>6272</v>
      </c>
      <c r="I10" s="117" t="s">
        <v>6273</v>
      </c>
      <c r="J10" s="117" t="s">
        <v>6274</v>
      </c>
      <c r="K10" s="117" t="s">
        <v>6275</v>
      </c>
      <c r="L10" s="117" t="s">
        <v>6369</v>
      </c>
      <c r="M10" s="332"/>
      <c r="N10" s="332"/>
    </row>
    <row r="11" spans="1:14" x14ac:dyDescent="0.25">
      <c r="A11" s="353"/>
      <c r="B11" s="353"/>
      <c r="C11" s="353"/>
      <c r="D11" s="353"/>
      <c r="E11" s="353"/>
      <c r="G11" s="111">
        <v>2602</v>
      </c>
      <c r="H11" s="111">
        <v>933</v>
      </c>
      <c r="I11" s="111">
        <v>1354</v>
      </c>
      <c r="J11" s="111">
        <v>432</v>
      </c>
      <c r="K11" s="111">
        <v>2329</v>
      </c>
      <c r="L11" s="111">
        <f>SUM(G11:K11)</f>
        <v>7650</v>
      </c>
      <c r="M11" s="111">
        <f>$E$458</f>
        <v>9921</v>
      </c>
      <c r="N11" s="119">
        <f>SUM(L11:M11)</f>
        <v>17571</v>
      </c>
    </row>
    <row r="12" spans="1:14" x14ac:dyDescent="0.25">
      <c r="A12" s="109" t="s">
        <v>2873</v>
      </c>
      <c r="B12" s="109" t="s">
        <v>2874</v>
      </c>
      <c r="C12" s="109" t="s">
        <v>2875</v>
      </c>
      <c r="D12" s="109" t="s">
        <v>2936</v>
      </c>
      <c r="E12" s="109" t="s">
        <v>2872</v>
      </c>
    </row>
    <row r="13" spans="1:14" x14ac:dyDescent="0.25">
      <c r="A13" s="124" t="s">
        <v>74</v>
      </c>
      <c r="B13" s="123">
        <v>175</v>
      </c>
      <c r="C13" s="123">
        <v>56</v>
      </c>
      <c r="D13" s="123">
        <v>16</v>
      </c>
      <c r="E13" s="123">
        <v>247</v>
      </c>
    </row>
    <row r="14" spans="1:14" x14ac:dyDescent="0.25">
      <c r="A14" s="125" t="s">
        <v>3118</v>
      </c>
      <c r="B14" s="127">
        <v>70</v>
      </c>
      <c r="C14" s="127">
        <v>34</v>
      </c>
      <c r="D14" s="127">
        <v>16</v>
      </c>
      <c r="E14" s="127">
        <v>120</v>
      </c>
    </row>
    <row r="15" spans="1:14" x14ac:dyDescent="0.25">
      <c r="A15" s="125" t="s">
        <v>3450</v>
      </c>
      <c r="B15" s="127">
        <v>8</v>
      </c>
      <c r="C15" s="127"/>
      <c r="D15" s="127"/>
      <c r="E15" s="127">
        <v>8</v>
      </c>
    </row>
    <row r="16" spans="1:14" x14ac:dyDescent="0.25">
      <c r="A16" s="125" t="s">
        <v>3451</v>
      </c>
      <c r="B16" s="127">
        <v>12</v>
      </c>
      <c r="C16" s="127">
        <v>12</v>
      </c>
      <c r="D16" s="127"/>
      <c r="E16" s="127">
        <v>24</v>
      </c>
    </row>
    <row r="17" spans="1:5" x14ac:dyDescent="0.25">
      <c r="A17" s="125" t="s">
        <v>3452</v>
      </c>
      <c r="B17" s="127">
        <v>24</v>
      </c>
      <c r="C17" s="127"/>
      <c r="D17" s="127"/>
      <c r="E17" s="127">
        <v>24</v>
      </c>
    </row>
    <row r="18" spans="1:5" x14ac:dyDescent="0.25">
      <c r="A18" s="125" t="s">
        <v>3453</v>
      </c>
      <c r="B18" s="127">
        <v>12</v>
      </c>
      <c r="C18" s="127"/>
      <c r="D18" s="127"/>
      <c r="E18" s="127">
        <v>12</v>
      </c>
    </row>
    <row r="19" spans="1:5" x14ac:dyDescent="0.25">
      <c r="A19" s="125" t="s">
        <v>3454</v>
      </c>
      <c r="B19" s="127">
        <v>8</v>
      </c>
      <c r="C19" s="127"/>
      <c r="D19" s="127"/>
      <c r="E19" s="127">
        <v>8</v>
      </c>
    </row>
    <row r="20" spans="1:5" x14ac:dyDescent="0.25">
      <c r="A20" s="125" t="s">
        <v>3455</v>
      </c>
      <c r="B20" s="127">
        <v>8</v>
      </c>
      <c r="C20" s="127"/>
      <c r="D20" s="127"/>
      <c r="E20" s="127">
        <v>8</v>
      </c>
    </row>
    <row r="21" spans="1:5" x14ac:dyDescent="0.25">
      <c r="A21" s="125" t="s">
        <v>3456</v>
      </c>
      <c r="B21" s="127">
        <v>8</v>
      </c>
      <c r="C21" s="127"/>
      <c r="D21" s="127"/>
      <c r="E21" s="127">
        <v>8</v>
      </c>
    </row>
    <row r="22" spans="1:5" x14ac:dyDescent="0.25">
      <c r="A22" s="125" t="s">
        <v>3457</v>
      </c>
      <c r="B22" s="127">
        <v>9</v>
      </c>
      <c r="C22" s="127">
        <v>10</v>
      </c>
      <c r="D22" s="127"/>
      <c r="E22" s="127">
        <v>19</v>
      </c>
    </row>
    <row r="23" spans="1:5" x14ac:dyDescent="0.25">
      <c r="A23" s="125" t="s">
        <v>3458</v>
      </c>
      <c r="B23" s="127">
        <v>8</v>
      </c>
      <c r="C23" s="127"/>
      <c r="D23" s="127"/>
      <c r="E23" s="127">
        <v>8</v>
      </c>
    </row>
    <row r="24" spans="1:5" x14ac:dyDescent="0.25">
      <c r="A24" s="125" t="s">
        <v>3459</v>
      </c>
      <c r="B24" s="127">
        <v>8</v>
      </c>
      <c r="C24" s="127"/>
      <c r="D24" s="127"/>
      <c r="E24" s="127">
        <v>8</v>
      </c>
    </row>
    <row r="25" spans="1:5" x14ac:dyDescent="0.25">
      <c r="A25" s="124" t="s">
        <v>106</v>
      </c>
      <c r="B25" s="123">
        <v>8</v>
      </c>
      <c r="C25" s="123">
        <v>156</v>
      </c>
      <c r="D25" s="123">
        <v>62</v>
      </c>
      <c r="E25" s="123">
        <v>226</v>
      </c>
    </row>
    <row r="26" spans="1:5" x14ac:dyDescent="0.25">
      <c r="A26" s="125" t="s">
        <v>3460</v>
      </c>
      <c r="B26" s="127"/>
      <c r="C26" s="127"/>
      <c r="D26" s="127">
        <v>18</v>
      </c>
      <c r="E26" s="127">
        <v>18</v>
      </c>
    </row>
    <row r="27" spans="1:5" x14ac:dyDescent="0.25">
      <c r="A27" s="125" t="s">
        <v>3123</v>
      </c>
      <c r="B27" s="127"/>
      <c r="C27" s="127">
        <v>156</v>
      </c>
      <c r="D27" s="127">
        <v>14</v>
      </c>
      <c r="E27" s="127">
        <v>170</v>
      </c>
    </row>
    <row r="28" spans="1:5" x14ac:dyDescent="0.25">
      <c r="A28" s="125" t="s">
        <v>3461</v>
      </c>
      <c r="B28" s="127">
        <v>8</v>
      </c>
      <c r="C28" s="127"/>
      <c r="D28" s="127">
        <v>1</v>
      </c>
      <c r="E28" s="127">
        <v>9</v>
      </c>
    </row>
    <row r="29" spans="1:5" x14ac:dyDescent="0.25">
      <c r="A29" s="125" t="s">
        <v>3462</v>
      </c>
      <c r="B29" s="127"/>
      <c r="C29" s="127"/>
      <c r="D29" s="127">
        <v>8</v>
      </c>
      <c r="E29" s="127">
        <v>8</v>
      </c>
    </row>
    <row r="30" spans="1:5" x14ac:dyDescent="0.25">
      <c r="A30" s="125" t="s">
        <v>3005</v>
      </c>
      <c r="B30" s="127"/>
      <c r="C30" s="127"/>
      <c r="D30" s="127">
        <v>9</v>
      </c>
      <c r="E30" s="127">
        <v>9</v>
      </c>
    </row>
    <row r="31" spans="1:5" x14ac:dyDescent="0.25">
      <c r="A31" s="125" t="s">
        <v>3463</v>
      </c>
      <c r="B31" s="127"/>
      <c r="C31" s="127"/>
      <c r="D31" s="127">
        <v>12</v>
      </c>
      <c r="E31" s="127">
        <v>12</v>
      </c>
    </row>
    <row r="32" spans="1:5" x14ac:dyDescent="0.25">
      <c r="A32" s="124" t="s">
        <v>159</v>
      </c>
      <c r="B32" s="123">
        <v>16</v>
      </c>
      <c r="C32" s="123">
        <v>8</v>
      </c>
      <c r="D32" s="123">
        <v>7</v>
      </c>
      <c r="E32" s="123">
        <v>31</v>
      </c>
    </row>
    <row r="33" spans="1:5" x14ac:dyDescent="0.25">
      <c r="A33" s="125" t="s">
        <v>3043</v>
      </c>
      <c r="B33" s="127">
        <v>16</v>
      </c>
      <c r="C33" s="127">
        <v>8</v>
      </c>
      <c r="D33" s="127">
        <v>4</v>
      </c>
      <c r="E33" s="127">
        <v>28</v>
      </c>
    </row>
    <row r="34" spans="1:5" x14ac:dyDescent="0.25">
      <c r="A34" s="125" t="s">
        <v>3464</v>
      </c>
      <c r="B34" s="127"/>
      <c r="C34" s="127"/>
      <c r="D34" s="127">
        <v>3</v>
      </c>
      <c r="E34" s="127">
        <v>3</v>
      </c>
    </row>
    <row r="35" spans="1:5" x14ac:dyDescent="0.25">
      <c r="A35" s="124" t="s">
        <v>403</v>
      </c>
      <c r="B35" s="123">
        <v>422</v>
      </c>
      <c r="C35" s="123">
        <v>313</v>
      </c>
      <c r="D35" s="123">
        <v>361</v>
      </c>
      <c r="E35" s="123">
        <v>1096</v>
      </c>
    </row>
    <row r="36" spans="1:5" x14ac:dyDescent="0.25">
      <c r="A36" s="125" t="s">
        <v>3466</v>
      </c>
      <c r="B36" s="127"/>
      <c r="C36" s="127">
        <v>1</v>
      </c>
      <c r="D36" s="127"/>
      <c r="E36" s="127">
        <v>1</v>
      </c>
    </row>
    <row r="37" spans="1:5" x14ac:dyDescent="0.25">
      <c r="A37" s="125" t="s">
        <v>3467</v>
      </c>
      <c r="B37" s="127">
        <v>12</v>
      </c>
      <c r="C37" s="127">
        <v>1</v>
      </c>
      <c r="D37" s="127"/>
      <c r="E37" s="127">
        <v>13</v>
      </c>
    </row>
    <row r="38" spans="1:5" x14ac:dyDescent="0.25">
      <c r="A38" s="125" t="s">
        <v>3468</v>
      </c>
      <c r="B38" s="127">
        <v>8</v>
      </c>
      <c r="C38" s="127"/>
      <c r="D38" s="127">
        <v>3</v>
      </c>
      <c r="E38" s="127">
        <v>11</v>
      </c>
    </row>
    <row r="39" spans="1:5" x14ac:dyDescent="0.25">
      <c r="A39" s="125" t="s">
        <v>3469</v>
      </c>
      <c r="B39" s="127">
        <v>17</v>
      </c>
      <c r="C39" s="127"/>
      <c r="D39" s="127"/>
      <c r="E39" s="127">
        <v>17</v>
      </c>
    </row>
    <row r="40" spans="1:5" x14ac:dyDescent="0.25">
      <c r="A40" s="125" t="s">
        <v>3006</v>
      </c>
      <c r="B40" s="127">
        <v>6</v>
      </c>
      <c r="C40" s="127"/>
      <c r="D40" s="127">
        <v>9</v>
      </c>
      <c r="E40" s="127">
        <v>15</v>
      </c>
    </row>
    <row r="41" spans="1:5" x14ac:dyDescent="0.25">
      <c r="A41" s="125" t="s">
        <v>3470</v>
      </c>
      <c r="B41" s="127">
        <v>1</v>
      </c>
      <c r="C41" s="127"/>
      <c r="D41" s="127"/>
      <c r="E41" s="127">
        <v>1</v>
      </c>
    </row>
    <row r="42" spans="1:5" x14ac:dyDescent="0.25">
      <c r="A42" s="125" t="s">
        <v>3471</v>
      </c>
      <c r="B42" s="127"/>
      <c r="C42" s="127"/>
      <c r="D42" s="127">
        <v>21</v>
      </c>
      <c r="E42" s="127">
        <v>21</v>
      </c>
    </row>
    <row r="43" spans="1:5" x14ac:dyDescent="0.25">
      <c r="A43" s="125" t="s">
        <v>3007</v>
      </c>
      <c r="B43" s="127">
        <v>96</v>
      </c>
      <c r="C43" s="127">
        <v>245</v>
      </c>
      <c r="D43" s="127">
        <v>33</v>
      </c>
      <c r="E43" s="127">
        <v>374</v>
      </c>
    </row>
    <row r="44" spans="1:5" x14ac:dyDescent="0.25">
      <c r="A44" s="125" t="s">
        <v>3472</v>
      </c>
      <c r="B44" s="127">
        <v>16</v>
      </c>
      <c r="C44" s="127"/>
      <c r="D44" s="127"/>
      <c r="E44" s="127">
        <v>16</v>
      </c>
    </row>
    <row r="45" spans="1:5" x14ac:dyDescent="0.25">
      <c r="A45" s="125" t="s">
        <v>3473</v>
      </c>
      <c r="B45" s="127"/>
      <c r="C45" s="127">
        <v>7</v>
      </c>
      <c r="D45" s="127"/>
      <c r="E45" s="127">
        <v>7</v>
      </c>
    </row>
    <row r="46" spans="1:5" x14ac:dyDescent="0.25">
      <c r="A46" s="125" t="s">
        <v>3474</v>
      </c>
      <c r="B46" s="127"/>
      <c r="C46" s="127">
        <v>6</v>
      </c>
      <c r="D46" s="127"/>
      <c r="E46" s="127">
        <v>6</v>
      </c>
    </row>
    <row r="47" spans="1:5" x14ac:dyDescent="0.25">
      <c r="A47" s="125" t="s">
        <v>3475</v>
      </c>
      <c r="B47" s="127"/>
      <c r="C47" s="127"/>
      <c r="D47" s="127">
        <v>4</v>
      </c>
      <c r="E47" s="127">
        <v>4</v>
      </c>
    </row>
    <row r="48" spans="1:5" x14ac:dyDescent="0.25">
      <c r="A48" s="125" t="s">
        <v>3476</v>
      </c>
      <c r="B48" s="127"/>
      <c r="C48" s="127">
        <v>2</v>
      </c>
      <c r="D48" s="127"/>
      <c r="E48" s="127">
        <v>2</v>
      </c>
    </row>
    <row r="49" spans="1:5" x14ac:dyDescent="0.25">
      <c r="A49" s="125" t="s">
        <v>3477</v>
      </c>
      <c r="B49" s="127">
        <v>2</v>
      </c>
      <c r="C49" s="127"/>
      <c r="D49" s="127"/>
      <c r="E49" s="127">
        <v>2</v>
      </c>
    </row>
    <row r="50" spans="1:5" x14ac:dyDescent="0.25">
      <c r="A50" s="125" t="s">
        <v>3478</v>
      </c>
      <c r="B50" s="127"/>
      <c r="C50" s="127">
        <v>1</v>
      </c>
      <c r="D50" s="127"/>
      <c r="E50" s="127">
        <v>1</v>
      </c>
    </row>
    <row r="51" spans="1:5" x14ac:dyDescent="0.25">
      <c r="A51" s="125" t="s">
        <v>3008</v>
      </c>
      <c r="B51" s="127">
        <v>1</v>
      </c>
      <c r="C51" s="127"/>
      <c r="D51" s="127">
        <v>15</v>
      </c>
      <c r="E51" s="127">
        <v>16</v>
      </c>
    </row>
    <row r="52" spans="1:5" x14ac:dyDescent="0.25">
      <c r="A52" s="125" t="s">
        <v>3479</v>
      </c>
      <c r="B52" s="127">
        <v>10</v>
      </c>
      <c r="C52" s="127">
        <v>1</v>
      </c>
      <c r="D52" s="127"/>
      <c r="E52" s="127">
        <v>11</v>
      </c>
    </row>
    <row r="53" spans="1:5" x14ac:dyDescent="0.25">
      <c r="A53" s="125" t="s">
        <v>3480</v>
      </c>
      <c r="B53" s="127"/>
      <c r="C53" s="127"/>
      <c r="D53" s="127">
        <v>5</v>
      </c>
      <c r="E53" s="127">
        <v>5</v>
      </c>
    </row>
    <row r="54" spans="1:5" x14ac:dyDescent="0.25">
      <c r="A54" s="125" t="s">
        <v>3009</v>
      </c>
      <c r="B54" s="127">
        <v>6</v>
      </c>
      <c r="C54" s="127"/>
      <c r="D54" s="127">
        <v>1</v>
      </c>
      <c r="E54" s="127">
        <v>7</v>
      </c>
    </row>
    <row r="55" spans="1:5" x14ac:dyDescent="0.25">
      <c r="A55" s="125" t="s">
        <v>3481</v>
      </c>
      <c r="B55" s="127"/>
      <c r="C55" s="127"/>
      <c r="D55" s="127">
        <v>15</v>
      </c>
      <c r="E55" s="127">
        <v>15</v>
      </c>
    </row>
    <row r="56" spans="1:5" x14ac:dyDescent="0.25">
      <c r="A56" s="125" t="s">
        <v>3482</v>
      </c>
      <c r="B56" s="127"/>
      <c r="C56" s="127">
        <v>1</v>
      </c>
      <c r="D56" s="127"/>
      <c r="E56" s="127">
        <v>1</v>
      </c>
    </row>
    <row r="57" spans="1:5" x14ac:dyDescent="0.25">
      <c r="A57" s="125" t="s">
        <v>3010</v>
      </c>
      <c r="B57" s="127">
        <v>8</v>
      </c>
      <c r="C57" s="127"/>
      <c r="D57" s="127"/>
      <c r="E57" s="127">
        <v>8</v>
      </c>
    </row>
    <row r="58" spans="1:5" x14ac:dyDescent="0.25">
      <c r="A58" s="125" t="s">
        <v>3483</v>
      </c>
      <c r="B58" s="127"/>
      <c r="C58" s="127">
        <v>7</v>
      </c>
      <c r="D58" s="127"/>
      <c r="E58" s="127">
        <v>7</v>
      </c>
    </row>
    <row r="59" spans="1:5" x14ac:dyDescent="0.25">
      <c r="A59" s="125" t="s">
        <v>3484</v>
      </c>
      <c r="B59" s="127"/>
      <c r="C59" s="127">
        <v>7</v>
      </c>
      <c r="D59" s="127"/>
      <c r="E59" s="127">
        <v>7</v>
      </c>
    </row>
    <row r="60" spans="1:5" x14ac:dyDescent="0.25">
      <c r="A60" s="125" t="s">
        <v>3485</v>
      </c>
      <c r="B60" s="127"/>
      <c r="C60" s="127">
        <v>1</v>
      </c>
      <c r="D60" s="127"/>
      <c r="E60" s="127">
        <v>1</v>
      </c>
    </row>
    <row r="61" spans="1:5" x14ac:dyDescent="0.25">
      <c r="A61" s="125" t="s">
        <v>3011</v>
      </c>
      <c r="B61" s="127"/>
      <c r="C61" s="127"/>
      <c r="D61" s="127">
        <v>28</v>
      </c>
      <c r="E61" s="127">
        <v>28</v>
      </c>
    </row>
    <row r="62" spans="1:5" x14ac:dyDescent="0.25">
      <c r="A62" s="125" t="s">
        <v>3486</v>
      </c>
      <c r="B62" s="127"/>
      <c r="C62" s="127">
        <v>1</v>
      </c>
      <c r="D62" s="127">
        <v>10</v>
      </c>
      <c r="E62" s="127">
        <v>11</v>
      </c>
    </row>
    <row r="63" spans="1:5" x14ac:dyDescent="0.25">
      <c r="A63" s="125" t="s">
        <v>3487</v>
      </c>
      <c r="B63" s="127">
        <v>1</v>
      </c>
      <c r="C63" s="127"/>
      <c r="D63" s="127"/>
      <c r="E63" s="127">
        <v>1</v>
      </c>
    </row>
    <row r="64" spans="1:5" x14ac:dyDescent="0.25">
      <c r="A64" s="125" t="s">
        <v>3012</v>
      </c>
      <c r="B64" s="127"/>
      <c r="C64" s="127"/>
      <c r="D64" s="127">
        <v>30</v>
      </c>
      <c r="E64" s="127">
        <v>30</v>
      </c>
    </row>
    <row r="65" spans="1:5" x14ac:dyDescent="0.25">
      <c r="A65" s="125" t="s">
        <v>3488</v>
      </c>
      <c r="B65" s="127">
        <v>1</v>
      </c>
      <c r="C65" s="127"/>
      <c r="D65" s="127">
        <v>11</v>
      </c>
      <c r="E65" s="127">
        <v>12</v>
      </c>
    </row>
    <row r="66" spans="1:5" x14ac:dyDescent="0.25">
      <c r="A66" s="125" t="s">
        <v>3489</v>
      </c>
      <c r="B66" s="127">
        <v>2</v>
      </c>
      <c r="C66" s="127"/>
      <c r="D66" s="127">
        <v>16</v>
      </c>
      <c r="E66" s="127">
        <v>18</v>
      </c>
    </row>
    <row r="67" spans="1:5" x14ac:dyDescent="0.25">
      <c r="A67" s="125" t="s">
        <v>3490</v>
      </c>
      <c r="B67" s="127">
        <v>10</v>
      </c>
      <c r="C67" s="127"/>
      <c r="D67" s="127"/>
      <c r="E67" s="127">
        <v>10</v>
      </c>
    </row>
    <row r="68" spans="1:5" x14ac:dyDescent="0.25">
      <c r="A68" s="125" t="s">
        <v>3491</v>
      </c>
      <c r="B68" s="127"/>
      <c r="C68" s="127">
        <v>1</v>
      </c>
      <c r="D68" s="127"/>
      <c r="E68" s="127">
        <v>1</v>
      </c>
    </row>
    <row r="69" spans="1:5" x14ac:dyDescent="0.25">
      <c r="A69" s="125" t="s">
        <v>3492</v>
      </c>
      <c r="B69" s="127"/>
      <c r="C69" s="127">
        <v>1</v>
      </c>
      <c r="D69" s="127"/>
      <c r="E69" s="127">
        <v>1</v>
      </c>
    </row>
    <row r="70" spans="1:5" x14ac:dyDescent="0.25">
      <c r="A70" s="125" t="s">
        <v>3013</v>
      </c>
      <c r="B70" s="127"/>
      <c r="C70" s="127"/>
      <c r="D70" s="127">
        <v>9</v>
      </c>
      <c r="E70" s="127">
        <v>9</v>
      </c>
    </row>
    <row r="71" spans="1:5" x14ac:dyDescent="0.25">
      <c r="A71" s="125" t="s">
        <v>3493</v>
      </c>
      <c r="B71" s="127">
        <v>8</v>
      </c>
      <c r="C71" s="127"/>
      <c r="D71" s="127"/>
      <c r="E71" s="127">
        <v>8</v>
      </c>
    </row>
    <row r="72" spans="1:5" x14ac:dyDescent="0.25">
      <c r="A72" s="125" t="s">
        <v>3014</v>
      </c>
      <c r="B72" s="127"/>
      <c r="C72" s="127"/>
      <c r="D72" s="127">
        <v>6</v>
      </c>
      <c r="E72" s="127">
        <v>6</v>
      </c>
    </row>
    <row r="73" spans="1:5" x14ac:dyDescent="0.25">
      <c r="A73" s="125" t="s">
        <v>3015</v>
      </c>
      <c r="B73" s="127">
        <v>7</v>
      </c>
      <c r="C73" s="127"/>
      <c r="D73" s="127">
        <v>5</v>
      </c>
      <c r="E73" s="127">
        <v>12</v>
      </c>
    </row>
    <row r="74" spans="1:5" x14ac:dyDescent="0.25">
      <c r="A74" s="125" t="s">
        <v>3494</v>
      </c>
      <c r="B74" s="127">
        <v>18</v>
      </c>
      <c r="C74" s="127"/>
      <c r="D74" s="127"/>
      <c r="E74" s="127">
        <v>18</v>
      </c>
    </row>
    <row r="75" spans="1:5" x14ac:dyDescent="0.25">
      <c r="A75" s="125" t="s">
        <v>3495</v>
      </c>
      <c r="B75" s="127"/>
      <c r="C75" s="127">
        <v>4</v>
      </c>
      <c r="D75" s="127"/>
      <c r="E75" s="127">
        <v>4</v>
      </c>
    </row>
    <row r="76" spans="1:5" x14ac:dyDescent="0.25">
      <c r="A76" s="125" t="s">
        <v>3496</v>
      </c>
      <c r="B76" s="127">
        <v>25</v>
      </c>
      <c r="C76" s="127"/>
      <c r="D76" s="127">
        <v>2</v>
      </c>
      <c r="E76" s="127">
        <v>27</v>
      </c>
    </row>
    <row r="77" spans="1:5" x14ac:dyDescent="0.25">
      <c r="A77" s="125" t="s">
        <v>3497</v>
      </c>
      <c r="B77" s="127">
        <v>2</v>
      </c>
      <c r="C77" s="127"/>
      <c r="D77" s="127">
        <v>11</v>
      </c>
      <c r="E77" s="127">
        <v>13</v>
      </c>
    </row>
    <row r="78" spans="1:5" x14ac:dyDescent="0.25">
      <c r="A78" s="125" t="s">
        <v>3498</v>
      </c>
      <c r="B78" s="127"/>
      <c r="C78" s="127">
        <v>9</v>
      </c>
      <c r="D78" s="127"/>
      <c r="E78" s="127">
        <v>9</v>
      </c>
    </row>
    <row r="79" spans="1:5" x14ac:dyDescent="0.25">
      <c r="A79" s="125" t="s">
        <v>3499</v>
      </c>
      <c r="B79" s="127">
        <v>1</v>
      </c>
      <c r="C79" s="127"/>
      <c r="D79" s="127"/>
      <c r="E79" s="127">
        <v>1</v>
      </c>
    </row>
    <row r="80" spans="1:5" x14ac:dyDescent="0.25">
      <c r="A80" s="125" t="s">
        <v>3500</v>
      </c>
      <c r="B80" s="127"/>
      <c r="C80" s="127"/>
      <c r="D80" s="127">
        <v>5</v>
      </c>
      <c r="E80" s="127">
        <v>5</v>
      </c>
    </row>
    <row r="81" spans="1:5" x14ac:dyDescent="0.25">
      <c r="A81" s="125" t="s">
        <v>3501</v>
      </c>
      <c r="B81" s="127">
        <v>9</v>
      </c>
      <c r="C81" s="127"/>
      <c r="D81" s="127">
        <v>10</v>
      </c>
      <c r="E81" s="127">
        <v>19</v>
      </c>
    </row>
    <row r="82" spans="1:5" x14ac:dyDescent="0.25">
      <c r="A82" s="125" t="s">
        <v>3502</v>
      </c>
      <c r="B82" s="127">
        <v>7</v>
      </c>
      <c r="C82" s="127"/>
      <c r="D82" s="127"/>
      <c r="E82" s="127">
        <v>7</v>
      </c>
    </row>
    <row r="83" spans="1:5" x14ac:dyDescent="0.25">
      <c r="A83" s="125" t="s">
        <v>3503</v>
      </c>
      <c r="B83" s="127">
        <v>18</v>
      </c>
      <c r="C83" s="127"/>
      <c r="D83" s="127">
        <v>20</v>
      </c>
      <c r="E83" s="127">
        <v>38</v>
      </c>
    </row>
    <row r="84" spans="1:5" x14ac:dyDescent="0.25">
      <c r="A84" s="125" t="s">
        <v>3504</v>
      </c>
      <c r="B84" s="127"/>
      <c r="C84" s="127">
        <v>8</v>
      </c>
      <c r="D84" s="127"/>
      <c r="E84" s="127">
        <v>8</v>
      </c>
    </row>
    <row r="85" spans="1:5" x14ac:dyDescent="0.25">
      <c r="A85" s="125" t="s">
        <v>3505</v>
      </c>
      <c r="B85" s="127"/>
      <c r="C85" s="127"/>
      <c r="D85" s="127">
        <v>7</v>
      </c>
      <c r="E85" s="127">
        <v>7</v>
      </c>
    </row>
    <row r="86" spans="1:5" x14ac:dyDescent="0.25">
      <c r="A86" s="125" t="s">
        <v>3506</v>
      </c>
      <c r="B86" s="127">
        <v>46</v>
      </c>
      <c r="C86" s="127"/>
      <c r="D86" s="127"/>
      <c r="E86" s="127">
        <v>46</v>
      </c>
    </row>
    <row r="87" spans="1:5" x14ac:dyDescent="0.25">
      <c r="A87" s="125" t="s">
        <v>3016</v>
      </c>
      <c r="B87" s="127">
        <v>8</v>
      </c>
      <c r="C87" s="127"/>
      <c r="D87" s="127"/>
      <c r="E87" s="127">
        <v>8</v>
      </c>
    </row>
    <row r="88" spans="1:5" x14ac:dyDescent="0.25">
      <c r="A88" s="125" t="s">
        <v>3017</v>
      </c>
      <c r="B88" s="127">
        <v>1</v>
      </c>
      <c r="C88" s="127"/>
      <c r="D88" s="127">
        <v>7</v>
      </c>
      <c r="E88" s="127">
        <v>8</v>
      </c>
    </row>
    <row r="89" spans="1:5" x14ac:dyDescent="0.25">
      <c r="A89" s="125" t="s">
        <v>3507</v>
      </c>
      <c r="B89" s="127">
        <v>7</v>
      </c>
      <c r="C89" s="127"/>
      <c r="D89" s="127"/>
      <c r="E89" s="127">
        <v>7</v>
      </c>
    </row>
    <row r="90" spans="1:5" x14ac:dyDescent="0.25">
      <c r="A90" s="125" t="s">
        <v>3508</v>
      </c>
      <c r="B90" s="127">
        <v>8</v>
      </c>
      <c r="C90" s="127"/>
      <c r="D90" s="127"/>
      <c r="E90" s="127">
        <v>8</v>
      </c>
    </row>
    <row r="91" spans="1:5" x14ac:dyDescent="0.25">
      <c r="A91" s="125" t="s">
        <v>3509</v>
      </c>
      <c r="B91" s="127"/>
      <c r="C91" s="127"/>
      <c r="D91" s="127">
        <v>9</v>
      </c>
      <c r="E91" s="127">
        <v>9</v>
      </c>
    </row>
    <row r="92" spans="1:5" x14ac:dyDescent="0.25">
      <c r="A92" s="125" t="s">
        <v>3510</v>
      </c>
      <c r="B92" s="127">
        <v>10</v>
      </c>
      <c r="C92" s="127">
        <v>3</v>
      </c>
      <c r="D92" s="127"/>
      <c r="E92" s="127">
        <v>13</v>
      </c>
    </row>
    <row r="93" spans="1:5" x14ac:dyDescent="0.25">
      <c r="A93" s="125" t="s">
        <v>3511</v>
      </c>
      <c r="B93" s="127"/>
      <c r="C93" s="127"/>
      <c r="D93" s="127">
        <v>1</v>
      </c>
      <c r="E93" s="127">
        <v>1</v>
      </c>
    </row>
    <row r="94" spans="1:5" x14ac:dyDescent="0.25">
      <c r="A94" s="125" t="s">
        <v>3512</v>
      </c>
      <c r="B94" s="127">
        <v>21</v>
      </c>
      <c r="C94" s="127"/>
      <c r="D94" s="127">
        <v>21</v>
      </c>
      <c r="E94" s="127">
        <v>42</v>
      </c>
    </row>
    <row r="95" spans="1:5" x14ac:dyDescent="0.25">
      <c r="A95" s="125" t="s">
        <v>3513</v>
      </c>
      <c r="B95" s="127"/>
      <c r="C95" s="127"/>
      <c r="D95" s="127">
        <v>8</v>
      </c>
      <c r="E95" s="127">
        <v>8</v>
      </c>
    </row>
    <row r="96" spans="1:5" x14ac:dyDescent="0.25">
      <c r="A96" s="125" t="s">
        <v>3018</v>
      </c>
      <c r="B96" s="127">
        <v>19</v>
      </c>
      <c r="C96" s="127">
        <v>4</v>
      </c>
      <c r="D96" s="127">
        <v>6</v>
      </c>
      <c r="E96" s="127">
        <v>29</v>
      </c>
    </row>
    <row r="97" spans="1:5" x14ac:dyDescent="0.25">
      <c r="A97" s="125" t="s">
        <v>3514</v>
      </c>
      <c r="B97" s="127"/>
      <c r="C97" s="127"/>
      <c r="D97" s="127">
        <v>6</v>
      </c>
      <c r="E97" s="127">
        <v>6</v>
      </c>
    </row>
    <row r="98" spans="1:5" x14ac:dyDescent="0.25">
      <c r="A98" s="125" t="s">
        <v>3515</v>
      </c>
      <c r="B98" s="127"/>
      <c r="C98" s="127"/>
      <c r="D98" s="127">
        <v>5</v>
      </c>
      <c r="E98" s="127">
        <v>5</v>
      </c>
    </row>
    <row r="99" spans="1:5" x14ac:dyDescent="0.25">
      <c r="A99" s="125" t="s">
        <v>3516</v>
      </c>
      <c r="B99" s="127">
        <v>10</v>
      </c>
      <c r="C99" s="127">
        <v>2</v>
      </c>
      <c r="D99" s="127"/>
      <c r="E99" s="127">
        <v>12</v>
      </c>
    </row>
    <row r="100" spans="1:5" x14ac:dyDescent="0.25">
      <c r="A100" s="125" t="s">
        <v>3517</v>
      </c>
      <c r="B100" s="127"/>
      <c r="C100" s="127"/>
      <c r="D100" s="127">
        <v>17</v>
      </c>
      <c r="E100" s="127">
        <v>17</v>
      </c>
    </row>
    <row r="101" spans="1:5" x14ac:dyDescent="0.25">
      <c r="A101" s="125" t="s">
        <v>3518</v>
      </c>
      <c r="B101" s="127"/>
      <c r="C101" s="127"/>
      <c r="D101" s="127">
        <v>5</v>
      </c>
      <c r="E101" s="127">
        <v>5</v>
      </c>
    </row>
    <row r="102" spans="1:5" x14ac:dyDescent="0.25">
      <c r="A102" s="124" t="s">
        <v>584</v>
      </c>
      <c r="B102" s="123">
        <v>38</v>
      </c>
      <c r="C102" s="123">
        <v>198</v>
      </c>
      <c r="D102" s="123">
        <v>249</v>
      </c>
      <c r="E102" s="123">
        <v>485</v>
      </c>
    </row>
    <row r="103" spans="1:5" x14ac:dyDescent="0.25">
      <c r="A103" s="125" t="s">
        <v>3520</v>
      </c>
      <c r="B103" s="127"/>
      <c r="C103" s="127">
        <v>14</v>
      </c>
      <c r="D103" s="127"/>
      <c r="E103" s="127">
        <v>14</v>
      </c>
    </row>
    <row r="104" spans="1:5" x14ac:dyDescent="0.25">
      <c r="A104" s="125" t="s">
        <v>3522</v>
      </c>
      <c r="B104" s="127"/>
      <c r="C104" s="127"/>
      <c r="D104" s="127">
        <v>7</v>
      </c>
      <c r="E104" s="127">
        <v>7</v>
      </c>
    </row>
    <row r="105" spans="1:5" x14ac:dyDescent="0.25">
      <c r="A105" s="125" t="s">
        <v>3523</v>
      </c>
      <c r="B105" s="127"/>
      <c r="C105" s="127"/>
      <c r="D105" s="127">
        <v>8</v>
      </c>
      <c r="E105" s="127">
        <v>8</v>
      </c>
    </row>
    <row r="106" spans="1:5" x14ac:dyDescent="0.25">
      <c r="A106" s="125" t="s">
        <v>3525</v>
      </c>
      <c r="B106" s="127"/>
      <c r="C106" s="127">
        <v>14</v>
      </c>
      <c r="D106" s="127"/>
      <c r="E106" s="127">
        <v>14</v>
      </c>
    </row>
    <row r="107" spans="1:5" x14ac:dyDescent="0.25">
      <c r="A107" s="125" t="s">
        <v>3526</v>
      </c>
      <c r="B107" s="127"/>
      <c r="C107" s="127"/>
      <c r="D107" s="127">
        <v>8</v>
      </c>
      <c r="E107" s="127">
        <v>8</v>
      </c>
    </row>
    <row r="108" spans="1:5" x14ac:dyDescent="0.25">
      <c r="A108" s="125" t="s">
        <v>3019</v>
      </c>
      <c r="B108" s="127"/>
      <c r="C108" s="127">
        <v>41</v>
      </c>
      <c r="D108" s="127">
        <v>199</v>
      </c>
      <c r="E108" s="127">
        <v>240</v>
      </c>
    </row>
    <row r="109" spans="1:5" x14ac:dyDescent="0.25">
      <c r="A109" s="125" t="s">
        <v>3527</v>
      </c>
      <c r="B109" s="127">
        <v>6</v>
      </c>
      <c r="C109" s="127"/>
      <c r="D109" s="127"/>
      <c r="E109" s="127">
        <v>6</v>
      </c>
    </row>
    <row r="110" spans="1:5" x14ac:dyDescent="0.25">
      <c r="A110" s="125" t="s">
        <v>3529</v>
      </c>
      <c r="B110" s="127">
        <v>11</v>
      </c>
      <c r="C110" s="127"/>
      <c r="D110" s="127"/>
      <c r="E110" s="127">
        <v>11</v>
      </c>
    </row>
    <row r="111" spans="1:5" x14ac:dyDescent="0.25">
      <c r="A111" s="125" t="s">
        <v>3020</v>
      </c>
      <c r="B111" s="127"/>
      <c r="C111" s="127"/>
      <c r="D111" s="127">
        <v>9</v>
      </c>
      <c r="E111" s="127">
        <v>9</v>
      </c>
    </row>
    <row r="112" spans="1:5" x14ac:dyDescent="0.25">
      <c r="A112" s="125" t="s">
        <v>3533</v>
      </c>
      <c r="B112" s="127"/>
      <c r="C112" s="127">
        <v>13</v>
      </c>
      <c r="D112" s="127"/>
      <c r="E112" s="127">
        <v>13</v>
      </c>
    </row>
    <row r="113" spans="1:5" x14ac:dyDescent="0.25">
      <c r="A113" s="125" t="s">
        <v>3537</v>
      </c>
      <c r="B113" s="127"/>
      <c r="C113" s="127">
        <v>10</v>
      </c>
      <c r="D113" s="127"/>
      <c r="E113" s="127">
        <v>10</v>
      </c>
    </row>
    <row r="114" spans="1:5" x14ac:dyDescent="0.25">
      <c r="A114" s="125" t="s">
        <v>3538</v>
      </c>
      <c r="B114" s="127"/>
      <c r="C114" s="127">
        <v>14</v>
      </c>
      <c r="D114" s="127"/>
      <c r="E114" s="127">
        <v>14</v>
      </c>
    </row>
    <row r="115" spans="1:5" x14ac:dyDescent="0.25">
      <c r="A115" s="125" t="s">
        <v>3021</v>
      </c>
      <c r="B115" s="127"/>
      <c r="C115" s="127">
        <v>7</v>
      </c>
      <c r="D115" s="127"/>
      <c r="E115" s="127">
        <v>7</v>
      </c>
    </row>
    <row r="116" spans="1:5" x14ac:dyDescent="0.25">
      <c r="A116" s="125" t="s">
        <v>3540</v>
      </c>
      <c r="B116" s="127"/>
      <c r="C116" s="127">
        <v>71</v>
      </c>
      <c r="D116" s="127"/>
      <c r="E116" s="127">
        <v>71</v>
      </c>
    </row>
    <row r="117" spans="1:5" x14ac:dyDescent="0.25">
      <c r="A117" s="125" t="s">
        <v>3541</v>
      </c>
      <c r="B117" s="127"/>
      <c r="C117" s="127"/>
      <c r="D117" s="127">
        <v>6</v>
      </c>
      <c r="E117" s="127">
        <v>6</v>
      </c>
    </row>
    <row r="118" spans="1:5" x14ac:dyDescent="0.25">
      <c r="A118" s="125" t="s">
        <v>3542</v>
      </c>
      <c r="B118" s="127"/>
      <c r="C118" s="127">
        <v>14</v>
      </c>
      <c r="D118" s="127"/>
      <c r="E118" s="127">
        <v>14</v>
      </c>
    </row>
    <row r="119" spans="1:5" x14ac:dyDescent="0.25">
      <c r="A119" s="125" t="s">
        <v>3543</v>
      </c>
      <c r="B119" s="127"/>
      <c r="C119" s="127"/>
      <c r="D119" s="127">
        <v>8</v>
      </c>
      <c r="E119" s="127">
        <v>8</v>
      </c>
    </row>
    <row r="120" spans="1:5" x14ac:dyDescent="0.25">
      <c r="A120" s="125" t="s">
        <v>3545</v>
      </c>
      <c r="B120" s="127">
        <v>21</v>
      </c>
      <c r="C120" s="127"/>
      <c r="D120" s="127">
        <v>4</v>
      </c>
      <c r="E120" s="127">
        <v>25</v>
      </c>
    </row>
    <row r="121" spans="1:5" x14ac:dyDescent="0.25">
      <c r="A121" s="124" t="s">
        <v>674</v>
      </c>
      <c r="B121" s="123"/>
      <c r="C121" s="123"/>
      <c r="D121" s="123">
        <v>26</v>
      </c>
      <c r="E121" s="123">
        <v>26</v>
      </c>
    </row>
    <row r="122" spans="1:5" x14ac:dyDescent="0.25">
      <c r="A122" s="125" t="s">
        <v>3549</v>
      </c>
      <c r="B122" s="127"/>
      <c r="C122" s="127"/>
      <c r="D122" s="127">
        <v>8</v>
      </c>
      <c r="E122" s="127">
        <v>8</v>
      </c>
    </row>
    <row r="123" spans="1:5" x14ac:dyDescent="0.25">
      <c r="A123" s="125" t="s">
        <v>3551</v>
      </c>
      <c r="B123" s="127"/>
      <c r="C123" s="127"/>
      <c r="D123" s="127">
        <v>18</v>
      </c>
      <c r="E123" s="127">
        <v>18</v>
      </c>
    </row>
    <row r="124" spans="1:5" x14ac:dyDescent="0.25">
      <c r="A124" s="124" t="s">
        <v>773</v>
      </c>
      <c r="B124" s="123">
        <v>274</v>
      </c>
      <c r="C124" s="123">
        <v>247</v>
      </c>
      <c r="D124" s="123">
        <v>435</v>
      </c>
      <c r="E124" s="123">
        <v>956</v>
      </c>
    </row>
    <row r="125" spans="1:5" x14ac:dyDescent="0.25">
      <c r="A125" s="125" t="s">
        <v>3022</v>
      </c>
      <c r="B125" s="127">
        <v>10</v>
      </c>
      <c r="C125" s="127"/>
      <c r="D125" s="127"/>
      <c r="E125" s="127">
        <v>10</v>
      </c>
    </row>
    <row r="126" spans="1:5" x14ac:dyDescent="0.25">
      <c r="A126" s="125" t="s">
        <v>3555</v>
      </c>
      <c r="B126" s="127">
        <v>12</v>
      </c>
      <c r="C126" s="127">
        <v>1</v>
      </c>
      <c r="D126" s="127"/>
      <c r="E126" s="127">
        <v>13</v>
      </c>
    </row>
    <row r="127" spans="1:5" x14ac:dyDescent="0.25">
      <c r="A127" s="125" t="s">
        <v>3023</v>
      </c>
      <c r="B127" s="127"/>
      <c r="C127" s="127"/>
      <c r="D127" s="127">
        <v>11</v>
      </c>
      <c r="E127" s="127">
        <v>11</v>
      </c>
    </row>
    <row r="128" spans="1:5" x14ac:dyDescent="0.25">
      <c r="A128" s="125" t="s">
        <v>3024</v>
      </c>
      <c r="B128" s="127">
        <v>11</v>
      </c>
      <c r="C128" s="127"/>
      <c r="D128" s="127"/>
      <c r="E128" s="127">
        <v>11</v>
      </c>
    </row>
    <row r="129" spans="1:5" x14ac:dyDescent="0.25">
      <c r="A129" s="125" t="s">
        <v>3026</v>
      </c>
      <c r="B129" s="127">
        <v>11</v>
      </c>
      <c r="C129" s="127"/>
      <c r="D129" s="127"/>
      <c r="E129" s="127">
        <v>11</v>
      </c>
    </row>
    <row r="130" spans="1:5" x14ac:dyDescent="0.25">
      <c r="A130" s="125" t="s">
        <v>3027</v>
      </c>
      <c r="B130" s="127"/>
      <c r="C130" s="127"/>
      <c r="D130" s="127">
        <v>8</v>
      </c>
      <c r="E130" s="127">
        <v>8</v>
      </c>
    </row>
    <row r="131" spans="1:5" x14ac:dyDescent="0.25">
      <c r="A131" s="125" t="s">
        <v>3556</v>
      </c>
      <c r="B131" s="127">
        <v>11</v>
      </c>
      <c r="C131" s="127"/>
      <c r="D131" s="127"/>
      <c r="E131" s="127">
        <v>11</v>
      </c>
    </row>
    <row r="132" spans="1:5" x14ac:dyDescent="0.25">
      <c r="A132" s="125" t="s">
        <v>3028</v>
      </c>
      <c r="B132" s="127">
        <v>6</v>
      </c>
      <c r="C132" s="127"/>
      <c r="D132" s="127">
        <v>4</v>
      </c>
      <c r="E132" s="127">
        <v>10</v>
      </c>
    </row>
    <row r="133" spans="1:5" x14ac:dyDescent="0.25">
      <c r="A133" s="125" t="s">
        <v>3029</v>
      </c>
      <c r="B133" s="127">
        <v>29</v>
      </c>
      <c r="C133" s="127">
        <v>154</v>
      </c>
      <c r="D133" s="127">
        <v>276</v>
      </c>
      <c r="E133" s="127">
        <v>459</v>
      </c>
    </row>
    <row r="134" spans="1:5" x14ac:dyDescent="0.25">
      <c r="A134" s="125" t="s">
        <v>3030</v>
      </c>
      <c r="B134" s="127">
        <v>11</v>
      </c>
      <c r="C134" s="127"/>
      <c r="D134" s="127"/>
      <c r="E134" s="127">
        <v>11</v>
      </c>
    </row>
    <row r="135" spans="1:5" x14ac:dyDescent="0.25">
      <c r="A135" s="125" t="s">
        <v>3031</v>
      </c>
      <c r="B135" s="127">
        <v>6</v>
      </c>
      <c r="C135" s="127"/>
      <c r="D135" s="127">
        <v>4</v>
      </c>
      <c r="E135" s="127">
        <v>10</v>
      </c>
    </row>
    <row r="136" spans="1:5" x14ac:dyDescent="0.25">
      <c r="A136" s="125" t="s">
        <v>3032</v>
      </c>
      <c r="B136" s="127">
        <v>8</v>
      </c>
      <c r="C136" s="127"/>
      <c r="D136" s="127"/>
      <c r="E136" s="127">
        <v>8</v>
      </c>
    </row>
    <row r="137" spans="1:5" x14ac:dyDescent="0.25">
      <c r="A137" s="125" t="s">
        <v>3033</v>
      </c>
      <c r="B137" s="127"/>
      <c r="C137" s="127">
        <v>14</v>
      </c>
      <c r="D137" s="127"/>
      <c r="E137" s="127">
        <v>14</v>
      </c>
    </row>
    <row r="138" spans="1:5" x14ac:dyDescent="0.25">
      <c r="A138" s="125" t="s">
        <v>3558</v>
      </c>
      <c r="B138" s="127">
        <v>11</v>
      </c>
      <c r="C138" s="127"/>
      <c r="D138" s="127"/>
      <c r="E138" s="127">
        <v>11</v>
      </c>
    </row>
    <row r="139" spans="1:5" x14ac:dyDescent="0.25">
      <c r="A139" s="125" t="s">
        <v>3559</v>
      </c>
      <c r="B139" s="127"/>
      <c r="C139" s="127"/>
      <c r="D139" s="127">
        <v>8</v>
      </c>
      <c r="E139" s="127">
        <v>8</v>
      </c>
    </row>
    <row r="140" spans="1:5" x14ac:dyDescent="0.25">
      <c r="A140" s="125" t="s">
        <v>3560</v>
      </c>
      <c r="B140" s="127"/>
      <c r="C140" s="127"/>
      <c r="D140" s="127">
        <v>11</v>
      </c>
      <c r="E140" s="127">
        <v>11</v>
      </c>
    </row>
    <row r="141" spans="1:5" x14ac:dyDescent="0.25">
      <c r="A141" s="125" t="s">
        <v>3561</v>
      </c>
      <c r="B141" s="127">
        <v>11</v>
      </c>
      <c r="C141" s="127"/>
      <c r="D141" s="127"/>
      <c r="E141" s="127">
        <v>11</v>
      </c>
    </row>
    <row r="142" spans="1:5" x14ac:dyDescent="0.25">
      <c r="A142" s="125" t="s">
        <v>3562</v>
      </c>
      <c r="B142" s="127">
        <v>11</v>
      </c>
      <c r="C142" s="127"/>
      <c r="D142" s="127"/>
      <c r="E142" s="127">
        <v>11</v>
      </c>
    </row>
    <row r="143" spans="1:5" x14ac:dyDescent="0.25">
      <c r="A143" s="125" t="s">
        <v>3034</v>
      </c>
      <c r="B143" s="127"/>
      <c r="C143" s="127"/>
      <c r="D143" s="127">
        <v>40</v>
      </c>
      <c r="E143" s="127">
        <v>40</v>
      </c>
    </row>
    <row r="144" spans="1:5" x14ac:dyDescent="0.25">
      <c r="A144" s="125" t="s">
        <v>3563</v>
      </c>
      <c r="B144" s="127"/>
      <c r="C144" s="127"/>
      <c r="D144" s="127">
        <v>11</v>
      </c>
      <c r="E144" s="127">
        <v>11</v>
      </c>
    </row>
    <row r="145" spans="1:5" x14ac:dyDescent="0.25">
      <c r="A145" s="125" t="s">
        <v>3564</v>
      </c>
      <c r="B145" s="127">
        <v>11</v>
      </c>
      <c r="C145" s="127"/>
      <c r="D145" s="127"/>
      <c r="E145" s="127">
        <v>11</v>
      </c>
    </row>
    <row r="146" spans="1:5" x14ac:dyDescent="0.25">
      <c r="A146" s="125" t="s">
        <v>3035</v>
      </c>
      <c r="B146" s="127"/>
      <c r="C146" s="127">
        <v>8</v>
      </c>
      <c r="D146" s="127"/>
      <c r="E146" s="127">
        <v>8</v>
      </c>
    </row>
    <row r="147" spans="1:5" x14ac:dyDescent="0.25">
      <c r="A147" s="125" t="s">
        <v>3565</v>
      </c>
      <c r="B147" s="127">
        <v>58</v>
      </c>
      <c r="C147" s="127">
        <v>12</v>
      </c>
      <c r="D147" s="127">
        <v>43</v>
      </c>
      <c r="E147" s="127">
        <v>113</v>
      </c>
    </row>
    <row r="148" spans="1:5" x14ac:dyDescent="0.25">
      <c r="A148" s="125" t="s">
        <v>3566</v>
      </c>
      <c r="B148" s="127">
        <v>11</v>
      </c>
      <c r="C148" s="127"/>
      <c r="D148" s="127"/>
      <c r="E148" s="127">
        <v>11</v>
      </c>
    </row>
    <row r="149" spans="1:5" x14ac:dyDescent="0.25">
      <c r="A149" s="125" t="s">
        <v>3036</v>
      </c>
      <c r="B149" s="127"/>
      <c r="C149" s="127">
        <v>12</v>
      </c>
      <c r="D149" s="127"/>
      <c r="E149" s="127">
        <v>12</v>
      </c>
    </row>
    <row r="150" spans="1:5" x14ac:dyDescent="0.25">
      <c r="A150" s="125" t="s">
        <v>3037</v>
      </c>
      <c r="B150" s="127">
        <v>11</v>
      </c>
      <c r="C150" s="127"/>
      <c r="D150" s="127"/>
      <c r="E150" s="127">
        <v>11</v>
      </c>
    </row>
    <row r="151" spans="1:5" x14ac:dyDescent="0.25">
      <c r="A151" s="125" t="s">
        <v>3038</v>
      </c>
      <c r="B151" s="127"/>
      <c r="C151" s="127">
        <v>9</v>
      </c>
      <c r="D151" s="127"/>
      <c r="E151" s="127">
        <v>9</v>
      </c>
    </row>
    <row r="152" spans="1:5" x14ac:dyDescent="0.25">
      <c r="A152" s="125" t="s">
        <v>3039</v>
      </c>
      <c r="B152" s="127">
        <v>1</v>
      </c>
      <c r="C152" s="127">
        <v>13</v>
      </c>
      <c r="D152" s="127"/>
      <c r="E152" s="127">
        <v>14</v>
      </c>
    </row>
    <row r="153" spans="1:5" x14ac:dyDescent="0.25">
      <c r="A153" s="125" t="s">
        <v>3567</v>
      </c>
      <c r="B153" s="127">
        <v>11</v>
      </c>
      <c r="C153" s="127"/>
      <c r="D153" s="127"/>
      <c r="E153" s="127">
        <v>11</v>
      </c>
    </row>
    <row r="154" spans="1:5" x14ac:dyDescent="0.25">
      <c r="A154" s="125" t="s">
        <v>3040</v>
      </c>
      <c r="B154" s="127">
        <v>12</v>
      </c>
      <c r="C154" s="127"/>
      <c r="D154" s="127">
        <v>8</v>
      </c>
      <c r="E154" s="127">
        <v>20</v>
      </c>
    </row>
    <row r="155" spans="1:5" x14ac:dyDescent="0.25">
      <c r="A155" s="125" t="s">
        <v>3568</v>
      </c>
      <c r="B155" s="127">
        <v>11</v>
      </c>
      <c r="C155" s="127"/>
      <c r="D155" s="127"/>
      <c r="E155" s="127">
        <v>11</v>
      </c>
    </row>
    <row r="156" spans="1:5" x14ac:dyDescent="0.25">
      <c r="A156" s="125" t="s">
        <v>3042</v>
      </c>
      <c r="B156" s="127"/>
      <c r="C156" s="127">
        <v>24</v>
      </c>
      <c r="D156" s="127"/>
      <c r="E156" s="127">
        <v>24</v>
      </c>
    </row>
    <row r="157" spans="1:5" x14ac:dyDescent="0.25">
      <c r="A157" s="125" t="s">
        <v>3569</v>
      </c>
      <c r="B157" s="127"/>
      <c r="C157" s="127"/>
      <c r="D157" s="127">
        <v>11</v>
      </c>
      <c r="E157" s="127">
        <v>11</v>
      </c>
    </row>
    <row r="158" spans="1:5" x14ac:dyDescent="0.25">
      <c r="A158" s="124" t="s">
        <v>3825</v>
      </c>
      <c r="B158" s="123">
        <v>119</v>
      </c>
      <c r="C158" s="123">
        <v>45</v>
      </c>
      <c r="D158" s="123">
        <v>336</v>
      </c>
      <c r="E158" s="123">
        <v>500</v>
      </c>
    </row>
    <row r="159" spans="1:5" x14ac:dyDescent="0.25">
      <c r="A159" s="125" t="s">
        <v>3570</v>
      </c>
      <c r="B159" s="127"/>
      <c r="C159" s="127"/>
      <c r="D159" s="127">
        <v>2</v>
      </c>
      <c r="E159" s="127">
        <v>2</v>
      </c>
    </row>
    <row r="160" spans="1:5" x14ac:dyDescent="0.25">
      <c r="A160" s="125" t="s">
        <v>3571</v>
      </c>
      <c r="B160" s="127">
        <v>5</v>
      </c>
      <c r="C160" s="127"/>
      <c r="D160" s="127"/>
      <c r="E160" s="127">
        <v>5</v>
      </c>
    </row>
    <row r="161" spans="1:5" x14ac:dyDescent="0.25">
      <c r="A161" s="125" t="s">
        <v>3573</v>
      </c>
      <c r="B161" s="127"/>
      <c r="C161" s="127">
        <v>6</v>
      </c>
      <c r="D161" s="127"/>
      <c r="E161" s="127">
        <v>6</v>
      </c>
    </row>
    <row r="162" spans="1:5" x14ac:dyDescent="0.25">
      <c r="A162" s="125" t="s">
        <v>3043</v>
      </c>
      <c r="B162" s="127">
        <v>96</v>
      </c>
      <c r="C162" s="127">
        <v>34</v>
      </c>
      <c r="D162" s="127">
        <v>122</v>
      </c>
      <c r="E162" s="127">
        <v>252</v>
      </c>
    </row>
    <row r="163" spans="1:5" x14ac:dyDescent="0.25">
      <c r="A163" s="125" t="s">
        <v>3574</v>
      </c>
      <c r="B163" s="127"/>
      <c r="C163" s="127">
        <v>5</v>
      </c>
      <c r="D163" s="127"/>
      <c r="E163" s="127">
        <v>5</v>
      </c>
    </row>
    <row r="164" spans="1:5" x14ac:dyDescent="0.25">
      <c r="A164" s="125" t="s">
        <v>3580</v>
      </c>
      <c r="B164" s="127"/>
      <c r="C164" s="127"/>
      <c r="D164" s="127">
        <v>8</v>
      </c>
      <c r="E164" s="127">
        <v>8</v>
      </c>
    </row>
    <row r="165" spans="1:5" x14ac:dyDescent="0.25">
      <c r="A165" s="125" t="s">
        <v>3581</v>
      </c>
      <c r="B165" s="127">
        <v>13</v>
      </c>
      <c r="C165" s="127"/>
      <c r="D165" s="127">
        <v>17</v>
      </c>
      <c r="E165" s="127">
        <v>30</v>
      </c>
    </row>
    <row r="166" spans="1:5" x14ac:dyDescent="0.25">
      <c r="A166" s="125" t="s">
        <v>3582</v>
      </c>
      <c r="B166" s="127"/>
      <c r="C166" s="127"/>
      <c r="D166" s="127">
        <v>117</v>
      </c>
      <c r="E166" s="127">
        <v>117</v>
      </c>
    </row>
    <row r="167" spans="1:5" x14ac:dyDescent="0.25">
      <c r="A167" s="125" t="s">
        <v>3583</v>
      </c>
      <c r="B167" s="127"/>
      <c r="C167" s="127"/>
      <c r="D167" s="127">
        <v>25</v>
      </c>
      <c r="E167" s="127">
        <v>25</v>
      </c>
    </row>
    <row r="168" spans="1:5" x14ac:dyDescent="0.25">
      <c r="A168" s="125" t="s">
        <v>3585</v>
      </c>
      <c r="B168" s="127"/>
      <c r="C168" s="127"/>
      <c r="D168" s="127">
        <v>2</v>
      </c>
      <c r="E168" s="127">
        <v>2</v>
      </c>
    </row>
    <row r="169" spans="1:5" x14ac:dyDescent="0.25">
      <c r="A169" s="125" t="s">
        <v>3586</v>
      </c>
      <c r="B169" s="127"/>
      <c r="C169" s="127"/>
      <c r="D169" s="127">
        <v>11</v>
      </c>
      <c r="E169" s="127">
        <v>11</v>
      </c>
    </row>
    <row r="170" spans="1:5" x14ac:dyDescent="0.25">
      <c r="A170" s="125" t="s">
        <v>3588</v>
      </c>
      <c r="B170" s="127"/>
      <c r="C170" s="127"/>
      <c r="D170" s="127">
        <v>9</v>
      </c>
      <c r="E170" s="127">
        <v>9</v>
      </c>
    </row>
    <row r="171" spans="1:5" x14ac:dyDescent="0.25">
      <c r="A171" s="125" t="s">
        <v>3590</v>
      </c>
      <c r="B171" s="127">
        <v>5</v>
      </c>
      <c r="C171" s="127"/>
      <c r="D171" s="127"/>
      <c r="E171" s="127">
        <v>5</v>
      </c>
    </row>
    <row r="172" spans="1:5" x14ac:dyDescent="0.25">
      <c r="A172" s="125" t="s">
        <v>3169</v>
      </c>
      <c r="B172" s="127"/>
      <c r="C172" s="127"/>
      <c r="D172" s="127">
        <v>19</v>
      </c>
      <c r="E172" s="127">
        <v>19</v>
      </c>
    </row>
    <row r="173" spans="1:5" x14ac:dyDescent="0.25">
      <c r="A173" s="125" t="s">
        <v>3593</v>
      </c>
      <c r="B173" s="127"/>
      <c r="C173" s="127"/>
      <c r="D173" s="127">
        <v>4</v>
      </c>
      <c r="E173" s="127">
        <v>4</v>
      </c>
    </row>
    <row r="174" spans="1:5" x14ac:dyDescent="0.25">
      <c r="A174" s="124" t="s">
        <v>1392</v>
      </c>
      <c r="B174" s="123">
        <v>53</v>
      </c>
      <c r="C174" s="123">
        <v>33</v>
      </c>
      <c r="D174" s="123">
        <v>349</v>
      </c>
      <c r="E174" s="123">
        <v>435</v>
      </c>
    </row>
    <row r="175" spans="1:5" x14ac:dyDescent="0.25">
      <c r="A175" s="125" t="s">
        <v>3054</v>
      </c>
      <c r="B175" s="127">
        <v>11</v>
      </c>
      <c r="C175" s="127"/>
      <c r="D175" s="127">
        <v>32</v>
      </c>
      <c r="E175" s="127">
        <v>43</v>
      </c>
    </row>
    <row r="176" spans="1:5" x14ac:dyDescent="0.25">
      <c r="A176" s="125" t="s">
        <v>3690</v>
      </c>
      <c r="B176" s="127"/>
      <c r="C176" s="127"/>
      <c r="D176" s="127">
        <v>11</v>
      </c>
      <c r="E176" s="127">
        <v>11</v>
      </c>
    </row>
    <row r="177" spans="1:5" x14ac:dyDescent="0.25">
      <c r="A177" s="125" t="s">
        <v>3055</v>
      </c>
      <c r="B177" s="127">
        <v>11</v>
      </c>
      <c r="C177" s="127"/>
      <c r="D177" s="127"/>
      <c r="E177" s="127">
        <v>11</v>
      </c>
    </row>
    <row r="178" spans="1:5" x14ac:dyDescent="0.25">
      <c r="A178" s="125" t="s">
        <v>3056</v>
      </c>
      <c r="B178" s="127"/>
      <c r="C178" s="127"/>
      <c r="D178" s="127">
        <v>12</v>
      </c>
      <c r="E178" s="127">
        <v>12</v>
      </c>
    </row>
    <row r="179" spans="1:5" x14ac:dyDescent="0.25">
      <c r="A179" s="125" t="s">
        <v>3057</v>
      </c>
      <c r="B179" s="127">
        <v>1</v>
      </c>
      <c r="C179" s="127">
        <v>27</v>
      </c>
      <c r="D179" s="127">
        <v>211</v>
      </c>
      <c r="E179" s="127">
        <v>239</v>
      </c>
    </row>
    <row r="180" spans="1:5" x14ac:dyDescent="0.25">
      <c r="A180" s="125" t="s">
        <v>3058</v>
      </c>
      <c r="B180" s="127"/>
      <c r="C180" s="127"/>
      <c r="D180" s="127">
        <v>12</v>
      </c>
      <c r="E180" s="127">
        <v>12</v>
      </c>
    </row>
    <row r="181" spans="1:5" x14ac:dyDescent="0.25">
      <c r="A181" s="125" t="s">
        <v>3059</v>
      </c>
      <c r="B181" s="127"/>
      <c r="C181" s="127"/>
      <c r="D181" s="127">
        <v>6</v>
      </c>
      <c r="E181" s="127">
        <v>6</v>
      </c>
    </row>
    <row r="182" spans="1:5" x14ac:dyDescent="0.25">
      <c r="A182" s="125" t="s">
        <v>3060</v>
      </c>
      <c r="B182" s="127"/>
      <c r="C182" s="127"/>
      <c r="D182" s="127">
        <v>10</v>
      </c>
      <c r="E182" s="127">
        <v>10</v>
      </c>
    </row>
    <row r="183" spans="1:5" x14ac:dyDescent="0.25">
      <c r="A183" s="125" t="s">
        <v>3061</v>
      </c>
      <c r="B183" s="127"/>
      <c r="C183" s="127">
        <v>4</v>
      </c>
      <c r="D183" s="127">
        <v>37</v>
      </c>
      <c r="E183" s="127">
        <v>41</v>
      </c>
    </row>
    <row r="184" spans="1:5" x14ac:dyDescent="0.25">
      <c r="A184" s="125" t="s">
        <v>3062</v>
      </c>
      <c r="B184" s="127"/>
      <c r="C184" s="127">
        <v>2</v>
      </c>
      <c r="D184" s="127">
        <v>12</v>
      </c>
      <c r="E184" s="127">
        <v>14</v>
      </c>
    </row>
    <row r="185" spans="1:5" x14ac:dyDescent="0.25">
      <c r="A185" s="125" t="s">
        <v>3063</v>
      </c>
      <c r="B185" s="127">
        <v>10</v>
      </c>
      <c r="C185" s="127"/>
      <c r="D185" s="127"/>
      <c r="E185" s="127">
        <v>10</v>
      </c>
    </row>
    <row r="186" spans="1:5" x14ac:dyDescent="0.25">
      <c r="A186" s="125" t="s">
        <v>3064</v>
      </c>
      <c r="B186" s="127">
        <v>11</v>
      </c>
      <c r="C186" s="127"/>
      <c r="D186" s="127"/>
      <c r="E186" s="127">
        <v>11</v>
      </c>
    </row>
    <row r="187" spans="1:5" x14ac:dyDescent="0.25">
      <c r="A187" s="125" t="s">
        <v>3065</v>
      </c>
      <c r="B187" s="127">
        <v>9</v>
      </c>
      <c r="C187" s="127"/>
      <c r="D187" s="127">
        <v>1</v>
      </c>
      <c r="E187" s="127">
        <v>10</v>
      </c>
    </row>
    <row r="188" spans="1:5" x14ac:dyDescent="0.25">
      <c r="A188" s="125" t="s">
        <v>3067</v>
      </c>
      <c r="B188" s="127"/>
      <c r="C188" s="127"/>
      <c r="D188" s="127">
        <v>5</v>
      </c>
      <c r="E188" s="127">
        <v>5</v>
      </c>
    </row>
    <row r="189" spans="1:5" x14ac:dyDescent="0.25">
      <c r="A189" s="124" t="s">
        <v>874</v>
      </c>
      <c r="B189" s="123">
        <v>223</v>
      </c>
      <c r="C189" s="123">
        <v>25</v>
      </c>
      <c r="D189" s="123">
        <v>44</v>
      </c>
      <c r="E189" s="123">
        <v>292</v>
      </c>
    </row>
    <row r="190" spans="1:5" x14ac:dyDescent="0.25">
      <c r="A190" s="125" t="s">
        <v>3044</v>
      </c>
      <c r="B190" s="127">
        <v>14</v>
      </c>
      <c r="C190" s="127"/>
      <c r="D190" s="127"/>
      <c r="E190" s="127">
        <v>14</v>
      </c>
    </row>
    <row r="191" spans="1:5" x14ac:dyDescent="0.25">
      <c r="A191" s="125" t="s">
        <v>3595</v>
      </c>
      <c r="B191" s="127">
        <v>14</v>
      </c>
      <c r="C191" s="127"/>
      <c r="D191" s="127"/>
      <c r="E191" s="127">
        <v>14</v>
      </c>
    </row>
    <row r="192" spans="1:5" x14ac:dyDescent="0.25">
      <c r="A192" s="125" t="s">
        <v>3596</v>
      </c>
      <c r="B192" s="127"/>
      <c r="C192" s="127"/>
      <c r="D192" s="127">
        <v>44</v>
      </c>
      <c r="E192" s="127">
        <v>44</v>
      </c>
    </row>
    <row r="193" spans="1:5" x14ac:dyDescent="0.25">
      <c r="A193" s="125" t="s">
        <v>3152</v>
      </c>
      <c r="B193" s="127">
        <v>142</v>
      </c>
      <c r="C193" s="127">
        <v>11</v>
      </c>
      <c r="D193" s="127"/>
      <c r="E193" s="127">
        <v>153</v>
      </c>
    </row>
    <row r="194" spans="1:5" x14ac:dyDescent="0.25">
      <c r="A194" s="125" t="s">
        <v>3598</v>
      </c>
      <c r="B194" s="127">
        <v>11</v>
      </c>
      <c r="C194" s="127">
        <v>3</v>
      </c>
      <c r="D194" s="127"/>
      <c r="E194" s="127">
        <v>14</v>
      </c>
    </row>
    <row r="195" spans="1:5" x14ac:dyDescent="0.25">
      <c r="A195" s="125" t="s">
        <v>3045</v>
      </c>
      <c r="B195" s="127">
        <v>14</v>
      </c>
      <c r="C195" s="127"/>
      <c r="D195" s="127"/>
      <c r="E195" s="127">
        <v>14</v>
      </c>
    </row>
    <row r="196" spans="1:5" x14ac:dyDescent="0.25">
      <c r="A196" s="125" t="s">
        <v>3046</v>
      </c>
      <c r="B196" s="127">
        <v>14</v>
      </c>
      <c r="C196" s="127"/>
      <c r="D196" s="127"/>
      <c r="E196" s="127">
        <v>14</v>
      </c>
    </row>
    <row r="197" spans="1:5" x14ac:dyDescent="0.25">
      <c r="A197" s="125" t="s">
        <v>3047</v>
      </c>
      <c r="B197" s="127">
        <v>14</v>
      </c>
      <c r="C197" s="127"/>
      <c r="D197" s="127"/>
      <c r="E197" s="127">
        <v>14</v>
      </c>
    </row>
    <row r="198" spans="1:5" x14ac:dyDescent="0.25">
      <c r="A198" s="125" t="s">
        <v>3081</v>
      </c>
      <c r="B198" s="127"/>
      <c r="C198" s="127">
        <v>11</v>
      </c>
      <c r="D198" s="127"/>
      <c r="E198" s="127">
        <v>11</v>
      </c>
    </row>
    <row r="199" spans="1:5" x14ac:dyDescent="0.25">
      <c r="A199" s="124" t="s">
        <v>2968</v>
      </c>
      <c r="B199" s="123">
        <v>342</v>
      </c>
      <c r="C199" s="123">
        <v>354</v>
      </c>
      <c r="D199" s="123">
        <v>163</v>
      </c>
      <c r="E199" s="123">
        <v>859</v>
      </c>
    </row>
    <row r="200" spans="1:5" x14ac:dyDescent="0.25">
      <c r="A200" s="125" t="s">
        <v>3599</v>
      </c>
      <c r="B200" s="127">
        <v>44</v>
      </c>
      <c r="C200" s="127">
        <v>6</v>
      </c>
      <c r="D200" s="127">
        <v>4</v>
      </c>
      <c r="E200" s="127">
        <v>54</v>
      </c>
    </row>
    <row r="201" spans="1:5" x14ac:dyDescent="0.25">
      <c r="A201" s="125" t="s">
        <v>3048</v>
      </c>
      <c r="B201" s="127"/>
      <c r="C201" s="127">
        <v>56</v>
      </c>
      <c r="D201" s="127">
        <v>52</v>
      </c>
      <c r="E201" s="127">
        <v>108</v>
      </c>
    </row>
    <row r="202" spans="1:5" x14ac:dyDescent="0.25">
      <c r="A202" s="125" t="s">
        <v>3600</v>
      </c>
      <c r="B202" s="127"/>
      <c r="C202" s="127">
        <v>14</v>
      </c>
      <c r="D202" s="127">
        <v>13</v>
      </c>
      <c r="E202" s="127">
        <v>27</v>
      </c>
    </row>
    <row r="203" spans="1:5" x14ac:dyDescent="0.25">
      <c r="A203" s="125" t="s">
        <v>3601</v>
      </c>
      <c r="B203" s="127"/>
      <c r="C203" s="127">
        <v>14</v>
      </c>
      <c r="D203" s="127"/>
      <c r="E203" s="127">
        <v>14</v>
      </c>
    </row>
    <row r="204" spans="1:5" x14ac:dyDescent="0.25">
      <c r="A204" s="125" t="s">
        <v>3049</v>
      </c>
      <c r="B204" s="127">
        <v>96</v>
      </c>
      <c r="C204" s="127">
        <v>36</v>
      </c>
      <c r="D204" s="127">
        <v>30</v>
      </c>
      <c r="E204" s="127">
        <v>162</v>
      </c>
    </row>
    <row r="205" spans="1:5" x14ac:dyDescent="0.25">
      <c r="A205" s="125" t="s">
        <v>3602</v>
      </c>
      <c r="B205" s="127">
        <v>12</v>
      </c>
      <c r="C205" s="127"/>
      <c r="D205" s="127">
        <v>1</v>
      </c>
      <c r="E205" s="127">
        <v>13</v>
      </c>
    </row>
    <row r="206" spans="1:5" x14ac:dyDescent="0.25">
      <c r="A206" s="125" t="s">
        <v>3153</v>
      </c>
      <c r="B206" s="127"/>
      <c r="C206" s="127"/>
      <c r="D206" s="127">
        <v>33</v>
      </c>
      <c r="E206" s="127">
        <v>33</v>
      </c>
    </row>
    <row r="207" spans="1:5" x14ac:dyDescent="0.25">
      <c r="A207" s="125" t="s">
        <v>3603</v>
      </c>
      <c r="B207" s="127"/>
      <c r="C207" s="127"/>
      <c r="D207" s="127">
        <v>13</v>
      </c>
      <c r="E207" s="127">
        <v>13</v>
      </c>
    </row>
    <row r="208" spans="1:5" x14ac:dyDescent="0.25">
      <c r="A208" s="125" t="s">
        <v>3050</v>
      </c>
      <c r="B208" s="127">
        <v>73</v>
      </c>
      <c r="C208" s="127">
        <v>6</v>
      </c>
      <c r="D208" s="127">
        <v>17</v>
      </c>
      <c r="E208" s="127">
        <v>96</v>
      </c>
    </row>
    <row r="209" spans="1:5" x14ac:dyDescent="0.25">
      <c r="A209" s="125" t="s">
        <v>3604</v>
      </c>
      <c r="B209" s="127"/>
      <c r="C209" s="127">
        <v>38</v>
      </c>
      <c r="D209" s="127"/>
      <c r="E209" s="127">
        <v>38</v>
      </c>
    </row>
    <row r="210" spans="1:5" x14ac:dyDescent="0.25">
      <c r="A210" s="125" t="s">
        <v>3051</v>
      </c>
      <c r="B210" s="127">
        <v>10</v>
      </c>
      <c r="C210" s="127">
        <v>3</v>
      </c>
      <c r="D210" s="127"/>
      <c r="E210" s="127">
        <v>13</v>
      </c>
    </row>
    <row r="211" spans="1:5" x14ac:dyDescent="0.25">
      <c r="A211" s="125" t="s">
        <v>3605</v>
      </c>
      <c r="B211" s="127"/>
      <c r="C211" s="127">
        <v>14</v>
      </c>
      <c r="D211" s="127"/>
      <c r="E211" s="127">
        <v>14</v>
      </c>
    </row>
    <row r="212" spans="1:5" x14ac:dyDescent="0.25">
      <c r="A212" s="125" t="s">
        <v>3606</v>
      </c>
      <c r="B212" s="127">
        <v>11</v>
      </c>
      <c r="C212" s="127">
        <v>3</v>
      </c>
      <c r="D212" s="127"/>
      <c r="E212" s="127">
        <v>14</v>
      </c>
    </row>
    <row r="213" spans="1:5" x14ac:dyDescent="0.25">
      <c r="A213" s="125" t="s">
        <v>3607</v>
      </c>
      <c r="B213" s="127"/>
      <c r="C213" s="127">
        <v>28</v>
      </c>
      <c r="D213" s="127"/>
      <c r="E213" s="127">
        <v>28</v>
      </c>
    </row>
    <row r="214" spans="1:5" x14ac:dyDescent="0.25">
      <c r="A214" s="125" t="s">
        <v>3608</v>
      </c>
      <c r="B214" s="127"/>
      <c r="C214" s="127">
        <v>14</v>
      </c>
      <c r="D214" s="127"/>
      <c r="E214" s="127">
        <v>14</v>
      </c>
    </row>
    <row r="215" spans="1:5" x14ac:dyDescent="0.25">
      <c r="A215" s="125" t="s">
        <v>3609</v>
      </c>
      <c r="B215" s="127">
        <v>11</v>
      </c>
      <c r="C215" s="127">
        <v>3</v>
      </c>
      <c r="D215" s="127"/>
      <c r="E215" s="127">
        <v>14</v>
      </c>
    </row>
    <row r="216" spans="1:5" x14ac:dyDescent="0.25">
      <c r="A216" s="125" t="s">
        <v>3610</v>
      </c>
      <c r="B216" s="127"/>
      <c r="C216" s="127">
        <v>26</v>
      </c>
      <c r="D216" s="127"/>
      <c r="E216" s="127">
        <v>26</v>
      </c>
    </row>
    <row r="217" spans="1:5" x14ac:dyDescent="0.25">
      <c r="A217" s="125" t="s">
        <v>3611</v>
      </c>
      <c r="B217" s="127"/>
      <c r="C217" s="127">
        <v>11</v>
      </c>
      <c r="D217" s="127"/>
      <c r="E217" s="127">
        <v>11</v>
      </c>
    </row>
    <row r="218" spans="1:5" x14ac:dyDescent="0.25">
      <c r="A218" s="125" t="s">
        <v>3612</v>
      </c>
      <c r="B218" s="127"/>
      <c r="C218" s="127">
        <v>1</v>
      </c>
      <c r="D218" s="127"/>
      <c r="E218" s="127">
        <v>1</v>
      </c>
    </row>
    <row r="219" spans="1:5" x14ac:dyDescent="0.25">
      <c r="A219" s="125" t="s">
        <v>3052</v>
      </c>
      <c r="B219" s="127">
        <v>23</v>
      </c>
      <c r="C219" s="127">
        <v>49</v>
      </c>
      <c r="D219" s="127"/>
      <c r="E219" s="127">
        <v>72</v>
      </c>
    </row>
    <row r="220" spans="1:5" x14ac:dyDescent="0.25">
      <c r="A220" s="125" t="s">
        <v>3613</v>
      </c>
      <c r="B220" s="127"/>
      <c r="C220" s="127">
        <v>13</v>
      </c>
      <c r="D220" s="127"/>
      <c r="E220" s="127">
        <v>13</v>
      </c>
    </row>
    <row r="221" spans="1:5" x14ac:dyDescent="0.25">
      <c r="A221" s="125" t="s">
        <v>3614</v>
      </c>
      <c r="B221" s="127">
        <v>13</v>
      </c>
      <c r="C221" s="127"/>
      <c r="D221" s="127"/>
      <c r="E221" s="127">
        <v>13</v>
      </c>
    </row>
    <row r="222" spans="1:5" x14ac:dyDescent="0.25">
      <c r="A222" s="125" t="s">
        <v>3053</v>
      </c>
      <c r="B222" s="127">
        <v>13</v>
      </c>
      <c r="C222" s="127">
        <v>1</v>
      </c>
      <c r="D222" s="127"/>
      <c r="E222" s="127">
        <v>14</v>
      </c>
    </row>
    <row r="223" spans="1:5" x14ac:dyDescent="0.25">
      <c r="A223" s="125" t="s">
        <v>3615</v>
      </c>
      <c r="B223" s="127"/>
      <c r="C223" s="127">
        <v>13</v>
      </c>
      <c r="D223" s="127"/>
      <c r="E223" s="127">
        <v>13</v>
      </c>
    </row>
    <row r="224" spans="1:5" x14ac:dyDescent="0.25">
      <c r="A224" s="125" t="s">
        <v>3616</v>
      </c>
      <c r="B224" s="127">
        <v>23</v>
      </c>
      <c r="C224" s="127">
        <v>4</v>
      </c>
      <c r="D224" s="127"/>
      <c r="E224" s="127">
        <v>27</v>
      </c>
    </row>
    <row r="225" spans="1:5" x14ac:dyDescent="0.25">
      <c r="A225" s="125" t="s">
        <v>3617</v>
      </c>
      <c r="B225" s="127">
        <v>13</v>
      </c>
      <c r="C225" s="127">
        <v>1</v>
      </c>
      <c r="D225" s="127"/>
      <c r="E225" s="127">
        <v>14</v>
      </c>
    </row>
    <row r="226" spans="1:5" x14ac:dyDescent="0.25">
      <c r="A226" s="124" t="s">
        <v>1028</v>
      </c>
      <c r="B226" s="123"/>
      <c r="C226" s="123">
        <v>302</v>
      </c>
      <c r="D226" s="123">
        <v>608</v>
      </c>
      <c r="E226" s="123">
        <v>910</v>
      </c>
    </row>
    <row r="227" spans="1:5" x14ac:dyDescent="0.25">
      <c r="A227" s="125" t="s">
        <v>3618</v>
      </c>
      <c r="B227" s="127"/>
      <c r="C227" s="127"/>
      <c r="D227" s="127">
        <v>15</v>
      </c>
      <c r="E227" s="127">
        <v>15</v>
      </c>
    </row>
    <row r="228" spans="1:5" x14ac:dyDescent="0.25">
      <c r="A228" s="125" t="s">
        <v>3619</v>
      </c>
      <c r="B228" s="127"/>
      <c r="C228" s="127"/>
      <c r="D228" s="127">
        <v>8</v>
      </c>
      <c r="E228" s="127">
        <v>8</v>
      </c>
    </row>
    <row r="229" spans="1:5" x14ac:dyDescent="0.25">
      <c r="A229" s="125" t="s">
        <v>3620</v>
      </c>
      <c r="B229" s="127"/>
      <c r="C229" s="127"/>
      <c r="D229" s="127">
        <v>17</v>
      </c>
      <c r="E229" s="127">
        <v>17</v>
      </c>
    </row>
    <row r="230" spans="1:5" x14ac:dyDescent="0.25">
      <c r="A230" s="125" t="s">
        <v>3621</v>
      </c>
      <c r="B230" s="127"/>
      <c r="C230" s="127"/>
      <c r="D230" s="127">
        <v>33</v>
      </c>
      <c r="E230" s="127">
        <v>33</v>
      </c>
    </row>
    <row r="231" spans="1:5" x14ac:dyDescent="0.25">
      <c r="A231" s="125" t="s">
        <v>3622</v>
      </c>
      <c r="B231" s="127"/>
      <c r="C231" s="127"/>
      <c r="D231" s="127">
        <v>10</v>
      </c>
      <c r="E231" s="127">
        <v>10</v>
      </c>
    </row>
    <row r="232" spans="1:5" x14ac:dyDescent="0.25">
      <c r="A232" s="125" t="s">
        <v>3623</v>
      </c>
      <c r="B232" s="127"/>
      <c r="C232" s="127"/>
      <c r="D232" s="127">
        <v>6</v>
      </c>
      <c r="E232" s="127">
        <v>6</v>
      </c>
    </row>
    <row r="233" spans="1:5" x14ac:dyDescent="0.25">
      <c r="A233" s="125" t="s">
        <v>3522</v>
      </c>
      <c r="B233" s="127"/>
      <c r="C233" s="127">
        <v>15</v>
      </c>
      <c r="D233" s="127"/>
      <c r="E233" s="127">
        <v>15</v>
      </c>
    </row>
    <row r="234" spans="1:5" x14ac:dyDescent="0.25">
      <c r="A234" s="125" t="s">
        <v>3470</v>
      </c>
      <c r="B234" s="127"/>
      <c r="C234" s="127">
        <v>4</v>
      </c>
      <c r="D234" s="127"/>
      <c r="E234" s="127">
        <v>4</v>
      </c>
    </row>
    <row r="235" spans="1:5" x14ac:dyDescent="0.25">
      <c r="A235" s="125" t="s">
        <v>3471</v>
      </c>
      <c r="B235" s="127"/>
      <c r="C235" s="127"/>
      <c r="D235" s="127">
        <v>17</v>
      </c>
      <c r="E235" s="127">
        <v>17</v>
      </c>
    </row>
    <row r="236" spans="1:5" x14ac:dyDescent="0.25">
      <c r="A236" s="125" t="s">
        <v>3627</v>
      </c>
      <c r="B236" s="127"/>
      <c r="C236" s="127">
        <v>11</v>
      </c>
      <c r="D236" s="127"/>
      <c r="E236" s="127">
        <v>11</v>
      </c>
    </row>
    <row r="237" spans="1:5" x14ac:dyDescent="0.25">
      <c r="A237" s="125" t="s">
        <v>3628</v>
      </c>
      <c r="B237" s="127"/>
      <c r="C237" s="127"/>
      <c r="D237" s="127">
        <v>6</v>
      </c>
      <c r="E237" s="127">
        <v>6</v>
      </c>
    </row>
    <row r="238" spans="1:5" x14ac:dyDescent="0.25">
      <c r="A238" s="125" t="s">
        <v>3629</v>
      </c>
      <c r="B238" s="127"/>
      <c r="C238" s="127">
        <v>40</v>
      </c>
      <c r="D238" s="127"/>
      <c r="E238" s="127">
        <v>40</v>
      </c>
    </row>
    <row r="239" spans="1:5" x14ac:dyDescent="0.25">
      <c r="A239" s="125" t="s">
        <v>3630</v>
      </c>
      <c r="B239" s="127"/>
      <c r="C239" s="127"/>
      <c r="D239" s="127">
        <v>25</v>
      </c>
      <c r="E239" s="127">
        <v>25</v>
      </c>
    </row>
    <row r="240" spans="1:5" x14ac:dyDescent="0.25">
      <c r="A240" s="125" t="s">
        <v>3631</v>
      </c>
      <c r="B240" s="127"/>
      <c r="C240" s="127">
        <v>21</v>
      </c>
      <c r="D240" s="127"/>
      <c r="E240" s="127">
        <v>21</v>
      </c>
    </row>
    <row r="241" spans="1:5" x14ac:dyDescent="0.25">
      <c r="A241" s="125" t="s">
        <v>3632</v>
      </c>
      <c r="B241" s="127"/>
      <c r="C241" s="127"/>
      <c r="D241" s="127">
        <v>2</v>
      </c>
      <c r="E241" s="127">
        <v>2</v>
      </c>
    </row>
    <row r="242" spans="1:5" x14ac:dyDescent="0.25">
      <c r="A242" s="125" t="s">
        <v>3634</v>
      </c>
      <c r="B242" s="127"/>
      <c r="C242" s="127"/>
      <c r="D242" s="127">
        <v>33</v>
      </c>
      <c r="E242" s="127">
        <v>33</v>
      </c>
    </row>
    <row r="243" spans="1:5" x14ac:dyDescent="0.25">
      <c r="A243" s="125" t="s">
        <v>3635</v>
      </c>
      <c r="B243" s="127"/>
      <c r="C243" s="127"/>
      <c r="D243" s="127">
        <v>6</v>
      </c>
      <c r="E243" s="127">
        <v>6</v>
      </c>
    </row>
    <row r="244" spans="1:5" x14ac:dyDescent="0.25">
      <c r="A244" s="125" t="s">
        <v>3636</v>
      </c>
      <c r="B244" s="127"/>
      <c r="C244" s="127"/>
      <c r="D244" s="127">
        <v>24</v>
      </c>
      <c r="E244" s="127">
        <v>24</v>
      </c>
    </row>
    <row r="245" spans="1:5" x14ac:dyDescent="0.25">
      <c r="A245" s="125" t="s">
        <v>3638</v>
      </c>
      <c r="B245" s="127"/>
      <c r="C245" s="127"/>
      <c r="D245" s="127">
        <v>7</v>
      </c>
      <c r="E245" s="127">
        <v>7</v>
      </c>
    </row>
    <row r="246" spans="1:5" x14ac:dyDescent="0.25">
      <c r="A246" s="125" t="s">
        <v>3160</v>
      </c>
      <c r="B246" s="127"/>
      <c r="C246" s="127"/>
      <c r="D246" s="127">
        <v>307</v>
      </c>
      <c r="E246" s="127">
        <v>307</v>
      </c>
    </row>
    <row r="247" spans="1:5" x14ac:dyDescent="0.25">
      <c r="A247" s="125" t="s">
        <v>3640</v>
      </c>
      <c r="B247" s="127"/>
      <c r="C247" s="127">
        <v>11</v>
      </c>
      <c r="D247" s="127"/>
      <c r="E247" s="127">
        <v>11</v>
      </c>
    </row>
    <row r="248" spans="1:5" x14ac:dyDescent="0.25">
      <c r="A248" s="125" t="s">
        <v>3641</v>
      </c>
      <c r="B248" s="127"/>
      <c r="C248" s="127"/>
      <c r="D248" s="127">
        <v>9</v>
      </c>
      <c r="E248" s="127">
        <v>9</v>
      </c>
    </row>
    <row r="249" spans="1:5" x14ac:dyDescent="0.25">
      <c r="A249" s="125" t="s">
        <v>3642</v>
      </c>
      <c r="B249" s="127"/>
      <c r="C249" s="127">
        <v>57</v>
      </c>
      <c r="D249" s="127">
        <v>18</v>
      </c>
      <c r="E249" s="127">
        <v>75</v>
      </c>
    </row>
    <row r="250" spans="1:5" x14ac:dyDescent="0.25">
      <c r="A250" s="125" t="s">
        <v>3643</v>
      </c>
      <c r="B250" s="127"/>
      <c r="C250" s="127"/>
      <c r="D250" s="127">
        <v>8</v>
      </c>
      <c r="E250" s="127">
        <v>8</v>
      </c>
    </row>
    <row r="251" spans="1:5" x14ac:dyDescent="0.25">
      <c r="A251" s="125" t="s">
        <v>3645</v>
      </c>
      <c r="B251" s="127"/>
      <c r="C251" s="127">
        <v>10</v>
      </c>
      <c r="D251" s="127"/>
      <c r="E251" s="127">
        <v>10</v>
      </c>
    </row>
    <row r="252" spans="1:5" x14ac:dyDescent="0.25">
      <c r="A252" s="125" t="s">
        <v>3646</v>
      </c>
      <c r="B252" s="127"/>
      <c r="C252" s="127"/>
      <c r="D252" s="127">
        <v>7</v>
      </c>
      <c r="E252" s="127">
        <v>7</v>
      </c>
    </row>
    <row r="253" spans="1:5" x14ac:dyDescent="0.25">
      <c r="A253" s="125" t="s">
        <v>3647</v>
      </c>
      <c r="B253" s="127"/>
      <c r="C253" s="127"/>
      <c r="D253" s="127">
        <v>6</v>
      </c>
      <c r="E253" s="127">
        <v>6</v>
      </c>
    </row>
    <row r="254" spans="1:5" x14ac:dyDescent="0.25">
      <c r="A254" s="125" t="s">
        <v>3648</v>
      </c>
      <c r="B254" s="127"/>
      <c r="C254" s="127"/>
      <c r="D254" s="127">
        <v>6</v>
      </c>
      <c r="E254" s="127">
        <v>6</v>
      </c>
    </row>
    <row r="255" spans="1:5" x14ac:dyDescent="0.25">
      <c r="A255" s="125" t="s">
        <v>3649</v>
      </c>
      <c r="B255" s="127"/>
      <c r="C255" s="127"/>
      <c r="D255" s="127">
        <v>7</v>
      </c>
      <c r="E255" s="127">
        <v>7</v>
      </c>
    </row>
    <row r="256" spans="1:5" x14ac:dyDescent="0.25">
      <c r="A256" s="125" t="s">
        <v>3650</v>
      </c>
      <c r="B256" s="127"/>
      <c r="C256" s="127"/>
      <c r="D256" s="127">
        <v>9</v>
      </c>
      <c r="E256" s="127">
        <v>9</v>
      </c>
    </row>
    <row r="257" spans="1:5" x14ac:dyDescent="0.25">
      <c r="A257" s="125" t="s">
        <v>3652</v>
      </c>
      <c r="B257" s="127"/>
      <c r="C257" s="127"/>
      <c r="D257" s="127">
        <v>7</v>
      </c>
      <c r="E257" s="127">
        <v>7</v>
      </c>
    </row>
    <row r="258" spans="1:5" x14ac:dyDescent="0.25">
      <c r="A258" s="125" t="s">
        <v>3653</v>
      </c>
      <c r="B258" s="127"/>
      <c r="C258" s="127">
        <v>27</v>
      </c>
      <c r="D258" s="127">
        <v>9</v>
      </c>
      <c r="E258" s="127">
        <v>36</v>
      </c>
    </row>
    <row r="259" spans="1:5" x14ac:dyDescent="0.25">
      <c r="A259" s="125" t="s">
        <v>3654</v>
      </c>
      <c r="B259" s="127"/>
      <c r="C259" s="127">
        <v>32</v>
      </c>
      <c r="D259" s="127"/>
      <c r="E259" s="127">
        <v>32</v>
      </c>
    </row>
    <row r="260" spans="1:5" x14ac:dyDescent="0.25">
      <c r="A260" s="125" t="s">
        <v>3656</v>
      </c>
      <c r="B260" s="127"/>
      <c r="C260" s="127">
        <v>32</v>
      </c>
      <c r="D260" s="127"/>
      <c r="E260" s="127">
        <v>32</v>
      </c>
    </row>
    <row r="261" spans="1:5" x14ac:dyDescent="0.25">
      <c r="A261" s="125" t="s">
        <v>3657</v>
      </c>
      <c r="B261" s="127"/>
      <c r="C261" s="127">
        <v>9</v>
      </c>
      <c r="D261" s="127">
        <v>6</v>
      </c>
      <c r="E261" s="127">
        <v>15</v>
      </c>
    </row>
    <row r="262" spans="1:5" x14ac:dyDescent="0.25">
      <c r="A262" s="125" t="s">
        <v>3658</v>
      </c>
      <c r="B262" s="127"/>
      <c r="C262" s="127">
        <v>33</v>
      </c>
      <c r="D262" s="127"/>
      <c r="E262" s="127">
        <v>33</v>
      </c>
    </row>
    <row r="263" spans="1:5" x14ac:dyDescent="0.25">
      <c r="A263" s="124" t="s">
        <v>1329</v>
      </c>
      <c r="B263" s="123"/>
      <c r="C263" s="123">
        <v>66</v>
      </c>
      <c r="D263" s="123">
        <v>441</v>
      </c>
      <c r="E263" s="123">
        <v>507</v>
      </c>
    </row>
    <row r="264" spans="1:5" x14ac:dyDescent="0.25">
      <c r="A264" s="125" t="s">
        <v>3659</v>
      </c>
      <c r="B264" s="127"/>
      <c r="C264" s="127"/>
      <c r="D264" s="127">
        <v>9</v>
      </c>
      <c r="E264" s="127">
        <v>9</v>
      </c>
    </row>
    <row r="265" spans="1:5" x14ac:dyDescent="0.25">
      <c r="A265" s="125" t="s">
        <v>3450</v>
      </c>
      <c r="B265" s="127"/>
      <c r="C265" s="127"/>
      <c r="D265" s="127">
        <v>8</v>
      </c>
      <c r="E265" s="127">
        <v>8</v>
      </c>
    </row>
    <row r="266" spans="1:5" x14ac:dyDescent="0.25">
      <c r="A266" s="125" t="s">
        <v>3660</v>
      </c>
      <c r="B266" s="127"/>
      <c r="C266" s="127"/>
      <c r="D266" s="127">
        <v>7</v>
      </c>
      <c r="E266" s="127">
        <v>7</v>
      </c>
    </row>
    <row r="267" spans="1:5" x14ac:dyDescent="0.25">
      <c r="A267" s="125" t="s">
        <v>3661</v>
      </c>
      <c r="B267" s="127"/>
      <c r="C267" s="127"/>
      <c r="D267" s="127">
        <v>67</v>
      </c>
      <c r="E267" s="127">
        <v>67</v>
      </c>
    </row>
    <row r="268" spans="1:5" x14ac:dyDescent="0.25">
      <c r="A268" s="125" t="s">
        <v>3662</v>
      </c>
      <c r="B268" s="127"/>
      <c r="C268" s="127"/>
      <c r="D268" s="127">
        <v>10</v>
      </c>
      <c r="E268" s="127">
        <v>10</v>
      </c>
    </row>
    <row r="269" spans="1:5" x14ac:dyDescent="0.25">
      <c r="A269" s="125" t="s">
        <v>3663</v>
      </c>
      <c r="B269" s="127"/>
      <c r="C269" s="127"/>
      <c r="D269" s="127">
        <v>34</v>
      </c>
      <c r="E269" s="127">
        <v>34</v>
      </c>
    </row>
    <row r="270" spans="1:5" x14ac:dyDescent="0.25">
      <c r="A270" s="125" t="s">
        <v>3664</v>
      </c>
      <c r="B270" s="127"/>
      <c r="C270" s="127"/>
      <c r="D270" s="127">
        <v>10</v>
      </c>
      <c r="E270" s="127">
        <v>10</v>
      </c>
    </row>
    <row r="271" spans="1:5" x14ac:dyDescent="0.25">
      <c r="A271" s="125" t="s">
        <v>3665</v>
      </c>
      <c r="B271" s="127"/>
      <c r="C271" s="127"/>
      <c r="D271" s="127">
        <v>11</v>
      </c>
      <c r="E271" s="127">
        <v>11</v>
      </c>
    </row>
    <row r="272" spans="1:5" x14ac:dyDescent="0.25">
      <c r="A272" s="125" t="s">
        <v>3666</v>
      </c>
      <c r="B272" s="127"/>
      <c r="C272" s="127"/>
      <c r="D272" s="127">
        <v>9</v>
      </c>
      <c r="E272" s="127">
        <v>9</v>
      </c>
    </row>
    <row r="273" spans="1:5" x14ac:dyDescent="0.25">
      <c r="A273" s="125" t="s">
        <v>3667</v>
      </c>
      <c r="B273" s="127"/>
      <c r="C273" s="127">
        <v>14</v>
      </c>
      <c r="D273" s="127">
        <v>43</v>
      </c>
      <c r="E273" s="127">
        <v>57</v>
      </c>
    </row>
    <row r="274" spans="1:5" x14ac:dyDescent="0.25">
      <c r="A274" s="125" t="s">
        <v>3668</v>
      </c>
      <c r="B274" s="127"/>
      <c r="C274" s="127"/>
      <c r="D274" s="127">
        <v>9</v>
      </c>
      <c r="E274" s="127">
        <v>9</v>
      </c>
    </row>
    <row r="275" spans="1:5" x14ac:dyDescent="0.25">
      <c r="A275" s="125" t="s">
        <v>3669</v>
      </c>
      <c r="B275" s="127"/>
      <c r="C275" s="127">
        <v>26</v>
      </c>
      <c r="D275" s="127">
        <v>14</v>
      </c>
      <c r="E275" s="127">
        <v>40</v>
      </c>
    </row>
    <row r="276" spans="1:5" x14ac:dyDescent="0.25">
      <c r="A276" s="125" t="s">
        <v>3670</v>
      </c>
      <c r="B276" s="127"/>
      <c r="C276" s="127"/>
      <c r="D276" s="127">
        <v>8</v>
      </c>
      <c r="E276" s="127">
        <v>8</v>
      </c>
    </row>
    <row r="277" spans="1:5" x14ac:dyDescent="0.25">
      <c r="A277" s="125" t="s">
        <v>3671</v>
      </c>
      <c r="B277" s="127"/>
      <c r="C277" s="127"/>
      <c r="D277" s="127">
        <v>43</v>
      </c>
      <c r="E277" s="127">
        <v>43</v>
      </c>
    </row>
    <row r="278" spans="1:5" x14ac:dyDescent="0.25">
      <c r="A278" s="125" t="s">
        <v>3672</v>
      </c>
      <c r="B278" s="127"/>
      <c r="C278" s="127"/>
      <c r="D278" s="127">
        <v>11</v>
      </c>
      <c r="E278" s="127">
        <v>11</v>
      </c>
    </row>
    <row r="279" spans="1:5" x14ac:dyDescent="0.25">
      <c r="A279" s="125" t="s">
        <v>3673</v>
      </c>
      <c r="B279" s="127"/>
      <c r="C279" s="127"/>
      <c r="D279" s="127">
        <v>8</v>
      </c>
      <c r="E279" s="127">
        <v>8</v>
      </c>
    </row>
    <row r="280" spans="1:5" x14ac:dyDescent="0.25">
      <c r="A280" s="125" t="s">
        <v>3674</v>
      </c>
      <c r="B280" s="127"/>
      <c r="C280" s="127"/>
      <c r="D280" s="127">
        <v>11</v>
      </c>
      <c r="E280" s="127">
        <v>11</v>
      </c>
    </row>
    <row r="281" spans="1:5" x14ac:dyDescent="0.25">
      <c r="A281" s="125" t="s">
        <v>3675</v>
      </c>
      <c r="B281" s="127"/>
      <c r="C281" s="127"/>
      <c r="D281" s="127">
        <v>9</v>
      </c>
      <c r="E281" s="127">
        <v>9</v>
      </c>
    </row>
    <row r="282" spans="1:5" x14ac:dyDescent="0.25">
      <c r="A282" s="125" t="s">
        <v>3676</v>
      </c>
      <c r="B282" s="127"/>
      <c r="C282" s="127">
        <v>26</v>
      </c>
      <c r="D282" s="127">
        <v>36</v>
      </c>
      <c r="E282" s="127">
        <v>62</v>
      </c>
    </row>
    <row r="283" spans="1:5" x14ac:dyDescent="0.25">
      <c r="A283" s="125" t="s">
        <v>3677</v>
      </c>
      <c r="B283" s="127"/>
      <c r="C283" s="127"/>
      <c r="D283" s="127">
        <v>11</v>
      </c>
      <c r="E283" s="127">
        <v>11</v>
      </c>
    </row>
    <row r="284" spans="1:5" x14ac:dyDescent="0.25">
      <c r="A284" s="125" t="s">
        <v>3678</v>
      </c>
      <c r="B284" s="127"/>
      <c r="C284" s="127"/>
      <c r="D284" s="127">
        <v>10</v>
      </c>
      <c r="E284" s="127">
        <v>10</v>
      </c>
    </row>
    <row r="285" spans="1:5" x14ac:dyDescent="0.25">
      <c r="A285" s="125" t="s">
        <v>3646</v>
      </c>
      <c r="B285" s="127"/>
      <c r="C285" s="127"/>
      <c r="D285" s="127">
        <v>11</v>
      </c>
      <c r="E285" s="127">
        <v>11</v>
      </c>
    </row>
    <row r="286" spans="1:5" x14ac:dyDescent="0.25">
      <c r="A286" s="125" t="s">
        <v>3679</v>
      </c>
      <c r="B286" s="127"/>
      <c r="C286" s="127"/>
      <c r="D286" s="127">
        <v>10</v>
      </c>
      <c r="E286" s="127">
        <v>10</v>
      </c>
    </row>
    <row r="287" spans="1:5" x14ac:dyDescent="0.25">
      <c r="A287" s="125" t="s">
        <v>3680</v>
      </c>
      <c r="B287" s="127"/>
      <c r="C287" s="127"/>
      <c r="D287" s="127">
        <v>11</v>
      </c>
      <c r="E287" s="127">
        <v>11</v>
      </c>
    </row>
    <row r="288" spans="1:5" x14ac:dyDescent="0.25">
      <c r="A288" s="125" t="s">
        <v>3681</v>
      </c>
      <c r="B288" s="127"/>
      <c r="C288" s="127"/>
      <c r="D288" s="127">
        <v>11</v>
      </c>
      <c r="E288" s="127">
        <v>11</v>
      </c>
    </row>
    <row r="289" spans="1:5" x14ac:dyDescent="0.25">
      <c r="A289" s="125" t="s">
        <v>3682</v>
      </c>
      <c r="B289" s="127"/>
      <c r="C289" s="127"/>
      <c r="D289" s="127">
        <v>9</v>
      </c>
      <c r="E289" s="127">
        <v>9</v>
      </c>
    </row>
    <row r="290" spans="1:5" x14ac:dyDescent="0.25">
      <c r="A290" s="125" t="s">
        <v>3683</v>
      </c>
      <c r="B290" s="127"/>
      <c r="C290" s="127"/>
      <c r="D290" s="127">
        <v>11</v>
      </c>
      <c r="E290" s="127">
        <v>11</v>
      </c>
    </row>
    <row r="291" spans="1:5" x14ac:dyDescent="0.25">
      <c r="A291" s="124" t="s">
        <v>1388</v>
      </c>
      <c r="B291" s="123">
        <v>434</v>
      </c>
      <c r="C291" s="123">
        <v>154</v>
      </c>
      <c r="D291" s="123">
        <v>47</v>
      </c>
      <c r="E291" s="123">
        <v>635</v>
      </c>
    </row>
    <row r="292" spans="1:5" x14ac:dyDescent="0.25">
      <c r="A292" s="125" t="s">
        <v>3684</v>
      </c>
      <c r="B292" s="127">
        <v>9</v>
      </c>
      <c r="C292" s="127"/>
      <c r="D292" s="127"/>
      <c r="E292" s="127">
        <v>9</v>
      </c>
    </row>
    <row r="293" spans="1:5" x14ac:dyDescent="0.25">
      <c r="A293" s="125" t="s">
        <v>3685</v>
      </c>
      <c r="B293" s="127"/>
      <c r="C293" s="127">
        <v>12</v>
      </c>
      <c r="D293" s="127"/>
      <c r="E293" s="127">
        <v>12</v>
      </c>
    </row>
    <row r="294" spans="1:5" x14ac:dyDescent="0.25">
      <c r="A294" s="125" t="s">
        <v>3686</v>
      </c>
      <c r="B294" s="127">
        <v>6</v>
      </c>
      <c r="C294" s="127"/>
      <c r="D294" s="127"/>
      <c r="E294" s="127">
        <v>6</v>
      </c>
    </row>
    <row r="295" spans="1:5" x14ac:dyDescent="0.25">
      <c r="A295" s="125" t="s">
        <v>3687</v>
      </c>
      <c r="B295" s="127">
        <v>9</v>
      </c>
      <c r="C295" s="127"/>
      <c r="D295" s="127"/>
      <c r="E295" s="127">
        <v>9</v>
      </c>
    </row>
    <row r="296" spans="1:5" x14ac:dyDescent="0.25">
      <c r="A296" s="125" t="s">
        <v>3688</v>
      </c>
      <c r="B296" s="127">
        <v>10</v>
      </c>
      <c r="C296" s="127">
        <v>2</v>
      </c>
      <c r="D296" s="127"/>
      <c r="E296" s="127">
        <v>12</v>
      </c>
    </row>
    <row r="297" spans="1:5" x14ac:dyDescent="0.25">
      <c r="A297" s="125" t="s">
        <v>3689</v>
      </c>
      <c r="B297" s="127">
        <v>14</v>
      </c>
      <c r="C297" s="127"/>
      <c r="D297" s="127"/>
      <c r="E297" s="127">
        <v>14</v>
      </c>
    </row>
    <row r="298" spans="1:5" x14ac:dyDescent="0.25">
      <c r="A298" s="125" t="s">
        <v>3691</v>
      </c>
      <c r="B298" s="127">
        <v>10</v>
      </c>
      <c r="C298" s="127">
        <v>2</v>
      </c>
      <c r="D298" s="127"/>
      <c r="E298" s="127">
        <v>12</v>
      </c>
    </row>
    <row r="299" spans="1:5" x14ac:dyDescent="0.25">
      <c r="A299" s="125" t="s">
        <v>3692</v>
      </c>
      <c r="B299" s="127">
        <v>117</v>
      </c>
      <c r="C299" s="127">
        <v>22</v>
      </c>
      <c r="D299" s="127"/>
      <c r="E299" s="127">
        <v>139</v>
      </c>
    </row>
    <row r="300" spans="1:5" x14ac:dyDescent="0.25">
      <c r="A300" s="125" t="s">
        <v>3693</v>
      </c>
      <c r="B300" s="127">
        <v>9</v>
      </c>
      <c r="C300" s="127"/>
      <c r="D300" s="127"/>
      <c r="E300" s="127">
        <v>9</v>
      </c>
    </row>
    <row r="301" spans="1:5" x14ac:dyDescent="0.25">
      <c r="A301" s="125" t="s">
        <v>3694</v>
      </c>
      <c r="B301" s="127">
        <v>9</v>
      </c>
      <c r="C301" s="127"/>
      <c r="D301" s="127"/>
      <c r="E301" s="127">
        <v>9</v>
      </c>
    </row>
    <row r="302" spans="1:5" x14ac:dyDescent="0.25">
      <c r="A302" s="125" t="s">
        <v>3695</v>
      </c>
      <c r="B302" s="127">
        <v>7</v>
      </c>
      <c r="C302" s="127"/>
      <c r="D302" s="127"/>
      <c r="E302" s="127">
        <v>7</v>
      </c>
    </row>
    <row r="303" spans="1:5" x14ac:dyDescent="0.25">
      <c r="A303" s="125" t="s">
        <v>3696</v>
      </c>
      <c r="B303" s="127">
        <v>7</v>
      </c>
      <c r="C303" s="127"/>
      <c r="D303" s="127"/>
      <c r="E303" s="127">
        <v>7</v>
      </c>
    </row>
    <row r="304" spans="1:5" x14ac:dyDescent="0.25">
      <c r="A304" s="125" t="s">
        <v>3697</v>
      </c>
      <c r="B304" s="127">
        <v>8</v>
      </c>
      <c r="C304" s="127"/>
      <c r="D304" s="127"/>
      <c r="E304" s="127">
        <v>8</v>
      </c>
    </row>
    <row r="305" spans="1:5" x14ac:dyDescent="0.25">
      <c r="A305" s="125" t="s">
        <v>3465</v>
      </c>
      <c r="B305" s="127"/>
      <c r="C305" s="127">
        <v>12</v>
      </c>
      <c r="D305" s="127"/>
      <c r="E305" s="127">
        <v>12</v>
      </c>
    </row>
    <row r="306" spans="1:5" x14ac:dyDescent="0.25">
      <c r="A306" s="125" t="s">
        <v>3163</v>
      </c>
      <c r="B306" s="127">
        <v>148</v>
      </c>
      <c r="C306" s="127">
        <v>87</v>
      </c>
      <c r="D306" s="127">
        <v>32</v>
      </c>
      <c r="E306" s="127">
        <v>267</v>
      </c>
    </row>
    <row r="307" spans="1:5" x14ac:dyDescent="0.25">
      <c r="A307" s="125" t="s">
        <v>3698</v>
      </c>
      <c r="B307" s="127">
        <v>7</v>
      </c>
      <c r="C307" s="127"/>
      <c r="D307" s="127">
        <v>1</v>
      </c>
      <c r="E307" s="127">
        <v>8</v>
      </c>
    </row>
    <row r="308" spans="1:5" x14ac:dyDescent="0.25">
      <c r="A308" s="125" t="s">
        <v>3699</v>
      </c>
      <c r="B308" s="127">
        <v>20</v>
      </c>
      <c r="C308" s="127">
        <v>4</v>
      </c>
      <c r="D308" s="127"/>
      <c r="E308" s="127">
        <v>24</v>
      </c>
    </row>
    <row r="309" spans="1:5" x14ac:dyDescent="0.25">
      <c r="A309" s="125" t="s">
        <v>3700</v>
      </c>
      <c r="B309" s="127">
        <v>9</v>
      </c>
      <c r="C309" s="127"/>
      <c r="D309" s="127"/>
      <c r="E309" s="127">
        <v>9</v>
      </c>
    </row>
    <row r="310" spans="1:5" x14ac:dyDescent="0.25">
      <c r="A310" s="125" t="s">
        <v>3702</v>
      </c>
      <c r="B310" s="127">
        <v>9</v>
      </c>
      <c r="C310" s="127"/>
      <c r="D310" s="127"/>
      <c r="E310" s="127">
        <v>9</v>
      </c>
    </row>
    <row r="311" spans="1:5" x14ac:dyDescent="0.25">
      <c r="A311" s="125" t="s">
        <v>3703</v>
      </c>
      <c r="B311" s="127">
        <v>9</v>
      </c>
      <c r="C311" s="127"/>
      <c r="D311" s="127"/>
      <c r="E311" s="127">
        <v>9</v>
      </c>
    </row>
    <row r="312" spans="1:5" x14ac:dyDescent="0.25">
      <c r="A312" s="125" t="s">
        <v>3704</v>
      </c>
      <c r="B312" s="127"/>
      <c r="C312" s="127">
        <v>11</v>
      </c>
      <c r="D312" s="127"/>
      <c r="E312" s="127">
        <v>11</v>
      </c>
    </row>
    <row r="313" spans="1:5" x14ac:dyDescent="0.25">
      <c r="A313" s="125" t="s">
        <v>3705</v>
      </c>
      <c r="B313" s="127">
        <v>7</v>
      </c>
      <c r="C313" s="127"/>
      <c r="D313" s="127"/>
      <c r="E313" s="127">
        <v>7</v>
      </c>
    </row>
    <row r="314" spans="1:5" x14ac:dyDescent="0.25">
      <c r="A314" s="125" t="s">
        <v>3066</v>
      </c>
      <c r="B314" s="127"/>
      <c r="C314" s="127"/>
      <c r="D314" s="127">
        <v>7</v>
      </c>
      <c r="E314" s="127">
        <v>7</v>
      </c>
    </row>
    <row r="315" spans="1:5" x14ac:dyDescent="0.25">
      <c r="A315" s="125" t="s">
        <v>3706</v>
      </c>
      <c r="B315" s="127">
        <v>10</v>
      </c>
      <c r="C315" s="127">
        <v>2</v>
      </c>
      <c r="D315" s="127"/>
      <c r="E315" s="127">
        <v>12</v>
      </c>
    </row>
    <row r="316" spans="1:5" x14ac:dyDescent="0.25">
      <c r="A316" s="125" t="s">
        <v>3707</v>
      </c>
      <c r="B316" s="127"/>
      <c r="C316" s="127"/>
      <c r="D316" s="127">
        <v>7</v>
      </c>
      <c r="E316" s="127">
        <v>7</v>
      </c>
    </row>
    <row r="317" spans="1:5" x14ac:dyDescent="0.25">
      <c r="A317" s="124" t="s">
        <v>1494</v>
      </c>
      <c r="B317" s="123"/>
      <c r="C317" s="123">
        <v>111</v>
      </c>
      <c r="D317" s="123"/>
      <c r="E317" s="123">
        <v>111</v>
      </c>
    </row>
    <row r="318" spans="1:5" x14ac:dyDescent="0.25">
      <c r="A318" s="125" t="s">
        <v>3709</v>
      </c>
      <c r="B318" s="127"/>
      <c r="C318" s="127">
        <v>9</v>
      </c>
      <c r="D318" s="127"/>
      <c r="E318" s="127">
        <v>9</v>
      </c>
    </row>
    <row r="319" spans="1:5" x14ac:dyDescent="0.25">
      <c r="A319" s="125" t="s">
        <v>3710</v>
      </c>
      <c r="B319" s="127"/>
      <c r="C319" s="127">
        <v>7</v>
      </c>
      <c r="D319" s="127"/>
      <c r="E319" s="127">
        <v>7</v>
      </c>
    </row>
    <row r="320" spans="1:5" x14ac:dyDescent="0.25">
      <c r="A320" s="125" t="s">
        <v>3712</v>
      </c>
      <c r="B320" s="127"/>
      <c r="C320" s="127">
        <v>8</v>
      </c>
      <c r="D320" s="127"/>
      <c r="E320" s="127">
        <v>8</v>
      </c>
    </row>
    <row r="321" spans="1:5" x14ac:dyDescent="0.25">
      <c r="A321" s="125" t="s">
        <v>3713</v>
      </c>
      <c r="B321" s="127"/>
      <c r="C321" s="127">
        <v>12</v>
      </c>
      <c r="D321" s="127"/>
      <c r="E321" s="127">
        <v>12</v>
      </c>
    </row>
    <row r="322" spans="1:5" x14ac:dyDescent="0.25">
      <c r="A322" s="125" t="s">
        <v>3640</v>
      </c>
      <c r="B322" s="127"/>
      <c r="C322" s="127">
        <v>12</v>
      </c>
      <c r="D322" s="127"/>
      <c r="E322" s="127">
        <v>12</v>
      </c>
    </row>
    <row r="323" spans="1:5" x14ac:dyDescent="0.25">
      <c r="A323" s="125" t="s">
        <v>3715</v>
      </c>
      <c r="B323" s="127"/>
      <c r="C323" s="127">
        <v>9</v>
      </c>
      <c r="D323" s="127"/>
      <c r="E323" s="127">
        <v>9</v>
      </c>
    </row>
    <row r="324" spans="1:5" x14ac:dyDescent="0.25">
      <c r="A324" s="125" t="s">
        <v>3716</v>
      </c>
      <c r="B324" s="127"/>
      <c r="C324" s="127">
        <v>12</v>
      </c>
      <c r="D324" s="127"/>
      <c r="E324" s="127">
        <v>12</v>
      </c>
    </row>
    <row r="325" spans="1:5" x14ac:dyDescent="0.25">
      <c r="A325" s="125" t="s">
        <v>3717</v>
      </c>
      <c r="B325" s="127"/>
      <c r="C325" s="127">
        <v>42</v>
      </c>
      <c r="D325" s="127"/>
      <c r="E325" s="127">
        <v>42</v>
      </c>
    </row>
    <row r="326" spans="1:5" x14ac:dyDescent="0.25">
      <c r="A326" s="124" t="s">
        <v>1642</v>
      </c>
      <c r="B326" s="123">
        <v>355</v>
      </c>
      <c r="C326" s="123">
        <v>138</v>
      </c>
      <c r="D326" s="123">
        <v>63</v>
      </c>
      <c r="E326" s="123">
        <v>556</v>
      </c>
    </row>
    <row r="327" spans="1:5" x14ac:dyDescent="0.25">
      <c r="A327" s="125" t="s">
        <v>3068</v>
      </c>
      <c r="B327" s="127"/>
      <c r="C327" s="127"/>
      <c r="D327" s="127">
        <v>15</v>
      </c>
      <c r="E327" s="127">
        <v>15</v>
      </c>
    </row>
    <row r="328" spans="1:5" x14ac:dyDescent="0.25">
      <c r="A328" s="125" t="s">
        <v>3718</v>
      </c>
      <c r="B328" s="127"/>
      <c r="C328" s="127"/>
      <c r="D328" s="127">
        <v>8</v>
      </c>
      <c r="E328" s="127">
        <v>8</v>
      </c>
    </row>
    <row r="329" spans="1:5" x14ac:dyDescent="0.25">
      <c r="A329" s="125" t="s">
        <v>3069</v>
      </c>
      <c r="B329" s="127">
        <v>15</v>
      </c>
      <c r="C329" s="127">
        <v>16</v>
      </c>
      <c r="D329" s="127">
        <v>2</v>
      </c>
      <c r="E329" s="127">
        <v>33</v>
      </c>
    </row>
    <row r="330" spans="1:5" x14ac:dyDescent="0.25">
      <c r="A330" s="125" t="s">
        <v>3070</v>
      </c>
      <c r="B330" s="127"/>
      <c r="C330" s="127"/>
      <c r="D330" s="127">
        <v>18</v>
      </c>
      <c r="E330" s="127">
        <v>18</v>
      </c>
    </row>
    <row r="331" spans="1:5" x14ac:dyDescent="0.25">
      <c r="A331" s="125" t="s">
        <v>3071</v>
      </c>
      <c r="B331" s="127">
        <v>318</v>
      </c>
      <c r="C331" s="127">
        <v>114</v>
      </c>
      <c r="D331" s="127">
        <v>1</v>
      </c>
      <c r="E331" s="127">
        <v>433</v>
      </c>
    </row>
    <row r="332" spans="1:5" x14ac:dyDescent="0.25">
      <c r="A332" s="125" t="s">
        <v>3719</v>
      </c>
      <c r="B332" s="127"/>
      <c r="C332" s="127"/>
      <c r="D332" s="127">
        <v>1</v>
      </c>
      <c r="E332" s="127">
        <v>1</v>
      </c>
    </row>
    <row r="333" spans="1:5" x14ac:dyDescent="0.25">
      <c r="A333" s="125" t="s">
        <v>3720</v>
      </c>
      <c r="B333" s="127"/>
      <c r="C333" s="127"/>
      <c r="D333" s="127">
        <v>18</v>
      </c>
      <c r="E333" s="127">
        <v>18</v>
      </c>
    </row>
    <row r="334" spans="1:5" x14ac:dyDescent="0.25">
      <c r="A334" s="125" t="s">
        <v>3072</v>
      </c>
      <c r="B334" s="127">
        <v>22</v>
      </c>
      <c r="C334" s="127"/>
      <c r="D334" s="127"/>
      <c r="E334" s="127">
        <v>22</v>
      </c>
    </row>
    <row r="335" spans="1:5" x14ac:dyDescent="0.25">
      <c r="A335" s="125" t="s">
        <v>3721</v>
      </c>
      <c r="B335" s="127"/>
      <c r="C335" s="127">
        <v>8</v>
      </c>
      <c r="D335" s="127"/>
      <c r="E335" s="127">
        <v>8</v>
      </c>
    </row>
    <row r="336" spans="1:5" x14ac:dyDescent="0.25">
      <c r="A336" s="124" t="s">
        <v>1672</v>
      </c>
      <c r="B336" s="123">
        <v>48</v>
      </c>
      <c r="C336" s="123"/>
      <c r="D336" s="123">
        <v>71</v>
      </c>
      <c r="E336" s="123">
        <v>119</v>
      </c>
    </row>
    <row r="337" spans="1:5" x14ac:dyDescent="0.25">
      <c r="A337" s="125" t="s">
        <v>3073</v>
      </c>
      <c r="B337" s="127"/>
      <c r="C337" s="127"/>
      <c r="D337" s="127">
        <v>7</v>
      </c>
      <c r="E337" s="127">
        <v>7</v>
      </c>
    </row>
    <row r="338" spans="1:5" x14ac:dyDescent="0.25">
      <c r="A338" s="125" t="s">
        <v>3077</v>
      </c>
      <c r="B338" s="127">
        <v>12</v>
      </c>
      <c r="C338" s="127"/>
      <c r="D338" s="127">
        <v>13</v>
      </c>
      <c r="E338" s="127">
        <v>25</v>
      </c>
    </row>
    <row r="339" spans="1:5" x14ac:dyDescent="0.25">
      <c r="A339" s="125" t="s">
        <v>3079</v>
      </c>
      <c r="B339" s="127">
        <v>36</v>
      </c>
      <c r="C339" s="127"/>
      <c r="D339" s="127">
        <v>37</v>
      </c>
      <c r="E339" s="127">
        <v>73</v>
      </c>
    </row>
    <row r="340" spans="1:5" x14ac:dyDescent="0.25">
      <c r="A340" s="125" t="s">
        <v>3080</v>
      </c>
      <c r="B340" s="127"/>
      <c r="C340" s="127"/>
      <c r="D340" s="127">
        <v>2</v>
      </c>
      <c r="E340" s="127">
        <v>2</v>
      </c>
    </row>
    <row r="341" spans="1:5" x14ac:dyDescent="0.25">
      <c r="A341" s="125" t="s">
        <v>3722</v>
      </c>
      <c r="B341" s="127"/>
      <c r="C341" s="127"/>
      <c r="D341" s="127">
        <v>12</v>
      </c>
      <c r="E341" s="127">
        <v>12</v>
      </c>
    </row>
    <row r="342" spans="1:5" x14ac:dyDescent="0.25">
      <c r="A342" s="124" t="s">
        <v>1033</v>
      </c>
      <c r="B342" s="123"/>
      <c r="C342" s="123">
        <v>62</v>
      </c>
      <c r="D342" s="123">
        <v>7</v>
      </c>
      <c r="E342" s="123">
        <v>69</v>
      </c>
    </row>
    <row r="343" spans="1:5" x14ac:dyDescent="0.25">
      <c r="A343" s="125" t="s">
        <v>3625</v>
      </c>
      <c r="B343" s="127"/>
      <c r="C343" s="127"/>
      <c r="D343" s="127">
        <v>7</v>
      </c>
      <c r="E343" s="127">
        <v>7</v>
      </c>
    </row>
    <row r="344" spans="1:5" x14ac:dyDescent="0.25">
      <c r="A344" s="125" t="s">
        <v>3082</v>
      </c>
      <c r="B344" s="127"/>
      <c r="C344" s="127">
        <v>22</v>
      </c>
      <c r="D344" s="127"/>
      <c r="E344" s="127">
        <v>22</v>
      </c>
    </row>
    <row r="345" spans="1:5" x14ac:dyDescent="0.25">
      <c r="A345" s="125" t="s">
        <v>3637</v>
      </c>
      <c r="B345" s="127"/>
      <c r="C345" s="127">
        <v>16</v>
      </c>
      <c r="D345" s="127"/>
      <c r="E345" s="127">
        <v>16</v>
      </c>
    </row>
    <row r="346" spans="1:5" x14ac:dyDescent="0.25">
      <c r="A346" s="125" t="s">
        <v>3639</v>
      </c>
      <c r="B346" s="127"/>
      <c r="C346" s="127">
        <v>10</v>
      </c>
      <c r="D346" s="127"/>
      <c r="E346" s="127">
        <v>10</v>
      </c>
    </row>
    <row r="347" spans="1:5" x14ac:dyDescent="0.25">
      <c r="A347" s="125" t="s">
        <v>3644</v>
      </c>
      <c r="B347" s="127"/>
      <c r="C347" s="127">
        <v>7</v>
      </c>
      <c r="D347" s="127"/>
      <c r="E347" s="127">
        <v>7</v>
      </c>
    </row>
    <row r="348" spans="1:5" x14ac:dyDescent="0.25">
      <c r="A348" s="125" t="s">
        <v>3084</v>
      </c>
      <c r="B348" s="127"/>
      <c r="C348" s="127">
        <v>7</v>
      </c>
      <c r="D348" s="127"/>
      <c r="E348" s="127">
        <v>7</v>
      </c>
    </row>
    <row r="349" spans="1:5" x14ac:dyDescent="0.25">
      <c r="A349" s="124" t="s">
        <v>2134</v>
      </c>
      <c r="B349" s="123"/>
      <c r="C349" s="123">
        <v>108</v>
      </c>
      <c r="D349" s="123">
        <v>214</v>
      </c>
      <c r="E349" s="123">
        <v>322</v>
      </c>
    </row>
    <row r="350" spans="1:5" x14ac:dyDescent="0.25">
      <c r="A350" s="125" t="s">
        <v>3467</v>
      </c>
      <c r="B350" s="127"/>
      <c r="C350" s="127">
        <v>11</v>
      </c>
      <c r="D350" s="127"/>
      <c r="E350" s="127">
        <v>11</v>
      </c>
    </row>
    <row r="351" spans="1:5" x14ac:dyDescent="0.25">
      <c r="A351" s="125" t="s">
        <v>3802</v>
      </c>
      <c r="B351" s="127"/>
      <c r="C351" s="127">
        <v>12</v>
      </c>
      <c r="D351" s="127"/>
      <c r="E351" s="127">
        <v>12</v>
      </c>
    </row>
    <row r="352" spans="1:5" x14ac:dyDescent="0.25">
      <c r="A352" s="125" t="s">
        <v>3805</v>
      </c>
      <c r="B352" s="127"/>
      <c r="C352" s="127">
        <v>11</v>
      </c>
      <c r="D352" s="127"/>
      <c r="E352" s="127">
        <v>11</v>
      </c>
    </row>
    <row r="353" spans="1:5" x14ac:dyDescent="0.25">
      <c r="A353" s="125" t="s">
        <v>3807</v>
      </c>
      <c r="B353" s="127"/>
      <c r="C353" s="127"/>
      <c r="D353" s="127">
        <v>7</v>
      </c>
      <c r="E353" s="127">
        <v>7</v>
      </c>
    </row>
    <row r="354" spans="1:5" x14ac:dyDescent="0.25">
      <c r="A354" s="125" t="s">
        <v>3808</v>
      </c>
      <c r="B354" s="127"/>
      <c r="C354" s="127"/>
      <c r="D354" s="127">
        <v>8</v>
      </c>
      <c r="E354" s="127">
        <v>8</v>
      </c>
    </row>
    <row r="355" spans="1:5" x14ac:dyDescent="0.25">
      <c r="A355" s="125" t="s">
        <v>3809</v>
      </c>
      <c r="B355" s="127"/>
      <c r="C355" s="127">
        <v>10</v>
      </c>
      <c r="D355" s="127"/>
      <c r="E355" s="127">
        <v>10</v>
      </c>
    </row>
    <row r="356" spans="1:5" x14ac:dyDescent="0.25">
      <c r="A356" s="125" t="s">
        <v>3810</v>
      </c>
      <c r="B356" s="127"/>
      <c r="C356" s="127">
        <v>9</v>
      </c>
      <c r="D356" s="127"/>
      <c r="E356" s="127">
        <v>9</v>
      </c>
    </row>
    <row r="357" spans="1:5" x14ac:dyDescent="0.25">
      <c r="A357" s="125" t="s">
        <v>3814</v>
      </c>
      <c r="B357" s="127"/>
      <c r="C357" s="127"/>
      <c r="D357" s="127">
        <v>9</v>
      </c>
      <c r="E357" s="127">
        <v>9</v>
      </c>
    </row>
    <row r="358" spans="1:5" x14ac:dyDescent="0.25">
      <c r="A358" s="125" t="s">
        <v>3098</v>
      </c>
      <c r="B358" s="127"/>
      <c r="C358" s="127">
        <v>42</v>
      </c>
      <c r="D358" s="127">
        <v>149</v>
      </c>
      <c r="E358" s="127">
        <v>191</v>
      </c>
    </row>
    <row r="359" spans="1:5" x14ac:dyDescent="0.25">
      <c r="A359" s="125" t="s">
        <v>3816</v>
      </c>
      <c r="B359" s="127"/>
      <c r="C359" s="127"/>
      <c r="D359" s="127">
        <v>17</v>
      </c>
      <c r="E359" s="127">
        <v>17</v>
      </c>
    </row>
    <row r="360" spans="1:5" x14ac:dyDescent="0.25">
      <c r="A360" s="125" t="s">
        <v>3817</v>
      </c>
      <c r="B360" s="127"/>
      <c r="C360" s="127"/>
      <c r="D360" s="127">
        <v>8</v>
      </c>
      <c r="E360" s="127">
        <v>8</v>
      </c>
    </row>
    <row r="361" spans="1:5" x14ac:dyDescent="0.25">
      <c r="A361" s="125" t="s">
        <v>3818</v>
      </c>
      <c r="B361" s="127"/>
      <c r="C361" s="127">
        <v>13</v>
      </c>
      <c r="D361" s="127"/>
      <c r="E361" s="127">
        <v>13</v>
      </c>
    </row>
    <row r="362" spans="1:5" x14ac:dyDescent="0.25">
      <c r="A362" s="125" t="s">
        <v>3798</v>
      </c>
      <c r="B362" s="127"/>
      <c r="C362" s="127"/>
      <c r="D362" s="127">
        <v>16</v>
      </c>
      <c r="E362" s="127">
        <v>16</v>
      </c>
    </row>
    <row r="363" spans="1:5" x14ac:dyDescent="0.25">
      <c r="A363" s="124" t="s">
        <v>1807</v>
      </c>
      <c r="B363" s="123">
        <v>30</v>
      </c>
      <c r="C363" s="123">
        <v>66</v>
      </c>
      <c r="D363" s="123">
        <v>173</v>
      </c>
      <c r="E363" s="123">
        <v>269</v>
      </c>
    </row>
    <row r="364" spans="1:5" x14ac:dyDescent="0.25">
      <c r="A364" s="125" t="s">
        <v>3085</v>
      </c>
      <c r="B364" s="127"/>
      <c r="C364" s="127"/>
      <c r="D364" s="127">
        <v>12</v>
      </c>
      <c r="E364" s="127">
        <v>12</v>
      </c>
    </row>
    <row r="365" spans="1:5" x14ac:dyDescent="0.25">
      <c r="A365" s="125" t="s">
        <v>3086</v>
      </c>
      <c r="B365" s="127"/>
      <c r="C365" s="127"/>
      <c r="D365" s="127">
        <v>9</v>
      </c>
      <c r="E365" s="127">
        <v>9</v>
      </c>
    </row>
    <row r="366" spans="1:5" x14ac:dyDescent="0.25">
      <c r="A366" s="125" t="s">
        <v>3087</v>
      </c>
      <c r="B366" s="127"/>
      <c r="C366" s="127"/>
      <c r="D366" s="127">
        <v>13</v>
      </c>
      <c r="E366" s="127">
        <v>13</v>
      </c>
    </row>
    <row r="367" spans="1:5" x14ac:dyDescent="0.25">
      <c r="A367" s="125" t="s">
        <v>3742</v>
      </c>
      <c r="B367" s="127"/>
      <c r="C367" s="127"/>
      <c r="D367" s="127">
        <v>8</v>
      </c>
      <c r="E367" s="127">
        <v>8</v>
      </c>
    </row>
    <row r="368" spans="1:5" x14ac:dyDescent="0.25">
      <c r="A368" s="125" t="s">
        <v>3743</v>
      </c>
      <c r="B368" s="127"/>
      <c r="C368" s="127"/>
      <c r="D368" s="127">
        <v>2</v>
      </c>
      <c r="E368" s="127">
        <v>2</v>
      </c>
    </row>
    <row r="369" spans="1:5" x14ac:dyDescent="0.25">
      <c r="A369" s="125" t="s">
        <v>3744</v>
      </c>
      <c r="B369" s="127"/>
      <c r="C369" s="127">
        <v>8</v>
      </c>
      <c r="D369" s="127"/>
      <c r="E369" s="127">
        <v>8</v>
      </c>
    </row>
    <row r="370" spans="1:5" x14ac:dyDescent="0.25">
      <c r="A370" s="125" t="s">
        <v>3745</v>
      </c>
      <c r="B370" s="127"/>
      <c r="C370" s="127"/>
      <c r="D370" s="127">
        <v>12</v>
      </c>
      <c r="E370" s="127">
        <v>12</v>
      </c>
    </row>
    <row r="371" spans="1:5" x14ac:dyDescent="0.25">
      <c r="A371" s="125" t="s">
        <v>3088</v>
      </c>
      <c r="B371" s="127"/>
      <c r="C371" s="127">
        <v>16</v>
      </c>
      <c r="D371" s="127"/>
      <c r="E371" s="127">
        <v>16</v>
      </c>
    </row>
    <row r="372" spans="1:5" x14ac:dyDescent="0.25">
      <c r="A372" s="125" t="s">
        <v>3089</v>
      </c>
      <c r="B372" s="127"/>
      <c r="C372" s="127">
        <v>14</v>
      </c>
      <c r="D372" s="127"/>
      <c r="E372" s="127">
        <v>14</v>
      </c>
    </row>
    <row r="373" spans="1:5" x14ac:dyDescent="0.25">
      <c r="A373" s="125" t="s">
        <v>3090</v>
      </c>
      <c r="B373" s="127"/>
      <c r="C373" s="127"/>
      <c r="D373" s="127">
        <v>13</v>
      </c>
      <c r="E373" s="127">
        <v>13</v>
      </c>
    </row>
    <row r="374" spans="1:5" x14ac:dyDescent="0.25">
      <c r="A374" s="125" t="s">
        <v>3091</v>
      </c>
      <c r="B374" s="127"/>
      <c r="C374" s="127"/>
      <c r="D374" s="127">
        <v>9</v>
      </c>
      <c r="E374" s="127">
        <v>9</v>
      </c>
    </row>
    <row r="375" spans="1:5" x14ac:dyDescent="0.25">
      <c r="A375" s="125" t="s">
        <v>3092</v>
      </c>
      <c r="B375" s="127"/>
      <c r="C375" s="127"/>
      <c r="D375" s="127">
        <v>38</v>
      </c>
      <c r="E375" s="127">
        <v>38</v>
      </c>
    </row>
    <row r="376" spans="1:5" x14ac:dyDescent="0.25">
      <c r="A376" s="125" t="s">
        <v>3093</v>
      </c>
      <c r="B376" s="127"/>
      <c r="C376" s="127">
        <v>14</v>
      </c>
      <c r="D376" s="127"/>
      <c r="E376" s="127">
        <v>14</v>
      </c>
    </row>
    <row r="377" spans="1:5" x14ac:dyDescent="0.25">
      <c r="A377" s="125" t="s">
        <v>3746</v>
      </c>
      <c r="B377" s="127"/>
      <c r="C377" s="127"/>
      <c r="D377" s="127">
        <v>8</v>
      </c>
      <c r="E377" s="127">
        <v>8</v>
      </c>
    </row>
    <row r="378" spans="1:5" x14ac:dyDescent="0.25">
      <c r="A378" s="125" t="s">
        <v>3094</v>
      </c>
      <c r="B378" s="127">
        <v>30</v>
      </c>
      <c r="C378" s="127"/>
      <c r="D378" s="127">
        <v>49</v>
      </c>
      <c r="E378" s="127">
        <v>79</v>
      </c>
    </row>
    <row r="379" spans="1:5" x14ac:dyDescent="0.25">
      <c r="A379" s="125" t="s">
        <v>3080</v>
      </c>
      <c r="B379" s="127"/>
      <c r="C379" s="127">
        <v>14</v>
      </c>
      <c r="D379" s="127"/>
      <c r="E379" s="127">
        <v>14</v>
      </c>
    </row>
    <row r="380" spans="1:5" x14ac:dyDescent="0.25">
      <c r="A380" s="124" t="s">
        <v>1857</v>
      </c>
      <c r="B380" s="123">
        <v>313</v>
      </c>
      <c r="C380" s="123">
        <v>106</v>
      </c>
      <c r="D380" s="123">
        <v>486</v>
      </c>
      <c r="E380" s="123">
        <v>905</v>
      </c>
    </row>
    <row r="381" spans="1:5" x14ac:dyDescent="0.25">
      <c r="A381" s="125" t="s">
        <v>3748</v>
      </c>
      <c r="B381" s="127">
        <v>8</v>
      </c>
      <c r="C381" s="127"/>
      <c r="D381" s="127"/>
      <c r="E381" s="127">
        <v>8</v>
      </c>
    </row>
    <row r="382" spans="1:5" x14ac:dyDescent="0.25">
      <c r="A382" s="125" t="s">
        <v>3708</v>
      </c>
      <c r="B382" s="127">
        <v>9</v>
      </c>
      <c r="C382" s="127"/>
      <c r="D382" s="127"/>
      <c r="E382" s="127">
        <v>9</v>
      </c>
    </row>
    <row r="383" spans="1:5" x14ac:dyDescent="0.25">
      <c r="A383" s="125" t="s">
        <v>3749</v>
      </c>
      <c r="B383" s="127"/>
      <c r="C383" s="127"/>
      <c r="D383" s="127">
        <v>17</v>
      </c>
      <c r="E383" s="127">
        <v>17</v>
      </c>
    </row>
    <row r="384" spans="1:5" x14ac:dyDescent="0.25">
      <c r="A384" s="125" t="s">
        <v>3750</v>
      </c>
      <c r="B384" s="127"/>
      <c r="C384" s="127"/>
      <c r="D384" s="127">
        <v>11</v>
      </c>
      <c r="E384" s="127">
        <v>11</v>
      </c>
    </row>
    <row r="385" spans="1:5" x14ac:dyDescent="0.25">
      <c r="A385" s="125" t="s">
        <v>3751</v>
      </c>
      <c r="B385" s="127">
        <v>9</v>
      </c>
      <c r="C385" s="127"/>
      <c r="D385" s="127"/>
      <c r="E385" s="127">
        <v>9</v>
      </c>
    </row>
    <row r="386" spans="1:5" x14ac:dyDescent="0.25">
      <c r="A386" s="125" t="s">
        <v>3752</v>
      </c>
      <c r="B386" s="127">
        <v>48</v>
      </c>
      <c r="C386" s="127">
        <v>14</v>
      </c>
      <c r="D386" s="127">
        <v>1</v>
      </c>
      <c r="E386" s="127">
        <v>63</v>
      </c>
    </row>
    <row r="387" spans="1:5" x14ac:dyDescent="0.25">
      <c r="A387" s="125" t="s">
        <v>3753</v>
      </c>
      <c r="B387" s="127"/>
      <c r="C387" s="127"/>
      <c r="D387" s="127">
        <v>9</v>
      </c>
      <c r="E387" s="127">
        <v>9</v>
      </c>
    </row>
    <row r="388" spans="1:5" x14ac:dyDescent="0.25">
      <c r="A388" s="125" t="s">
        <v>3754</v>
      </c>
      <c r="B388" s="127"/>
      <c r="C388" s="127"/>
      <c r="D388" s="127">
        <v>15</v>
      </c>
      <c r="E388" s="127">
        <v>15</v>
      </c>
    </row>
    <row r="389" spans="1:5" x14ac:dyDescent="0.25">
      <c r="A389" s="125" t="s">
        <v>3755</v>
      </c>
      <c r="B389" s="127"/>
      <c r="C389" s="127"/>
      <c r="D389" s="127">
        <v>14</v>
      </c>
      <c r="E389" s="127">
        <v>14</v>
      </c>
    </row>
    <row r="390" spans="1:5" x14ac:dyDescent="0.25">
      <c r="A390" s="125" t="s">
        <v>3756</v>
      </c>
      <c r="B390" s="127">
        <v>10</v>
      </c>
      <c r="C390" s="127"/>
      <c r="D390" s="127">
        <v>1</v>
      </c>
      <c r="E390" s="127">
        <v>11</v>
      </c>
    </row>
    <row r="391" spans="1:5" x14ac:dyDescent="0.25">
      <c r="A391" s="125" t="s">
        <v>3757</v>
      </c>
      <c r="B391" s="127"/>
      <c r="C391" s="127"/>
      <c r="D391" s="127">
        <v>13</v>
      </c>
      <c r="E391" s="127">
        <v>13</v>
      </c>
    </row>
    <row r="392" spans="1:5" x14ac:dyDescent="0.25">
      <c r="A392" s="125" t="s">
        <v>3095</v>
      </c>
      <c r="B392" s="127">
        <v>49</v>
      </c>
      <c r="C392" s="127"/>
      <c r="D392" s="127"/>
      <c r="E392" s="127">
        <v>49</v>
      </c>
    </row>
    <row r="393" spans="1:5" x14ac:dyDescent="0.25">
      <c r="A393" s="125" t="s">
        <v>3758</v>
      </c>
      <c r="B393" s="127"/>
      <c r="C393" s="127"/>
      <c r="D393" s="127">
        <v>24</v>
      </c>
      <c r="E393" s="127">
        <v>24</v>
      </c>
    </row>
    <row r="394" spans="1:5" x14ac:dyDescent="0.25">
      <c r="A394" s="125" t="s">
        <v>3759</v>
      </c>
      <c r="B394" s="127"/>
      <c r="C394" s="127"/>
      <c r="D394" s="127">
        <v>12</v>
      </c>
      <c r="E394" s="127">
        <v>12</v>
      </c>
    </row>
    <row r="395" spans="1:5" x14ac:dyDescent="0.25">
      <c r="A395" s="125" t="s">
        <v>3760</v>
      </c>
      <c r="B395" s="127">
        <v>10</v>
      </c>
      <c r="C395" s="127">
        <v>1</v>
      </c>
      <c r="D395" s="127"/>
      <c r="E395" s="127">
        <v>11</v>
      </c>
    </row>
    <row r="396" spans="1:5" x14ac:dyDescent="0.25">
      <c r="A396" s="125" t="s">
        <v>3761</v>
      </c>
      <c r="B396" s="127"/>
      <c r="C396" s="127"/>
      <c r="D396" s="127">
        <v>14</v>
      </c>
      <c r="E396" s="127">
        <v>14</v>
      </c>
    </row>
    <row r="397" spans="1:5" x14ac:dyDescent="0.25">
      <c r="A397" s="125" t="s">
        <v>3762</v>
      </c>
      <c r="B397" s="127"/>
      <c r="C397" s="127"/>
      <c r="D397" s="127">
        <v>9</v>
      </c>
      <c r="E397" s="127">
        <v>9</v>
      </c>
    </row>
    <row r="398" spans="1:5" x14ac:dyDescent="0.25">
      <c r="A398" s="125" t="s">
        <v>3763</v>
      </c>
      <c r="B398" s="127"/>
      <c r="C398" s="127"/>
      <c r="D398" s="127">
        <v>13</v>
      </c>
      <c r="E398" s="127">
        <v>13</v>
      </c>
    </row>
    <row r="399" spans="1:5" x14ac:dyDescent="0.25">
      <c r="A399" s="125" t="s">
        <v>3764</v>
      </c>
      <c r="B399" s="127"/>
      <c r="C399" s="127"/>
      <c r="D399" s="127">
        <v>8</v>
      </c>
      <c r="E399" s="127">
        <v>8</v>
      </c>
    </row>
    <row r="400" spans="1:5" x14ac:dyDescent="0.25">
      <c r="A400" s="125" t="s">
        <v>3765</v>
      </c>
      <c r="B400" s="127"/>
      <c r="C400" s="127"/>
      <c r="D400" s="127">
        <v>8</v>
      </c>
      <c r="E400" s="127">
        <v>8</v>
      </c>
    </row>
    <row r="401" spans="1:5" x14ac:dyDescent="0.25">
      <c r="A401" s="125" t="s">
        <v>3636</v>
      </c>
      <c r="B401" s="127"/>
      <c r="C401" s="127"/>
      <c r="D401" s="127">
        <v>8</v>
      </c>
      <c r="E401" s="127">
        <v>8</v>
      </c>
    </row>
    <row r="402" spans="1:5" x14ac:dyDescent="0.25">
      <c r="A402" s="125" t="s">
        <v>3766</v>
      </c>
      <c r="B402" s="127"/>
      <c r="C402" s="127"/>
      <c r="D402" s="127">
        <v>7</v>
      </c>
      <c r="E402" s="127">
        <v>7</v>
      </c>
    </row>
    <row r="403" spans="1:5" x14ac:dyDescent="0.25">
      <c r="A403" s="125" t="s">
        <v>3767</v>
      </c>
      <c r="B403" s="127"/>
      <c r="C403" s="127"/>
      <c r="D403" s="127">
        <v>17</v>
      </c>
      <c r="E403" s="127">
        <v>17</v>
      </c>
    </row>
    <row r="404" spans="1:5" x14ac:dyDescent="0.25">
      <c r="A404" s="125" t="s">
        <v>3768</v>
      </c>
      <c r="B404" s="127"/>
      <c r="C404" s="127"/>
      <c r="D404" s="127">
        <v>8</v>
      </c>
      <c r="E404" s="127">
        <v>8</v>
      </c>
    </row>
    <row r="405" spans="1:5" x14ac:dyDescent="0.25">
      <c r="A405" s="125" t="s">
        <v>3769</v>
      </c>
      <c r="B405" s="127"/>
      <c r="C405" s="127"/>
      <c r="D405" s="127">
        <v>7</v>
      </c>
      <c r="E405" s="127">
        <v>7</v>
      </c>
    </row>
    <row r="406" spans="1:5" x14ac:dyDescent="0.25">
      <c r="A406" s="125" t="s">
        <v>3770</v>
      </c>
      <c r="B406" s="127"/>
      <c r="C406" s="127">
        <v>11</v>
      </c>
      <c r="D406" s="127"/>
      <c r="E406" s="127">
        <v>11</v>
      </c>
    </row>
    <row r="407" spans="1:5" x14ac:dyDescent="0.25">
      <c r="A407" s="125" t="s">
        <v>3771</v>
      </c>
      <c r="B407" s="127"/>
      <c r="C407" s="127"/>
      <c r="D407" s="127">
        <v>14</v>
      </c>
      <c r="E407" s="127">
        <v>14</v>
      </c>
    </row>
    <row r="408" spans="1:5" x14ac:dyDescent="0.25">
      <c r="A408" s="125" t="s">
        <v>3772</v>
      </c>
      <c r="B408" s="127">
        <v>11</v>
      </c>
      <c r="C408" s="127"/>
      <c r="D408" s="127">
        <v>15</v>
      </c>
      <c r="E408" s="127">
        <v>26</v>
      </c>
    </row>
    <row r="409" spans="1:5" x14ac:dyDescent="0.25">
      <c r="A409" s="125" t="s">
        <v>3773</v>
      </c>
      <c r="B409" s="127">
        <v>10</v>
      </c>
      <c r="C409" s="127"/>
      <c r="D409" s="127"/>
      <c r="E409" s="127">
        <v>10</v>
      </c>
    </row>
    <row r="410" spans="1:5" x14ac:dyDescent="0.25">
      <c r="A410" s="125" t="s">
        <v>3774</v>
      </c>
      <c r="B410" s="127"/>
      <c r="C410" s="127"/>
      <c r="D410" s="127">
        <v>10</v>
      </c>
      <c r="E410" s="127">
        <v>10</v>
      </c>
    </row>
    <row r="411" spans="1:5" x14ac:dyDescent="0.25">
      <c r="A411" s="125" t="s">
        <v>3775</v>
      </c>
      <c r="B411" s="127"/>
      <c r="C411" s="127"/>
      <c r="D411" s="127">
        <v>22</v>
      </c>
      <c r="E411" s="127">
        <v>22</v>
      </c>
    </row>
    <row r="412" spans="1:5" x14ac:dyDescent="0.25">
      <c r="A412" s="125" t="s">
        <v>3776</v>
      </c>
      <c r="B412" s="127">
        <v>1</v>
      </c>
      <c r="C412" s="127"/>
      <c r="D412" s="127">
        <v>8</v>
      </c>
      <c r="E412" s="127">
        <v>9</v>
      </c>
    </row>
    <row r="413" spans="1:5" x14ac:dyDescent="0.25">
      <c r="A413" s="125" t="s">
        <v>3777</v>
      </c>
      <c r="B413" s="127"/>
      <c r="C413" s="127"/>
      <c r="D413" s="127">
        <v>9</v>
      </c>
      <c r="E413" s="127">
        <v>9</v>
      </c>
    </row>
    <row r="414" spans="1:5" x14ac:dyDescent="0.25">
      <c r="A414" s="125" t="s">
        <v>3778</v>
      </c>
      <c r="B414" s="127"/>
      <c r="C414" s="127">
        <v>24</v>
      </c>
      <c r="D414" s="127"/>
      <c r="E414" s="127">
        <v>24</v>
      </c>
    </row>
    <row r="415" spans="1:5" x14ac:dyDescent="0.25">
      <c r="A415" s="125" t="s">
        <v>3779</v>
      </c>
      <c r="B415" s="127"/>
      <c r="C415" s="127"/>
      <c r="D415" s="127">
        <v>9</v>
      </c>
      <c r="E415" s="127">
        <v>9</v>
      </c>
    </row>
    <row r="416" spans="1:5" x14ac:dyDescent="0.25">
      <c r="A416" s="125" t="s">
        <v>3780</v>
      </c>
      <c r="B416" s="127"/>
      <c r="C416" s="127"/>
      <c r="D416" s="127">
        <v>24</v>
      </c>
      <c r="E416" s="127">
        <v>24</v>
      </c>
    </row>
    <row r="417" spans="1:5" x14ac:dyDescent="0.25">
      <c r="A417" s="125" t="s">
        <v>3781</v>
      </c>
      <c r="B417" s="127"/>
      <c r="C417" s="127"/>
      <c r="D417" s="127">
        <v>8</v>
      </c>
      <c r="E417" s="127">
        <v>8</v>
      </c>
    </row>
    <row r="418" spans="1:5" x14ac:dyDescent="0.25">
      <c r="A418" s="125" t="s">
        <v>3782</v>
      </c>
      <c r="B418" s="127"/>
      <c r="C418" s="127"/>
      <c r="D418" s="127">
        <v>5</v>
      </c>
      <c r="E418" s="127">
        <v>5</v>
      </c>
    </row>
    <row r="419" spans="1:5" x14ac:dyDescent="0.25">
      <c r="A419" s="125" t="s">
        <v>3783</v>
      </c>
      <c r="B419" s="127"/>
      <c r="C419" s="127"/>
      <c r="D419" s="127">
        <v>10</v>
      </c>
      <c r="E419" s="127">
        <v>10</v>
      </c>
    </row>
    <row r="420" spans="1:5" x14ac:dyDescent="0.25">
      <c r="A420" s="125" t="s">
        <v>3784</v>
      </c>
      <c r="B420" s="127"/>
      <c r="C420" s="127"/>
      <c r="D420" s="127">
        <v>7</v>
      </c>
      <c r="E420" s="127">
        <v>7</v>
      </c>
    </row>
    <row r="421" spans="1:5" x14ac:dyDescent="0.25">
      <c r="A421" s="125" t="s">
        <v>3785</v>
      </c>
      <c r="B421" s="127"/>
      <c r="C421" s="127"/>
      <c r="D421" s="127">
        <v>16</v>
      </c>
      <c r="E421" s="127">
        <v>16</v>
      </c>
    </row>
    <row r="422" spans="1:5" x14ac:dyDescent="0.25">
      <c r="A422" s="125" t="s">
        <v>3786</v>
      </c>
      <c r="B422" s="127">
        <v>27</v>
      </c>
      <c r="C422" s="127"/>
      <c r="D422" s="127">
        <v>18</v>
      </c>
      <c r="E422" s="127">
        <v>45</v>
      </c>
    </row>
    <row r="423" spans="1:5" x14ac:dyDescent="0.25">
      <c r="A423" s="125" t="s">
        <v>3787</v>
      </c>
      <c r="B423" s="127">
        <v>10</v>
      </c>
      <c r="C423" s="127"/>
      <c r="D423" s="127"/>
      <c r="E423" s="127">
        <v>10</v>
      </c>
    </row>
    <row r="424" spans="1:5" x14ac:dyDescent="0.25">
      <c r="A424" s="125" t="s">
        <v>3788</v>
      </c>
      <c r="B424" s="127">
        <v>9</v>
      </c>
      <c r="C424" s="127"/>
      <c r="D424" s="127"/>
      <c r="E424" s="127">
        <v>9</v>
      </c>
    </row>
    <row r="425" spans="1:5" x14ac:dyDescent="0.25">
      <c r="A425" s="125" t="s">
        <v>3789</v>
      </c>
      <c r="B425" s="127"/>
      <c r="C425" s="127"/>
      <c r="D425" s="127">
        <v>28</v>
      </c>
      <c r="E425" s="127">
        <v>28</v>
      </c>
    </row>
    <row r="426" spans="1:5" x14ac:dyDescent="0.25">
      <c r="A426" s="125" t="s">
        <v>3790</v>
      </c>
      <c r="B426" s="127"/>
      <c r="C426" s="127">
        <v>36</v>
      </c>
      <c r="D426" s="127"/>
      <c r="E426" s="127">
        <v>36</v>
      </c>
    </row>
    <row r="427" spans="1:5" x14ac:dyDescent="0.25">
      <c r="A427" s="125" t="s">
        <v>3096</v>
      </c>
      <c r="B427" s="127">
        <v>50</v>
      </c>
      <c r="C427" s="127">
        <v>5</v>
      </c>
      <c r="D427" s="127"/>
      <c r="E427" s="127">
        <v>55</v>
      </c>
    </row>
    <row r="428" spans="1:5" x14ac:dyDescent="0.25">
      <c r="A428" s="125" t="s">
        <v>3791</v>
      </c>
      <c r="B428" s="127">
        <v>10</v>
      </c>
      <c r="C428" s="127"/>
      <c r="D428" s="127"/>
      <c r="E428" s="127">
        <v>10</v>
      </c>
    </row>
    <row r="429" spans="1:5" x14ac:dyDescent="0.25">
      <c r="A429" s="125" t="s">
        <v>3792</v>
      </c>
      <c r="B429" s="127"/>
      <c r="C429" s="127"/>
      <c r="D429" s="127">
        <v>8</v>
      </c>
      <c r="E429" s="127">
        <v>8</v>
      </c>
    </row>
    <row r="430" spans="1:5" x14ac:dyDescent="0.25">
      <c r="A430" s="125" t="s">
        <v>3793</v>
      </c>
      <c r="B430" s="127"/>
      <c r="C430" s="127"/>
      <c r="D430" s="127">
        <v>9</v>
      </c>
      <c r="E430" s="127">
        <v>9</v>
      </c>
    </row>
    <row r="431" spans="1:5" x14ac:dyDescent="0.25">
      <c r="A431" s="125" t="s">
        <v>3794</v>
      </c>
      <c r="B431" s="127"/>
      <c r="C431" s="127"/>
      <c r="D431" s="127">
        <v>9</v>
      </c>
      <c r="E431" s="127">
        <v>9</v>
      </c>
    </row>
    <row r="432" spans="1:5" x14ac:dyDescent="0.25">
      <c r="A432" s="125" t="s">
        <v>3795</v>
      </c>
      <c r="B432" s="127"/>
      <c r="C432" s="127">
        <v>12</v>
      </c>
      <c r="D432" s="127">
        <v>9</v>
      </c>
      <c r="E432" s="127">
        <v>21</v>
      </c>
    </row>
    <row r="433" spans="1:5" x14ac:dyDescent="0.25">
      <c r="A433" s="125" t="s">
        <v>3796</v>
      </c>
      <c r="B433" s="127"/>
      <c r="C433" s="127"/>
      <c r="D433" s="127">
        <v>8</v>
      </c>
      <c r="E433" s="127">
        <v>8</v>
      </c>
    </row>
    <row r="434" spans="1:5" x14ac:dyDescent="0.25">
      <c r="A434" s="125" t="s">
        <v>3173</v>
      </c>
      <c r="B434" s="127">
        <v>32</v>
      </c>
      <c r="C434" s="127">
        <v>2</v>
      </c>
      <c r="D434" s="127">
        <v>13</v>
      </c>
      <c r="E434" s="127">
        <v>47</v>
      </c>
    </row>
    <row r="435" spans="1:5" x14ac:dyDescent="0.25">
      <c r="A435" s="125" t="s">
        <v>3797</v>
      </c>
      <c r="B435" s="127">
        <v>10</v>
      </c>
      <c r="C435" s="127">
        <v>1</v>
      </c>
      <c r="D435" s="127"/>
      <c r="E435" s="127">
        <v>11</v>
      </c>
    </row>
    <row r="436" spans="1:5" x14ac:dyDescent="0.25">
      <c r="A436" s="125" t="s">
        <v>3798</v>
      </c>
      <c r="B436" s="127"/>
      <c r="C436" s="127"/>
      <c r="D436" s="127">
        <v>7</v>
      </c>
      <c r="E436" s="127">
        <v>7</v>
      </c>
    </row>
    <row r="437" spans="1:5" x14ac:dyDescent="0.25">
      <c r="A437" s="125" t="s">
        <v>3800</v>
      </c>
      <c r="B437" s="127"/>
      <c r="C437" s="127"/>
      <c r="D437" s="127">
        <v>4</v>
      </c>
      <c r="E437" s="127">
        <v>4</v>
      </c>
    </row>
    <row r="438" spans="1:5" x14ac:dyDescent="0.25">
      <c r="A438" s="124" t="s">
        <v>2129</v>
      </c>
      <c r="B438" s="123">
        <v>92</v>
      </c>
      <c r="C438" s="123">
        <v>55</v>
      </c>
      <c r="D438" s="123">
        <v>99</v>
      </c>
      <c r="E438" s="123">
        <v>246</v>
      </c>
    </row>
    <row r="439" spans="1:5" x14ac:dyDescent="0.25">
      <c r="A439" s="125" t="s">
        <v>3803</v>
      </c>
      <c r="B439" s="127">
        <v>9</v>
      </c>
      <c r="C439" s="127">
        <v>1</v>
      </c>
      <c r="D439" s="127"/>
      <c r="E439" s="127">
        <v>10</v>
      </c>
    </row>
    <row r="440" spans="1:5" x14ac:dyDescent="0.25">
      <c r="A440" s="125" t="s">
        <v>3804</v>
      </c>
      <c r="B440" s="127">
        <v>10</v>
      </c>
      <c r="C440" s="127">
        <v>1</v>
      </c>
      <c r="D440" s="127"/>
      <c r="E440" s="127">
        <v>11</v>
      </c>
    </row>
    <row r="441" spans="1:5" x14ac:dyDescent="0.25">
      <c r="A441" s="125" t="s">
        <v>3097</v>
      </c>
      <c r="B441" s="127">
        <v>37</v>
      </c>
      <c r="C441" s="127">
        <v>6</v>
      </c>
      <c r="D441" s="127">
        <v>6</v>
      </c>
      <c r="E441" s="127">
        <v>49</v>
      </c>
    </row>
    <row r="442" spans="1:5" x14ac:dyDescent="0.25">
      <c r="A442" s="125" t="s">
        <v>3806</v>
      </c>
      <c r="B442" s="127"/>
      <c r="C442" s="127">
        <v>10</v>
      </c>
      <c r="D442" s="127"/>
      <c r="E442" s="127">
        <v>10</v>
      </c>
    </row>
    <row r="443" spans="1:5" x14ac:dyDescent="0.25">
      <c r="A443" s="125" t="s">
        <v>3811</v>
      </c>
      <c r="B443" s="127">
        <v>10</v>
      </c>
      <c r="C443" s="127">
        <v>1</v>
      </c>
      <c r="D443" s="127"/>
      <c r="E443" s="127">
        <v>11</v>
      </c>
    </row>
    <row r="444" spans="1:5" x14ac:dyDescent="0.25">
      <c r="A444" s="125" t="s">
        <v>3812</v>
      </c>
      <c r="B444" s="127">
        <v>7</v>
      </c>
      <c r="C444" s="127">
        <v>4</v>
      </c>
      <c r="D444" s="127"/>
      <c r="E444" s="127">
        <v>11</v>
      </c>
    </row>
    <row r="445" spans="1:5" x14ac:dyDescent="0.25">
      <c r="A445" s="125" t="s">
        <v>3813</v>
      </c>
      <c r="B445" s="127"/>
      <c r="C445" s="127">
        <v>11</v>
      </c>
      <c r="D445" s="127"/>
      <c r="E445" s="127">
        <v>11</v>
      </c>
    </row>
    <row r="446" spans="1:5" x14ac:dyDescent="0.25">
      <c r="A446" s="125" t="s">
        <v>3815</v>
      </c>
      <c r="B446" s="127">
        <v>9</v>
      </c>
      <c r="C446" s="127">
        <v>1</v>
      </c>
      <c r="D446" s="127"/>
      <c r="E446" s="127">
        <v>10</v>
      </c>
    </row>
    <row r="447" spans="1:5" x14ac:dyDescent="0.25">
      <c r="A447" s="125" t="s">
        <v>3099</v>
      </c>
      <c r="B447" s="127">
        <v>10</v>
      </c>
      <c r="C447" s="127"/>
      <c r="D447" s="127">
        <v>1</v>
      </c>
      <c r="E447" s="127">
        <v>11</v>
      </c>
    </row>
    <row r="448" spans="1:5" x14ac:dyDescent="0.25">
      <c r="A448" s="125" t="s">
        <v>3100</v>
      </c>
      <c r="B448" s="127"/>
      <c r="C448" s="127">
        <v>20</v>
      </c>
      <c r="D448" s="127">
        <v>92</v>
      </c>
      <c r="E448" s="127">
        <v>112</v>
      </c>
    </row>
    <row r="449" spans="1:5" x14ac:dyDescent="0.25">
      <c r="A449" s="124" t="s">
        <v>2205</v>
      </c>
      <c r="B449" s="123">
        <v>39</v>
      </c>
      <c r="C449" s="123">
        <v>7</v>
      </c>
      <c r="D449" s="123">
        <v>73</v>
      </c>
      <c r="E449" s="123">
        <v>119</v>
      </c>
    </row>
    <row r="450" spans="1:5" x14ac:dyDescent="0.25">
      <c r="A450" s="125" t="s">
        <v>3819</v>
      </c>
      <c r="B450" s="127">
        <v>8</v>
      </c>
      <c r="C450" s="127"/>
      <c r="D450" s="127"/>
      <c r="E450" s="127">
        <v>8</v>
      </c>
    </row>
    <row r="451" spans="1:5" x14ac:dyDescent="0.25">
      <c r="A451" s="125" t="s">
        <v>3820</v>
      </c>
      <c r="B451" s="127"/>
      <c r="C451" s="127"/>
      <c r="D451" s="127">
        <v>20</v>
      </c>
      <c r="E451" s="127">
        <v>20</v>
      </c>
    </row>
    <row r="452" spans="1:5" x14ac:dyDescent="0.25">
      <c r="A452" s="125" t="s">
        <v>3821</v>
      </c>
      <c r="B452" s="127"/>
      <c r="C452" s="127"/>
      <c r="D452" s="127">
        <v>10</v>
      </c>
      <c r="E452" s="127">
        <v>10</v>
      </c>
    </row>
    <row r="453" spans="1:5" x14ac:dyDescent="0.25">
      <c r="A453" s="125" t="s">
        <v>3731</v>
      </c>
      <c r="B453" s="127">
        <v>9</v>
      </c>
      <c r="C453" s="127"/>
      <c r="D453" s="127">
        <v>1</v>
      </c>
      <c r="E453" s="127">
        <v>10</v>
      </c>
    </row>
    <row r="454" spans="1:5" x14ac:dyDescent="0.25">
      <c r="A454" s="125" t="s">
        <v>3822</v>
      </c>
      <c r="B454" s="127"/>
      <c r="C454" s="127"/>
      <c r="D454" s="127">
        <v>9</v>
      </c>
      <c r="E454" s="127">
        <v>9</v>
      </c>
    </row>
    <row r="455" spans="1:5" x14ac:dyDescent="0.25">
      <c r="A455" s="125" t="s">
        <v>3823</v>
      </c>
      <c r="B455" s="127">
        <v>2</v>
      </c>
      <c r="C455" s="127"/>
      <c r="D455" s="127"/>
      <c r="E455" s="127">
        <v>2</v>
      </c>
    </row>
    <row r="456" spans="1:5" x14ac:dyDescent="0.25">
      <c r="A456" s="125" t="s">
        <v>3537</v>
      </c>
      <c r="B456" s="127">
        <v>4</v>
      </c>
      <c r="C456" s="127"/>
      <c r="D456" s="127"/>
      <c r="E456" s="127">
        <v>4</v>
      </c>
    </row>
    <row r="457" spans="1:5" x14ac:dyDescent="0.25">
      <c r="A457" s="125" t="s">
        <v>3101</v>
      </c>
      <c r="B457" s="127">
        <v>16</v>
      </c>
      <c r="C457" s="127">
        <v>7</v>
      </c>
      <c r="D457" s="127">
        <v>33</v>
      </c>
      <c r="E457" s="127">
        <v>56</v>
      </c>
    </row>
    <row r="458" spans="1:5" x14ac:dyDescent="0.25">
      <c r="A458" s="126" t="s">
        <v>2872</v>
      </c>
      <c r="B458" s="128">
        <v>2981</v>
      </c>
      <c r="C458" s="128">
        <v>2610</v>
      </c>
      <c r="D458" s="128">
        <v>4330</v>
      </c>
      <c r="E458" s="128">
        <v>9921</v>
      </c>
    </row>
  </sheetData>
  <sheetProtection algorithmName="SHA-512" hashValue="wKBqaE9tzjGlj5sllICCQaNKRwqO/QMY1RvNW2PM6PI6MdT4JqdWhJ4ASHnmP+m4n+4REFKr/4d8GsAX8+OhJQ==" saltValue="xD4rcegj4P14D0Uj//NWqA==" spinCount="100000" sheet="1" objects="1" scenarios="1" autoFilter="0"/>
  <autoFilter ref="A12:E458" xr:uid="{45DA4DFD-D31A-40C2-BD34-020A4CEA2623}"/>
  <mergeCells count="6">
    <mergeCell ref="A3:N3"/>
    <mergeCell ref="A6:N7"/>
    <mergeCell ref="A9:E11"/>
    <mergeCell ref="G9:L9"/>
    <mergeCell ref="M9:M10"/>
    <mergeCell ref="N9:N10"/>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D96FD9-9736-4F80-84BB-4F9788AB3280}">
  <dimension ref="A3:N210"/>
  <sheetViews>
    <sheetView showGridLines="0" workbookViewId="0">
      <pane ySplit="12" topLeftCell="A13" activePane="bottomLeft" state="frozenSplit"/>
      <selection pane="bottomLeft" activeCell="A3" sqref="A3:N3"/>
    </sheetView>
  </sheetViews>
  <sheetFormatPr baseColWidth="10" defaultColWidth="11.42578125" defaultRowHeight="13.5" x14ac:dyDescent="0.25"/>
  <cols>
    <col min="1" max="1" width="23.28515625" style="121" customWidth="1"/>
    <col min="2" max="2" width="10.7109375" style="122" bestFit="1" customWidth="1"/>
    <col min="3" max="3" width="16.42578125" style="121" bestFit="1" customWidth="1"/>
    <col min="4" max="4" width="27.5703125" style="121" bestFit="1" customWidth="1"/>
    <col min="5" max="5" width="12.5703125" style="121" bestFit="1" customWidth="1"/>
    <col min="6" max="6" width="11.42578125" style="121"/>
    <col min="7" max="11" width="7.7109375" style="121" bestFit="1" customWidth="1"/>
    <col min="12" max="12" width="21" style="121" bestFit="1" customWidth="1"/>
    <col min="13" max="13" width="11.5703125" style="121" bestFit="1" customWidth="1"/>
    <col min="14" max="14" width="31.28515625" style="121" bestFit="1" customWidth="1"/>
    <col min="15" max="16384" width="11.42578125" style="121"/>
  </cols>
  <sheetData>
    <row r="3" spans="1:14" ht="15.75" x14ac:dyDescent="0.25">
      <c r="A3" s="354" t="s">
        <v>3826</v>
      </c>
      <c r="B3" s="354"/>
      <c r="C3" s="354"/>
      <c r="D3" s="354"/>
      <c r="E3" s="354"/>
      <c r="F3" s="354"/>
      <c r="G3" s="354"/>
      <c r="H3" s="354"/>
      <c r="I3" s="354"/>
      <c r="J3" s="354"/>
      <c r="K3" s="354"/>
      <c r="L3" s="354"/>
      <c r="M3" s="354"/>
      <c r="N3" s="354"/>
    </row>
    <row r="6" spans="1:14" x14ac:dyDescent="0.25">
      <c r="A6" s="344" t="s">
        <v>8053</v>
      </c>
      <c r="B6" s="344"/>
      <c r="C6" s="344"/>
      <c r="D6" s="344"/>
      <c r="E6" s="344"/>
      <c r="F6" s="344"/>
      <c r="G6" s="344"/>
      <c r="H6" s="344"/>
      <c r="I6" s="344"/>
      <c r="J6" s="344"/>
      <c r="K6" s="344"/>
      <c r="L6" s="344"/>
      <c r="M6" s="344"/>
      <c r="N6" s="344"/>
    </row>
    <row r="7" spans="1:14" ht="13.5" customHeight="1" x14ac:dyDescent="0.25">
      <c r="A7" s="344"/>
      <c r="B7" s="344"/>
      <c r="C7" s="344"/>
      <c r="D7" s="344"/>
      <c r="E7" s="344"/>
      <c r="F7" s="344"/>
      <c r="G7" s="344"/>
      <c r="H7" s="344"/>
      <c r="I7" s="344"/>
      <c r="J7" s="344"/>
      <c r="K7" s="344"/>
      <c r="L7" s="344"/>
      <c r="M7" s="344"/>
      <c r="N7" s="344"/>
    </row>
    <row r="9" spans="1:14" ht="29.25" customHeight="1" x14ac:dyDescent="0.25">
      <c r="A9" s="353" t="s">
        <v>6393</v>
      </c>
      <c r="B9" s="353"/>
      <c r="C9" s="353"/>
      <c r="D9" s="353"/>
      <c r="E9" s="353"/>
      <c r="G9" s="343" t="s">
        <v>6394</v>
      </c>
      <c r="H9" s="343"/>
      <c r="I9" s="343"/>
      <c r="J9" s="343"/>
      <c r="K9" s="343"/>
      <c r="L9" s="343"/>
      <c r="M9" s="332" t="s">
        <v>6373</v>
      </c>
      <c r="N9" s="332" t="s">
        <v>6395</v>
      </c>
    </row>
    <row r="10" spans="1:14" x14ac:dyDescent="0.25">
      <c r="A10" s="353"/>
      <c r="B10" s="353"/>
      <c r="C10" s="353"/>
      <c r="D10" s="353"/>
      <c r="E10" s="353"/>
      <c r="G10" s="117" t="s">
        <v>6271</v>
      </c>
      <c r="H10" s="117" t="s">
        <v>6272</v>
      </c>
      <c r="I10" s="117" t="s">
        <v>6273</v>
      </c>
      <c r="J10" s="117" t="s">
        <v>6274</v>
      </c>
      <c r="K10" s="117" t="s">
        <v>6275</v>
      </c>
      <c r="L10" s="117" t="s">
        <v>6369</v>
      </c>
      <c r="M10" s="332"/>
      <c r="N10" s="332"/>
    </row>
    <row r="11" spans="1:14" x14ac:dyDescent="0.25">
      <c r="A11" s="353"/>
      <c r="B11" s="353"/>
      <c r="C11" s="353"/>
      <c r="D11" s="353"/>
      <c r="E11" s="353"/>
      <c r="G11" s="111">
        <v>143</v>
      </c>
      <c r="H11" s="111">
        <v>51</v>
      </c>
      <c r="I11" s="111">
        <v>75</v>
      </c>
      <c r="J11" s="111">
        <v>24</v>
      </c>
      <c r="K11" s="111">
        <v>128</v>
      </c>
      <c r="L11" s="111">
        <f>SUM(G11:K11)</f>
        <v>421</v>
      </c>
      <c r="M11" s="111">
        <f>$E$210</f>
        <v>546</v>
      </c>
      <c r="N11" s="119">
        <f>SUM(L11:M11)</f>
        <v>967</v>
      </c>
    </row>
    <row r="12" spans="1:14" x14ac:dyDescent="0.25">
      <c r="A12" s="109" t="s">
        <v>2873</v>
      </c>
      <c r="B12" s="109" t="s">
        <v>2874</v>
      </c>
      <c r="C12" s="109" t="s">
        <v>2875</v>
      </c>
      <c r="D12" s="109" t="s">
        <v>2936</v>
      </c>
      <c r="E12" s="109" t="s">
        <v>2872</v>
      </c>
    </row>
    <row r="13" spans="1:14" x14ac:dyDescent="0.25">
      <c r="A13" s="124" t="s">
        <v>74</v>
      </c>
      <c r="B13" s="123">
        <v>1</v>
      </c>
      <c r="C13" s="123">
        <v>2</v>
      </c>
      <c r="D13" s="123">
        <v>0</v>
      </c>
      <c r="E13" s="123">
        <v>3</v>
      </c>
    </row>
    <row r="14" spans="1:14" x14ac:dyDescent="0.25">
      <c r="A14" s="125" t="s">
        <v>3118</v>
      </c>
      <c r="B14" s="127"/>
      <c r="C14" s="127">
        <v>1</v>
      </c>
      <c r="D14" s="127"/>
      <c r="E14" s="127">
        <v>1</v>
      </c>
    </row>
    <row r="15" spans="1:14" x14ac:dyDescent="0.25">
      <c r="A15" s="125" t="s">
        <v>3452</v>
      </c>
      <c r="B15" s="127"/>
      <c r="C15" s="127">
        <v>1</v>
      </c>
      <c r="D15" s="127"/>
      <c r="E15" s="127">
        <v>1</v>
      </c>
    </row>
    <row r="16" spans="1:14" x14ac:dyDescent="0.25">
      <c r="A16" s="125" t="s">
        <v>3454</v>
      </c>
      <c r="B16" s="127">
        <v>1</v>
      </c>
      <c r="C16" s="127"/>
      <c r="D16" s="127"/>
      <c r="E16" s="127">
        <v>1</v>
      </c>
    </row>
    <row r="17" spans="1:5" x14ac:dyDescent="0.25">
      <c r="A17" s="124" t="s">
        <v>106</v>
      </c>
      <c r="B17" s="123">
        <v>0</v>
      </c>
      <c r="C17" s="123">
        <v>0</v>
      </c>
      <c r="D17" s="123">
        <v>3</v>
      </c>
      <c r="E17" s="123">
        <v>3</v>
      </c>
    </row>
    <row r="18" spans="1:5" x14ac:dyDescent="0.25">
      <c r="A18" s="125" t="s">
        <v>3460</v>
      </c>
      <c r="B18" s="127"/>
      <c r="C18" s="127"/>
      <c r="D18" s="127">
        <v>3</v>
      </c>
      <c r="E18" s="127">
        <v>3</v>
      </c>
    </row>
    <row r="19" spans="1:5" x14ac:dyDescent="0.25">
      <c r="A19" s="124" t="s">
        <v>403</v>
      </c>
      <c r="B19" s="123">
        <v>10</v>
      </c>
      <c r="C19" s="123">
        <v>1</v>
      </c>
      <c r="D19" s="123">
        <v>9</v>
      </c>
      <c r="E19" s="123">
        <v>20</v>
      </c>
    </row>
    <row r="20" spans="1:5" x14ac:dyDescent="0.25">
      <c r="A20" s="125" t="s">
        <v>3469</v>
      </c>
      <c r="B20" s="127">
        <v>1</v>
      </c>
      <c r="C20" s="127"/>
      <c r="D20" s="127"/>
      <c r="E20" s="127">
        <v>1</v>
      </c>
    </row>
    <row r="21" spans="1:5" x14ac:dyDescent="0.25">
      <c r="A21" s="125" t="s">
        <v>3471</v>
      </c>
      <c r="B21" s="127">
        <v>9</v>
      </c>
      <c r="C21" s="127"/>
      <c r="D21" s="127"/>
      <c r="E21" s="127">
        <v>9</v>
      </c>
    </row>
    <row r="22" spans="1:5" x14ac:dyDescent="0.25">
      <c r="A22" s="125" t="s">
        <v>3013</v>
      </c>
      <c r="B22" s="127"/>
      <c r="C22" s="127"/>
      <c r="D22" s="127">
        <v>1</v>
      </c>
      <c r="E22" s="127">
        <v>1</v>
      </c>
    </row>
    <row r="23" spans="1:5" x14ac:dyDescent="0.25">
      <c r="A23" s="125" t="s">
        <v>3493</v>
      </c>
      <c r="B23" s="127"/>
      <c r="C23" s="127"/>
      <c r="D23" s="127">
        <v>2</v>
      </c>
      <c r="E23" s="127">
        <v>2</v>
      </c>
    </row>
    <row r="24" spans="1:5" x14ac:dyDescent="0.25">
      <c r="A24" s="125" t="s">
        <v>3496</v>
      </c>
      <c r="B24" s="127"/>
      <c r="C24" s="127">
        <v>1</v>
      </c>
      <c r="D24" s="127">
        <v>1</v>
      </c>
      <c r="E24" s="127">
        <v>2</v>
      </c>
    </row>
    <row r="25" spans="1:5" x14ac:dyDescent="0.25">
      <c r="A25" s="125" t="s">
        <v>3502</v>
      </c>
      <c r="B25" s="127"/>
      <c r="C25" s="127"/>
      <c r="D25" s="127">
        <v>1</v>
      </c>
      <c r="E25" s="127">
        <v>1</v>
      </c>
    </row>
    <row r="26" spans="1:5" x14ac:dyDescent="0.25">
      <c r="A26" s="125" t="s">
        <v>3016</v>
      </c>
      <c r="B26" s="127"/>
      <c r="C26" s="127"/>
      <c r="D26" s="127">
        <v>1</v>
      </c>
      <c r="E26" s="127">
        <v>1</v>
      </c>
    </row>
    <row r="27" spans="1:5" x14ac:dyDescent="0.25">
      <c r="A27" s="125" t="s">
        <v>3517</v>
      </c>
      <c r="B27" s="127"/>
      <c r="C27" s="127"/>
      <c r="D27" s="127">
        <v>2</v>
      </c>
      <c r="E27" s="127">
        <v>2</v>
      </c>
    </row>
    <row r="28" spans="1:5" x14ac:dyDescent="0.25">
      <c r="A28" s="125" t="s">
        <v>3518</v>
      </c>
      <c r="B28" s="127"/>
      <c r="C28" s="127"/>
      <c r="D28" s="127">
        <v>1</v>
      </c>
      <c r="E28" s="127">
        <v>1</v>
      </c>
    </row>
    <row r="29" spans="1:5" x14ac:dyDescent="0.25">
      <c r="A29" s="124" t="s">
        <v>773</v>
      </c>
      <c r="B29" s="123">
        <v>10</v>
      </c>
      <c r="C29" s="123">
        <v>0</v>
      </c>
      <c r="D29" s="123">
        <v>9</v>
      </c>
      <c r="E29" s="123">
        <v>19</v>
      </c>
    </row>
    <row r="30" spans="1:5" x14ac:dyDescent="0.25">
      <c r="A30" s="125" t="s">
        <v>3023</v>
      </c>
      <c r="B30" s="127"/>
      <c r="C30" s="127"/>
      <c r="D30" s="127">
        <v>1</v>
      </c>
      <c r="E30" s="127">
        <v>1</v>
      </c>
    </row>
    <row r="31" spans="1:5" x14ac:dyDescent="0.25">
      <c r="A31" s="125" t="s">
        <v>3024</v>
      </c>
      <c r="B31" s="127">
        <v>2</v>
      </c>
      <c r="C31" s="127"/>
      <c r="D31" s="127">
        <v>1</v>
      </c>
      <c r="E31" s="127">
        <v>3</v>
      </c>
    </row>
    <row r="32" spans="1:5" x14ac:dyDescent="0.25">
      <c r="A32" s="125" t="s">
        <v>3029</v>
      </c>
      <c r="B32" s="127"/>
      <c r="C32" s="127"/>
      <c r="D32" s="127">
        <v>1</v>
      </c>
      <c r="E32" s="127">
        <v>1</v>
      </c>
    </row>
    <row r="33" spans="1:5" x14ac:dyDescent="0.25">
      <c r="A33" s="125" t="s">
        <v>3030</v>
      </c>
      <c r="B33" s="127"/>
      <c r="C33" s="127"/>
      <c r="D33" s="127">
        <v>4</v>
      </c>
      <c r="E33" s="127">
        <v>4</v>
      </c>
    </row>
    <row r="34" spans="1:5" x14ac:dyDescent="0.25">
      <c r="A34" s="125" t="s">
        <v>3032</v>
      </c>
      <c r="B34" s="127">
        <v>1</v>
      </c>
      <c r="C34" s="127"/>
      <c r="D34" s="127"/>
      <c r="E34" s="127">
        <v>1</v>
      </c>
    </row>
    <row r="35" spans="1:5" x14ac:dyDescent="0.25">
      <c r="A35" s="125" t="s">
        <v>3558</v>
      </c>
      <c r="B35" s="127"/>
      <c r="C35" s="127"/>
      <c r="D35" s="127">
        <v>1</v>
      </c>
      <c r="E35" s="127">
        <v>1</v>
      </c>
    </row>
    <row r="36" spans="1:5" x14ac:dyDescent="0.25">
      <c r="A36" s="125" t="s">
        <v>3561</v>
      </c>
      <c r="B36" s="127">
        <v>3</v>
      </c>
      <c r="C36" s="127"/>
      <c r="D36" s="127"/>
      <c r="E36" s="127">
        <v>3</v>
      </c>
    </row>
    <row r="37" spans="1:5" x14ac:dyDescent="0.25">
      <c r="A37" s="125" t="s">
        <v>3562</v>
      </c>
      <c r="B37" s="127">
        <v>2</v>
      </c>
      <c r="C37" s="127"/>
      <c r="D37" s="127"/>
      <c r="E37" s="127">
        <v>2</v>
      </c>
    </row>
    <row r="38" spans="1:5" x14ac:dyDescent="0.25">
      <c r="A38" s="125" t="s">
        <v>3566</v>
      </c>
      <c r="B38" s="127"/>
      <c r="C38" s="127"/>
      <c r="D38" s="127">
        <v>1</v>
      </c>
      <c r="E38" s="127">
        <v>1</v>
      </c>
    </row>
    <row r="39" spans="1:5" x14ac:dyDescent="0.25">
      <c r="A39" s="125" t="s">
        <v>3567</v>
      </c>
      <c r="B39" s="127">
        <v>1</v>
      </c>
      <c r="C39" s="127"/>
      <c r="D39" s="127"/>
      <c r="E39" s="127">
        <v>1</v>
      </c>
    </row>
    <row r="40" spans="1:5" x14ac:dyDescent="0.25">
      <c r="A40" s="125" t="s">
        <v>3568</v>
      </c>
      <c r="B40" s="127">
        <v>1</v>
      </c>
      <c r="C40" s="127"/>
      <c r="D40" s="127"/>
      <c r="E40" s="127">
        <v>1</v>
      </c>
    </row>
    <row r="41" spans="1:5" x14ac:dyDescent="0.25">
      <c r="A41" s="124" t="s">
        <v>3825</v>
      </c>
      <c r="B41" s="123">
        <v>0</v>
      </c>
      <c r="C41" s="123">
        <v>3</v>
      </c>
      <c r="D41" s="123">
        <v>14</v>
      </c>
      <c r="E41" s="123">
        <v>17</v>
      </c>
    </row>
    <row r="42" spans="1:5" x14ac:dyDescent="0.25">
      <c r="A42" s="125" t="s">
        <v>3573</v>
      </c>
      <c r="B42" s="127"/>
      <c r="C42" s="127">
        <v>1</v>
      </c>
      <c r="D42" s="127"/>
      <c r="E42" s="127">
        <v>1</v>
      </c>
    </row>
    <row r="43" spans="1:5" x14ac:dyDescent="0.25">
      <c r="A43" s="125" t="s">
        <v>3043</v>
      </c>
      <c r="B43" s="127"/>
      <c r="C43" s="127"/>
      <c r="D43" s="127">
        <v>5</v>
      </c>
      <c r="E43" s="127">
        <v>5</v>
      </c>
    </row>
    <row r="44" spans="1:5" x14ac:dyDescent="0.25">
      <c r="A44" s="125" t="s">
        <v>3574</v>
      </c>
      <c r="B44" s="127"/>
      <c r="C44" s="127">
        <v>1</v>
      </c>
      <c r="D44" s="127"/>
      <c r="E44" s="127">
        <v>1</v>
      </c>
    </row>
    <row r="45" spans="1:5" x14ac:dyDescent="0.25">
      <c r="A45" s="125" t="s">
        <v>3582</v>
      </c>
      <c r="B45" s="127"/>
      <c r="C45" s="127"/>
      <c r="D45" s="127">
        <v>5</v>
      </c>
      <c r="E45" s="127">
        <v>5</v>
      </c>
    </row>
    <row r="46" spans="1:5" x14ac:dyDescent="0.25">
      <c r="A46" s="125" t="s">
        <v>3583</v>
      </c>
      <c r="B46" s="127"/>
      <c r="C46" s="127"/>
      <c r="D46" s="127">
        <v>2</v>
      </c>
      <c r="E46" s="127">
        <v>2</v>
      </c>
    </row>
    <row r="47" spans="1:5" x14ac:dyDescent="0.25">
      <c r="A47" s="125" t="s">
        <v>3584</v>
      </c>
      <c r="B47" s="127"/>
      <c r="C47" s="127"/>
      <c r="D47" s="127">
        <v>1</v>
      </c>
      <c r="E47" s="127">
        <v>1</v>
      </c>
    </row>
    <row r="48" spans="1:5" x14ac:dyDescent="0.25">
      <c r="A48" s="125" t="s">
        <v>3585</v>
      </c>
      <c r="B48" s="127"/>
      <c r="C48" s="127"/>
      <c r="D48" s="127">
        <v>1</v>
      </c>
      <c r="E48" s="127">
        <v>1</v>
      </c>
    </row>
    <row r="49" spans="1:5" x14ac:dyDescent="0.25">
      <c r="A49" s="125" t="s">
        <v>3590</v>
      </c>
      <c r="B49" s="127"/>
      <c r="C49" s="127">
        <v>1</v>
      </c>
      <c r="D49" s="127"/>
      <c r="E49" s="127">
        <v>1</v>
      </c>
    </row>
    <row r="50" spans="1:5" x14ac:dyDescent="0.25">
      <c r="A50" s="124" t="s">
        <v>1392</v>
      </c>
      <c r="B50" s="123">
        <v>0</v>
      </c>
      <c r="C50" s="123">
        <v>0</v>
      </c>
      <c r="D50" s="123">
        <v>8</v>
      </c>
      <c r="E50" s="123">
        <v>8</v>
      </c>
    </row>
    <row r="51" spans="1:5" x14ac:dyDescent="0.25">
      <c r="A51" s="125" t="s">
        <v>3057</v>
      </c>
      <c r="B51" s="127"/>
      <c r="C51" s="127"/>
      <c r="D51" s="127">
        <v>5</v>
      </c>
      <c r="E51" s="127">
        <v>5</v>
      </c>
    </row>
    <row r="52" spans="1:5" x14ac:dyDescent="0.25">
      <c r="A52" s="125" t="s">
        <v>3060</v>
      </c>
      <c r="B52" s="127"/>
      <c r="C52" s="127"/>
      <c r="D52" s="127">
        <v>1</v>
      </c>
      <c r="E52" s="127">
        <v>1</v>
      </c>
    </row>
    <row r="53" spans="1:5" x14ac:dyDescent="0.25">
      <c r="A53" s="125" t="s">
        <v>3064</v>
      </c>
      <c r="B53" s="127"/>
      <c r="C53" s="127"/>
      <c r="D53" s="127">
        <v>1</v>
      </c>
      <c r="E53" s="127">
        <v>1</v>
      </c>
    </row>
    <row r="54" spans="1:5" x14ac:dyDescent="0.25">
      <c r="A54" s="125" t="s">
        <v>3065</v>
      </c>
      <c r="B54" s="127"/>
      <c r="C54" s="127"/>
      <c r="D54" s="127">
        <v>1</v>
      </c>
      <c r="E54" s="127">
        <v>1</v>
      </c>
    </row>
    <row r="55" spans="1:5" x14ac:dyDescent="0.25">
      <c r="A55" s="124" t="s">
        <v>874</v>
      </c>
      <c r="B55" s="123">
        <v>0</v>
      </c>
      <c r="C55" s="123">
        <v>12</v>
      </c>
      <c r="D55" s="123">
        <v>22</v>
      </c>
      <c r="E55" s="123">
        <v>34</v>
      </c>
    </row>
    <row r="56" spans="1:5" x14ac:dyDescent="0.25">
      <c r="A56" s="125" t="s">
        <v>3595</v>
      </c>
      <c r="B56" s="127"/>
      <c r="C56" s="127">
        <v>1</v>
      </c>
      <c r="D56" s="127"/>
      <c r="E56" s="127">
        <v>1</v>
      </c>
    </row>
    <row r="57" spans="1:5" x14ac:dyDescent="0.25">
      <c r="A57" s="125" t="s">
        <v>3596</v>
      </c>
      <c r="B57" s="127"/>
      <c r="C57" s="127"/>
      <c r="D57" s="127">
        <v>22</v>
      </c>
      <c r="E57" s="127">
        <v>22</v>
      </c>
    </row>
    <row r="58" spans="1:5" x14ac:dyDescent="0.25">
      <c r="A58" s="125" t="s">
        <v>3152</v>
      </c>
      <c r="B58" s="127"/>
      <c r="C58" s="127">
        <v>2</v>
      </c>
      <c r="D58" s="127"/>
      <c r="E58" s="127">
        <v>2</v>
      </c>
    </row>
    <row r="59" spans="1:5" x14ac:dyDescent="0.25">
      <c r="A59" s="125" t="s">
        <v>3045</v>
      </c>
      <c r="B59" s="127"/>
      <c r="C59" s="127">
        <v>2</v>
      </c>
      <c r="D59" s="127"/>
      <c r="E59" s="127">
        <v>2</v>
      </c>
    </row>
    <row r="60" spans="1:5" x14ac:dyDescent="0.25">
      <c r="A60" s="125" t="s">
        <v>3046</v>
      </c>
      <c r="B60" s="127"/>
      <c r="C60" s="127">
        <v>4</v>
      </c>
      <c r="D60" s="127"/>
      <c r="E60" s="127">
        <v>4</v>
      </c>
    </row>
    <row r="61" spans="1:5" x14ac:dyDescent="0.25">
      <c r="A61" s="125" t="s">
        <v>3047</v>
      </c>
      <c r="B61" s="127"/>
      <c r="C61" s="127">
        <v>3</v>
      </c>
      <c r="D61" s="127"/>
      <c r="E61" s="127">
        <v>3</v>
      </c>
    </row>
    <row r="62" spans="1:5" x14ac:dyDescent="0.25">
      <c r="A62" s="124" t="s">
        <v>2968</v>
      </c>
      <c r="B62" s="123">
        <v>2</v>
      </c>
      <c r="C62" s="123">
        <v>25</v>
      </c>
      <c r="D62" s="123">
        <v>20</v>
      </c>
      <c r="E62" s="123">
        <v>47</v>
      </c>
    </row>
    <row r="63" spans="1:5" x14ac:dyDescent="0.25">
      <c r="A63" s="125" t="s">
        <v>3599</v>
      </c>
      <c r="B63" s="127"/>
      <c r="C63" s="127">
        <v>1</v>
      </c>
      <c r="D63" s="127">
        <v>1</v>
      </c>
      <c r="E63" s="127">
        <v>2</v>
      </c>
    </row>
    <row r="64" spans="1:5" x14ac:dyDescent="0.25">
      <c r="A64" s="125" t="s">
        <v>3048</v>
      </c>
      <c r="B64" s="127"/>
      <c r="C64" s="127">
        <v>1</v>
      </c>
      <c r="D64" s="127">
        <v>1</v>
      </c>
      <c r="E64" s="127">
        <v>2</v>
      </c>
    </row>
    <row r="65" spans="1:5" x14ac:dyDescent="0.25">
      <c r="A65" s="125" t="s">
        <v>3601</v>
      </c>
      <c r="B65" s="127"/>
      <c r="C65" s="127">
        <v>1</v>
      </c>
      <c r="D65" s="127"/>
      <c r="E65" s="127">
        <v>1</v>
      </c>
    </row>
    <row r="66" spans="1:5" x14ac:dyDescent="0.25">
      <c r="A66" s="125" t="s">
        <v>3049</v>
      </c>
      <c r="B66" s="127"/>
      <c r="C66" s="127">
        <v>8</v>
      </c>
      <c r="D66" s="127">
        <v>12</v>
      </c>
      <c r="E66" s="127">
        <v>20</v>
      </c>
    </row>
    <row r="67" spans="1:5" x14ac:dyDescent="0.25">
      <c r="A67" s="125" t="s">
        <v>3153</v>
      </c>
      <c r="B67" s="127"/>
      <c r="C67" s="127"/>
      <c r="D67" s="127">
        <v>1</v>
      </c>
      <c r="E67" s="127">
        <v>1</v>
      </c>
    </row>
    <row r="68" spans="1:5" x14ac:dyDescent="0.25">
      <c r="A68" s="125" t="s">
        <v>3050</v>
      </c>
      <c r="B68" s="127">
        <v>1</v>
      </c>
      <c r="C68" s="127"/>
      <c r="D68" s="127">
        <v>5</v>
      </c>
      <c r="E68" s="127">
        <v>6</v>
      </c>
    </row>
    <row r="69" spans="1:5" x14ac:dyDescent="0.25">
      <c r="A69" s="125" t="s">
        <v>3604</v>
      </c>
      <c r="B69" s="127"/>
      <c r="C69" s="127">
        <v>2</v>
      </c>
      <c r="D69" s="127"/>
      <c r="E69" s="127">
        <v>2</v>
      </c>
    </row>
    <row r="70" spans="1:5" x14ac:dyDescent="0.25">
      <c r="A70" s="125" t="s">
        <v>3051</v>
      </c>
      <c r="B70" s="127"/>
      <c r="C70" s="127">
        <v>1</v>
      </c>
      <c r="D70" s="127"/>
      <c r="E70" s="127">
        <v>1</v>
      </c>
    </row>
    <row r="71" spans="1:5" x14ac:dyDescent="0.25">
      <c r="A71" s="125" t="s">
        <v>3605</v>
      </c>
      <c r="B71" s="127"/>
      <c r="C71" s="127">
        <v>2</v>
      </c>
      <c r="D71" s="127"/>
      <c r="E71" s="127">
        <v>2</v>
      </c>
    </row>
    <row r="72" spans="1:5" x14ac:dyDescent="0.25">
      <c r="A72" s="125" t="s">
        <v>3606</v>
      </c>
      <c r="B72" s="127"/>
      <c r="C72" s="127">
        <v>2</v>
      </c>
      <c r="D72" s="127"/>
      <c r="E72" s="127">
        <v>2</v>
      </c>
    </row>
    <row r="73" spans="1:5" x14ac:dyDescent="0.25">
      <c r="A73" s="125" t="s">
        <v>3607</v>
      </c>
      <c r="B73" s="127"/>
      <c r="C73" s="127">
        <v>2</v>
      </c>
      <c r="D73" s="127"/>
      <c r="E73" s="127">
        <v>2</v>
      </c>
    </row>
    <row r="74" spans="1:5" x14ac:dyDescent="0.25">
      <c r="A74" s="125" t="s">
        <v>3609</v>
      </c>
      <c r="B74" s="127"/>
      <c r="C74" s="127">
        <v>1</v>
      </c>
      <c r="D74" s="127"/>
      <c r="E74" s="127">
        <v>1</v>
      </c>
    </row>
    <row r="75" spans="1:5" x14ac:dyDescent="0.25">
      <c r="A75" s="125" t="s">
        <v>3610</v>
      </c>
      <c r="B75" s="127"/>
      <c r="C75" s="127">
        <v>1</v>
      </c>
      <c r="D75" s="127"/>
      <c r="E75" s="127">
        <v>1</v>
      </c>
    </row>
    <row r="76" spans="1:5" x14ac:dyDescent="0.25">
      <c r="A76" s="125" t="s">
        <v>3052</v>
      </c>
      <c r="B76" s="127">
        <v>1</v>
      </c>
      <c r="C76" s="127"/>
      <c r="D76" s="127"/>
      <c r="E76" s="127">
        <v>1</v>
      </c>
    </row>
    <row r="77" spans="1:5" x14ac:dyDescent="0.25">
      <c r="A77" s="125" t="s">
        <v>3614</v>
      </c>
      <c r="B77" s="127"/>
      <c r="C77" s="127">
        <v>1</v>
      </c>
      <c r="D77" s="127"/>
      <c r="E77" s="127">
        <v>1</v>
      </c>
    </row>
    <row r="78" spans="1:5" x14ac:dyDescent="0.25">
      <c r="A78" s="125" t="s">
        <v>3053</v>
      </c>
      <c r="B78" s="127"/>
      <c r="C78" s="127">
        <v>1</v>
      </c>
      <c r="D78" s="127"/>
      <c r="E78" s="127">
        <v>1</v>
      </c>
    </row>
    <row r="79" spans="1:5" x14ac:dyDescent="0.25">
      <c r="A79" s="125" t="s">
        <v>3617</v>
      </c>
      <c r="B79" s="127"/>
      <c r="C79" s="127">
        <v>1</v>
      </c>
      <c r="D79" s="127"/>
      <c r="E79" s="127">
        <v>1</v>
      </c>
    </row>
    <row r="80" spans="1:5" x14ac:dyDescent="0.25">
      <c r="A80" s="124" t="s">
        <v>1028</v>
      </c>
      <c r="B80" s="123">
        <v>0</v>
      </c>
      <c r="C80" s="123">
        <v>20</v>
      </c>
      <c r="D80" s="123">
        <v>17</v>
      </c>
      <c r="E80" s="123">
        <v>37</v>
      </c>
    </row>
    <row r="81" spans="1:5" x14ac:dyDescent="0.25">
      <c r="A81" s="125" t="s">
        <v>3620</v>
      </c>
      <c r="B81" s="127"/>
      <c r="C81" s="127"/>
      <c r="D81" s="127">
        <v>2</v>
      </c>
      <c r="E81" s="127">
        <v>2</v>
      </c>
    </row>
    <row r="82" spans="1:5" x14ac:dyDescent="0.25">
      <c r="A82" s="125" t="s">
        <v>3622</v>
      </c>
      <c r="B82" s="127"/>
      <c r="C82" s="127"/>
      <c r="D82" s="127">
        <v>1</v>
      </c>
      <c r="E82" s="127">
        <v>1</v>
      </c>
    </row>
    <row r="83" spans="1:5" x14ac:dyDescent="0.25">
      <c r="A83" s="125" t="s">
        <v>3522</v>
      </c>
      <c r="B83" s="127"/>
      <c r="C83" s="127">
        <v>1</v>
      </c>
      <c r="D83" s="127"/>
      <c r="E83" s="127">
        <v>1</v>
      </c>
    </row>
    <row r="84" spans="1:5" x14ac:dyDescent="0.25">
      <c r="A84" s="125" t="s">
        <v>3470</v>
      </c>
      <c r="B84" s="127"/>
      <c r="C84" s="127">
        <v>1</v>
      </c>
      <c r="D84" s="127"/>
      <c r="E84" s="127">
        <v>1</v>
      </c>
    </row>
    <row r="85" spans="1:5" x14ac:dyDescent="0.25">
      <c r="A85" s="125" t="s">
        <v>3471</v>
      </c>
      <c r="B85" s="127"/>
      <c r="C85" s="127"/>
      <c r="D85" s="127">
        <v>1</v>
      </c>
      <c r="E85" s="127">
        <v>1</v>
      </c>
    </row>
    <row r="86" spans="1:5" x14ac:dyDescent="0.25">
      <c r="A86" s="125" t="s">
        <v>3627</v>
      </c>
      <c r="B86" s="127"/>
      <c r="C86" s="127">
        <v>1</v>
      </c>
      <c r="D86" s="127"/>
      <c r="E86" s="127">
        <v>1</v>
      </c>
    </row>
    <row r="87" spans="1:5" x14ac:dyDescent="0.25">
      <c r="A87" s="125" t="s">
        <v>3630</v>
      </c>
      <c r="B87" s="127"/>
      <c r="C87" s="127"/>
      <c r="D87" s="127">
        <v>2</v>
      </c>
      <c r="E87" s="127">
        <v>2</v>
      </c>
    </row>
    <row r="88" spans="1:5" x14ac:dyDescent="0.25">
      <c r="A88" s="125" t="s">
        <v>3631</v>
      </c>
      <c r="B88" s="127"/>
      <c r="C88" s="127">
        <v>2</v>
      </c>
      <c r="D88" s="127"/>
      <c r="E88" s="127">
        <v>2</v>
      </c>
    </row>
    <row r="89" spans="1:5" x14ac:dyDescent="0.25">
      <c r="A89" s="125" t="s">
        <v>3632</v>
      </c>
      <c r="B89" s="127"/>
      <c r="C89" s="127"/>
      <c r="D89" s="127">
        <v>1</v>
      </c>
      <c r="E89" s="127">
        <v>1</v>
      </c>
    </row>
    <row r="90" spans="1:5" x14ac:dyDescent="0.25">
      <c r="A90" s="125" t="s">
        <v>3636</v>
      </c>
      <c r="B90" s="127"/>
      <c r="C90" s="127"/>
      <c r="D90" s="127">
        <v>5</v>
      </c>
      <c r="E90" s="127">
        <v>5</v>
      </c>
    </row>
    <row r="91" spans="1:5" x14ac:dyDescent="0.25">
      <c r="A91" s="125" t="s">
        <v>3638</v>
      </c>
      <c r="B91" s="127"/>
      <c r="C91" s="127"/>
      <c r="D91" s="127">
        <v>1</v>
      </c>
      <c r="E91" s="127">
        <v>1</v>
      </c>
    </row>
    <row r="92" spans="1:5" x14ac:dyDescent="0.25">
      <c r="A92" s="125" t="s">
        <v>3652</v>
      </c>
      <c r="B92" s="127"/>
      <c r="C92" s="127"/>
      <c r="D92" s="127">
        <v>4</v>
      </c>
      <c r="E92" s="127">
        <v>4</v>
      </c>
    </row>
    <row r="93" spans="1:5" x14ac:dyDescent="0.25">
      <c r="A93" s="125" t="s">
        <v>3653</v>
      </c>
      <c r="B93" s="127"/>
      <c r="C93" s="127">
        <v>2</v>
      </c>
      <c r="D93" s="127"/>
      <c r="E93" s="127">
        <v>2</v>
      </c>
    </row>
    <row r="94" spans="1:5" x14ac:dyDescent="0.25">
      <c r="A94" s="125" t="s">
        <v>3654</v>
      </c>
      <c r="B94" s="127"/>
      <c r="C94" s="127">
        <v>4</v>
      </c>
      <c r="D94" s="127"/>
      <c r="E94" s="127">
        <v>4</v>
      </c>
    </row>
    <row r="95" spans="1:5" x14ac:dyDescent="0.25">
      <c r="A95" s="125" t="s">
        <v>3656</v>
      </c>
      <c r="B95" s="127"/>
      <c r="C95" s="127">
        <v>6</v>
      </c>
      <c r="D95" s="127"/>
      <c r="E95" s="127">
        <v>6</v>
      </c>
    </row>
    <row r="96" spans="1:5" x14ac:dyDescent="0.25">
      <c r="A96" s="125" t="s">
        <v>3658</v>
      </c>
      <c r="B96" s="127"/>
      <c r="C96" s="127">
        <v>3</v>
      </c>
      <c r="D96" s="127"/>
      <c r="E96" s="127">
        <v>3</v>
      </c>
    </row>
    <row r="97" spans="1:5" x14ac:dyDescent="0.25">
      <c r="A97" s="124" t="s">
        <v>1329</v>
      </c>
      <c r="B97" s="123">
        <v>0</v>
      </c>
      <c r="C97" s="123">
        <v>5</v>
      </c>
      <c r="D97" s="123">
        <v>11</v>
      </c>
      <c r="E97" s="123">
        <v>16</v>
      </c>
    </row>
    <row r="98" spans="1:5" x14ac:dyDescent="0.25">
      <c r="A98" s="125" t="s">
        <v>3659</v>
      </c>
      <c r="B98" s="127"/>
      <c r="C98" s="127"/>
      <c r="D98" s="127">
        <v>1</v>
      </c>
      <c r="E98" s="127">
        <v>1</v>
      </c>
    </row>
    <row r="99" spans="1:5" x14ac:dyDescent="0.25">
      <c r="A99" s="125" t="s">
        <v>3661</v>
      </c>
      <c r="B99" s="127"/>
      <c r="C99" s="127"/>
      <c r="D99" s="127">
        <v>4</v>
      </c>
      <c r="E99" s="127">
        <v>4</v>
      </c>
    </row>
    <row r="100" spans="1:5" x14ac:dyDescent="0.25">
      <c r="A100" s="125" t="s">
        <v>3663</v>
      </c>
      <c r="B100" s="127"/>
      <c r="C100" s="127"/>
      <c r="D100" s="127">
        <v>1</v>
      </c>
      <c r="E100" s="127">
        <v>1</v>
      </c>
    </row>
    <row r="101" spans="1:5" x14ac:dyDescent="0.25">
      <c r="A101" s="125" t="s">
        <v>3665</v>
      </c>
      <c r="B101" s="127"/>
      <c r="C101" s="127"/>
      <c r="D101" s="127">
        <v>1</v>
      </c>
      <c r="E101" s="127">
        <v>1</v>
      </c>
    </row>
    <row r="102" spans="1:5" x14ac:dyDescent="0.25">
      <c r="A102" s="125" t="s">
        <v>3666</v>
      </c>
      <c r="B102" s="127"/>
      <c r="C102" s="127"/>
      <c r="D102" s="127">
        <v>1</v>
      </c>
      <c r="E102" s="127">
        <v>1</v>
      </c>
    </row>
    <row r="103" spans="1:5" x14ac:dyDescent="0.25">
      <c r="A103" s="125" t="s">
        <v>3667</v>
      </c>
      <c r="B103" s="127"/>
      <c r="C103" s="127">
        <v>1</v>
      </c>
      <c r="D103" s="127">
        <v>2</v>
      </c>
      <c r="E103" s="127">
        <v>3</v>
      </c>
    </row>
    <row r="104" spans="1:5" x14ac:dyDescent="0.25">
      <c r="A104" s="125" t="s">
        <v>3162</v>
      </c>
      <c r="B104" s="127"/>
      <c r="C104" s="127">
        <v>4</v>
      </c>
      <c r="D104" s="127"/>
      <c r="E104" s="127">
        <v>4</v>
      </c>
    </row>
    <row r="105" spans="1:5" x14ac:dyDescent="0.25">
      <c r="A105" s="125" t="s">
        <v>3680</v>
      </c>
      <c r="B105" s="127"/>
      <c r="C105" s="127"/>
      <c r="D105" s="127">
        <v>1</v>
      </c>
      <c r="E105" s="127">
        <v>1</v>
      </c>
    </row>
    <row r="106" spans="1:5" x14ac:dyDescent="0.25">
      <c r="A106" s="124" t="s">
        <v>1388</v>
      </c>
      <c r="B106" s="123">
        <v>1</v>
      </c>
      <c r="C106" s="123">
        <v>4</v>
      </c>
      <c r="D106" s="123">
        <v>3</v>
      </c>
      <c r="E106" s="123">
        <v>8</v>
      </c>
    </row>
    <row r="107" spans="1:5" x14ac:dyDescent="0.25">
      <c r="A107" s="125" t="s">
        <v>3684</v>
      </c>
      <c r="B107" s="127"/>
      <c r="C107" s="127"/>
      <c r="D107" s="127">
        <v>1</v>
      </c>
      <c r="E107" s="127">
        <v>1</v>
      </c>
    </row>
    <row r="108" spans="1:5" x14ac:dyDescent="0.25">
      <c r="A108" s="125" t="s">
        <v>3685</v>
      </c>
      <c r="B108" s="127"/>
      <c r="C108" s="127">
        <v>1</v>
      </c>
      <c r="D108" s="127"/>
      <c r="E108" s="127">
        <v>1</v>
      </c>
    </row>
    <row r="109" spans="1:5" x14ac:dyDescent="0.25">
      <c r="A109" s="125" t="s">
        <v>3689</v>
      </c>
      <c r="B109" s="127"/>
      <c r="C109" s="127"/>
      <c r="D109" s="127">
        <v>1</v>
      </c>
      <c r="E109" s="127">
        <v>1</v>
      </c>
    </row>
    <row r="110" spans="1:5" x14ac:dyDescent="0.25">
      <c r="A110" s="125" t="s">
        <v>3692</v>
      </c>
      <c r="B110" s="127"/>
      <c r="C110" s="127">
        <v>1</v>
      </c>
      <c r="D110" s="127"/>
      <c r="E110" s="127">
        <v>1</v>
      </c>
    </row>
    <row r="111" spans="1:5" x14ac:dyDescent="0.25">
      <c r="A111" s="125" t="s">
        <v>3699</v>
      </c>
      <c r="B111" s="127"/>
      <c r="C111" s="127">
        <v>1</v>
      </c>
      <c r="D111" s="127"/>
      <c r="E111" s="127">
        <v>1</v>
      </c>
    </row>
    <row r="112" spans="1:5" x14ac:dyDescent="0.25">
      <c r="A112" s="125" t="s">
        <v>3704</v>
      </c>
      <c r="B112" s="127"/>
      <c r="C112" s="127">
        <v>1</v>
      </c>
      <c r="D112" s="127"/>
      <c r="E112" s="127">
        <v>1</v>
      </c>
    </row>
    <row r="113" spans="1:5" x14ac:dyDescent="0.25">
      <c r="A113" s="125" t="s">
        <v>3705</v>
      </c>
      <c r="B113" s="127">
        <v>1</v>
      </c>
      <c r="C113" s="127"/>
      <c r="D113" s="127"/>
      <c r="E113" s="127">
        <v>1</v>
      </c>
    </row>
    <row r="114" spans="1:5" x14ac:dyDescent="0.25">
      <c r="A114" s="125" t="s">
        <v>3066</v>
      </c>
      <c r="B114" s="127"/>
      <c r="C114" s="127"/>
      <c r="D114" s="127">
        <v>1</v>
      </c>
      <c r="E114" s="127">
        <v>1</v>
      </c>
    </row>
    <row r="115" spans="1:5" x14ac:dyDescent="0.25">
      <c r="A115" s="124" t="s">
        <v>1494</v>
      </c>
      <c r="B115" s="123">
        <v>8</v>
      </c>
      <c r="C115" s="123">
        <v>7</v>
      </c>
      <c r="D115" s="123">
        <v>0</v>
      </c>
      <c r="E115" s="123">
        <v>15</v>
      </c>
    </row>
    <row r="116" spans="1:5" x14ac:dyDescent="0.25">
      <c r="A116" s="125" t="s">
        <v>3709</v>
      </c>
      <c r="B116" s="127">
        <v>3</v>
      </c>
      <c r="C116" s="127"/>
      <c r="D116" s="127"/>
      <c r="E116" s="127">
        <v>3</v>
      </c>
    </row>
    <row r="117" spans="1:5" x14ac:dyDescent="0.25">
      <c r="A117" s="125" t="s">
        <v>3710</v>
      </c>
      <c r="B117" s="127">
        <v>2</v>
      </c>
      <c r="C117" s="127">
        <v>3</v>
      </c>
      <c r="D117" s="127"/>
      <c r="E117" s="127">
        <v>5</v>
      </c>
    </row>
    <row r="118" spans="1:5" x14ac:dyDescent="0.25">
      <c r="A118" s="125" t="s">
        <v>3711</v>
      </c>
      <c r="B118" s="127">
        <v>3</v>
      </c>
      <c r="C118" s="127">
        <v>1</v>
      </c>
      <c r="D118" s="127"/>
      <c r="E118" s="127">
        <v>4</v>
      </c>
    </row>
    <row r="119" spans="1:5" x14ac:dyDescent="0.25">
      <c r="A119" s="125" t="s">
        <v>3640</v>
      </c>
      <c r="B119" s="127"/>
      <c r="C119" s="127">
        <v>1</v>
      </c>
      <c r="D119" s="127"/>
      <c r="E119" s="127">
        <v>1</v>
      </c>
    </row>
    <row r="120" spans="1:5" x14ac:dyDescent="0.25">
      <c r="A120" s="125" t="s">
        <v>3716</v>
      </c>
      <c r="B120" s="127"/>
      <c r="C120" s="127">
        <v>2</v>
      </c>
      <c r="D120" s="127"/>
      <c r="E120" s="127">
        <v>2</v>
      </c>
    </row>
    <row r="121" spans="1:5" x14ac:dyDescent="0.25">
      <c r="A121" s="124" t="s">
        <v>1642</v>
      </c>
      <c r="B121" s="123">
        <v>7</v>
      </c>
      <c r="C121" s="123">
        <v>36</v>
      </c>
      <c r="D121" s="123">
        <v>39</v>
      </c>
      <c r="E121" s="123">
        <v>82</v>
      </c>
    </row>
    <row r="122" spans="1:5" x14ac:dyDescent="0.25">
      <c r="A122" s="125" t="s">
        <v>3068</v>
      </c>
      <c r="B122" s="127"/>
      <c r="C122" s="127"/>
      <c r="D122" s="127">
        <v>11</v>
      </c>
      <c r="E122" s="127">
        <v>11</v>
      </c>
    </row>
    <row r="123" spans="1:5" x14ac:dyDescent="0.25">
      <c r="A123" s="125" t="s">
        <v>3718</v>
      </c>
      <c r="B123" s="127"/>
      <c r="C123" s="127"/>
      <c r="D123" s="127">
        <v>1</v>
      </c>
      <c r="E123" s="127">
        <v>1</v>
      </c>
    </row>
    <row r="124" spans="1:5" x14ac:dyDescent="0.25">
      <c r="A124" s="125" t="s">
        <v>3069</v>
      </c>
      <c r="B124" s="127"/>
      <c r="C124" s="127">
        <v>19</v>
      </c>
      <c r="D124" s="127">
        <v>7</v>
      </c>
      <c r="E124" s="127">
        <v>26</v>
      </c>
    </row>
    <row r="125" spans="1:5" x14ac:dyDescent="0.25">
      <c r="A125" s="125" t="s">
        <v>3070</v>
      </c>
      <c r="B125" s="127"/>
      <c r="C125" s="127"/>
      <c r="D125" s="127">
        <v>1</v>
      </c>
      <c r="E125" s="127">
        <v>1</v>
      </c>
    </row>
    <row r="126" spans="1:5" x14ac:dyDescent="0.25">
      <c r="A126" s="125" t="s">
        <v>3071</v>
      </c>
      <c r="B126" s="127">
        <v>3</v>
      </c>
      <c r="C126" s="127"/>
      <c r="D126" s="127">
        <v>16</v>
      </c>
      <c r="E126" s="127">
        <v>19</v>
      </c>
    </row>
    <row r="127" spans="1:5" x14ac:dyDescent="0.25">
      <c r="A127" s="125" t="s">
        <v>3719</v>
      </c>
      <c r="B127" s="127"/>
      <c r="C127" s="127"/>
      <c r="D127" s="127">
        <v>1</v>
      </c>
      <c r="E127" s="127">
        <v>1</v>
      </c>
    </row>
    <row r="128" spans="1:5" x14ac:dyDescent="0.25">
      <c r="A128" s="125" t="s">
        <v>3720</v>
      </c>
      <c r="B128" s="127"/>
      <c r="C128" s="127"/>
      <c r="D128" s="127">
        <v>2</v>
      </c>
      <c r="E128" s="127">
        <v>2</v>
      </c>
    </row>
    <row r="129" spans="1:5" x14ac:dyDescent="0.25">
      <c r="A129" s="125" t="s">
        <v>3072</v>
      </c>
      <c r="B129" s="127">
        <v>4</v>
      </c>
      <c r="C129" s="127">
        <v>16</v>
      </c>
      <c r="D129" s="127"/>
      <c r="E129" s="127">
        <v>20</v>
      </c>
    </row>
    <row r="130" spans="1:5" x14ac:dyDescent="0.25">
      <c r="A130" s="125" t="s">
        <v>3721</v>
      </c>
      <c r="B130" s="127"/>
      <c r="C130" s="127">
        <v>1</v>
      </c>
      <c r="D130" s="127"/>
      <c r="E130" s="127">
        <v>1</v>
      </c>
    </row>
    <row r="131" spans="1:5" x14ac:dyDescent="0.25">
      <c r="A131" s="124" t="s">
        <v>1672</v>
      </c>
      <c r="B131" s="123">
        <v>20</v>
      </c>
      <c r="C131" s="123">
        <v>0</v>
      </c>
      <c r="D131" s="123">
        <v>17</v>
      </c>
      <c r="E131" s="123">
        <v>37</v>
      </c>
    </row>
    <row r="132" spans="1:5" x14ac:dyDescent="0.25">
      <c r="A132" s="125" t="s">
        <v>3073</v>
      </c>
      <c r="B132" s="127"/>
      <c r="C132" s="127"/>
      <c r="D132" s="127">
        <v>4</v>
      </c>
      <c r="E132" s="127">
        <v>4</v>
      </c>
    </row>
    <row r="133" spans="1:5" x14ac:dyDescent="0.25">
      <c r="A133" s="125" t="s">
        <v>3075</v>
      </c>
      <c r="B133" s="127">
        <v>1</v>
      </c>
      <c r="C133" s="127"/>
      <c r="D133" s="127"/>
      <c r="E133" s="127">
        <v>1</v>
      </c>
    </row>
    <row r="134" spans="1:5" x14ac:dyDescent="0.25">
      <c r="A134" s="125" t="s">
        <v>3076</v>
      </c>
      <c r="B134" s="127">
        <v>17</v>
      </c>
      <c r="C134" s="127"/>
      <c r="D134" s="127">
        <v>2</v>
      </c>
      <c r="E134" s="127">
        <v>19</v>
      </c>
    </row>
    <row r="135" spans="1:5" x14ac:dyDescent="0.25">
      <c r="A135" s="125" t="s">
        <v>3079</v>
      </c>
      <c r="B135" s="127"/>
      <c r="C135" s="127"/>
      <c r="D135" s="127">
        <v>2</v>
      </c>
      <c r="E135" s="127">
        <v>2</v>
      </c>
    </row>
    <row r="136" spans="1:5" x14ac:dyDescent="0.25">
      <c r="A136" s="125" t="s">
        <v>3080</v>
      </c>
      <c r="B136" s="127"/>
      <c r="C136" s="127"/>
      <c r="D136" s="127">
        <v>4</v>
      </c>
      <c r="E136" s="127">
        <v>4</v>
      </c>
    </row>
    <row r="137" spans="1:5" x14ac:dyDescent="0.25">
      <c r="A137" s="125" t="s">
        <v>3722</v>
      </c>
      <c r="B137" s="127"/>
      <c r="C137" s="127"/>
      <c r="D137" s="127">
        <v>5</v>
      </c>
      <c r="E137" s="127">
        <v>5</v>
      </c>
    </row>
    <row r="138" spans="1:5" x14ac:dyDescent="0.25">
      <c r="A138" s="125" t="s">
        <v>3081</v>
      </c>
      <c r="B138" s="127">
        <v>2</v>
      </c>
      <c r="C138" s="127"/>
      <c r="D138" s="127"/>
      <c r="E138" s="127">
        <v>2</v>
      </c>
    </row>
    <row r="139" spans="1:5" x14ac:dyDescent="0.25">
      <c r="A139" s="124" t="s">
        <v>1033</v>
      </c>
      <c r="B139" s="123">
        <v>1</v>
      </c>
      <c r="C139" s="123">
        <v>4</v>
      </c>
      <c r="D139" s="123">
        <v>0</v>
      </c>
      <c r="E139" s="123">
        <v>5</v>
      </c>
    </row>
    <row r="140" spans="1:5" x14ac:dyDescent="0.25">
      <c r="A140" s="125" t="s">
        <v>3637</v>
      </c>
      <c r="B140" s="127"/>
      <c r="C140" s="127">
        <v>1</v>
      </c>
      <c r="D140" s="127"/>
      <c r="E140" s="127">
        <v>1</v>
      </c>
    </row>
    <row r="141" spans="1:5" x14ac:dyDescent="0.25">
      <c r="A141" s="125" t="s">
        <v>3639</v>
      </c>
      <c r="B141" s="127"/>
      <c r="C141" s="127">
        <v>1</v>
      </c>
      <c r="D141" s="127"/>
      <c r="E141" s="127">
        <v>1</v>
      </c>
    </row>
    <row r="142" spans="1:5" x14ac:dyDescent="0.25">
      <c r="A142" s="125" t="s">
        <v>3083</v>
      </c>
      <c r="B142" s="127">
        <v>1</v>
      </c>
      <c r="C142" s="127"/>
      <c r="D142" s="127"/>
      <c r="E142" s="127">
        <v>1</v>
      </c>
    </row>
    <row r="143" spans="1:5" x14ac:dyDescent="0.25">
      <c r="A143" s="125" t="s">
        <v>3084</v>
      </c>
      <c r="B143" s="127"/>
      <c r="C143" s="127">
        <v>2</v>
      </c>
      <c r="D143" s="127"/>
      <c r="E143" s="127">
        <v>2</v>
      </c>
    </row>
    <row r="144" spans="1:5" x14ac:dyDescent="0.25">
      <c r="A144" s="124" t="s">
        <v>2134</v>
      </c>
      <c r="B144" s="123">
        <v>2</v>
      </c>
      <c r="C144" s="123">
        <v>18</v>
      </c>
      <c r="D144" s="123">
        <v>15</v>
      </c>
      <c r="E144" s="123">
        <v>35</v>
      </c>
    </row>
    <row r="145" spans="1:5" x14ac:dyDescent="0.25">
      <c r="A145" s="125" t="s">
        <v>3467</v>
      </c>
      <c r="B145" s="127"/>
      <c r="C145" s="127">
        <v>2</v>
      </c>
      <c r="D145" s="127"/>
      <c r="E145" s="127">
        <v>2</v>
      </c>
    </row>
    <row r="146" spans="1:5" x14ac:dyDescent="0.25">
      <c r="A146" s="125" t="s">
        <v>3802</v>
      </c>
      <c r="B146" s="127"/>
      <c r="C146" s="127">
        <v>4</v>
      </c>
      <c r="D146" s="127"/>
      <c r="E146" s="127">
        <v>4</v>
      </c>
    </row>
    <row r="147" spans="1:5" x14ac:dyDescent="0.25">
      <c r="A147" s="125" t="s">
        <v>3805</v>
      </c>
      <c r="B147" s="127"/>
      <c r="C147" s="127">
        <v>2</v>
      </c>
      <c r="D147" s="127"/>
      <c r="E147" s="127">
        <v>2</v>
      </c>
    </row>
    <row r="148" spans="1:5" x14ac:dyDescent="0.25">
      <c r="A148" s="125" t="s">
        <v>3808</v>
      </c>
      <c r="B148" s="127"/>
      <c r="C148" s="127"/>
      <c r="D148" s="127">
        <v>1</v>
      </c>
      <c r="E148" s="127">
        <v>1</v>
      </c>
    </row>
    <row r="149" spans="1:5" x14ac:dyDescent="0.25">
      <c r="A149" s="125" t="s">
        <v>3810</v>
      </c>
      <c r="B149" s="127"/>
      <c r="C149" s="127">
        <v>3</v>
      </c>
      <c r="D149" s="127"/>
      <c r="E149" s="127">
        <v>3</v>
      </c>
    </row>
    <row r="150" spans="1:5" x14ac:dyDescent="0.25">
      <c r="A150" s="125" t="s">
        <v>3098</v>
      </c>
      <c r="B150" s="127">
        <v>2</v>
      </c>
      <c r="C150" s="127">
        <v>7</v>
      </c>
      <c r="D150" s="127">
        <v>1</v>
      </c>
      <c r="E150" s="127">
        <v>10</v>
      </c>
    </row>
    <row r="151" spans="1:5" x14ac:dyDescent="0.25">
      <c r="A151" s="125" t="s">
        <v>3816</v>
      </c>
      <c r="B151" s="127"/>
      <c r="C151" s="127"/>
      <c r="D151" s="127">
        <v>6</v>
      </c>
      <c r="E151" s="127">
        <v>6</v>
      </c>
    </row>
    <row r="152" spans="1:5" x14ac:dyDescent="0.25">
      <c r="A152" s="125" t="s">
        <v>3798</v>
      </c>
      <c r="B152" s="127"/>
      <c r="C152" s="127"/>
      <c r="D152" s="127">
        <v>7</v>
      </c>
      <c r="E152" s="127">
        <v>7</v>
      </c>
    </row>
    <row r="153" spans="1:5" x14ac:dyDescent="0.25">
      <c r="A153" s="124" t="s">
        <v>1747</v>
      </c>
      <c r="B153" s="123">
        <v>0</v>
      </c>
      <c r="C153" s="123">
        <v>0</v>
      </c>
      <c r="D153" s="123">
        <v>2</v>
      </c>
      <c r="E153" s="123">
        <v>2</v>
      </c>
    </row>
    <row r="154" spans="1:5" x14ac:dyDescent="0.25">
      <c r="A154" s="125" t="s">
        <v>3052</v>
      </c>
      <c r="B154" s="127"/>
      <c r="C154" s="127"/>
      <c r="D154" s="127">
        <v>2</v>
      </c>
      <c r="E154" s="127">
        <v>2</v>
      </c>
    </row>
    <row r="155" spans="1:5" x14ac:dyDescent="0.25">
      <c r="A155" s="124" t="s">
        <v>1807</v>
      </c>
      <c r="B155" s="123">
        <v>0</v>
      </c>
      <c r="C155" s="123">
        <v>4</v>
      </c>
      <c r="D155" s="123">
        <v>10</v>
      </c>
      <c r="E155" s="123">
        <v>14</v>
      </c>
    </row>
    <row r="156" spans="1:5" x14ac:dyDescent="0.25">
      <c r="A156" s="125" t="s">
        <v>3085</v>
      </c>
      <c r="B156" s="127"/>
      <c r="C156" s="127"/>
      <c r="D156" s="127">
        <v>1</v>
      </c>
      <c r="E156" s="127">
        <v>1</v>
      </c>
    </row>
    <row r="157" spans="1:5" x14ac:dyDescent="0.25">
      <c r="A157" s="125" t="s">
        <v>3087</v>
      </c>
      <c r="B157" s="127"/>
      <c r="C157" s="127"/>
      <c r="D157" s="127">
        <v>1</v>
      </c>
      <c r="E157" s="127">
        <v>1</v>
      </c>
    </row>
    <row r="158" spans="1:5" x14ac:dyDescent="0.25">
      <c r="A158" s="125" t="s">
        <v>3742</v>
      </c>
      <c r="B158" s="127"/>
      <c r="C158" s="127"/>
      <c r="D158" s="127">
        <v>1</v>
      </c>
      <c r="E158" s="127">
        <v>1</v>
      </c>
    </row>
    <row r="159" spans="1:5" x14ac:dyDescent="0.25">
      <c r="A159" s="125" t="s">
        <v>3744</v>
      </c>
      <c r="B159" s="127"/>
      <c r="C159" s="127">
        <v>1</v>
      </c>
      <c r="D159" s="127"/>
      <c r="E159" s="127">
        <v>1</v>
      </c>
    </row>
    <row r="160" spans="1:5" x14ac:dyDescent="0.25">
      <c r="A160" s="125" t="s">
        <v>3745</v>
      </c>
      <c r="B160" s="127"/>
      <c r="C160" s="127"/>
      <c r="D160" s="127">
        <v>1</v>
      </c>
      <c r="E160" s="127">
        <v>1</v>
      </c>
    </row>
    <row r="161" spans="1:5" x14ac:dyDescent="0.25">
      <c r="A161" s="125" t="s">
        <v>3089</v>
      </c>
      <c r="B161" s="127"/>
      <c r="C161" s="127">
        <v>1</v>
      </c>
      <c r="D161" s="127"/>
      <c r="E161" s="127">
        <v>1</v>
      </c>
    </row>
    <row r="162" spans="1:5" x14ac:dyDescent="0.25">
      <c r="A162" s="125" t="s">
        <v>3090</v>
      </c>
      <c r="B162" s="127"/>
      <c r="C162" s="127"/>
      <c r="D162" s="127">
        <v>1</v>
      </c>
      <c r="E162" s="127">
        <v>1</v>
      </c>
    </row>
    <row r="163" spans="1:5" x14ac:dyDescent="0.25">
      <c r="A163" s="125" t="s">
        <v>3091</v>
      </c>
      <c r="B163" s="127"/>
      <c r="C163" s="127"/>
      <c r="D163" s="127">
        <v>1</v>
      </c>
      <c r="E163" s="127">
        <v>1</v>
      </c>
    </row>
    <row r="164" spans="1:5" x14ac:dyDescent="0.25">
      <c r="A164" s="125" t="s">
        <v>3092</v>
      </c>
      <c r="B164" s="127"/>
      <c r="C164" s="127"/>
      <c r="D164" s="127">
        <v>1</v>
      </c>
      <c r="E164" s="127">
        <v>1</v>
      </c>
    </row>
    <row r="165" spans="1:5" x14ac:dyDescent="0.25">
      <c r="A165" s="125" t="s">
        <v>3093</v>
      </c>
      <c r="B165" s="127"/>
      <c r="C165" s="127">
        <v>1</v>
      </c>
      <c r="D165" s="127"/>
      <c r="E165" s="127">
        <v>1</v>
      </c>
    </row>
    <row r="166" spans="1:5" x14ac:dyDescent="0.25">
      <c r="A166" s="125" t="s">
        <v>3094</v>
      </c>
      <c r="B166" s="127"/>
      <c r="C166" s="127"/>
      <c r="D166" s="127">
        <v>3</v>
      </c>
      <c r="E166" s="127">
        <v>3</v>
      </c>
    </row>
    <row r="167" spans="1:5" x14ac:dyDescent="0.25">
      <c r="A167" s="125" t="s">
        <v>3080</v>
      </c>
      <c r="B167" s="127"/>
      <c r="C167" s="127">
        <v>1</v>
      </c>
      <c r="D167" s="127"/>
      <c r="E167" s="127">
        <v>1</v>
      </c>
    </row>
    <row r="168" spans="1:5" x14ac:dyDescent="0.25">
      <c r="A168" s="124" t="s">
        <v>1857</v>
      </c>
      <c r="B168" s="123">
        <v>12</v>
      </c>
      <c r="C168" s="123">
        <v>8</v>
      </c>
      <c r="D168" s="123">
        <v>27</v>
      </c>
      <c r="E168" s="123">
        <v>47</v>
      </c>
    </row>
    <row r="169" spans="1:5" x14ac:dyDescent="0.25">
      <c r="A169" s="125" t="s">
        <v>3749</v>
      </c>
      <c r="B169" s="127"/>
      <c r="C169" s="127"/>
      <c r="D169" s="127">
        <v>1</v>
      </c>
      <c r="E169" s="127">
        <v>1</v>
      </c>
    </row>
    <row r="170" spans="1:5" x14ac:dyDescent="0.25">
      <c r="A170" s="125" t="s">
        <v>3752</v>
      </c>
      <c r="B170" s="127"/>
      <c r="C170" s="127">
        <v>1</v>
      </c>
      <c r="D170" s="127">
        <v>1</v>
      </c>
      <c r="E170" s="127">
        <v>2</v>
      </c>
    </row>
    <row r="171" spans="1:5" x14ac:dyDescent="0.25">
      <c r="A171" s="125" t="s">
        <v>3755</v>
      </c>
      <c r="B171" s="127"/>
      <c r="C171" s="127"/>
      <c r="D171" s="127">
        <v>1</v>
      </c>
      <c r="E171" s="127">
        <v>1</v>
      </c>
    </row>
    <row r="172" spans="1:5" x14ac:dyDescent="0.25">
      <c r="A172" s="125" t="s">
        <v>3095</v>
      </c>
      <c r="B172" s="127">
        <v>1</v>
      </c>
      <c r="C172" s="127"/>
      <c r="D172" s="127"/>
      <c r="E172" s="127">
        <v>1</v>
      </c>
    </row>
    <row r="173" spans="1:5" x14ac:dyDescent="0.25">
      <c r="A173" s="125" t="s">
        <v>3758</v>
      </c>
      <c r="B173" s="127"/>
      <c r="C173" s="127"/>
      <c r="D173" s="127">
        <v>3</v>
      </c>
      <c r="E173" s="127">
        <v>3</v>
      </c>
    </row>
    <row r="174" spans="1:5" x14ac:dyDescent="0.25">
      <c r="A174" s="125" t="s">
        <v>3761</v>
      </c>
      <c r="B174" s="127">
        <v>2</v>
      </c>
      <c r="C174" s="127"/>
      <c r="D174" s="127"/>
      <c r="E174" s="127">
        <v>2</v>
      </c>
    </row>
    <row r="175" spans="1:5" x14ac:dyDescent="0.25">
      <c r="A175" s="125" t="s">
        <v>3763</v>
      </c>
      <c r="B175" s="127">
        <v>5</v>
      </c>
      <c r="C175" s="127"/>
      <c r="D175" s="127">
        <v>1</v>
      </c>
      <c r="E175" s="127">
        <v>6</v>
      </c>
    </row>
    <row r="176" spans="1:5" x14ac:dyDescent="0.25">
      <c r="A176" s="125" t="s">
        <v>3764</v>
      </c>
      <c r="B176" s="127"/>
      <c r="C176" s="127"/>
      <c r="D176" s="127">
        <v>1</v>
      </c>
      <c r="E176" s="127">
        <v>1</v>
      </c>
    </row>
    <row r="177" spans="1:5" x14ac:dyDescent="0.25">
      <c r="A177" s="125" t="s">
        <v>3636</v>
      </c>
      <c r="B177" s="127"/>
      <c r="C177" s="127"/>
      <c r="D177" s="127">
        <v>1</v>
      </c>
      <c r="E177" s="127">
        <v>1</v>
      </c>
    </row>
    <row r="178" spans="1:5" x14ac:dyDescent="0.25">
      <c r="A178" s="125" t="s">
        <v>3767</v>
      </c>
      <c r="B178" s="127"/>
      <c r="C178" s="127"/>
      <c r="D178" s="127">
        <v>1</v>
      </c>
      <c r="E178" s="127">
        <v>1</v>
      </c>
    </row>
    <row r="179" spans="1:5" x14ac:dyDescent="0.25">
      <c r="A179" s="125" t="s">
        <v>3770</v>
      </c>
      <c r="B179" s="127"/>
      <c r="C179" s="127">
        <v>3</v>
      </c>
      <c r="D179" s="127"/>
      <c r="E179" s="127">
        <v>3</v>
      </c>
    </row>
    <row r="180" spans="1:5" x14ac:dyDescent="0.25">
      <c r="A180" s="125" t="s">
        <v>3771</v>
      </c>
      <c r="B180" s="127"/>
      <c r="C180" s="127"/>
      <c r="D180" s="127">
        <v>1</v>
      </c>
      <c r="E180" s="127">
        <v>1</v>
      </c>
    </row>
    <row r="181" spans="1:5" x14ac:dyDescent="0.25">
      <c r="A181" s="125" t="s">
        <v>3772</v>
      </c>
      <c r="B181" s="127"/>
      <c r="C181" s="127"/>
      <c r="D181" s="127">
        <v>1</v>
      </c>
      <c r="E181" s="127">
        <v>1</v>
      </c>
    </row>
    <row r="182" spans="1:5" x14ac:dyDescent="0.25">
      <c r="A182" s="125" t="s">
        <v>3776</v>
      </c>
      <c r="B182" s="127"/>
      <c r="C182" s="127"/>
      <c r="D182" s="127">
        <v>1</v>
      </c>
      <c r="E182" s="127">
        <v>1</v>
      </c>
    </row>
    <row r="183" spans="1:5" x14ac:dyDescent="0.25">
      <c r="A183" s="125" t="s">
        <v>3777</v>
      </c>
      <c r="B183" s="127"/>
      <c r="C183" s="127"/>
      <c r="D183" s="127">
        <v>3</v>
      </c>
      <c r="E183" s="127">
        <v>3</v>
      </c>
    </row>
    <row r="184" spans="1:5" x14ac:dyDescent="0.25">
      <c r="A184" s="125" t="s">
        <v>3778</v>
      </c>
      <c r="B184" s="127"/>
      <c r="C184" s="127">
        <v>4</v>
      </c>
      <c r="D184" s="127"/>
      <c r="E184" s="127">
        <v>4</v>
      </c>
    </row>
    <row r="185" spans="1:5" x14ac:dyDescent="0.25">
      <c r="A185" s="125" t="s">
        <v>3779</v>
      </c>
      <c r="B185" s="127"/>
      <c r="C185" s="127"/>
      <c r="D185" s="127">
        <v>2</v>
      </c>
      <c r="E185" s="127">
        <v>2</v>
      </c>
    </row>
    <row r="186" spans="1:5" x14ac:dyDescent="0.25">
      <c r="A186" s="125" t="s">
        <v>3781</v>
      </c>
      <c r="B186" s="127"/>
      <c r="C186" s="127"/>
      <c r="D186" s="127">
        <v>2</v>
      </c>
      <c r="E186" s="127">
        <v>2</v>
      </c>
    </row>
    <row r="187" spans="1:5" x14ac:dyDescent="0.25">
      <c r="A187" s="125" t="s">
        <v>3783</v>
      </c>
      <c r="B187" s="127"/>
      <c r="C187" s="127"/>
      <c r="D187" s="127">
        <v>2</v>
      </c>
      <c r="E187" s="127">
        <v>2</v>
      </c>
    </row>
    <row r="188" spans="1:5" x14ac:dyDescent="0.25">
      <c r="A188" s="125" t="s">
        <v>3789</v>
      </c>
      <c r="B188" s="127"/>
      <c r="C188" s="127"/>
      <c r="D188" s="127">
        <v>5</v>
      </c>
      <c r="E188" s="127">
        <v>5</v>
      </c>
    </row>
    <row r="189" spans="1:5" x14ac:dyDescent="0.25">
      <c r="A189" s="125" t="s">
        <v>3096</v>
      </c>
      <c r="B189" s="127">
        <v>4</v>
      </c>
      <c r="C189" s="127"/>
      <c r="D189" s="127"/>
      <c r="E189" s="127">
        <v>4</v>
      </c>
    </row>
    <row r="190" spans="1:5" x14ac:dyDescent="0.25">
      <c r="A190" s="124" t="s">
        <v>2129</v>
      </c>
      <c r="B190" s="123">
        <v>6</v>
      </c>
      <c r="C190" s="123">
        <v>41</v>
      </c>
      <c r="D190" s="123">
        <v>27</v>
      </c>
      <c r="E190" s="123">
        <v>74</v>
      </c>
    </row>
    <row r="191" spans="1:5" x14ac:dyDescent="0.25">
      <c r="A191" s="125" t="s">
        <v>3803</v>
      </c>
      <c r="B191" s="127"/>
      <c r="C191" s="127">
        <v>2</v>
      </c>
      <c r="D191" s="127">
        <v>4</v>
      </c>
      <c r="E191" s="127">
        <v>6</v>
      </c>
    </row>
    <row r="192" spans="1:5" x14ac:dyDescent="0.25">
      <c r="A192" s="125" t="s">
        <v>3804</v>
      </c>
      <c r="B192" s="127"/>
      <c r="C192" s="127">
        <v>6</v>
      </c>
      <c r="D192" s="127"/>
      <c r="E192" s="127">
        <v>6</v>
      </c>
    </row>
    <row r="193" spans="1:5" x14ac:dyDescent="0.25">
      <c r="A193" s="125" t="s">
        <v>3097</v>
      </c>
      <c r="B193" s="127">
        <v>5</v>
      </c>
      <c r="C193" s="127">
        <v>8</v>
      </c>
      <c r="D193" s="127">
        <v>14</v>
      </c>
      <c r="E193" s="127">
        <v>27</v>
      </c>
    </row>
    <row r="194" spans="1:5" x14ac:dyDescent="0.25">
      <c r="A194" s="125" t="s">
        <v>3806</v>
      </c>
      <c r="B194" s="127"/>
      <c r="C194" s="127">
        <v>4</v>
      </c>
      <c r="D194" s="127"/>
      <c r="E194" s="127">
        <v>4</v>
      </c>
    </row>
    <row r="195" spans="1:5" x14ac:dyDescent="0.25">
      <c r="A195" s="125" t="s">
        <v>3811</v>
      </c>
      <c r="B195" s="127">
        <v>1</v>
      </c>
      <c r="C195" s="127">
        <v>6</v>
      </c>
      <c r="D195" s="127"/>
      <c r="E195" s="127">
        <v>7</v>
      </c>
    </row>
    <row r="196" spans="1:5" x14ac:dyDescent="0.25">
      <c r="A196" s="125" t="s">
        <v>3812</v>
      </c>
      <c r="B196" s="127"/>
      <c r="C196" s="127">
        <v>4</v>
      </c>
      <c r="D196" s="127"/>
      <c r="E196" s="127">
        <v>4</v>
      </c>
    </row>
    <row r="197" spans="1:5" x14ac:dyDescent="0.25">
      <c r="A197" s="125" t="s">
        <v>3813</v>
      </c>
      <c r="B197" s="127"/>
      <c r="C197" s="127">
        <v>4</v>
      </c>
      <c r="D197" s="127"/>
      <c r="E197" s="127">
        <v>4</v>
      </c>
    </row>
    <row r="198" spans="1:5" x14ac:dyDescent="0.25">
      <c r="A198" s="125" t="s">
        <v>3815</v>
      </c>
      <c r="B198" s="127"/>
      <c r="C198" s="127">
        <v>6</v>
      </c>
      <c r="D198" s="127"/>
      <c r="E198" s="127">
        <v>6</v>
      </c>
    </row>
    <row r="199" spans="1:5" x14ac:dyDescent="0.25">
      <c r="A199" s="125" t="s">
        <v>3099</v>
      </c>
      <c r="B199" s="127"/>
      <c r="C199" s="127"/>
      <c r="D199" s="127">
        <v>4</v>
      </c>
      <c r="E199" s="127">
        <v>4</v>
      </c>
    </row>
    <row r="200" spans="1:5" x14ac:dyDescent="0.25">
      <c r="A200" s="125" t="s">
        <v>3100</v>
      </c>
      <c r="B200" s="127"/>
      <c r="C200" s="127">
        <v>1</v>
      </c>
      <c r="D200" s="127">
        <v>5</v>
      </c>
      <c r="E200" s="127">
        <v>6</v>
      </c>
    </row>
    <row r="201" spans="1:5" x14ac:dyDescent="0.25">
      <c r="A201" s="124" t="s">
        <v>2205</v>
      </c>
      <c r="B201" s="123">
        <v>3</v>
      </c>
      <c r="C201" s="123">
        <v>4</v>
      </c>
      <c r="D201" s="123">
        <v>16</v>
      </c>
      <c r="E201" s="123">
        <v>23</v>
      </c>
    </row>
    <row r="202" spans="1:5" x14ac:dyDescent="0.25">
      <c r="A202" s="125" t="s">
        <v>3819</v>
      </c>
      <c r="B202" s="127">
        <v>1</v>
      </c>
      <c r="C202" s="127"/>
      <c r="D202" s="127"/>
      <c r="E202" s="127">
        <v>1</v>
      </c>
    </row>
    <row r="203" spans="1:5" x14ac:dyDescent="0.25">
      <c r="A203" s="125" t="s">
        <v>3820</v>
      </c>
      <c r="B203" s="127"/>
      <c r="C203" s="127"/>
      <c r="D203" s="127">
        <v>5</v>
      </c>
      <c r="E203" s="127">
        <v>5</v>
      </c>
    </row>
    <row r="204" spans="1:5" x14ac:dyDescent="0.25">
      <c r="A204" s="125" t="s">
        <v>3821</v>
      </c>
      <c r="B204" s="127">
        <v>1</v>
      </c>
      <c r="C204" s="127"/>
      <c r="D204" s="127">
        <v>2</v>
      </c>
      <c r="E204" s="127">
        <v>3</v>
      </c>
    </row>
    <row r="205" spans="1:5" x14ac:dyDescent="0.25">
      <c r="A205" s="125" t="s">
        <v>3731</v>
      </c>
      <c r="B205" s="127">
        <v>1</v>
      </c>
      <c r="C205" s="127"/>
      <c r="D205" s="127">
        <v>3</v>
      </c>
      <c r="E205" s="127">
        <v>4</v>
      </c>
    </row>
    <row r="206" spans="1:5" x14ac:dyDescent="0.25">
      <c r="A206" s="125" t="s">
        <v>3823</v>
      </c>
      <c r="B206" s="127"/>
      <c r="C206" s="127"/>
      <c r="D206" s="127">
        <v>2</v>
      </c>
      <c r="E206" s="127">
        <v>2</v>
      </c>
    </row>
    <row r="207" spans="1:5" x14ac:dyDescent="0.25">
      <c r="A207" s="125" t="s">
        <v>3537</v>
      </c>
      <c r="B207" s="127"/>
      <c r="C207" s="127"/>
      <c r="D207" s="127">
        <v>2</v>
      </c>
      <c r="E207" s="127">
        <v>2</v>
      </c>
    </row>
    <row r="208" spans="1:5" x14ac:dyDescent="0.25">
      <c r="A208" s="125" t="s">
        <v>3101</v>
      </c>
      <c r="B208" s="127"/>
      <c r="C208" s="127">
        <v>4</v>
      </c>
      <c r="D208" s="127"/>
      <c r="E208" s="127">
        <v>4</v>
      </c>
    </row>
    <row r="209" spans="1:5" x14ac:dyDescent="0.25">
      <c r="A209" s="125" t="s">
        <v>3824</v>
      </c>
      <c r="B209" s="127"/>
      <c r="C209" s="127"/>
      <c r="D209" s="127">
        <v>2</v>
      </c>
      <c r="E209" s="127">
        <v>2</v>
      </c>
    </row>
    <row r="210" spans="1:5" x14ac:dyDescent="0.25">
      <c r="A210" s="126" t="s">
        <v>2872</v>
      </c>
      <c r="B210" s="128">
        <v>83</v>
      </c>
      <c r="C210" s="128">
        <v>194</v>
      </c>
      <c r="D210" s="128">
        <v>269</v>
      </c>
      <c r="E210" s="128">
        <v>546</v>
      </c>
    </row>
  </sheetData>
  <sheetProtection algorithmName="SHA-512" hashValue="CQnqy4vUgUYIJAS2vKRqc6vw7JAo1WBcuLVJ1XUsnAS2X9Y7Ov4+Q/WtamCEkIl9RKaOZYVqVF6tAo3ssVQp+Q==" saltValue="ArmiGNmiK7l1si5SRM3zWg==" spinCount="100000" sheet="1" objects="1" scenarios="1" autoFilter="0"/>
  <autoFilter ref="A12:E210" xr:uid="{BED96FD9-9736-4F80-84BB-4F9788AB3280}"/>
  <mergeCells count="6">
    <mergeCell ref="A3:N3"/>
    <mergeCell ref="A6:N7"/>
    <mergeCell ref="A9:E11"/>
    <mergeCell ref="G9:L9"/>
    <mergeCell ref="M9:M10"/>
    <mergeCell ref="N9:N10"/>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E1258D-704A-45EA-96E2-1F5061170357}">
  <dimension ref="A5:M5"/>
  <sheetViews>
    <sheetView showGridLines="0" workbookViewId="0">
      <selection activeCell="A5" sqref="A5:M5"/>
    </sheetView>
  </sheetViews>
  <sheetFormatPr baseColWidth="10" defaultRowHeight="15" x14ac:dyDescent="0.25"/>
  <cols>
    <col min="1" max="16384" width="11.42578125" style="69"/>
  </cols>
  <sheetData>
    <row r="5" spans="1:13" ht="15.75" x14ac:dyDescent="0.25">
      <c r="A5" s="345" t="s">
        <v>8042</v>
      </c>
      <c r="B5" s="345"/>
      <c r="C5" s="345"/>
      <c r="D5" s="345"/>
      <c r="E5" s="345"/>
      <c r="F5" s="345"/>
      <c r="G5" s="345"/>
      <c r="H5" s="345"/>
      <c r="I5" s="345"/>
      <c r="J5" s="345"/>
      <c r="K5" s="345"/>
      <c r="L5" s="345"/>
      <c r="M5" s="345"/>
    </row>
  </sheetData>
  <sheetProtection algorithmName="SHA-512" hashValue="2b4uLWkP2ewuWv9Mzo/CDqLU5u4Ui0mYnrMxOO2sFtn9MPakYoYv97XmgrgbQHnL+9rqpAKVZs4kxX9kbAJK5Q==" saltValue="5Wm1DeSE9IbHhvxtRgniKQ==" spinCount="100000" sheet="1" objects="1" scenarios="1"/>
  <mergeCells count="1">
    <mergeCell ref="A5:M5"/>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A5174D-02B0-498A-A1C8-AA4F8D567B2B}">
  <dimension ref="B3:U23"/>
  <sheetViews>
    <sheetView showGridLines="0" topLeftCell="B1" workbookViewId="0">
      <selection activeCell="G9" sqref="G9"/>
    </sheetView>
  </sheetViews>
  <sheetFormatPr baseColWidth="10" defaultRowHeight="15" x14ac:dyDescent="0.25"/>
  <sheetData>
    <row r="3" spans="2:21" s="121" customFormat="1" ht="15.75" customHeight="1" x14ac:dyDescent="0.25">
      <c r="B3" s="122"/>
      <c r="K3" s="360" t="s">
        <v>8073</v>
      </c>
      <c r="L3" s="360"/>
      <c r="M3" s="360"/>
      <c r="N3" s="360"/>
      <c r="O3" s="360"/>
      <c r="P3" s="360"/>
      <c r="Q3" s="360"/>
      <c r="R3" s="360"/>
      <c r="S3" s="360"/>
      <c r="T3" s="360"/>
      <c r="U3" s="360"/>
    </row>
    <row r="4" spans="2:21" ht="15" customHeight="1" x14ac:dyDescent="0.25">
      <c r="K4" s="360"/>
      <c r="L4" s="360"/>
      <c r="M4" s="360"/>
      <c r="N4" s="360"/>
      <c r="O4" s="360"/>
      <c r="P4" s="360"/>
      <c r="Q4" s="360"/>
      <c r="R4" s="360"/>
      <c r="S4" s="360"/>
      <c r="T4" s="360"/>
      <c r="U4" s="360"/>
    </row>
    <row r="5" spans="2:21" x14ac:dyDescent="0.25">
      <c r="K5" s="360"/>
      <c r="L5" s="360"/>
      <c r="M5" s="360"/>
      <c r="N5" s="360"/>
      <c r="O5" s="360"/>
      <c r="P5" s="360"/>
      <c r="Q5" s="360"/>
      <c r="R5" s="360"/>
      <c r="S5" s="360"/>
      <c r="T5" s="360"/>
      <c r="U5" s="360"/>
    </row>
    <row r="8" spans="2:21" ht="31.5" customHeight="1" x14ac:dyDescent="0.25">
      <c r="B8" s="355" t="s">
        <v>8072</v>
      </c>
      <c r="C8" s="356"/>
      <c r="D8" s="356"/>
      <c r="E8" s="356"/>
      <c r="F8" s="356"/>
      <c r="G8" s="356"/>
      <c r="H8" s="357"/>
    </row>
    <row r="9" spans="2:21" ht="54" x14ac:dyDescent="0.25">
      <c r="B9" s="155" t="s">
        <v>6405</v>
      </c>
      <c r="C9" s="155" t="s">
        <v>3827</v>
      </c>
      <c r="D9" s="239" t="s">
        <v>8045</v>
      </c>
      <c r="E9" s="239" t="s">
        <v>8069</v>
      </c>
      <c r="F9" s="239" t="s">
        <v>8070</v>
      </c>
      <c r="G9" s="239" t="s">
        <v>8071</v>
      </c>
      <c r="H9" s="239" t="s">
        <v>8044</v>
      </c>
    </row>
    <row r="10" spans="2:21" x14ac:dyDescent="0.25">
      <c r="B10" s="156">
        <v>2023</v>
      </c>
      <c r="C10" s="100" t="s">
        <v>8041</v>
      </c>
      <c r="D10" s="240">
        <v>8127</v>
      </c>
      <c r="E10" s="240">
        <v>5087</v>
      </c>
      <c r="F10" s="240" cm="1">
        <f t="array" ref="F10:F22">'Histórico de Portal Web'!D10:D22</f>
        <v>835</v>
      </c>
      <c r="G10" s="240">
        <v>1867</v>
      </c>
      <c r="H10" s="240">
        <f t="shared" ref="H10:H22" si="0">SUM(D10:G10)</f>
        <v>15916</v>
      </c>
    </row>
    <row r="11" spans="2:21" x14ac:dyDescent="0.25">
      <c r="B11" s="156">
        <v>2024</v>
      </c>
      <c r="C11" s="100" t="s">
        <v>8030</v>
      </c>
      <c r="D11" s="240">
        <v>14821</v>
      </c>
      <c r="E11" s="240">
        <v>9408</v>
      </c>
      <c r="F11" s="240">
        <v>1539</v>
      </c>
      <c r="G11" s="240">
        <v>2857</v>
      </c>
      <c r="H11" s="240">
        <f t="shared" si="0"/>
        <v>28625</v>
      </c>
    </row>
    <row r="12" spans="2:21" x14ac:dyDescent="0.25">
      <c r="B12" s="156">
        <v>2024</v>
      </c>
      <c r="C12" s="100" t="s">
        <v>8031</v>
      </c>
      <c r="D12" s="240">
        <v>18040</v>
      </c>
      <c r="E12" s="240">
        <v>11018</v>
      </c>
      <c r="F12" s="240">
        <v>1945</v>
      </c>
      <c r="G12" s="240">
        <v>3658</v>
      </c>
      <c r="H12" s="240">
        <f t="shared" si="0"/>
        <v>34661</v>
      </c>
    </row>
    <row r="13" spans="2:21" x14ac:dyDescent="0.25">
      <c r="B13" s="156">
        <v>2024</v>
      </c>
      <c r="C13" s="100" t="s">
        <v>8032</v>
      </c>
      <c r="D13" s="240">
        <v>13956</v>
      </c>
      <c r="E13" s="240">
        <v>9398</v>
      </c>
      <c r="F13" s="240">
        <v>1918</v>
      </c>
      <c r="G13" s="240">
        <v>2897</v>
      </c>
      <c r="H13" s="240">
        <f t="shared" si="0"/>
        <v>28169</v>
      </c>
    </row>
    <row r="14" spans="2:21" x14ac:dyDescent="0.25">
      <c r="B14" s="156">
        <v>2024</v>
      </c>
      <c r="C14" s="100" t="s">
        <v>8033</v>
      </c>
      <c r="D14" s="240">
        <v>19290</v>
      </c>
      <c r="E14" s="240">
        <v>11343</v>
      </c>
      <c r="F14" s="240">
        <v>2455</v>
      </c>
      <c r="G14" s="240">
        <v>3860</v>
      </c>
      <c r="H14" s="240">
        <f t="shared" si="0"/>
        <v>36948</v>
      </c>
    </row>
    <row r="15" spans="2:21" x14ac:dyDescent="0.25">
      <c r="B15" s="156">
        <v>2024</v>
      </c>
      <c r="C15" s="100" t="s">
        <v>8034</v>
      </c>
      <c r="D15" s="240">
        <v>21214</v>
      </c>
      <c r="E15" s="240">
        <v>11992</v>
      </c>
      <c r="F15" s="240">
        <v>3032</v>
      </c>
      <c r="G15" s="240">
        <v>4019</v>
      </c>
      <c r="H15" s="240">
        <f t="shared" si="0"/>
        <v>40257</v>
      </c>
    </row>
    <row r="16" spans="2:21" x14ac:dyDescent="0.25">
      <c r="B16" s="156">
        <v>2024</v>
      </c>
      <c r="C16" s="100" t="s">
        <v>8035</v>
      </c>
      <c r="D16" s="240">
        <v>17051</v>
      </c>
      <c r="E16" s="240">
        <v>9659</v>
      </c>
      <c r="F16" s="240">
        <v>1620</v>
      </c>
      <c r="G16" s="240">
        <v>3567</v>
      </c>
      <c r="H16" s="240">
        <f t="shared" si="0"/>
        <v>31897</v>
      </c>
    </row>
    <row r="17" spans="2:8" x14ac:dyDescent="0.25">
      <c r="B17" s="156">
        <v>2024</v>
      </c>
      <c r="C17" s="100" t="s">
        <v>8036</v>
      </c>
      <c r="D17" s="240">
        <v>19943</v>
      </c>
      <c r="E17" s="240">
        <v>12213</v>
      </c>
      <c r="F17" s="240">
        <v>2761</v>
      </c>
      <c r="G17" s="240">
        <v>4156</v>
      </c>
      <c r="H17" s="240">
        <f t="shared" si="0"/>
        <v>39073</v>
      </c>
    </row>
    <row r="18" spans="2:8" x14ac:dyDescent="0.25">
      <c r="B18" s="156">
        <v>2024</v>
      </c>
      <c r="C18" s="100" t="s">
        <v>8037</v>
      </c>
      <c r="D18" s="240">
        <v>18593</v>
      </c>
      <c r="E18" s="240">
        <v>11995</v>
      </c>
      <c r="F18" s="240">
        <v>2151</v>
      </c>
      <c r="G18" s="240">
        <v>3916</v>
      </c>
      <c r="H18" s="240">
        <f t="shared" si="0"/>
        <v>36655</v>
      </c>
    </row>
    <row r="19" spans="2:8" x14ac:dyDescent="0.25">
      <c r="B19" s="156">
        <v>2024</v>
      </c>
      <c r="C19" s="100" t="s">
        <v>8038</v>
      </c>
      <c r="D19" s="240">
        <v>17874</v>
      </c>
      <c r="E19" s="240">
        <v>10515</v>
      </c>
      <c r="F19" s="240">
        <v>2027</v>
      </c>
      <c r="G19" s="240">
        <v>4002</v>
      </c>
      <c r="H19" s="240">
        <f t="shared" si="0"/>
        <v>34418</v>
      </c>
    </row>
    <row r="20" spans="2:8" x14ac:dyDescent="0.25">
      <c r="B20" s="156">
        <v>2024</v>
      </c>
      <c r="C20" s="100" t="s">
        <v>8039</v>
      </c>
      <c r="D20" s="240">
        <v>20929</v>
      </c>
      <c r="E20" s="240">
        <v>11287</v>
      </c>
      <c r="F20" s="240">
        <v>1947</v>
      </c>
      <c r="G20" s="240">
        <v>4267</v>
      </c>
      <c r="H20" s="240">
        <f t="shared" si="0"/>
        <v>38430</v>
      </c>
    </row>
    <row r="21" spans="2:8" x14ac:dyDescent="0.25">
      <c r="B21" s="156">
        <v>2024</v>
      </c>
      <c r="C21" s="100" t="s">
        <v>8040</v>
      </c>
      <c r="D21" s="240">
        <v>21122</v>
      </c>
      <c r="E21" s="240">
        <v>10047</v>
      </c>
      <c r="F21" s="240">
        <v>1798</v>
      </c>
      <c r="G21" s="240">
        <v>3574</v>
      </c>
      <c r="H21" s="240">
        <f t="shared" si="0"/>
        <v>36541</v>
      </c>
    </row>
    <row r="22" spans="2:8" x14ac:dyDescent="0.25">
      <c r="B22" s="156">
        <v>2024</v>
      </c>
      <c r="C22" s="100" t="s">
        <v>8041</v>
      </c>
      <c r="D22" s="240">
        <v>19153</v>
      </c>
      <c r="E22" s="240">
        <v>7757</v>
      </c>
      <c r="F22" s="240">
        <v>1546</v>
      </c>
      <c r="G22" s="240">
        <v>2856</v>
      </c>
      <c r="H22" s="240">
        <f t="shared" si="0"/>
        <v>31312</v>
      </c>
    </row>
    <row r="23" spans="2:8" x14ac:dyDescent="0.25">
      <c r="B23" s="358" t="s">
        <v>2876</v>
      </c>
      <c r="C23" s="359"/>
      <c r="D23" s="241">
        <f>SUM(D10:D22)</f>
        <v>230113</v>
      </c>
      <c r="E23" s="241">
        <f>SUM(E10:E22)</f>
        <v>131719</v>
      </c>
      <c r="F23" s="241">
        <f>SUM(F10:F22)</f>
        <v>25574</v>
      </c>
      <c r="G23" s="241">
        <f>SUM(G10:G22)</f>
        <v>45496</v>
      </c>
      <c r="H23" s="241">
        <f>SUM(H10:H22)</f>
        <v>432902</v>
      </c>
    </row>
  </sheetData>
  <sheetProtection algorithmName="SHA-512" hashValue="BJD5umdhs9WBxc5GHuUt3F9SFhUanCF4As6zlx/X/auiGYR5TPzhGauYGSHoxvcL3geCdGr2po1VmS8z8+57Fg==" saltValue="6PaBCBlH/Ows/xfyR80Amw==" spinCount="100000" sheet="1" objects="1" scenarios="1"/>
  <mergeCells count="3">
    <mergeCell ref="B8:H8"/>
    <mergeCell ref="B23:C23"/>
    <mergeCell ref="K3:U5"/>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186BF4-FDC4-4A09-AB23-37928CF23331}">
  <dimension ref="A1:Q45"/>
  <sheetViews>
    <sheetView showGridLines="0" topLeftCell="A11" zoomScaleNormal="100" workbookViewId="0"/>
  </sheetViews>
  <sheetFormatPr baseColWidth="10" defaultColWidth="9.140625" defaultRowHeight="13.5" x14ac:dyDescent="0.25"/>
  <cols>
    <col min="1" max="1" width="9.140625" style="47"/>
    <col min="2" max="2" width="5.5703125" style="47" bestFit="1" customWidth="1"/>
    <col min="3" max="3" width="10.5703125" style="47" bestFit="1" customWidth="1"/>
    <col min="4" max="4" width="12.7109375" style="47" customWidth="1"/>
    <col min="5" max="5" width="11" style="47" bestFit="1" customWidth="1"/>
    <col min="6" max="6" width="27.28515625" style="47" customWidth="1"/>
    <col min="7" max="16384" width="9.140625" style="47"/>
  </cols>
  <sheetData>
    <row r="1" spans="1:17" s="121" customFormat="1" x14ac:dyDescent="0.25">
      <c r="B1" s="122"/>
    </row>
    <row r="2" spans="1:17" s="121" customFormat="1" x14ac:dyDescent="0.25">
      <c r="B2" s="122"/>
    </row>
    <row r="3" spans="1:17" s="121" customFormat="1" ht="15.75" customHeight="1" x14ac:dyDescent="0.25">
      <c r="B3" s="122"/>
      <c r="G3" s="361" t="s">
        <v>8074</v>
      </c>
      <c r="H3" s="362"/>
      <c r="I3" s="362"/>
      <c r="J3" s="362"/>
      <c r="K3" s="362"/>
      <c r="L3" s="362"/>
      <c r="M3" s="362"/>
      <c r="N3" s="362"/>
      <c r="O3" s="362"/>
      <c r="P3" s="362"/>
      <c r="Q3" s="362"/>
    </row>
    <row r="4" spans="1:17" s="121" customFormat="1" x14ac:dyDescent="0.25">
      <c r="B4" s="122"/>
      <c r="G4" s="362"/>
      <c r="H4" s="362"/>
      <c r="I4" s="362"/>
      <c r="J4" s="362"/>
      <c r="K4" s="362"/>
      <c r="L4" s="362"/>
      <c r="M4" s="362"/>
      <c r="N4" s="362"/>
      <c r="O4" s="362"/>
      <c r="P4" s="362"/>
      <c r="Q4" s="362"/>
    </row>
    <row r="5" spans="1:17" s="121" customFormat="1" x14ac:dyDescent="0.25">
      <c r="B5" s="122"/>
    </row>
    <row r="6" spans="1:17" ht="13.5" customHeight="1" x14ac:dyDescent="0.25">
      <c r="A6" s="363" t="s">
        <v>8047</v>
      </c>
      <c r="B6" s="363"/>
      <c r="C6" s="363"/>
      <c r="D6" s="363"/>
      <c r="E6" s="363"/>
      <c r="F6" s="363"/>
      <c r="G6" s="153"/>
      <c r="H6" s="153"/>
      <c r="I6" s="153"/>
      <c r="J6" s="153"/>
      <c r="K6" s="153"/>
      <c r="L6" s="153"/>
      <c r="M6" s="153"/>
      <c r="N6" s="153"/>
      <c r="O6" s="153"/>
      <c r="P6" s="153"/>
    </row>
    <row r="7" spans="1:17" ht="31.5" customHeight="1" x14ac:dyDescent="0.25">
      <c r="A7" s="364" t="s">
        <v>8043</v>
      </c>
      <c r="B7" s="364"/>
      <c r="C7" s="364"/>
      <c r="D7" s="364"/>
      <c r="E7" s="364"/>
      <c r="F7" s="364"/>
      <c r="G7" s="154"/>
      <c r="H7" s="154"/>
      <c r="I7" s="154"/>
      <c r="J7" s="154"/>
      <c r="K7" s="154"/>
      <c r="L7" s="154"/>
      <c r="M7" s="154"/>
      <c r="N7" s="154"/>
      <c r="O7" s="154"/>
      <c r="P7" s="153"/>
    </row>
    <row r="8" spans="1:17" ht="29.25" customHeight="1" x14ac:dyDescent="0.25">
      <c r="A8" s="364" t="s">
        <v>8051</v>
      </c>
      <c r="B8" s="364"/>
      <c r="C8" s="364"/>
      <c r="D8" s="364"/>
      <c r="E8" s="364"/>
      <c r="F8" s="364"/>
      <c r="G8" s="154"/>
      <c r="H8" s="154"/>
      <c r="I8" s="154"/>
      <c r="J8" s="154"/>
      <c r="K8" s="154"/>
      <c r="L8" s="154"/>
      <c r="M8" s="154"/>
      <c r="N8" s="154"/>
      <c r="O8" s="154"/>
      <c r="P8" s="153"/>
    </row>
    <row r="9" spans="1:17" ht="27.75" customHeight="1" x14ac:dyDescent="0.25">
      <c r="F9" s="154"/>
      <c r="G9" s="154"/>
      <c r="H9" s="154"/>
      <c r="I9" s="154"/>
      <c r="J9" s="154"/>
      <c r="K9" s="154"/>
      <c r="L9" s="154"/>
      <c r="M9" s="154"/>
      <c r="N9" s="154"/>
      <c r="O9" s="154"/>
      <c r="P9" s="153"/>
    </row>
    <row r="10" spans="1:17" ht="40.5" customHeight="1" x14ac:dyDescent="0.25">
      <c r="B10" s="355" t="s">
        <v>8048</v>
      </c>
      <c r="C10" s="356"/>
      <c r="D10" s="356"/>
      <c r="E10" s="357"/>
      <c r="F10" s="154"/>
      <c r="G10" s="154"/>
      <c r="H10" s="154"/>
      <c r="I10" s="154"/>
      <c r="J10" s="154"/>
      <c r="K10" s="154"/>
      <c r="L10" s="154"/>
      <c r="M10" s="154"/>
      <c r="N10" s="154"/>
      <c r="O10" s="154"/>
      <c r="P10" s="153"/>
    </row>
    <row r="11" spans="1:17" x14ac:dyDescent="0.25">
      <c r="B11" s="158" t="s">
        <v>6405</v>
      </c>
      <c r="C11" s="158" t="s">
        <v>3827</v>
      </c>
      <c r="D11" s="159" t="s">
        <v>8028</v>
      </c>
      <c r="E11" s="159" t="s">
        <v>8029</v>
      </c>
      <c r="F11" s="154"/>
      <c r="G11" s="154"/>
      <c r="H11" s="154"/>
      <c r="I11" s="154"/>
      <c r="J11" s="154"/>
      <c r="K11" s="154"/>
      <c r="L11" s="154"/>
      <c r="M11" s="154"/>
      <c r="N11" s="154"/>
      <c r="O11" s="154"/>
      <c r="P11" s="153"/>
    </row>
    <row r="12" spans="1:17" x14ac:dyDescent="0.25">
      <c r="B12" s="156">
        <v>2023</v>
      </c>
      <c r="C12" s="100" t="s">
        <v>8041</v>
      </c>
      <c r="D12" s="157">
        <v>2995</v>
      </c>
      <c r="E12" s="157">
        <v>5132</v>
      </c>
      <c r="F12" s="154"/>
      <c r="G12" s="154"/>
      <c r="H12" s="154"/>
      <c r="I12" s="154"/>
      <c r="J12" s="154"/>
      <c r="K12" s="154"/>
      <c r="L12" s="154"/>
      <c r="M12" s="154"/>
      <c r="N12" s="154"/>
      <c r="O12" s="154"/>
      <c r="P12" s="153"/>
    </row>
    <row r="13" spans="1:17" x14ac:dyDescent="0.25">
      <c r="B13" s="156">
        <v>2024</v>
      </c>
      <c r="C13" s="100" t="s">
        <v>8030</v>
      </c>
      <c r="D13" s="157">
        <v>6587</v>
      </c>
      <c r="E13" s="157">
        <v>8234</v>
      </c>
      <c r="F13" s="154"/>
      <c r="G13" s="154"/>
      <c r="H13" s="154"/>
      <c r="I13" s="154"/>
      <c r="J13" s="154"/>
      <c r="K13" s="154"/>
      <c r="L13" s="154"/>
      <c r="M13" s="154"/>
      <c r="N13" s="154"/>
      <c r="O13" s="154"/>
      <c r="P13" s="153"/>
    </row>
    <row r="14" spans="1:17" x14ac:dyDescent="0.25">
      <c r="B14" s="156">
        <v>2024</v>
      </c>
      <c r="C14" s="100" t="s">
        <v>8031</v>
      </c>
      <c r="D14" s="157">
        <v>7611</v>
      </c>
      <c r="E14" s="157">
        <v>10429</v>
      </c>
      <c r="F14" s="154"/>
      <c r="G14" s="154"/>
      <c r="H14" s="154"/>
      <c r="I14" s="154"/>
      <c r="J14" s="154"/>
      <c r="K14" s="154"/>
      <c r="L14" s="154"/>
      <c r="M14" s="154"/>
      <c r="N14" s="154"/>
      <c r="O14" s="154"/>
      <c r="P14" s="153"/>
    </row>
    <row r="15" spans="1:17" x14ac:dyDescent="0.25">
      <c r="B15" s="156">
        <v>2024</v>
      </c>
      <c r="C15" s="100" t="s">
        <v>8032</v>
      </c>
      <c r="D15" s="157">
        <v>5506</v>
      </c>
      <c r="E15" s="157">
        <v>8450</v>
      </c>
      <c r="F15" s="154"/>
      <c r="G15" s="154"/>
      <c r="H15" s="154"/>
      <c r="I15" s="154"/>
      <c r="J15" s="154"/>
      <c r="K15" s="154"/>
      <c r="L15" s="154"/>
      <c r="M15" s="154"/>
      <c r="N15" s="154"/>
      <c r="O15" s="154"/>
      <c r="P15" s="153"/>
    </row>
    <row r="16" spans="1:17" x14ac:dyDescent="0.25">
      <c r="B16" s="156">
        <v>2024</v>
      </c>
      <c r="C16" s="100" t="s">
        <v>8033</v>
      </c>
      <c r="D16" s="157">
        <v>7803</v>
      </c>
      <c r="E16" s="157">
        <v>11487</v>
      </c>
      <c r="F16" s="154"/>
      <c r="G16" s="154"/>
      <c r="H16" s="154"/>
      <c r="I16" s="154"/>
      <c r="J16" s="154"/>
      <c r="K16" s="154"/>
      <c r="L16" s="154"/>
      <c r="M16" s="154"/>
      <c r="N16" s="154"/>
      <c r="O16" s="154"/>
      <c r="P16" s="153"/>
    </row>
    <row r="17" spans="2:16" x14ac:dyDescent="0.25">
      <c r="B17" s="156">
        <v>2024</v>
      </c>
      <c r="C17" s="100" t="s">
        <v>8034</v>
      </c>
      <c r="D17" s="157">
        <v>7513</v>
      </c>
      <c r="E17" s="157">
        <v>13701</v>
      </c>
      <c r="F17" s="154"/>
      <c r="G17" s="154"/>
      <c r="H17" s="154"/>
      <c r="I17" s="154"/>
      <c r="J17" s="154"/>
      <c r="K17" s="154"/>
      <c r="L17" s="154"/>
      <c r="M17" s="154"/>
      <c r="N17" s="154"/>
      <c r="O17" s="154"/>
      <c r="P17" s="153"/>
    </row>
    <row r="18" spans="2:16" x14ac:dyDescent="0.25">
      <c r="B18" s="156">
        <v>2024</v>
      </c>
      <c r="C18" s="100" t="s">
        <v>8035</v>
      </c>
      <c r="D18" s="157">
        <v>6044</v>
      </c>
      <c r="E18" s="157">
        <v>11007</v>
      </c>
      <c r="F18" s="154"/>
      <c r="G18" s="154"/>
      <c r="H18" s="154"/>
      <c r="I18" s="154"/>
      <c r="J18" s="154"/>
      <c r="K18" s="154"/>
      <c r="L18" s="154"/>
      <c r="M18" s="154"/>
      <c r="N18" s="154"/>
      <c r="O18" s="154"/>
      <c r="P18" s="153"/>
    </row>
    <row r="19" spans="2:16" x14ac:dyDescent="0.25">
      <c r="B19" s="156">
        <v>2024</v>
      </c>
      <c r="C19" s="100" t="s">
        <v>8036</v>
      </c>
      <c r="D19" s="157">
        <v>6460</v>
      </c>
      <c r="E19" s="157">
        <v>13483</v>
      </c>
      <c r="F19" s="154"/>
      <c r="G19" s="154"/>
      <c r="H19" s="154"/>
      <c r="I19" s="154"/>
      <c r="J19" s="154"/>
      <c r="K19" s="154"/>
      <c r="L19" s="154"/>
      <c r="M19" s="154"/>
      <c r="N19" s="154"/>
      <c r="O19" s="154"/>
      <c r="P19" s="153"/>
    </row>
    <row r="20" spans="2:16" x14ac:dyDescent="0.25">
      <c r="B20" s="156">
        <v>2024</v>
      </c>
      <c r="C20" s="100" t="s">
        <v>8037</v>
      </c>
      <c r="D20" s="157">
        <v>6192</v>
      </c>
      <c r="E20" s="157">
        <v>12401</v>
      </c>
      <c r="F20" s="154"/>
      <c r="G20" s="154"/>
      <c r="H20" s="154"/>
      <c r="I20" s="154"/>
      <c r="J20" s="154"/>
      <c r="K20" s="154"/>
      <c r="L20" s="154"/>
      <c r="M20" s="154"/>
      <c r="N20" s="154"/>
      <c r="O20" s="154"/>
      <c r="P20" s="153"/>
    </row>
    <row r="21" spans="2:16" x14ac:dyDescent="0.25">
      <c r="B21" s="156">
        <v>2024</v>
      </c>
      <c r="C21" s="100" t="s">
        <v>8038</v>
      </c>
      <c r="D21" s="157">
        <v>5986</v>
      </c>
      <c r="E21" s="157">
        <v>11888</v>
      </c>
      <c r="F21" s="154"/>
      <c r="G21" s="154"/>
      <c r="H21" s="154"/>
      <c r="I21" s="154"/>
      <c r="J21" s="154"/>
      <c r="K21" s="154"/>
      <c r="L21" s="154"/>
      <c r="M21" s="154"/>
      <c r="N21" s="154"/>
      <c r="O21" s="154"/>
      <c r="P21" s="153"/>
    </row>
    <row r="22" spans="2:16" x14ac:dyDescent="0.25">
      <c r="B22" s="156">
        <v>2024</v>
      </c>
      <c r="C22" s="100" t="s">
        <v>8039</v>
      </c>
      <c r="D22" s="157">
        <v>6746</v>
      </c>
      <c r="E22" s="157">
        <v>14183</v>
      </c>
      <c r="F22" s="154"/>
      <c r="G22" s="154"/>
      <c r="H22" s="154"/>
      <c r="I22" s="154"/>
      <c r="J22" s="154"/>
      <c r="K22" s="154"/>
      <c r="L22" s="154"/>
      <c r="M22" s="154"/>
      <c r="N22" s="154"/>
      <c r="O22" s="154"/>
      <c r="P22" s="153"/>
    </row>
    <row r="23" spans="2:16" x14ac:dyDescent="0.25">
      <c r="B23" s="156">
        <v>2024</v>
      </c>
      <c r="C23" s="100" t="s">
        <v>8040</v>
      </c>
      <c r="D23" s="157">
        <v>6036</v>
      </c>
      <c r="E23" s="157">
        <v>15086</v>
      </c>
      <c r="F23" s="154"/>
      <c r="G23" s="154"/>
      <c r="H23" s="154"/>
      <c r="I23" s="154"/>
      <c r="J23" s="154"/>
      <c r="K23" s="154"/>
      <c r="L23" s="154"/>
      <c r="M23" s="154"/>
      <c r="N23" s="154"/>
      <c r="O23" s="154"/>
      <c r="P23" s="153"/>
    </row>
    <row r="24" spans="2:16" x14ac:dyDescent="0.25">
      <c r="B24" s="156">
        <v>2024</v>
      </c>
      <c r="C24" s="100" t="s">
        <v>8041</v>
      </c>
      <c r="D24" s="157">
        <v>3929</v>
      </c>
      <c r="E24" s="157">
        <v>15224</v>
      </c>
      <c r="F24" s="154"/>
      <c r="G24" s="154"/>
      <c r="H24" s="154"/>
      <c r="I24" s="154"/>
      <c r="J24" s="154"/>
      <c r="K24" s="154"/>
      <c r="L24" s="154"/>
      <c r="M24" s="154"/>
      <c r="N24" s="154"/>
      <c r="O24" s="154"/>
      <c r="P24" s="153"/>
    </row>
    <row r="25" spans="2:16" x14ac:dyDescent="0.25">
      <c r="B25" s="204" t="s">
        <v>2876</v>
      </c>
      <c r="C25" s="205"/>
      <c r="D25" s="160">
        <f>SUM(D12:D24)</f>
        <v>79408</v>
      </c>
      <c r="E25" s="160">
        <f>SUM(E12:E24)</f>
        <v>150705</v>
      </c>
      <c r="F25" s="154"/>
      <c r="G25" s="154"/>
      <c r="H25" s="154"/>
      <c r="I25" s="154"/>
      <c r="J25" s="154"/>
      <c r="K25" s="154"/>
      <c r="L25" s="154"/>
      <c r="M25" s="154"/>
      <c r="N25" s="154"/>
      <c r="O25" s="154"/>
      <c r="P25" s="153"/>
    </row>
    <row r="26" spans="2:16" x14ac:dyDescent="0.25">
      <c r="B26" s="153"/>
      <c r="C26" s="153"/>
      <c r="D26" s="153"/>
      <c r="E26" s="153"/>
      <c r="F26" s="154"/>
      <c r="G26" s="154"/>
      <c r="H26" s="154"/>
      <c r="I26" s="154"/>
      <c r="J26" s="154"/>
      <c r="K26" s="154"/>
      <c r="L26" s="154"/>
      <c r="M26" s="154"/>
      <c r="N26" s="154"/>
      <c r="O26" s="154"/>
      <c r="P26" s="153"/>
    </row>
    <row r="27" spans="2:16" x14ac:dyDescent="0.25">
      <c r="B27" s="153"/>
      <c r="C27" s="153"/>
      <c r="D27" s="153"/>
      <c r="E27" s="153"/>
      <c r="F27" s="153"/>
      <c r="G27" s="153"/>
      <c r="H27" s="153"/>
      <c r="I27" s="153"/>
      <c r="J27" s="153"/>
      <c r="K27" s="153"/>
      <c r="L27" s="153"/>
      <c r="M27" s="153"/>
      <c r="N27" s="153"/>
      <c r="O27" s="153"/>
      <c r="P27" s="153"/>
    </row>
    <row r="28" spans="2:16" x14ac:dyDescent="0.25">
      <c r="B28" s="154"/>
      <c r="C28" s="154"/>
      <c r="D28" s="154"/>
      <c r="E28" s="154"/>
      <c r="F28" s="154"/>
      <c r="G28" s="154"/>
      <c r="H28" s="154"/>
      <c r="I28" s="153"/>
      <c r="J28" s="153"/>
      <c r="K28" s="153"/>
      <c r="L28" s="153"/>
      <c r="M28" s="153"/>
      <c r="N28" s="153"/>
      <c r="O28" s="153"/>
      <c r="P28" s="153"/>
    </row>
    <row r="29" spans="2:16" ht="54.75" customHeight="1" x14ac:dyDescent="0.25">
      <c r="B29" s="355" t="s">
        <v>8049</v>
      </c>
      <c r="C29" s="356"/>
      <c r="D29" s="357"/>
      <c r="E29" s="153"/>
      <c r="F29" s="153"/>
      <c r="G29" s="153"/>
      <c r="H29" s="153"/>
      <c r="I29" s="153"/>
      <c r="J29" s="153"/>
      <c r="K29" s="153"/>
      <c r="L29" s="153"/>
      <c r="M29" s="153"/>
      <c r="N29" s="153"/>
      <c r="O29" s="153"/>
      <c r="P29" s="153"/>
    </row>
    <row r="30" spans="2:16" x14ac:dyDescent="0.25">
      <c r="B30" s="155" t="s">
        <v>6405</v>
      </c>
      <c r="C30" s="155" t="s">
        <v>3827</v>
      </c>
      <c r="D30" s="155" t="s">
        <v>2876</v>
      </c>
      <c r="E30" s="153"/>
      <c r="F30" s="153"/>
      <c r="G30" s="153"/>
      <c r="H30" s="153"/>
      <c r="I30" s="153"/>
      <c r="J30" s="153"/>
      <c r="K30" s="153"/>
      <c r="L30" s="153"/>
      <c r="M30" s="153"/>
      <c r="N30" s="153"/>
      <c r="O30" s="153"/>
      <c r="P30" s="153"/>
    </row>
    <row r="31" spans="2:16" x14ac:dyDescent="0.25">
      <c r="B31" s="156">
        <v>2023</v>
      </c>
      <c r="C31" s="100" t="s">
        <v>8041</v>
      </c>
      <c r="D31" s="157">
        <f>SUM(D12:E12)</f>
        <v>8127</v>
      </c>
      <c r="E31" s="153"/>
      <c r="F31" s="153"/>
      <c r="G31" s="153"/>
      <c r="H31" s="153"/>
      <c r="I31" s="153"/>
      <c r="J31" s="153"/>
      <c r="K31" s="153"/>
      <c r="L31" s="153"/>
      <c r="M31" s="153"/>
      <c r="N31" s="153"/>
      <c r="O31" s="153"/>
      <c r="P31" s="153"/>
    </row>
    <row r="32" spans="2:16" x14ac:dyDescent="0.25">
      <c r="B32" s="156">
        <v>2024</v>
      </c>
      <c r="C32" s="100" t="s">
        <v>8030</v>
      </c>
      <c r="D32" s="157">
        <f t="shared" ref="D32:D43" si="0">SUM(D13:E13)</f>
        <v>14821</v>
      </c>
      <c r="E32" s="153"/>
      <c r="F32" s="153"/>
      <c r="G32" s="153"/>
      <c r="H32" s="153"/>
      <c r="I32" s="153"/>
      <c r="J32" s="153"/>
      <c r="K32" s="153"/>
      <c r="L32" s="153"/>
      <c r="M32" s="153"/>
      <c r="N32" s="153"/>
      <c r="O32" s="153"/>
      <c r="P32" s="153"/>
    </row>
    <row r="33" spans="2:16" x14ac:dyDescent="0.25">
      <c r="B33" s="156">
        <v>2024</v>
      </c>
      <c r="C33" s="100" t="s">
        <v>8031</v>
      </c>
      <c r="D33" s="157">
        <f t="shared" si="0"/>
        <v>18040</v>
      </c>
      <c r="E33" s="153"/>
      <c r="F33" s="153"/>
      <c r="G33" s="153"/>
      <c r="H33" s="153"/>
      <c r="I33" s="153"/>
      <c r="J33" s="153"/>
      <c r="K33" s="153"/>
      <c r="L33" s="153"/>
      <c r="M33" s="153"/>
      <c r="N33" s="153"/>
      <c r="O33" s="153"/>
      <c r="P33" s="153"/>
    </row>
    <row r="34" spans="2:16" x14ac:dyDescent="0.25">
      <c r="B34" s="156">
        <v>2024</v>
      </c>
      <c r="C34" s="100" t="s">
        <v>8032</v>
      </c>
      <c r="D34" s="157">
        <f t="shared" si="0"/>
        <v>13956</v>
      </c>
      <c r="E34" s="153"/>
      <c r="F34" s="153"/>
      <c r="G34" s="153"/>
      <c r="H34" s="153"/>
      <c r="I34" s="153"/>
      <c r="J34" s="153"/>
      <c r="K34" s="153"/>
      <c r="L34" s="153"/>
      <c r="M34" s="153"/>
      <c r="N34" s="153"/>
      <c r="O34" s="153"/>
      <c r="P34" s="153"/>
    </row>
    <row r="35" spans="2:16" x14ac:dyDescent="0.25">
      <c r="B35" s="156">
        <v>2024</v>
      </c>
      <c r="C35" s="100" t="s">
        <v>8033</v>
      </c>
      <c r="D35" s="157">
        <f t="shared" si="0"/>
        <v>19290</v>
      </c>
      <c r="E35" s="153"/>
      <c r="F35" s="153"/>
      <c r="G35" s="153"/>
      <c r="H35" s="153"/>
      <c r="I35" s="153"/>
      <c r="J35" s="153"/>
      <c r="K35" s="153"/>
      <c r="L35" s="153"/>
      <c r="M35" s="153"/>
      <c r="N35" s="153"/>
      <c r="O35" s="153"/>
      <c r="P35" s="153"/>
    </row>
    <row r="36" spans="2:16" x14ac:dyDescent="0.25">
      <c r="B36" s="156">
        <v>2024</v>
      </c>
      <c r="C36" s="100" t="s">
        <v>8034</v>
      </c>
      <c r="D36" s="157">
        <f t="shared" si="0"/>
        <v>21214</v>
      </c>
      <c r="E36" s="153"/>
      <c r="F36" s="153"/>
      <c r="G36" s="153"/>
      <c r="H36" s="153"/>
      <c r="I36" s="153"/>
      <c r="J36" s="153"/>
      <c r="K36" s="153"/>
      <c r="L36" s="153"/>
      <c r="M36" s="153"/>
      <c r="N36" s="153"/>
      <c r="O36" s="153"/>
      <c r="P36" s="153"/>
    </row>
    <row r="37" spans="2:16" x14ac:dyDescent="0.25">
      <c r="B37" s="156">
        <v>2024</v>
      </c>
      <c r="C37" s="100" t="s">
        <v>8035</v>
      </c>
      <c r="D37" s="157">
        <f t="shared" si="0"/>
        <v>17051</v>
      </c>
      <c r="E37" s="153"/>
      <c r="F37" s="153"/>
      <c r="G37" s="153"/>
      <c r="H37" s="153"/>
      <c r="I37" s="153"/>
      <c r="J37" s="153"/>
      <c r="K37" s="153"/>
      <c r="L37" s="153"/>
      <c r="M37" s="153"/>
      <c r="N37" s="153"/>
      <c r="O37" s="153"/>
      <c r="P37" s="153"/>
    </row>
    <row r="38" spans="2:16" x14ac:dyDescent="0.25">
      <c r="B38" s="156">
        <v>2024</v>
      </c>
      <c r="C38" s="100" t="s">
        <v>8036</v>
      </c>
      <c r="D38" s="157">
        <f t="shared" si="0"/>
        <v>19943</v>
      </c>
      <c r="E38" s="153"/>
      <c r="F38" s="153"/>
      <c r="G38" s="153"/>
      <c r="H38" s="153"/>
      <c r="I38" s="153"/>
      <c r="J38" s="153"/>
      <c r="K38" s="153"/>
      <c r="L38" s="153"/>
      <c r="M38" s="153"/>
      <c r="N38" s="153"/>
      <c r="O38" s="153"/>
      <c r="P38" s="153"/>
    </row>
    <row r="39" spans="2:16" x14ac:dyDescent="0.25">
      <c r="B39" s="156">
        <v>2024</v>
      </c>
      <c r="C39" s="100" t="s">
        <v>8037</v>
      </c>
      <c r="D39" s="157">
        <f t="shared" si="0"/>
        <v>18593</v>
      </c>
      <c r="E39" s="153"/>
      <c r="F39" s="153"/>
      <c r="G39" s="153"/>
      <c r="H39" s="153"/>
      <c r="I39" s="153"/>
      <c r="J39" s="153"/>
      <c r="K39" s="153"/>
      <c r="L39" s="153"/>
      <c r="M39" s="153"/>
      <c r="N39" s="153"/>
      <c r="O39" s="153"/>
      <c r="P39" s="153"/>
    </row>
    <row r="40" spans="2:16" x14ac:dyDescent="0.25">
      <c r="B40" s="156">
        <v>2024</v>
      </c>
      <c r="C40" s="100" t="s">
        <v>8038</v>
      </c>
      <c r="D40" s="157">
        <f t="shared" si="0"/>
        <v>17874</v>
      </c>
      <c r="E40" s="153"/>
      <c r="F40" s="153"/>
      <c r="G40" s="153"/>
      <c r="H40" s="153"/>
      <c r="I40" s="153"/>
      <c r="J40" s="153"/>
      <c r="K40" s="153"/>
      <c r="L40" s="153"/>
      <c r="M40" s="153"/>
      <c r="N40" s="153"/>
      <c r="O40" s="153"/>
      <c r="P40" s="153"/>
    </row>
    <row r="41" spans="2:16" x14ac:dyDescent="0.25">
      <c r="B41" s="156">
        <v>2024</v>
      </c>
      <c r="C41" s="100" t="s">
        <v>8039</v>
      </c>
      <c r="D41" s="157">
        <f t="shared" si="0"/>
        <v>20929</v>
      </c>
      <c r="E41" s="153"/>
      <c r="F41" s="153"/>
      <c r="G41" s="153"/>
      <c r="H41" s="153"/>
      <c r="I41" s="153"/>
      <c r="J41" s="153"/>
      <c r="K41" s="153"/>
      <c r="L41" s="153"/>
      <c r="M41" s="153"/>
      <c r="N41" s="153"/>
      <c r="O41" s="153"/>
      <c r="P41" s="153"/>
    </row>
    <row r="42" spans="2:16" x14ac:dyDescent="0.25">
      <c r="B42" s="156">
        <v>2024</v>
      </c>
      <c r="C42" s="100" t="s">
        <v>8040</v>
      </c>
      <c r="D42" s="157">
        <f t="shared" si="0"/>
        <v>21122</v>
      </c>
      <c r="E42" s="153"/>
      <c r="F42" s="153"/>
      <c r="G42" s="153"/>
      <c r="H42" s="153"/>
      <c r="I42" s="153"/>
      <c r="J42" s="153"/>
      <c r="K42" s="153"/>
      <c r="L42" s="153"/>
      <c r="M42" s="153"/>
      <c r="N42" s="153"/>
      <c r="O42" s="153"/>
      <c r="P42" s="153"/>
    </row>
    <row r="43" spans="2:16" x14ac:dyDescent="0.25">
      <c r="B43" s="156">
        <v>2024</v>
      </c>
      <c r="C43" s="100" t="s">
        <v>8041</v>
      </c>
      <c r="D43" s="157">
        <f t="shared" si="0"/>
        <v>19153</v>
      </c>
      <c r="E43" s="153"/>
      <c r="F43" s="153"/>
      <c r="G43" s="153"/>
      <c r="H43" s="153"/>
      <c r="I43" s="153"/>
      <c r="J43" s="153"/>
      <c r="K43" s="153"/>
      <c r="L43" s="153"/>
      <c r="M43" s="153"/>
      <c r="N43" s="153"/>
      <c r="O43" s="153"/>
      <c r="P43" s="153"/>
    </row>
    <row r="44" spans="2:16" x14ac:dyDescent="0.25">
      <c r="B44" s="358" t="s">
        <v>2876</v>
      </c>
      <c r="C44" s="359"/>
      <c r="D44" s="160">
        <f>SUM(D31:D43)</f>
        <v>230113</v>
      </c>
      <c r="E44" s="153"/>
      <c r="F44" s="153"/>
      <c r="G44" s="153"/>
      <c r="H44" s="153"/>
      <c r="I44" s="153"/>
      <c r="J44" s="153"/>
      <c r="K44" s="153"/>
      <c r="L44" s="153"/>
      <c r="M44" s="153"/>
      <c r="N44" s="153"/>
      <c r="O44" s="153"/>
      <c r="P44" s="153"/>
    </row>
    <row r="45" spans="2:16" x14ac:dyDescent="0.25">
      <c r="B45" s="153"/>
      <c r="C45" s="153"/>
      <c r="D45" s="153"/>
      <c r="E45" s="153"/>
      <c r="F45" s="153"/>
      <c r="G45" s="153"/>
      <c r="H45" s="153"/>
      <c r="I45" s="153"/>
      <c r="J45" s="153"/>
      <c r="K45" s="153"/>
      <c r="L45" s="153"/>
      <c r="M45" s="153"/>
      <c r="N45" s="153"/>
      <c r="O45" s="153"/>
      <c r="P45" s="153"/>
    </row>
  </sheetData>
  <sheetProtection algorithmName="SHA-512" hashValue="a7C46lyvqJt+HvWOgwwccsg7Xi9X6jA528KDBa2Y0xUfgK8CLCP7iVI8OFyoFsfr+qF989bX6Opg/c/tDVVjBQ==" saltValue="3cpIs42zn5NL1aTok4d9zA==" spinCount="100000" sheet="1" objects="1" scenarios="1"/>
  <mergeCells count="7">
    <mergeCell ref="B44:C44"/>
    <mergeCell ref="B29:D29"/>
    <mergeCell ref="B10:E10"/>
    <mergeCell ref="G3:Q4"/>
    <mergeCell ref="A6:F6"/>
    <mergeCell ref="A7:F7"/>
    <mergeCell ref="A8:F8"/>
  </mergeCells>
  <phoneticPr fontId="36" type="noConversion"/>
  <hyperlinks>
    <hyperlink ref="A7:F7" location="'Histórico de Casos Office 365'!A1" display="* Histórico de casos para correo electrónico y servicios en la nube (Microsoft Office 365 y aplicaciones complementarias)." xr:uid="{96938302-5C05-484D-A28A-112D9178C5AC}"/>
    <hyperlink ref="A8:F8" location="'Histórico de Portal WEB'!A1" display="* Histórico de casos para soporte al Portal Web de la Rama Judicial." xr:uid="{51113CD0-6387-4E2A-B2A5-818A3AAAB860}"/>
  </hyperlink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32A53-C8F2-49F6-B87B-2D43A79FD96D}">
  <dimension ref="B3:Q23"/>
  <sheetViews>
    <sheetView showGridLines="0" workbookViewId="0">
      <selection activeCell="R16" sqref="R16"/>
    </sheetView>
  </sheetViews>
  <sheetFormatPr baseColWidth="10" defaultRowHeight="15" x14ac:dyDescent="0.25"/>
  <cols>
    <col min="3" max="3" width="12.5703125" customWidth="1"/>
    <col min="4" max="4" width="13.28515625" customWidth="1"/>
  </cols>
  <sheetData>
    <row r="3" spans="2:17" s="121" customFormat="1" ht="15.75" customHeight="1" x14ac:dyDescent="0.25">
      <c r="B3" s="122"/>
      <c r="G3" s="360" t="s">
        <v>8075</v>
      </c>
      <c r="H3" s="360"/>
      <c r="I3" s="360"/>
      <c r="J3" s="360"/>
      <c r="K3" s="360"/>
      <c r="L3" s="360"/>
      <c r="M3" s="360"/>
      <c r="N3" s="360"/>
      <c r="O3" s="360"/>
      <c r="P3" s="360"/>
      <c r="Q3" s="360"/>
    </row>
    <row r="4" spans="2:17" ht="15" customHeight="1" x14ac:dyDescent="0.25">
      <c r="G4" s="360"/>
      <c r="H4" s="360"/>
      <c r="I4" s="360"/>
      <c r="J4" s="360"/>
      <c r="K4" s="360"/>
      <c r="L4" s="360"/>
      <c r="M4" s="360"/>
      <c r="N4" s="360"/>
      <c r="O4" s="360"/>
      <c r="P4" s="360"/>
      <c r="Q4" s="360"/>
    </row>
    <row r="5" spans="2:17" x14ac:dyDescent="0.25">
      <c r="G5" s="360"/>
      <c r="H5" s="360"/>
      <c r="I5" s="360"/>
      <c r="J5" s="360"/>
      <c r="K5" s="360"/>
      <c r="L5" s="360"/>
      <c r="M5" s="360"/>
      <c r="N5" s="360"/>
      <c r="O5" s="360"/>
      <c r="P5" s="360"/>
      <c r="Q5" s="360"/>
    </row>
    <row r="8" spans="2:17" ht="59.25" customHeight="1" x14ac:dyDescent="0.25">
      <c r="B8" s="355" t="s">
        <v>8046</v>
      </c>
      <c r="C8" s="356"/>
      <c r="D8" s="357"/>
    </row>
    <row r="9" spans="2:17" x14ac:dyDescent="0.25">
      <c r="B9" s="155" t="s">
        <v>6405</v>
      </c>
      <c r="C9" s="155" t="s">
        <v>3827</v>
      </c>
      <c r="D9" s="155" t="s">
        <v>2876</v>
      </c>
    </row>
    <row r="10" spans="2:17" x14ac:dyDescent="0.25">
      <c r="B10" s="156">
        <v>2023</v>
      </c>
      <c r="C10" s="100" t="s">
        <v>8041</v>
      </c>
      <c r="D10" s="157">
        <v>5087</v>
      </c>
    </row>
    <row r="11" spans="2:17" x14ac:dyDescent="0.25">
      <c r="B11" s="156">
        <v>2024</v>
      </c>
      <c r="C11" s="100" t="s">
        <v>8030</v>
      </c>
      <c r="D11" s="157">
        <v>9408</v>
      </c>
    </row>
    <row r="12" spans="2:17" x14ac:dyDescent="0.25">
      <c r="B12" s="156">
        <v>2024</v>
      </c>
      <c r="C12" s="100" t="s">
        <v>8031</v>
      </c>
      <c r="D12" s="157">
        <v>11018</v>
      </c>
    </row>
    <row r="13" spans="2:17" x14ac:dyDescent="0.25">
      <c r="B13" s="156">
        <v>2024</v>
      </c>
      <c r="C13" s="100" t="s">
        <v>8032</v>
      </c>
      <c r="D13" s="157">
        <v>9398</v>
      </c>
    </row>
    <row r="14" spans="2:17" x14ac:dyDescent="0.25">
      <c r="B14" s="156">
        <v>2024</v>
      </c>
      <c r="C14" s="100" t="s">
        <v>8033</v>
      </c>
      <c r="D14" s="157">
        <v>11343</v>
      </c>
    </row>
    <row r="15" spans="2:17" x14ac:dyDescent="0.25">
      <c r="B15" s="156">
        <v>2024</v>
      </c>
      <c r="C15" s="100" t="s">
        <v>8034</v>
      </c>
      <c r="D15" s="157">
        <v>11992</v>
      </c>
    </row>
    <row r="16" spans="2:17" x14ac:dyDescent="0.25">
      <c r="B16" s="156">
        <v>2024</v>
      </c>
      <c r="C16" s="100" t="s">
        <v>8035</v>
      </c>
      <c r="D16" s="157">
        <v>9659</v>
      </c>
    </row>
    <row r="17" spans="2:4" x14ac:dyDescent="0.25">
      <c r="B17" s="156">
        <v>2024</v>
      </c>
      <c r="C17" s="100" t="s">
        <v>8036</v>
      </c>
      <c r="D17" s="157">
        <v>12213</v>
      </c>
    </row>
    <row r="18" spans="2:4" x14ac:dyDescent="0.25">
      <c r="B18" s="156">
        <v>2024</v>
      </c>
      <c r="C18" s="100" t="s">
        <v>8037</v>
      </c>
      <c r="D18" s="157">
        <v>11995</v>
      </c>
    </row>
    <row r="19" spans="2:4" x14ac:dyDescent="0.25">
      <c r="B19" s="156">
        <v>2024</v>
      </c>
      <c r="C19" s="100" t="s">
        <v>8038</v>
      </c>
      <c r="D19" s="157">
        <v>10515</v>
      </c>
    </row>
    <row r="20" spans="2:4" x14ac:dyDescent="0.25">
      <c r="B20" s="156">
        <v>2024</v>
      </c>
      <c r="C20" s="100" t="s">
        <v>8039</v>
      </c>
      <c r="D20" s="157">
        <v>11287</v>
      </c>
    </row>
    <row r="21" spans="2:4" x14ac:dyDescent="0.25">
      <c r="B21" s="156">
        <v>2024</v>
      </c>
      <c r="C21" s="100" t="s">
        <v>8040</v>
      </c>
      <c r="D21" s="157">
        <v>10047</v>
      </c>
    </row>
    <row r="22" spans="2:4" x14ac:dyDescent="0.25">
      <c r="B22" s="156">
        <v>2024</v>
      </c>
      <c r="C22" s="100" t="s">
        <v>8041</v>
      </c>
      <c r="D22" s="157">
        <v>7757</v>
      </c>
    </row>
    <row r="23" spans="2:4" x14ac:dyDescent="0.25">
      <c r="B23" s="358" t="s">
        <v>2876</v>
      </c>
      <c r="C23" s="359"/>
      <c r="D23" s="160">
        <f>SUM(D10:D22)</f>
        <v>131719</v>
      </c>
    </row>
  </sheetData>
  <sheetProtection algorithmName="SHA-512" hashValue="rJSF2uIZvti9RPuTgiJb6r8b+Wcr0cUj4DtRG12GJvvXLi7+WRHFGwRFYWvdza6chIpTlYiTrGh3sZB2S36CHg==" saltValue="d6d8J7Bly542EMtdR3/ZSw==" spinCount="100000" sheet="1" objects="1" scenarios="1"/>
  <mergeCells count="3">
    <mergeCell ref="B8:D8"/>
    <mergeCell ref="B23:C23"/>
    <mergeCell ref="G3:Q5"/>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DCBD5D-19F8-407D-8723-238CEAC6473B}">
  <dimension ref="B3:Q23"/>
  <sheetViews>
    <sheetView showGridLines="0" workbookViewId="0">
      <selection activeCell="D19" sqref="D19"/>
    </sheetView>
  </sheetViews>
  <sheetFormatPr baseColWidth="10" defaultRowHeight="15" x14ac:dyDescent="0.25"/>
  <cols>
    <col min="4" max="4" width="13.85546875" customWidth="1"/>
    <col min="6" max="6" width="13.85546875" customWidth="1"/>
  </cols>
  <sheetData>
    <row r="3" spans="2:17" s="121" customFormat="1" ht="15.75" customHeight="1" x14ac:dyDescent="0.25">
      <c r="B3" s="122"/>
      <c r="G3" s="360" t="s">
        <v>8076</v>
      </c>
      <c r="H3" s="360"/>
      <c r="I3" s="360"/>
      <c r="J3" s="360"/>
      <c r="K3" s="360"/>
      <c r="L3" s="360"/>
      <c r="M3" s="360"/>
      <c r="N3" s="360"/>
      <c r="O3" s="360"/>
      <c r="P3" s="360"/>
      <c r="Q3" s="360"/>
    </row>
    <row r="4" spans="2:17" ht="15" customHeight="1" x14ac:dyDescent="0.25">
      <c r="G4" s="360"/>
      <c r="H4" s="360"/>
      <c r="I4" s="360"/>
      <c r="J4" s="360"/>
      <c r="K4" s="360"/>
      <c r="L4" s="360"/>
      <c r="M4" s="360"/>
      <c r="N4" s="360"/>
      <c r="O4" s="360"/>
      <c r="P4" s="360"/>
      <c r="Q4" s="360"/>
    </row>
    <row r="5" spans="2:17" x14ac:dyDescent="0.25">
      <c r="G5" s="360"/>
      <c r="H5" s="360"/>
      <c r="I5" s="360"/>
      <c r="J5" s="360"/>
      <c r="K5" s="360"/>
      <c r="L5" s="360"/>
      <c r="M5" s="360"/>
      <c r="N5" s="360"/>
      <c r="O5" s="360"/>
      <c r="P5" s="360"/>
      <c r="Q5" s="360"/>
    </row>
    <row r="8" spans="2:17" ht="55.5" customHeight="1" x14ac:dyDescent="0.25">
      <c r="B8" s="355" t="s">
        <v>8050</v>
      </c>
      <c r="C8" s="356"/>
      <c r="D8" s="357"/>
    </row>
    <row r="9" spans="2:17" x14ac:dyDescent="0.25">
      <c r="B9" s="155" t="s">
        <v>6405</v>
      </c>
      <c r="C9" s="155" t="s">
        <v>3827</v>
      </c>
      <c r="D9" s="155" t="s">
        <v>2876</v>
      </c>
    </row>
    <row r="10" spans="2:17" x14ac:dyDescent="0.25">
      <c r="B10" s="156">
        <v>2023</v>
      </c>
      <c r="C10" s="100" t="s">
        <v>8041</v>
      </c>
      <c r="D10" s="157">
        <v>835</v>
      </c>
    </row>
    <row r="11" spans="2:17" x14ac:dyDescent="0.25">
      <c r="B11" s="156">
        <v>2024</v>
      </c>
      <c r="C11" s="100" t="s">
        <v>8030</v>
      </c>
      <c r="D11" s="157">
        <v>1539</v>
      </c>
    </row>
    <row r="12" spans="2:17" x14ac:dyDescent="0.25">
      <c r="B12" s="156">
        <v>2024</v>
      </c>
      <c r="C12" s="100" t="s">
        <v>8031</v>
      </c>
      <c r="D12" s="157">
        <v>1945</v>
      </c>
    </row>
    <row r="13" spans="2:17" x14ac:dyDescent="0.25">
      <c r="B13" s="156">
        <v>2024</v>
      </c>
      <c r="C13" s="100" t="s">
        <v>8032</v>
      </c>
      <c r="D13" s="157">
        <v>1918</v>
      </c>
    </row>
    <row r="14" spans="2:17" x14ac:dyDescent="0.25">
      <c r="B14" s="156">
        <v>2024</v>
      </c>
      <c r="C14" s="100" t="s">
        <v>8033</v>
      </c>
      <c r="D14" s="157">
        <v>2455</v>
      </c>
    </row>
    <row r="15" spans="2:17" x14ac:dyDescent="0.25">
      <c r="B15" s="156">
        <v>2024</v>
      </c>
      <c r="C15" s="100" t="s">
        <v>8034</v>
      </c>
      <c r="D15" s="157">
        <v>3032</v>
      </c>
    </row>
    <row r="16" spans="2:17" x14ac:dyDescent="0.25">
      <c r="B16" s="156">
        <v>2024</v>
      </c>
      <c r="C16" s="100" t="s">
        <v>8035</v>
      </c>
      <c r="D16" s="157">
        <v>1620</v>
      </c>
    </row>
    <row r="17" spans="2:4" x14ac:dyDescent="0.25">
      <c r="B17" s="156">
        <v>2024</v>
      </c>
      <c r="C17" s="100" t="s">
        <v>8036</v>
      </c>
      <c r="D17" s="157">
        <v>2761</v>
      </c>
    </row>
    <row r="18" spans="2:4" x14ac:dyDescent="0.25">
      <c r="B18" s="156">
        <v>2024</v>
      </c>
      <c r="C18" s="100" t="s">
        <v>8037</v>
      </c>
      <c r="D18" s="157">
        <v>2151</v>
      </c>
    </row>
    <row r="19" spans="2:4" x14ac:dyDescent="0.25">
      <c r="B19" s="156">
        <v>2024</v>
      </c>
      <c r="C19" s="100" t="s">
        <v>8038</v>
      </c>
      <c r="D19" s="157">
        <v>2027</v>
      </c>
    </row>
    <row r="20" spans="2:4" x14ac:dyDescent="0.25">
      <c r="B20" s="156">
        <v>2024</v>
      </c>
      <c r="C20" s="100" t="s">
        <v>8039</v>
      </c>
      <c r="D20" s="157">
        <v>1947</v>
      </c>
    </row>
    <row r="21" spans="2:4" x14ac:dyDescent="0.25">
      <c r="B21" s="156">
        <v>2024</v>
      </c>
      <c r="C21" s="100" t="s">
        <v>8040</v>
      </c>
      <c r="D21" s="157">
        <v>1798</v>
      </c>
    </row>
    <row r="22" spans="2:4" x14ac:dyDescent="0.25">
      <c r="B22" s="156">
        <v>2024</v>
      </c>
      <c r="C22" s="100" t="s">
        <v>8041</v>
      </c>
      <c r="D22" s="157">
        <v>1546</v>
      </c>
    </row>
    <row r="23" spans="2:4" x14ac:dyDescent="0.25">
      <c r="B23" s="358" t="s">
        <v>2876</v>
      </c>
      <c r="C23" s="359"/>
      <c r="D23" s="160">
        <f>SUM(D10:D22)</f>
        <v>25574</v>
      </c>
    </row>
  </sheetData>
  <sheetProtection algorithmName="SHA-512" hashValue="T8G5pJA6Ru+HzLdbozKcuSfe/kl769IV4eCVIu87DkhC2vr+SwGzcyqKuI4/tugPj2gcNsV85aoU/ALsYkFJXw==" saltValue="xkLZgtgw/GoJcnjq2tET+Q==" spinCount="100000" sheet="1" objects="1" scenarios="1"/>
  <mergeCells count="3">
    <mergeCell ref="B8:D8"/>
    <mergeCell ref="B23:C23"/>
    <mergeCell ref="G3:Q5"/>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37531-6FCA-40AE-AF1C-ABCF2B793CBE}">
  <dimension ref="B3:Q23"/>
  <sheetViews>
    <sheetView showGridLines="0" workbookViewId="0">
      <selection activeCell="I26" sqref="I26"/>
    </sheetView>
  </sheetViews>
  <sheetFormatPr baseColWidth="10" defaultRowHeight="15" x14ac:dyDescent="0.25"/>
  <cols>
    <col min="4" max="4" width="13.85546875" customWidth="1"/>
    <col min="6" max="6" width="13.85546875" customWidth="1"/>
  </cols>
  <sheetData>
    <row r="3" spans="2:17" s="121" customFormat="1" ht="15.75" customHeight="1" x14ac:dyDescent="0.25">
      <c r="B3" s="122"/>
      <c r="G3" s="360" t="s">
        <v>8077</v>
      </c>
      <c r="H3" s="360"/>
      <c r="I3" s="360"/>
      <c r="J3" s="360"/>
      <c r="K3" s="360"/>
      <c r="L3" s="360"/>
      <c r="M3" s="360"/>
      <c r="N3" s="360"/>
      <c r="O3" s="360"/>
      <c r="P3" s="360"/>
      <c r="Q3" s="360"/>
    </row>
    <row r="4" spans="2:17" ht="15" customHeight="1" x14ac:dyDescent="0.25">
      <c r="G4" s="360"/>
      <c r="H4" s="360"/>
      <c r="I4" s="360"/>
      <c r="J4" s="360"/>
      <c r="K4" s="360"/>
      <c r="L4" s="360"/>
      <c r="M4" s="360"/>
      <c r="N4" s="360"/>
      <c r="O4" s="360"/>
      <c r="P4" s="360"/>
      <c r="Q4" s="360"/>
    </row>
    <row r="5" spans="2:17" x14ac:dyDescent="0.25">
      <c r="G5" s="360"/>
      <c r="H5" s="360"/>
      <c r="I5" s="360"/>
      <c r="J5" s="360"/>
      <c r="K5" s="360"/>
      <c r="L5" s="360"/>
      <c r="M5" s="360"/>
      <c r="N5" s="360"/>
      <c r="O5" s="360"/>
      <c r="P5" s="360"/>
      <c r="Q5" s="360"/>
    </row>
    <row r="8" spans="2:17" ht="55.5" customHeight="1" x14ac:dyDescent="0.25">
      <c r="B8" s="355" t="s">
        <v>8078</v>
      </c>
      <c r="C8" s="356"/>
      <c r="D8" s="357"/>
    </row>
    <row r="9" spans="2:17" x14ac:dyDescent="0.25">
      <c r="B9" s="155" t="s">
        <v>6405</v>
      </c>
      <c r="C9" s="155" t="s">
        <v>3827</v>
      </c>
      <c r="D9" s="155" t="s">
        <v>2876</v>
      </c>
    </row>
    <row r="10" spans="2:17" x14ac:dyDescent="0.25">
      <c r="B10" s="156">
        <v>2023</v>
      </c>
      <c r="C10" s="100" t="s">
        <v>8041</v>
      </c>
      <c r="D10" s="157">
        <v>1867</v>
      </c>
    </row>
    <row r="11" spans="2:17" x14ac:dyDescent="0.25">
      <c r="B11" s="156">
        <v>2024</v>
      </c>
      <c r="C11" s="100" t="s">
        <v>8030</v>
      </c>
      <c r="D11" s="157">
        <v>2857</v>
      </c>
    </row>
    <row r="12" spans="2:17" x14ac:dyDescent="0.25">
      <c r="B12" s="156">
        <v>2024</v>
      </c>
      <c r="C12" s="100" t="s">
        <v>8031</v>
      </c>
      <c r="D12" s="157">
        <v>3658</v>
      </c>
    </row>
    <row r="13" spans="2:17" x14ac:dyDescent="0.25">
      <c r="B13" s="156">
        <v>2024</v>
      </c>
      <c r="C13" s="100" t="s">
        <v>8032</v>
      </c>
      <c r="D13" s="157">
        <v>2897</v>
      </c>
    </row>
    <row r="14" spans="2:17" x14ac:dyDescent="0.25">
      <c r="B14" s="156">
        <v>2024</v>
      </c>
      <c r="C14" s="100" t="s">
        <v>8033</v>
      </c>
      <c r="D14" s="157">
        <v>3860</v>
      </c>
    </row>
    <row r="15" spans="2:17" x14ac:dyDescent="0.25">
      <c r="B15" s="156">
        <v>2024</v>
      </c>
      <c r="C15" s="100" t="s">
        <v>8034</v>
      </c>
      <c r="D15" s="157">
        <v>4019</v>
      </c>
    </row>
    <row r="16" spans="2:17" x14ac:dyDescent="0.25">
      <c r="B16" s="156">
        <v>2024</v>
      </c>
      <c r="C16" s="100" t="s">
        <v>8035</v>
      </c>
      <c r="D16" s="157">
        <v>3567</v>
      </c>
    </row>
    <row r="17" spans="2:4" x14ac:dyDescent="0.25">
      <c r="B17" s="156">
        <v>2024</v>
      </c>
      <c r="C17" s="100" t="s">
        <v>8036</v>
      </c>
      <c r="D17" s="157">
        <v>4156</v>
      </c>
    </row>
    <row r="18" spans="2:4" x14ac:dyDescent="0.25">
      <c r="B18" s="156">
        <v>2024</v>
      </c>
      <c r="C18" s="100" t="s">
        <v>8037</v>
      </c>
      <c r="D18" s="157">
        <v>3916</v>
      </c>
    </row>
    <row r="19" spans="2:4" x14ac:dyDescent="0.25">
      <c r="B19" s="156">
        <v>2024</v>
      </c>
      <c r="C19" s="100" t="s">
        <v>8038</v>
      </c>
      <c r="D19" s="157">
        <v>4002</v>
      </c>
    </row>
    <row r="20" spans="2:4" x14ac:dyDescent="0.25">
      <c r="B20" s="156">
        <v>2024</v>
      </c>
      <c r="C20" s="100" t="s">
        <v>8039</v>
      </c>
      <c r="D20" s="157">
        <v>4267</v>
      </c>
    </row>
    <row r="21" spans="2:4" x14ac:dyDescent="0.25">
      <c r="B21" s="156">
        <v>2024</v>
      </c>
      <c r="C21" s="100" t="s">
        <v>8040</v>
      </c>
      <c r="D21" s="157">
        <v>3574</v>
      </c>
    </row>
    <row r="22" spans="2:4" x14ac:dyDescent="0.25">
      <c r="B22" s="156">
        <v>2024</v>
      </c>
      <c r="C22" s="100" t="s">
        <v>8041</v>
      </c>
      <c r="D22" s="157">
        <v>2856</v>
      </c>
    </row>
    <row r="23" spans="2:4" x14ac:dyDescent="0.25">
      <c r="B23" s="358" t="s">
        <v>2876</v>
      </c>
      <c r="C23" s="359"/>
      <c r="D23" s="160">
        <f>SUM(D10:D22)</f>
        <v>45496</v>
      </c>
    </row>
  </sheetData>
  <sheetProtection algorithmName="SHA-512" hashValue="7sUBDk17pbvPgFRpZtul83oUI7UuNqjdiAgLoD5QW4MuIOt7U5RfDnaPwYV+QXVJE5ovG0aUtY0UnplgaAkhAQ==" saltValue="VX8awsVrRaZnvn+pjw2I1w==" spinCount="100000" sheet="1" objects="1" scenarios="1"/>
  <mergeCells count="3">
    <mergeCell ref="G3:Q5"/>
    <mergeCell ref="B8:D8"/>
    <mergeCell ref="B23:C23"/>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F130E4-7906-47AD-9BEF-40933E6E62C9}">
  <dimension ref="A1:V22"/>
  <sheetViews>
    <sheetView showGridLines="0" workbookViewId="0">
      <selection activeCell="A9" sqref="A9:L22"/>
    </sheetView>
  </sheetViews>
  <sheetFormatPr baseColWidth="10" defaultRowHeight="15" x14ac:dyDescent="0.25"/>
  <cols>
    <col min="2" max="5" width="5.5703125" bestFit="1" customWidth="1"/>
    <col min="6" max="7" width="6.5703125" bestFit="1" customWidth="1"/>
    <col min="8" max="12" width="7.5703125" bestFit="1" customWidth="1"/>
  </cols>
  <sheetData>
    <row r="1" spans="1:22" s="121" customFormat="1" ht="13.5" x14ac:dyDescent="0.25">
      <c r="B1" s="122"/>
    </row>
    <row r="2" spans="1:22" s="121" customFormat="1" ht="13.5" x14ac:dyDescent="0.25">
      <c r="B2" s="122"/>
    </row>
    <row r="3" spans="1:22" s="121" customFormat="1" ht="13.5" x14ac:dyDescent="0.25">
      <c r="B3" s="122"/>
    </row>
    <row r="4" spans="1:22" s="121" customFormat="1" ht="13.5" x14ac:dyDescent="0.25">
      <c r="B4" s="122"/>
    </row>
    <row r="5" spans="1:22" s="121" customFormat="1" ht="13.5" x14ac:dyDescent="0.25">
      <c r="B5" s="122"/>
    </row>
    <row r="6" spans="1:22" s="121" customFormat="1" ht="13.5" x14ac:dyDescent="0.25">
      <c r="A6" s="354" t="s">
        <v>8052</v>
      </c>
      <c r="B6" s="354"/>
      <c r="C6" s="354"/>
      <c r="D6" s="354"/>
      <c r="E6" s="354"/>
      <c r="F6" s="354"/>
      <c r="G6" s="354"/>
      <c r="H6" s="354"/>
      <c r="I6" s="354"/>
      <c r="J6" s="354"/>
      <c r="K6" s="354"/>
      <c r="L6" s="354"/>
      <c r="M6" s="354" t="s">
        <v>8064</v>
      </c>
      <c r="N6" s="354"/>
      <c r="O6" s="354"/>
      <c r="P6" s="354"/>
      <c r="Q6" s="354"/>
      <c r="R6" s="354"/>
      <c r="S6" s="354"/>
      <c r="T6" s="354"/>
      <c r="U6" s="354"/>
      <c r="V6" s="354"/>
    </row>
    <row r="7" spans="1:22" s="121" customFormat="1" ht="13.5" x14ac:dyDescent="0.25">
      <c r="A7" s="354"/>
      <c r="B7" s="354"/>
      <c r="C7" s="354"/>
      <c r="D7" s="354"/>
      <c r="E7" s="354"/>
      <c r="F7" s="354"/>
      <c r="G7" s="354"/>
      <c r="H7" s="354"/>
      <c r="I7" s="354"/>
      <c r="J7" s="354"/>
      <c r="K7" s="354"/>
      <c r="L7" s="354"/>
      <c r="M7" s="354"/>
      <c r="N7" s="354"/>
      <c r="O7" s="354"/>
      <c r="P7" s="354"/>
      <c r="Q7" s="354"/>
      <c r="R7" s="354"/>
      <c r="S7" s="354"/>
      <c r="T7" s="354"/>
      <c r="U7" s="354"/>
      <c r="V7" s="354"/>
    </row>
    <row r="8" spans="1:22" s="121" customFormat="1" ht="13.5" customHeight="1" x14ac:dyDescent="0.25">
      <c r="A8" s="235"/>
      <c r="B8" s="235"/>
      <c r="C8" s="235"/>
      <c r="D8" s="235"/>
      <c r="E8" s="235"/>
      <c r="F8" s="235"/>
      <c r="G8" s="235"/>
      <c r="H8" s="235"/>
      <c r="I8" s="235"/>
      <c r="J8" s="235"/>
      <c r="K8" s="235"/>
      <c r="L8" s="235"/>
    </row>
    <row r="9" spans="1:22" s="47" customFormat="1" ht="13.5" x14ac:dyDescent="0.25">
      <c r="A9" s="88" t="s">
        <v>8023</v>
      </c>
      <c r="B9" s="88">
        <v>2014</v>
      </c>
      <c r="C9" s="88">
        <v>2015</v>
      </c>
      <c r="D9" s="88">
        <v>2016</v>
      </c>
      <c r="E9" s="88">
        <v>2017</v>
      </c>
      <c r="F9" s="88">
        <v>2018</v>
      </c>
      <c r="G9" s="88">
        <v>2019</v>
      </c>
      <c r="H9" s="88">
        <v>2020</v>
      </c>
      <c r="I9" s="88">
        <v>2021</v>
      </c>
      <c r="J9" s="88">
        <v>2022</v>
      </c>
      <c r="K9" s="88">
        <v>2023</v>
      </c>
      <c r="L9" s="88">
        <v>2024</v>
      </c>
    </row>
    <row r="10" spans="1:22" s="47" customFormat="1" ht="13.5" x14ac:dyDescent="0.25">
      <c r="A10" s="88" t="s">
        <v>3828</v>
      </c>
      <c r="B10" s="202">
        <v>134</v>
      </c>
      <c r="C10" s="202">
        <v>169</v>
      </c>
      <c r="D10" s="202">
        <v>240</v>
      </c>
      <c r="E10" s="202">
        <v>379</v>
      </c>
      <c r="F10" s="202">
        <v>683</v>
      </c>
      <c r="G10" s="202">
        <v>938</v>
      </c>
      <c r="H10" s="202">
        <v>1885</v>
      </c>
      <c r="I10" s="202">
        <v>21411</v>
      </c>
      <c r="J10" s="202">
        <v>33880</v>
      </c>
      <c r="K10" s="202">
        <v>46685</v>
      </c>
      <c r="L10" s="202">
        <v>54777</v>
      </c>
    </row>
    <row r="11" spans="1:22" s="47" customFormat="1" ht="13.5" x14ac:dyDescent="0.25">
      <c r="A11" s="88" t="s">
        <v>3829</v>
      </c>
      <c r="B11" s="202">
        <v>228</v>
      </c>
      <c r="C11" s="202">
        <v>327</v>
      </c>
      <c r="D11" s="202">
        <v>486</v>
      </c>
      <c r="E11" s="202">
        <v>636</v>
      </c>
      <c r="F11" s="202">
        <v>1119</v>
      </c>
      <c r="G11" s="202">
        <v>1542</v>
      </c>
      <c r="H11" s="202">
        <v>2882</v>
      </c>
      <c r="I11" s="202">
        <v>38014</v>
      </c>
      <c r="J11" s="202">
        <v>58510</v>
      </c>
      <c r="K11" s="202">
        <v>75056</v>
      </c>
      <c r="L11" s="202">
        <v>81332</v>
      </c>
    </row>
    <row r="12" spans="1:22" s="47" customFormat="1" ht="13.5" x14ac:dyDescent="0.25">
      <c r="A12" s="88" t="s">
        <v>3830</v>
      </c>
      <c r="B12" s="202">
        <v>175</v>
      </c>
      <c r="C12" s="202">
        <v>263</v>
      </c>
      <c r="D12" s="202">
        <v>411</v>
      </c>
      <c r="E12" s="202">
        <v>655</v>
      </c>
      <c r="F12" s="202">
        <v>829</v>
      </c>
      <c r="G12" s="202">
        <v>1594</v>
      </c>
      <c r="H12" s="202">
        <v>3486</v>
      </c>
      <c r="I12" s="202">
        <v>40554</v>
      </c>
      <c r="J12" s="202">
        <v>61638</v>
      </c>
      <c r="K12" s="202">
        <v>84505</v>
      </c>
      <c r="L12" s="202">
        <v>69355</v>
      </c>
    </row>
    <row r="13" spans="1:22" s="47" customFormat="1" ht="13.5" x14ac:dyDescent="0.25">
      <c r="A13" s="88" t="s">
        <v>3831</v>
      </c>
      <c r="B13" s="202">
        <v>161</v>
      </c>
      <c r="C13" s="202">
        <v>304</v>
      </c>
      <c r="D13" s="202">
        <v>524</v>
      </c>
      <c r="E13" s="202">
        <v>489</v>
      </c>
      <c r="F13" s="202">
        <v>1110</v>
      </c>
      <c r="G13" s="202">
        <v>1436</v>
      </c>
      <c r="H13" s="202">
        <v>8948</v>
      </c>
      <c r="I13" s="202">
        <v>40395</v>
      </c>
      <c r="J13" s="202">
        <v>49158</v>
      </c>
      <c r="K13" s="202">
        <v>57827</v>
      </c>
      <c r="L13" s="202">
        <v>82979</v>
      </c>
    </row>
    <row r="14" spans="1:22" s="47" customFormat="1" ht="13.5" x14ac:dyDescent="0.25">
      <c r="A14" s="88" t="s">
        <v>3832</v>
      </c>
      <c r="B14" s="202">
        <v>253</v>
      </c>
      <c r="C14" s="202">
        <v>297</v>
      </c>
      <c r="D14" s="202">
        <v>529</v>
      </c>
      <c r="E14" s="202">
        <v>829</v>
      </c>
      <c r="F14" s="202">
        <v>1064</v>
      </c>
      <c r="G14" s="202">
        <v>1983</v>
      </c>
      <c r="H14" s="202">
        <v>16295</v>
      </c>
      <c r="I14" s="202">
        <v>41419</v>
      </c>
      <c r="J14" s="202">
        <v>66338</v>
      </c>
      <c r="K14" s="202">
        <v>84455</v>
      </c>
      <c r="L14" s="202">
        <v>77853</v>
      </c>
    </row>
    <row r="15" spans="1:22" s="47" customFormat="1" ht="13.5" x14ac:dyDescent="0.25">
      <c r="A15" s="88" t="s">
        <v>3833</v>
      </c>
      <c r="B15" s="202">
        <v>213</v>
      </c>
      <c r="C15" s="202">
        <v>294</v>
      </c>
      <c r="D15" s="202">
        <v>460</v>
      </c>
      <c r="E15" s="202">
        <v>916</v>
      </c>
      <c r="F15" s="202">
        <v>969</v>
      </c>
      <c r="G15" s="202">
        <v>1692</v>
      </c>
      <c r="H15" s="202">
        <v>20967</v>
      </c>
      <c r="I15" s="202">
        <v>47827</v>
      </c>
      <c r="J15" s="202">
        <v>64595</v>
      </c>
      <c r="K15" s="202">
        <v>74607</v>
      </c>
      <c r="L15" s="202">
        <v>64556</v>
      </c>
    </row>
    <row r="16" spans="1:22" s="47" customFormat="1" ht="13.5" x14ac:dyDescent="0.25">
      <c r="A16" s="88" t="s">
        <v>3834</v>
      </c>
      <c r="B16" s="202">
        <v>283</v>
      </c>
      <c r="C16" s="202">
        <v>421</v>
      </c>
      <c r="D16" s="202">
        <v>447</v>
      </c>
      <c r="E16" s="202">
        <v>911</v>
      </c>
      <c r="F16" s="202">
        <v>1017</v>
      </c>
      <c r="G16" s="202">
        <v>2356</v>
      </c>
      <c r="H16" s="202">
        <v>28454</v>
      </c>
      <c r="I16" s="202">
        <v>48049</v>
      </c>
      <c r="J16" s="202">
        <v>58849</v>
      </c>
      <c r="K16" s="202">
        <v>74121</v>
      </c>
      <c r="L16" s="202">
        <v>64911</v>
      </c>
    </row>
    <row r="17" spans="1:12" s="47" customFormat="1" ht="13.5" x14ac:dyDescent="0.25">
      <c r="A17" s="88" t="s">
        <v>3835</v>
      </c>
      <c r="B17" s="202">
        <v>272</v>
      </c>
      <c r="C17" s="202">
        <v>362</v>
      </c>
      <c r="D17" s="202">
        <v>591</v>
      </c>
      <c r="E17" s="202">
        <v>1062</v>
      </c>
      <c r="F17" s="202">
        <v>1079</v>
      </c>
      <c r="G17" s="202">
        <v>2342</v>
      </c>
      <c r="H17" s="202">
        <v>27973</v>
      </c>
      <c r="I17" s="202">
        <v>54620</v>
      </c>
      <c r="J17" s="202">
        <v>73701</v>
      </c>
      <c r="K17" s="202">
        <v>85479</v>
      </c>
      <c r="L17" s="202">
        <v>43104</v>
      </c>
    </row>
    <row r="18" spans="1:12" s="47" customFormat="1" ht="13.5" x14ac:dyDescent="0.25">
      <c r="A18" s="88" t="s">
        <v>8027</v>
      </c>
      <c r="B18" s="202">
        <v>329</v>
      </c>
      <c r="C18" s="202">
        <v>406</v>
      </c>
      <c r="D18" s="202">
        <v>674</v>
      </c>
      <c r="E18" s="202">
        <v>973</v>
      </c>
      <c r="F18" s="202">
        <v>856</v>
      </c>
      <c r="G18" s="202">
        <v>2664</v>
      </c>
      <c r="H18" s="202">
        <v>34564</v>
      </c>
      <c r="I18" s="202">
        <v>60174</v>
      </c>
      <c r="J18" s="202">
        <v>74329</v>
      </c>
      <c r="K18" s="202">
        <v>72085</v>
      </c>
      <c r="L18" s="202">
        <v>18136</v>
      </c>
    </row>
    <row r="19" spans="1:12" s="47" customFormat="1" ht="13.5" x14ac:dyDescent="0.25">
      <c r="A19" s="88" t="s">
        <v>8024</v>
      </c>
      <c r="B19" s="202">
        <v>236</v>
      </c>
      <c r="C19" s="202">
        <v>396</v>
      </c>
      <c r="D19" s="202">
        <v>654</v>
      </c>
      <c r="E19" s="202">
        <v>1023</v>
      </c>
      <c r="F19" s="202">
        <v>1320</v>
      </c>
      <c r="G19" s="202">
        <v>2438</v>
      </c>
      <c r="H19" s="202">
        <v>33883</v>
      </c>
      <c r="I19" s="202">
        <v>54462</v>
      </c>
      <c r="J19" s="202">
        <v>69196</v>
      </c>
      <c r="K19" s="202">
        <v>78198</v>
      </c>
      <c r="L19" s="202">
        <v>24127</v>
      </c>
    </row>
    <row r="20" spans="1:12" s="47" customFormat="1" ht="13.5" x14ac:dyDescent="0.25">
      <c r="A20" s="88" t="s">
        <v>8025</v>
      </c>
      <c r="B20" s="202">
        <v>182</v>
      </c>
      <c r="C20" s="202">
        <v>417</v>
      </c>
      <c r="D20" s="202">
        <v>744</v>
      </c>
      <c r="E20" s="202">
        <v>1010</v>
      </c>
      <c r="F20" s="202">
        <v>1470</v>
      </c>
      <c r="G20" s="202">
        <v>2270</v>
      </c>
      <c r="H20" s="202">
        <v>33086</v>
      </c>
      <c r="I20" s="202">
        <v>57484</v>
      </c>
      <c r="J20" s="202">
        <v>72001</v>
      </c>
      <c r="K20" s="202">
        <v>76342</v>
      </c>
      <c r="L20" s="202">
        <v>39653</v>
      </c>
    </row>
    <row r="21" spans="1:12" s="47" customFormat="1" ht="13.5" x14ac:dyDescent="0.25">
      <c r="A21" s="88" t="s">
        <v>8026</v>
      </c>
      <c r="B21" s="202">
        <v>150</v>
      </c>
      <c r="C21" s="202">
        <v>276</v>
      </c>
      <c r="D21" s="202">
        <v>498</v>
      </c>
      <c r="E21" s="202">
        <v>698</v>
      </c>
      <c r="F21" s="202">
        <v>966</v>
      </c>
      <c r="G21" s="202">
        <v>1723</v>
      </c>
      <c r="H21" s="202">
        <v>19637</v>
      </c>
      <c r="I21" s="202">
        <v>33948</v>
      </c>
      <c r="J21" s="202">
        <v>42276</v>
      </c>
      <c r="K21" s="202">
        <v>44101</v>
      </c>
      <c r="L21" s="202">
        <v>42150</v>
      </c>
    </row>
    <row r="22" spans="1:12" s="47" customFormat="1" ht="13.5" x14ac:dyDescent="0.25">
      <c r="A22" s="88" t="s">
        <v>2876</v>
      </c>
      <c r="B22" s="203">
        <v>2616</v>
      </c>
      <c r="C22" s="203">
        <v>3932</v>
      </c>
      <c r="D22" s="203">
        <v>6258</v>
      </c>
      <c r="E22" s="203">
        <v>9581</v>
      </c>
      <c r="F22" s="203">
        <v>12482</v>
      </c>
      <c r="G22" s="203">
        <v>22978</v>
      </c>
      <c r="H22" s="203">
        <v>232060</v>
      </c>
      <c r="I22" s="203">
        <v>538357</v>
      </c>
      <c r="J22" s="203">
        <v>724471</v>
      </c>
      <c r="K22" s="203">
        <v>853461</v>
      </c>
      <c r="L22" s="203">
        <v>662933</v>
      </c>
    </row>
  </sheetData>
  <sheetProtection algorithmName="SHA-512" hashValue="DdHcnyBlls/Bsxv4h2wvduhO7/mz1GfZGVHlkdAZXSUsbsHDQ3RM4Czh3/4QDoUG/9v+hIGBYDeyPHcpK25mZg==" saltValue="lGrG30cA6R5UBHk3V40rAQ==" spinCount="100000" sheet="1" objects="1" scenarios="1"/>
  <mergeCells count="2">
    <mergeCell ref="A6:L7"/>
    <mergeCell ref="M6:V7"/>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01DC2D-3153-4E2F-A1DE-6361FE4E7250}">
  <dimension ref="A1:N221"/>
  <sheetViews>
    <sheetView showGridLines="0" zoomScaleNormal="100" workbookViewId="0">
      <pane ySplit="8" topLeftCell="A9" activePane="bottomLeft" state="frozenSplit"/>
      <selection activeCell="A6" sqref="A6:Q7"/>
      <selection pane="bottomLeft" activeCell="C17" sqref="C17"/>
    </sheetView>
  </sheetViews>
  <sheetFormatPr baseColWidth="10" defaultColWidth="25.85546875" defaultRowHeight="13.5" x14ac:dyDescent="0.25"/>
  <cols>
    <col min="1" max="1" width="5.5703125" style="161" bestFit="1" customWidth="1"/>
    <col min="2" max="2" width="105" style="162" customWidth="1"/>
    <col min="3" max="16384" width="25.85546875" style="161"/>
  </cols>
  <sheetData>
    <row r="1" spans="1:14" s="121" customFormat="1" x14ac:dyDescent="0.25">
      <c r="B1" s="122"/>
    </row>
    <row r="2" spans="1:14" s="121" customFormat="1" x14ac:dyDescent="0.25">
      <c r="B2" s="122"/>
    </row>
    <row r="3" spans="1:14" s="121" customFormat="1" x14ac:dyDescent="0.25">
      <c r="B3" s="122"/>
    </row>
    <row r="4" spans="1:14" s="121" customFormat="1" x14ac:dyDescent="0.25">
      <c r="B4" s="122"/>
    </row>
    <row r="5" spans="1:14" s="121" customFormat="1" x14ac:dyDescent="0.25">
      <c r="B5" s="122"/>
    </row>
    <row r="6" spans="1:14" s="121" customFormat="1" ht="13.5" customHeight="1" x14ac:dyDescent="0.25">
      <c r="A6" s="262" t="s">
        <v>3836</v>
      </c>
      <c r="B6" s="262"/>
      <c r="C6" s="262"/>
      <c r="D6" s="120"/>
      <c r="E6" s="120"/>
      <c r="F6" s="120"/>
      <c r="G6" s="120"/>
      <c r="H6" s="120"/>
      <c r="I6" s="120"/>
      <c r="J6" s="120"/>
      <c r="K6" s="120"/>
      <c r="L6" s="120"/>
      <c r="M6" s="120"/>
      <c r="N6" s="120"/>
    </row>
    <row r="7" spans="1:14" s="121" customFormat="1" ht="13.5" customHeight="1" x14ac:dyDescent="0.25">
      <c r="A7" s="212"/>
      <c r="B7" s="212"/>
      <c r="C7" s="212"/>
      <c r="D7" s="120"/>
      <c r="E7" s="120"/>
      <c r="F7" s="120"/>
      <c r="G7" s="120"/>
      <c r="H7" s="120"/>
      <c r="I7" s="120"/>
      <c r="J7" s="120"/>
      <c r="K7" s="120"/>
      <c r="L7" s="120"/>
      <c r="M7" s="120"/>
      <c r="N7" s="120"/>
    </row>
    <row r="8" spans="1:14" x14ac:dyDescent="0.25">
      <c r="A8" s="163" t="s">
        <v>3837</v>
      </c>
      <c r="B8" s="164" t="s">
        <v>3838</v>
      </c>
      <c r="C8" s="164" t="s">
        <v>3839</v>
      </c>
    </row>
    <row r="9" spans="1:14" x14ac:dyDescent="0.25">
      <c r="A9" s="165">
        <v>1</v>
      </c>
      <c r="B9" s="166" t="s">
        <v>3840</v>
      </c>
      <c r="C9" s="167">
        <v>4</v>
      </c>
    </row>
    <row r="10" spans="1:14" x14ac:dyDescent="0.25">
      <c r="A10" s="165">
        <v>2</v>
      </c>
      <c r="B10" s="166" t="s">
        <v>3841</v>
      </c>
      <c r="C10" s="167">
        <v>9</v>
      </c>
    </row>
    <row r="11" spans="1:14" ht="27" x14ac:dyDescent="0.25">
      <c r="A11" s="165">
        <v>3</v>
      </c>
      <c r="B11" s="166" t="s">
        <v>3842</v>
      </c>
      <c r="C11" s="167">
        <v>3</v>
      </c>
    </row>
    <row r="12" spans="1:14" x14ac:dyDescent="0.25">
      <c r="A12" s="165">
        <v>4</v>
      </c>
      <c r="B12" s="166" t="s">
        <v>3843</v>
      </c>
      <c r="C12" s="167">
        <v>1</v>
      </c>
    </row>
    <row r="13" spans="1:14" x14ac:dyDescent="0.25">
      <c r="A13" s="165">
        <v>5</v>
      </c>
      <c r="B13" s="166" t="s">
        <v>3844</v>
      </c>
      <c r="C13" s="167">
        <v>5</v>
      </c>
    </row>
    <row r="14" spans="1:14" x14ac:dyDescent="0.25">
      <c r="A14" s="165">
        <v>6</v>
      </c>
      <c r="B14" s="166" t="s">
        <v>3845</v>
      </c>
      <c r="C14" s="167">
        <v>1</v>
      </c>
    </row>
    <row r="15" spans="1:14" x14ac:dyDescent="0.25">
      <c r="A15" s="165">
        <v>7</v>
      </c>
      <c r="B15" s="166" t="s">
        <v>3846</v>
      </c>
      <c r="C15" s="167">
        <v>7</v>
      </c>
    </row>
    <row r="16" spans="1:14" x14ac:dyDescent="0.25">
      <c r="A16" s="165">
        <v>8</v>
      </c>
      <c r="B16" s="166" t="s">
        <v>3847</v>
      </c>
      <c r="C16" s="167">
        <v>16</v>
      </c>
    </row>
    <row r="17" spans="1:3" x14ac:dyDescent="0.25">
      <c r="A17" s="165">
        <v>9</v>
      </c>
      <c r="B17" s="166" t="s">
        <v>3848</v>
      </c>
      <c r="C17" s="167">
        <v>1</v>
      </c>
    </row>
    <row r="18" spans="1:3" x14ac:dyDescent="0.25">
      <c r="A18" s="165">
        <v>10</v>
      </c>
      <c r="B18" s="166" t="s">
        <v>3849</v>
      </c>
      <c r="C18" s="167">
        <v>3</v>
      </c>
    </row>
    <row r="19" spans="1:3" x14ac:dyDescent="0.25">
      <c r="A19" s="165">
        <v>11</v>
      </c>
      <c r="B19" s="166" t="s">
        <v>3850</v>
      </c>
      <c r="C19" s="167">
        <v>2</v>
      </c>
    </row>
    <row r="20" spans="1:3" ht="54" x14ac:dyDescent="0.25">
      <c r="A20" s="165">
        <v>12</v>
      </c>
      <c r="B20" s="166" t="s">
        <v>3851</v>
      </c>
      <c r="C20" s="167">
        <v>1</v>
      </c>
    </row>
    <row r="21" spans="1:3" x14ac:dyDescent="0.25">
      <c r="A21" s="165">
        <v>13</v>
      </c>
      <c r="B21" s="166" t="s">
        <v>3852</v>
      </c>
      <c r="C21" s="167">
        <v>16</v>
      </c>
    </row>
    <row r="22" spans="1:3" x14ac:dyDescent="0.25">
      <c r="A22" s="165">
        <v>14</v>
      </c>
      <c r="B22" s="166" t="s">
        <v>3853</v>
      </c>
      <c r="C22" s="167">
        <v>32</v>
      </c>
    </row>
    <row r="23" spans="1:3" x14ac:dyDescent="0.25">
      <c r="A23" s="165">
        <v>15</v>
      </c>
      <c r="B23" s="166" t="s">
        <v>3854</v>
      </c>
      <c r="C23" s="167">
        <v>1</v>
      </c>
    </row>
    <row r="24" spans="1:3" x14ac:dyDescent="0.25">
      <c r="A24" s="165">
        <v>16</v>
      </c>
      <c r="B24" s="166" t="s">
        <v>3855</v>
      </c>
      <c r="C24" s="167">
        <v>20</v>
      </c>
    </row>
    <row r="25" spans="1:3" x14ac:dyDescent="0.25">
      <c r="A25" s="165">
        <v>17</v>
      </c>
      <c r="B25" s="166" t="s">
        <v>3856</v>
      </c>
      <c r="C25" s="167">
        <v>2</v>
      </c>
    </row>
    <row r="26" spans="1:3" x14ac:dyDescent="0.25">
      <c r="A26" s="165">
        <v>18</v>
      </c>
      <c r="B26" s="166" t="s">
        <v>3857</v>
      </c>
      <c r="C26" s="167">
        <v>8</v>
      </c>
    </row>
    <row r="27" spans="1:3" x14ac:dyDescent="0.25">
      <c r="A27" s="165">
        <v>19</v>
      </c>
      <c r="B27" s="166" t="s">
        <v>3858</v>
      </c>
      <c r="C27" s="167">
        <v>48</v>
      </c>
    </row>
    <row r="28" spans="1:3" x14ac:dyDescent="0.25">
      <c r="A28" s="165">
        <v>20</v>
      </c>
      <c r="B28" s="166" t="s">
        <v>3859</v>
      </c>
      <c r="C28" s="167">
        <v>24</v>
      </c>
    </row>
    <row r="29" spans="1:3" x14ac:dyDescent="0.25">
      <c r="A29" s="165">
        <v>21</v>
      </c>
      <c r="B29" s="166" t="s">
        <v>3860</v>
      </c>
      <c r="C29" s="167">
        <v>80</v>
      </c>
    </row>
    <row r="30" spans="1:3" x14ac:dyDescent="0.25">
      <c r="A30" s="165">
        <v>22</v>
      </c>
      <c r="B30" s="166" t="s">
        <v>3861</v>
      </c>
      <c r="C30" s="167">
        <v>258</v>
      </c>
    </row>
    <row r="31" spans="1:3" x14ac:dyDescent="0.25">
      <c r="A31" s="165">
        <v>23</v>
      </c>
      <c r="B31" s="166" t="s">
        <v>3862</v>
      </c>
      <c r="C31" s="167">
        <v>40</v>
      </c>
    </row>
    <row r="32" spans="1:3" x14ac:dyDescent="0.25">
      <c r="A32" s="165">
        <v>24</v>
      </c>
      <c r="B32" s="166" t="s">
        <v>3863</v>
      </c>
      <c r="C32" s="167">
        <v>56</v>
      </c>
    </row>
    <row r="33" spans="1:3" x14ac:dyDescent="0.25">
      <c r="A33" s="165">
        <v>25</v>
      </c>
      <c r="B33" s="166" t="s">
        <v>3864</v>
      </c>
      <c r="C33" s="167">
        <v>123</v>
      </c>
    </row>
    <row r="34" spans="1:3" x14ac:dyDescent="0.25">
      <c r="A34" s="165">
        <v>26</v>
      </c>
      <c r="B34" s="166" t="s">
        <v>3865</v>
      </c>
      <c r="C34" s="167">
        <v>48</v>
      </c>
    </row>
    <row r="35" spans="1:3" x14ac:dyDescent="0.25">
      <c r="A35" s="165">
        <v>27</v>
      </c>
      <c r="B35" s="166" t="s">
        <v>3866</v>
      </c>
      <c r="C35" s="167">
        <v>5</v>
      </c>
    </row>
    <row r="36" spans="1:3" x14ac:dyDescent="0.25">
      <c r="A36" s="165">
        <v>28</v>
      </c>
      <c r="B36" s="166" t="s">
        <v>3867</v>
      </c>
      <c r="C36" s="167">
        <v>1</v>
      </c>
    </row>
    <row r="37" spans="1:3" x14ac:dyDescent="0.25">
      <c r="A37" s="165">
        <v>29</v>
      </c>
      <c r="B37" s="166" t="s">
        <v>3868</v>
      </c>
      <c r="C37" s="167">
        <v>91</v>
      </c>
    </row>
    <row r="38" spans="1:3" x14ac:dyDescent="0.25">
      <c r="A38" s="165">
        <v>30</v>
      </c>
      <c r="B38" s="166" t="s">
        <v>3869</v>
      </c>
      <c r="C38" s="167">
        <v>16</v>
      </c>
    </row>
    <row r="39" spans="1:3" x14ac:dyDescent="0.25">
      <c r="A39" s="165">
        <v>31</v>
      </c>
      <c r="B39" s="166" t="s">
        <v>3870</v>
      </c>
      <c r="C39" s="167">
        <v>66</v>
      </c>
    </row>
    <row r="40" spans="1:3" x14ac:dyDescent="0.25">
      <c r="A40" s="165">
        <v>32</v>
      </c>
      <c r="B40" s="166" t="s">
        <v>3871</v>
      </c>
      <c r="C40" s="167">
        <v>46</v>
      </c>
    </row>
    <row r="41" spans="1:3" x14ac:dyDescent="0.25">
      <c r="A41" s="165">
        <v>33</v>
      </c>
      <c r="B41" s="166" t="s">
        <v>3872</v>
      </c>
      <c r="C41" s="167">
        <v>2242</v>
      </c>
    </row>
    <row r="42" spans="1:3" x14ac:dyDescent="0.25">
      <c r="A42" s="165">
        <v>34</v>
      </c>
      <c r="B42" s="166" t="s">
        <v>3873</v>
      </c>
      <c r="C42" s="167">
        <v>40</v>
      </c>
    </row>
    <row r="43" spans="1:3" x14ac:dyDescent="0.25">
      <c r="A43" s="165">
        <v>35</v>
      </c>
      <c r="B43" s="166" t="s">
        <v>3874</v>
      </c>
      <c r="C43" s="167">
        <v>22</v>
      </c>
    </row>
    <row r="44" spans="1:3" x14ac:dyDescent="0.25">
      <c r="A44" s="165">
        <v>36</v>
      </c>
      <c r="B44" s="166" t="s">
        <v>3875</v>
      </c>
      <c r="C44" s="167">
        <v>111</v>
      </c>
    </row>
    <row r="45" spans="1:3" x14ac:dyDescent="0.25">
      <c r="A45" s="165">
        <v>37</v>
      </c>
      <c r="B45" s="166" t="s">
        <v>3876</v>
      </c>
      <c r="C45" s="167">
        <v>24</v>
      </c>
    </row>
    <row r="46" spans="1:3" x14ac:dyDescent="0.25">
      <c r="A46" s="165">
        <v>38</v>
      </c>
      <c r="B46" s="166" t="s">
        <v>3877</v>
      </c>
      <c r="C46" s="167">
        <v>40</v>
      </c>
    </row>
    <row r="47" spans="1:3" ht="27" x14ac:dyDescent="0.25">
      <c r="A47" s="165">
        <v>39</v>
      </c>
      <c r="B47" s="166" t="s">
        <v>3878</v>
      </c>
      <c r="C47" s="167">
        <v>1</v>
      </c>
    </row>
    <row r="48" spans="1:3" x14ac:dyDescent="0.25">
      <c r="A48" s="165">
        <v>40</v>
      </c>
      <c r="B48" s="166" t="s">
        <v>3879</v>
      </c>
      <c r="C48" s="167">
        <v>220</v>
      </c>
    </row>
    <row r="49" spans="1:3" x14ac:dyDescent="0.25">
      <c r="A49" s="165">
        <v>41</v>
      </c>
      <c r="B49" s="166" t="s">
        <v>3880</v>
      </c>
      <c r="C49" s="167">
        <v>1</v>
      </c>
    </row>
    <row r="50" spans="1:3" x14ac:dyDescent="0.25">
      <c r="A50" s="165">
        <v>42</v>
      </c>
      <c r="B50" s="166" t="s">
        <v>3881</v>
      </c>
      <c r="C50" s="167">
        <v>2</v>
      </c>
    </row>
    <row r="51" spans="1:3" x14ac:dyDescent="0.25">
      <c r="A51" s="165">
        <v>43</v>
      </c>
      <c r="B51" s="166" t="s">
        <v>3882</v>
      </c>
      <c r="C51" s="167">
        <v>2</v>
      </c>
    </row>
    <row r="52" spans="1:3" x14ac:dyDescent="0.25">
      <c r="A52" s="165">
        <v>44</v>
      </c>
      <c r="B52" s="166" t="s">
        <v>3883</v>
      </c>
      <c r="C52" s="167">
        <v>2</v>
      </c>
    </row>
    <row r="53" spans="1:3" x14ac:dyDescent="0.25">
      <c r="A53" s="165">
        <v>45</v>
      </c>
      <c r="B53" s="166" t="s">
        <v>3884</v>
      </c>
      <c r="C53" s="167">
        <v>1</v>
      </c>
    </row>
    <row r="54" spans="1:3" x14ac:dyDescent="0.25">
      <c r="A54" s="165">
        <v>46</v>
      </c>
      <c r="B54" s="166" t="s">
        <v>3885</v>
      </c>
      <c r="C54" s="167">
        <v>310</v>
      </c>
    </row>
    <row r="55" spans="1:3" x14ac:dyDescent="0.25">
      <c r="A55" s="165">
        <v>47</v>
      </c>
      <c r="B55" s="166" t="s">
        <v>3886</v>
      </c>
      <c r="C55" s="167">
        <v>4</v>
      </c>
    </row>
    <row r="56" spans="1:3" x14ac:dyDescent="0.25">
      <c r="A56" s="165">
        <v>48</v>
      </c>
      <c r="B56" s="166" t="s">
        <v>3887</v>
      </c>
      <c r="C56" s="167">
        <v>1</v>
      </c>
    </row>
    <row r="57" spans="1:3" x14ac:dyDescent="0.25">
      <c r="A57" s="165">
        <v>49</v>
      </c>
      <c r="B57" s="166" t="s">
        <v>3888</v>
      </c>
      <c r="C57" s="167">
        <v>15</v>
      </c>
    </row>
    <row r="58" spans="1:3" x14ac:dyDescent="0.25">
      <c r="A58" s="165">
        <v>50</v>
      </c>
      <c r="B58" s="166" t="s">
        <v>3889</v>
      </c>
      <c r="C58" s="167">
        <v>2</v>
      </c>
    </row>
    <row r="59" spans="1:3" x14ac:dyDescent="0.25">
      <c r="A59" s="165">
        <v>51</v>
      </c>
      <c r="B59" s="166" t="s">
        <v>3890</v>
      </c>
      <c r="C59" s="167">
        <v>16</v>
      </c>
    </row>
    <row r="60" spans="1:3" x14ac:dyDescent="0.25">
      <c r="A60" s="165">
        <v>52</v>
      </c>
      <c r="B60" s="166" t="s">
        <v>3891</v>
      </c>
      <c r="C60" s="167">
        <v>39</v>
      </c>
    </row>
    <row r="61" spans="1:3" x14ac:dyDescent="0.25">
      <c r="A61" s="165">
        <v>53</v>
      </c>
      <c r="B61" s="166" t="s">
        <v>3892</v>
      </c>
      <c r="C61" s="167">
        <v>12</v>
      </c>
    </row>
    <row r="62" spans="1:3" x14ac:dyDescent="0.25">
      <c r="A62" s="165">
        <v>54</v>
      </c>
      <c r="B62" s="166" t="s">
        <v>3893</v>
      </c>
      <c r="C62" s="167">
        <v>34</v>
      </c>
    </row>
    <row r="63" spans="1:3" x14ac:dyDescent="0.25">
      <c r="A63" s="165">
        <v>55</v>
      </c>
      <c r="B63" s="166" t="s">
        <v>3894</v>
      </c>
      <c r="C63" s="167">
        <v>18</v>
      </c>
    </row>
    <row r="64" spans="1:3" x14ac:dyDescent="0.25">
      <c r="A64" s="165">
        <v>56</v>
      </c>
      <c r="B64" s="166" t="s">
        <v>3895</v>
      </c>
      <c r="C64" s="167">
        <v>7</v>
      </c>
    </row>
    <row r="65" spans="1:3" x14ac:dyDescent="0.25">
      <c r="A65" s="165">
        <v>57</v>
      </c>
      <c r="B65" s="166" t="s">
        <v>3896</v>
      </c>
      <c r="C65" s="167">
        <v>11</v>
      </c>
    </row>
    <row r="66" spans="1:3" x14ac:dyDescent="0.25">
      <c r="A66" s="165">
        <v>58</v>
      </c>
      <c r="B66" s="166" t="s">
        <v>3897</v>
      </c>
      <c r="C66" s="167">
        <v>1</v>
      </c>
    </row>
    <row r="67" spans="1:3" x14ac:dyDescent="0.25">
      <c r="A67" s="165">
        <v>59</v>
      </c>
      <c r="B67" s="166" t="s">
        <v>3898</v>
      </c>
      <c r="C67" s="167">
        <v>2</v>
      </c>
    </row>
    <row r="68" spans="1:3" x14ac:dyDescent="0.25">
      <c r="A68" s="165">
        <v>60</v>
      </c>
      <c r="B68" s="166" t="s">
        <v>3899</v>
      </c>
      <c r="C68" s="167">
        <v>6</v>
      </c>
    </row>
    <row r="69" spans="1:3" x14ac:dyDescent="0.25">
      <c r="A69" s="165">
        <v>61</v>
      </c>
      <c r="B69" s="166" t="s">
        <v>3900</v>
      </c>
      <c r="C69" s="167">
        <v>100</v>
      </c>
    </row>
    <row r="70" spans="1:3" x14ac:dyDescent="0.25">
      <c r="A70" s="165">
        <v>62</v>
      </c>
      <c r="B70" s="166" t="s">
        <v>3901</v>
      </c>
      <c r="C70" s="167">
        <v>1</v>
      </c>
    </row>
    <row r="71" spans="1:3" x14ac:dyDescent="0.25">
      <c r="A71" s="165">
        <v>63</v>
      </c>
      <c r="B71" s="166" t="s">
        <v>3902</v>
      </c>
      <c r="C71" s="167">
        <v>32</v>
      </c>
    </row>
    <row r="72" spans="1:3" x14ac:dyDescent="0.25">
      <c r="A72" s="165">
        <v>64</v>
      </c>
      <c r="B72" s="166" t="s">
        <v>3903</v>
      </c>
      <c r="C72" s="167">
        <v>1</v>
      </c>
    </row>
    <row r="73" spans="1:3" x14ac:dyDescent="0.25">
      <c r="A73" s="165">
        <v>65</v>
      </c>
      <c r="B73" s="166" t="s">
        <v>3904</v>
      </c>
      <c r="C73" s="167">
        <v>23</v>
      </c>
    </row>
    <row r="74" spans="1:3" x14ac:dyDescent="0.25">
      <c r="A74" s="165">
        <v>66</v>
      </c>
      <c r="B74" s="166" t="s">
        <v>3905</v>
      </c>
      <c r="C74" s="167">
        <v>3</v>
      </c>
    </row>
    <row r="75" spans="1:3" x14ac:dyDescent="0.25">
      <c r="A75" s="165">
        <v>67</v>
      </c>
      <c r="B75" s="166" t="s">
        <v>3906</v>
      </c>
      <c r="C75" s="167">
        <v>6</v>
      </c>
    </row>
    <row r="76" spans="1:3" x14ac:dyDescent="0.25">
      <c r="A76" s="165">
        <v>68</v>
      </c>
      <c r="B76" s="166" t="s">
        <v>3907</v>
      </c>
      <c r="C76" s="167">
        <v>45</v>
      </c>
    </row>
    <row r="77" spans="1:3" x14ac:dyDescent="0.25">
      <c r="A77" s="165">
        <v>69</v>
      </c>
      <c r="B77" s="166" t="s">
        <v>3908</v>
      </c>
      <c r="C77" s="167">
        <v>100</v>
      </c>
    </row>
    <row r="78" spans="1:3" x14ac:dyDescent="0.25">
      <c r="A78" s="165">
        <v>70</v>
      </c>
      <c r="B78" s="166" t="s">
        <v>3909</v>
      </c>
      <c r="C78" s="167">
        <v>5</v>
      </c>
    </row>
    <row r="79" spans="1:3" ht="27" x14ac:dyDescent="0.25">
      <c r="A79" s="165">
        <v>71</v>
      </c>
      <c r="B79" s="166" t="s">
        <v>3910</v>
      </c>
      <c r="C79" s="167">
        <v>50</v>
      </c>
    </row>
    <row r="80" spans="1:3" x14ac:dyDescent="0.25">
      <c r="A80" s="165">
        <v>72</v>
      </c>
      <c r="B80" s="166" t="s">
        <v>3911</v>
      </c>
      <c r="C80" s="167">
        <v>5</v>
      </c>
    </row>
    <row r="81" spans="1:3" x14ac:dyDescent="0.25">
      <c r="A81" s="165">
        <v>73</v>
      </c>
      <c r="B81" s="166" t="s">
        <v>3912</v>
      </c>
      <c r="C81" s="167">
        <v>195</v>
      </c>
    </row>
    <row r="82" spans="1:3" x14ac:dyDescent="0.25">
      <c r="A82" s="165">
        <v>74</v>
      </c>
      <c r="B82" s="166" t="s">
        <v>3913</v>
      </c>
      <c r="C82" s="167">
        <v>35</v>
      </c>
    </row>
    <row r="83" spans="1:3" x14ac:dyDescent="0.25">
      <c r="A83" s="165">
        <v>75</v>
      </c>
      <c r="B83" s="166" t="s">
        <v>3914</v>
      </c>
      <c r="C83" s="167">
        <v>20</v>
      </c>
    </row>
    <row r="84" spans="1:3" x14ac:dyDescent="0.25">
      <c r="A84" s="165">
        <v>76</v>
      </c>
      <c r="B84" s="166" t="s">
        <v>3915</v>
      </c>
      <c r="C84" s="167">
        <v>36</v>
      </c>
    </row>
    <row r="85" spans="1:3" x14ac:dyDescent="0.25">
      <c r="A85" s="165">
        <v>77</v>
      </c>
      <c r="B85" s="166" t="s">
        <v>3916</v>
      </c>
      <c r="C85" s="167">
        <v>30</v>
      </c>
    </row>
    <row r="86" spans="1:3" x14ac:dyDescent="0.25">
      <c r="A86" s="165">
        <v>78</v>
      </c>
      <c r="B86" s="166" t="s">
        <v>3917</v>
      </c>
      <c r="C86" s="167">
        <v>24</v>
      </c>
    </row>
    <row r="87" spans="1:3" x14ac:dyDescent="0.25">
      <c r="A87" s="165">
        <v>79</v>
      </c>
      <c r="B87" s="166" t="s">
        <v>3918</v>
      </c>
      <c r="C87" s="167">
        <v>40</v>
      </c>
    </row>
    <row r="88" spans="1:3" x14ac:dyDescent="0.25">
      <c r="A88" s="165">
        <v>80</v>
      </c>
      <c r="B88" s="166" t="s">
        <v>3919</v>
      </c>
      <c r="C88" s="167">
        <v>100</v>
      </c>
    </row>
    <row r="89" spans="1:3" x14ac:dyDescent="0.25">
      <c r="A89" s="165">
        <v>81</v>
      </c>
      <c r="B89" s="166" t="s">
        <v>3920</v>
      </c>
      <c r="C89" s="167">
        <v>164</v>
      </c>
    </row>
    <row r="90" spans="1:3" x14ac:dyDescent="0.25">
      <c r="A90" s="165">
        <v>82</v>
      </c>
      <c r="B90" s="166" t="s">
        <v>3921</v>
      </c>
      <c r="C90" s="167">
        <v>2</v>
      </c>
    </row>
    <row r="91" spans="1:3" x14ac:dyDescent="0.25">
      <c r="A91" s="165">
        <v>83</v>
      </c>
      <c r="B91" s="166" t="s">
        <v>3922</v>
      </c>
      <c r="C91" s="167">
        <v>3</v>
      </c>
    </row>
    <row r="92" spans="1:3" x14ac:dyDescent="0.25">
      <c r="A92" s="165">
        <v>84</v>
      </c>
      <c r="B92" s="166" t="s">
        <v>3923</v>
      </c>
      <c r="C92" s="167">
        <v>1</v>
      </c>
    </row>
    <row r="93" spans="1:3" x14ac:dyDescent="0.25">
      <c r="A93" s="165">
        <v>85</v>
      </c>
      <c r="B93" s="166" t="s">
        <v>3924</v>
      </c>
      <c r="C93" s="167">
        <v>76</v>
      </c>
    </row>
    <row r="94" spans="1:3" x14ac:dyDescent="0.25">
      <c r="A94" s="165">
        <v>86</v>
      </c>
      <c r="B94" s="166" t="s">
        <v>3925</v>
      </c>
      <c r="C94" s="167">
        <v>100</v>
      </c>
    </row>
    <row r="95" spans="1:3" x14ac:dyDescent="0.25">
      <c r="A95" s="165">
        <v>87</v>
      </c>
      <c r="B95" s="166" t="s">
        <v>3926</v>
      </c>
      <c r="C95" s="167">
        <v>6</v>
      </c>
    </row>
    <row r="96" spans="1:3" x14ac:dyDescent="0.25">
      <c r="A96" s="165">
        <v>88</v>
      </c>
      <c r="B96" s="166" t="s">
        <v>3927</v>
      </c>
      <c r="C96" s="167">
        <v>2</v>
      </c>
    </row>
    <row r="97" spans="1:3" x14ac:dyDescent="0.25">
      <c r="A97" s="165">
        <v>89</v>
      </c>
      <c r="B97" s="166" t="s">
        <v>3928</v>
      </c>
      <c r="C97" s="167">
        <v>1</v>
      </c>
    </row>
    <row r="98" spans="1:3" x14ac:dyDescent="0.25">
      <c r="A98" s="165">
        <v>90</v>
      </c>
      <c r="B98" s="166" t="s">
        <v>3929</v>
      </c>
      <c r="C98" s="167">
        <v>6</v>
      </c>
    </row>
    <row r="99" spans="1:3" x14ac:dyDescent="0.25">
      <c r="A99" s="165">
        <v>91</v>
      </c>
      <c r="B99" s="166" t="s">
        <v>3930</v>
      </c>
      <c r="C99" s="167">
        <v>8</v>
      </c>
    </row>
    <row r="100" spans="1:3" x14ac:dyDescent="0.25">
      <c r="A100" s="165">
        <v>92</v>
      </c>
      <c r="B100" s="166" t="s">
        <v>3931</v>
      </c>
      <c r="C100" s="167">
        <v>7</v>
      </c>
    </row>
    <row r="101" spans="1:3" x14ac:dyDescent="0.25">
      <c r="A101" s="165">
        <v>93</v>
      </c>
      <c r="B101" s="166" t="s">
        <v>3932</v>
      </c>
      <c r="C101" s="167">
        <v>8</v>
      </c>
    </row>
    <row r="102" spans="1:3" x14ac:dyDescent="0.25">
      <c r="A102" s="165">
        <v>94</v>
      </c>
      <c r="B102" s="166" t="s">
        <v>3933</v>
      </c>
      <c r="C102" s="167">
        <v>5</v>
      </c>
    </row>
    <row r="103" spans="1:3" x14ac:dyDescent="0.25">
      <c r="A103" s="165">
        <v>95</v>
      </c>
      <c r="B103" s="166" t="s">
        <v>3934</v>
      </c>
      <c r="C103" s="167">
        <v>1</v>
      </c>
    </row>
    <row r="104" spans="1:3" x14ac:dyDescent="0.25">
      <c r="A104" s="165">
        <v>96</v>
      </c>
      <c r="B104" s="166" t="s">
        <v>3935</v>
      </c>
      <c r="C104" s="167">
        <v>100</v>
      </c>
    </row>
    <row r="105" spans="1:3" x14ac:dyDescent="0.25">
      <c r="A105" s="165">
        <v>97</v>
      </c>
      <c r="B105" s="166" t="s">
        <v>3936</v>
      </c>
      <c r="C105" s="167">
        <v>5</v>
      </c>
    </row>
    <row r="106" spans="1:3" x14ac:dyDescent="0.25">
      <c r="A106" s="165">
        <v>98</v>
      </c>
      <c r="B106" s="166" t="s">
        <v>3937</v>
      </c>
      <c r="C106" s="167">
        <v>1</v>
      </c>
    </row>
    <row r="107" spans="1:3" x14ac:dyDescent="0.25">
      <c r="A107" s="165">
        <v>99</v>
      </c>
      <c r="B107" s="166" t="s">
        <v>3938</v>
      </c>
      <c r="C107" s="167">
        <v>56</v>
      </c>
    </row>
    <row r="108" spans="1:3" x14ac:dyDescent="0.25">
      <c r="A108" s="165">
        <v>100</v>
      </c>
      <c r="B108" s="166" t="s">
        <v>3939</v>
      </c>
      <c r="C108" s="167">
        <v>31</v>
      </c>
    </row>
    <row r="109" spans="1:3" x14ac:dyDescent="0.25">
      <c r="A109" s="165">
        <v>101</v>
      </c>
      <c r="B109" s="166" t="s">
        <v>3940</v>
      </c>
      <c r="C109" s="167">
        <v>4</v>
      </c>
    </row>
    <row r="110" spans="1:3" x14ac:dyDescent="0.25">
      <c r="A110" s="165">
        <v>102</v>
      </c>
      <c r="B110" s="166" t="s">
        <v>3941</v>
      </c>
      <c r="C110" s="167">
        <v>4</v>
      </c>
    </row>
    <row r="111" spans="1:3" x14ac:dyDescent="0.25">
      <c r="A111" s="165">
        <v>103</v>
      </c>
      <c r="B111" s="166" t="s">
        <v>3942</v>
      </c>
      <c r="C111" s="167">
        <v>3</v>
      </c>
    </row>
    <row r="112" spans="1:3" x14ac:dyDescent="0.25">
      <c r="A112" s="165">
        <v>104</v>
      </c>
      <c r="B112" s="166" t="s">
        <v>3943</v>
      </c>
      <c r="C112" s="167">
        <v>1</v>
      </c>
    </row>
    <row r="113" spans="1:3" x14ac:dyDescent="0.25">
      <c r="A113" s="165">
        <v>105</v>
      </c>
      <c r="B113" s="166" t="s">
        <v>3944</v>
      </c>
      <c r="C113" s="167">
        <v>2</v>
      </c>
    </row>
    <row r="114" spans="1:3" x14ac:dyDescent="0.25">
      <c r="A114" s="165">
        <v>106</v>
      </c>
      <c r="B114" s="166" t="s">
        <v>3945</v>
      </c>
      <c r="C114" s="167">
        <v>4</v>
      </c>
    </row>
    <row r="115" spans="1:3" x14ac:dyDescent="0.25">
      <c r="A115" s="165">
        <v>107</v>
      </c>
      <c r="B115" s="166" t="s">
        <v>3946</v>
      </c>
      <c r="C115" s="167">
        <v>12</v>
      </c>
    </row>
    <row r="116" spans="1:3" x14ac:dyDescent="0.25">
      <c r="A116" s="165">
        <v>108</v>
      </c>
      <c r="B116" s="166" t="s">
        <v>3947</v>
      </c>
      <c r="C116" s="167">
        <v>2</v>
      </c>
    </row>
    <row r="117" spans="1:3" x14ac:dyDescent="0.25">
      <c r="A117" s="165">
        <v>109</v>
      </c>
      <c r="B117" s="166" t="s">
        <v>3948</v>
      </c>
      <c r="C117" s="167">
        <v>3</v>
      </c>
    </row>
    <row r="118" spans="1:3" x14ac:dyDescent="0.25">
      <c r="A118" s="165">
        <v>110</v>
      </c>
      <c r="B118" s="166" t="s">
        <v>3949</v>
      </c>
      <c r="C118" s="167">
        <v>1</v>
      </c>
    </row>
    <row r="119" spans="1:3" x14ac:dyDescent="0.25">
      <c r="A119" s="165">
        <v>111</v>
      </c>
      <c r="B119" s="166" t="s">
        <v>3950</v>
      </c>
      <c r="C119" s="167">
        <v>1</v>
      </c>
    </row>
    <row r="120" spans="1:3" x14ac:dyDescent="0.25">
      <c r="A120" s="165">
        <v>112</v>
      </c>
      <c r="B120" s="166" t="s">
        <v>3951</v>
      </c>
      <c r="C120" s="167">
        <v>10</v>
      </c>
    </row>
    <row r="121" spans="1:3" x14ac:dyDescent="0.25">
      <c r="A121" s="165">
        <v>113</v>
      </c>
      <c r="B121" s="166" t="s">
        <v>3952</v>
      </c>
      <c r="C121" s="167">
        <v>1</v>
      </c>
    </row>
    <row r="122" spans="1:3" x14ac:dyDescent="0.25">
      <c r="A122" s="165">
        <v>114</v>
      </c>
      <c r="B122" s="166" t="s">
        <v>3953</v>
      </c>
      <c r="C122" s="167">
        <v>1</v>
      </c>
    </row>
    <row r="123" spans="1:3" ht="27" x14ac:dyDescent="0.25">
      <c r="A123" s="165">
        <v>115</v>
      </c>
      <c r="B123" s="166" t="s">
        <v>3954</v>
      </c>
      <c r="C123" s="167">
        <v>2</v>
      </c>
    </row>
    <row r="124" spans="1:3" x14ac:dyDescent="0.25">
      <c r="A124" s="165">
        <v>116</v>
      </c>
      <c r="B124" s="166" t="s">
        <v>3955</v>
      </c>
      <c r="C124" s="167">
        <v>1</v>
      </c>
    </row>
    <row r="125" spans="1:3" x14ac:dyDescent="0.25">
      <c r="A125" s="165">
        <v>117</v>
      </c>
      <c r="B125" s="166" t="s">
        <v>3956</v>
      </c>
      <c r="C125" s="167">
        <v>1</v>
      </c>
    </row>
    <row r="126" spans="1:3" x14ac:dyDescent="0.25">
      <c r="A126" s="165">
        <v>118</v>
      </c>
      <c r="B126" s="166" t="s">
        <v>3957</v>
      </c>
      <c r="C126" s="167">
        <v>72</v>
      </c>
    </row>
    <row r="127" spans="1:3" x14ac:dyDescent="0.25">
      <c r="A127" s="165">
        <v>119</v>
      </c>
      <c r="B127" s="166" t="s">
        <v>3958</v>
      </c>
      <c r="C127" s="167">
        <v>8</v>
      </c>
    </row>
    <row r="128" spans="1:3" x14ac:dyDescent="0.25">
      <c r="A128" s="165">
        <v>120</v>
      </c>
      <c r="B128" s="166" t="s">
        <v>3959</v>
      </c>
      <c r="C128" s="167">
        <v>3</v>
      </c>
    </row>
    <row r="129" spans="1:3" x14ac:dyDescent="0.25">
      <c r="A129" s="165">
        <v>121</v>
      </c>
      <c r="B129" s="166" t="s">
        <v>3960</v>
      </c>
      <c r="C129" s="167">
        <v>1</v>
      </c>
    </row>
    <row r="130" spans="1:3" x14ac:dyDescent="0.25">
      <c r="A130" s="165">
        <v>122</v>
      </c>
      <c r="B130" s="166" t="s">
        <v>3961</v>
      </c>
      <c r="C130" s="167">
        <v>1</v>
      </c>
    </row>
    <row r="131" spans="1:3" x14ac:dyDescent="0.25">
      <c r="A131" s="165">
        <v>123</v>
      </c>
      <c r="B131" s="166" t="s">
        <v>3962</v>
      </c>
      <c r="C131" s="167">
        <v>2</v>
      </c>
    </row>
    <row r="132" spans="1:3" x14ac:dyDescent="0.25">
      <c r="A132" s="165">
        <v>124</v>
      </c>
      <c r="B132" s="166" t="s">
        <v>3963</v>
      </c>
      <c r="C132" s="167">
        <v>1</v>
      </c>
    </row>
    <row r="133" spans="1:3" x14ac:dyDescent="0.25">
      <c r="A133" s="165">
        <v>125</v>
      </c>
      <c r="B133" s="166" t="s">
        <v>3964</v>
      </c>
      <c r="C133" s="167">
        <v>1</v>
      </c>
    </row>
    <row r="134" spans="1:3" x14ac:dyDescent="0.25">
      <c r="A134" s="165">
        <v>126</v>
      </c>
      <c r="B134" s="166" t="s">
        <v>3965</v>
      </c>
      <c r="C134" s="167">
        <v>1</v>
      </c>
    </row>
    <row r="135" spans="1:3" x14ac:dyDescent="0.25">
      <c r="A135" s="165">
        <v>127</v>
      </c>
      <c r="B135" s="166" t="s">
        <v>3966</v>
      </c>
      <c r="C135" s="167">
        <v>1</v>
      </c>
    </row>
    <row r="136" spans="1:3" x14ac:dyDescent="0.25">
      <c r="A136" s="165">
        <v>128</v>
      </c>
      <c r="B136" s="166" t="s">
        <v>3967</v>
      </c>
      <c r="C136" s="167">
        <v>26</v>
      </c>
    </row>
    <row r="137" spans="1:3" ht="27" x14ac:dyDescent="0.25">
      <c r="A137" s="165">
        <v>129</v>
      </c>
      <c r="B137" s="166" t="s">
        <v>3968</v>
      </c>
      <c r="C137" s="167">
        <v>5</v>
      </c>
    </row>
    <row r="138" spans="1:3" x14ac:dyDescent="0.25">
      <c r="A138" s="165">
        <v>130</v>
      </c>
      <c r="B138" s="166" t="s">
        <v>3969</v>
      </c>
      <c r="C138" s="167">
        <v>2</v>
      </c>
    </row>
    <row r="139" spans="1:3" x14ac:dyDescent="0.25">
      <c r="A139" s="165">
        <v>131</v>
      </c>
      <c r="B139" s="166" t="s">
        <v>3970</v>
      </c>
      <c r="C139" s="167">
        <v>68</v>
      </c>
    </row>
    <row r="140" spans="1:3" x14ac:dyDescent="0.25">
      <c r="A140" s="165">
        <v>132</v>
      </c>
      <c r="B140" s="166" t="s">
        <v>3971</v>
      </c>
      <c r="C140" s="167">
        <v>8</v>
      </c>
    </row>
    <row r="141" spans="1:3" x14ac:dyDescent="0.25">
      <c r="A141" s="165">
        <v>133</v>
      </c>
      <c r="B141" s="166" t="s">
        <v>3972</v>
      </c>
      <c r="C141" s="167">
        <v>9</v>
      </c>
    </row>
    <row r="142" spans="1:3" x14ac:dyDescent="0.25">
      <c r="A142" s="165">
        <v>134</v>
      </c>
      <c r="B142" s="166" t="s">
        <v>3973</v>
      </c>
      <c r="C142" s="167">
        <v>8</v>
      </c>
    </row>
    <row r="143" spans="1:3" x14ac:dyDescent="0.25">
      <c r="A143" s="165">
        <v>135</v>
      </c>
      <c r="B143" s="166" t="s">
        <v>3974</v>
      </c>
      <c r="C143" s="167">
        <v>15</v>
      </c>
    </row>
    <row r="144" spans="1:3" x14ac:dyDescent="0.25">
      <c r="A144" s="165">
        <v>136</v>
      </c>
      <c r="B144" s="166" t="s">
        <v>3975</v>
      </c>
      <c r="C144" s="167">
        <v>15</v>
      </c>
    </row>
    <row r="145" spans="1:3" x14ac:dyDescent="0.25">
      <c r="A145" s="165">
        <v>137</v>
      </c>
      <c r="B145" s="166" t="s">
        <v>3976</v>
      </c>
      <c r="C145" s="167">
        <v>1</v>
      </c>
    </row>
    <row r="146" spans="1:3" x14ac:dyDescent="0.25">
      <c r="A146" s="165">
        <v>138</v>
      </c>
      <c r="B146" s="166" t="s">
        <v>3977</v>
      </c>
      <c r="C146" s="167">
        <v>9</v>
      </c>
    </row>
    <row r="147" spans="1:3" x14ac:dyDescent="0.25">
      <c r="A147" s="165">
        <v>139</v>
      </c>
      <c r="B147" s="166" t="s">
        <v>3978</v>
      </c>
      <c r="C147" s="167">
        <v>1</v>
      </c>
    </row>
    <row r="148" spans="1:3" x14ac:dyDescent="0.25">
      <c r="A148" s="165">
        <v>140</v>
      </c>
      <c r="B148" s="166" t="s">
        <v>3979</v>
      </c>
      <c r="C148" s="167">
        <v>12</v>
      </c>
    </row>
    <row r="149" spans="1:3" x14ac:dyDescent="0.25">
      <c r="A149" s="165">
        <v>141</v>
      </c>
      <c r="B149" s="166" t="s">
        <v>3980</v>
      </c>
      <c r="C149" s="167">
        <v>12</v>
      </c>
    </row>
    <row r="150" spans="1:3" x14ac:dyDescent="0.25">
      <c r="A150" s="165">
        <v>142</v>
      </c>
      <c r="B150" s="166" t="s">
        <v>3981</v>
      </c>
      <c r="C150" s="167">
        <v>6</v>
      </c>
    </row>
    <row r="151" spans="1:3" x14ac:dyDescent="0.25">
      <c r="A151" s="165">
        <v>143</v>
      </c>
      <c r="B151" s="166" t="s">
        <v>3982</v>
      </c>
      <c r="C151" s="167">
        <v>1</v>
      </c>
    </row>
    <row r="152" spans="1:3" x14ac:dyDescent="0.25">
      <c r="A152" s="165">
        <v>144</v>
      </c>
      <c r="B152" s="166" t="s">
        <v>3983</v>
      </c>
      <c r="C152" s="167">
        <v>1</v>
      </c>
    </row>
    <row r="153" spans="1:3" x14ac:dyDescent="0.25">
      <c r="A153" s="165">
        <v>145</v>
      </c>
      <c r="B153" s="166" t="s">
        <v>3984</v>
      </c>
      <c r="C153" s="167">
        <v>1</v>
      </c>
    </row>
    <row r="154" spans="1:3" x14ac:dyDescent="0.25">
      <c r="A154" s="165">
        <v>146</v>
      </c>
      <c r="B154" s="166" t="s">
        <v>3985</v>
      </c>
      <c r="C154" s="167">
        <v>5</v>
      </c>
    </row>
    <row r="155" spans="1:3" x14ac:dyDescent="0.25">
      <c r="A155" s="165">
        <v>147</v>
      </c>
      <c r="B155" s="166" t="s">
        <v>3986</v>
      </c>
      <c r="C155" s="167">
        <v>1</v>
      </c>
    </row>
    <row r="156" spans="1:3" x14ac:dyDescent="0.25">
      <c r="A156" s="165">
        <v>148</v>
      </c>
      <c r="B156" s="166" t="s">
        <v>3987</v>
      </c>
      <c r="C156" s="167">
        <v>3</v>
      </c>
    </row>
    <row r="157" spans="1:3" x14ac:dyDescent="0.25">
      <c r="A157" s="165">
        <v>149</v>
      </c>
      <c r="B157" s="166" t="s">
        <v>3988</v>
      </c>
      <c r="C157" s="167">
        <v>1</v>
      </c>
    </row>
    <row r="158" spans="1:3" x14ac:dyDescent="0.25">
      <c r="A158" s="165">
        <v>150</v>
      </c>
      <c r="B158" s="166" t="s">
        <v>3989</v>
      </c>
      <c r="C158" s="167">
        <v>1</v>
      </c>
    </row>
    <row r="159" spans="1:3" x14ac:dyDescent="0.25">
      <c r="A159" s="165">
        <v>151</v>
      </c>
      <c r="B159" s="166" t="s">
        <v>3990</v>
      </c>
      <c r="C159" s="167">
        <v>323</v>
      </c>
    </row>
    <row r="160" spans="1:3" x14ac:dyDescent="0.25">
      <c r="A160" s="165">
        <v>152</v>
      </c>
      <c r="B160" s="166" t="s">
        <v>3991</v>
      </c>
      <c r="C160" s="167">
        <v>302</v>
      </c>
    </row>
    <row r="161" spans="1:3" x14ac:dyDescent="0.25">
      <c r="A161" s="165">
        <v>153</v>
      </c>
      <c r="B161" s="166" t="s">
        <v>3992</v>
      </c>
      <c r="C161" s="167">
        <v>1</v>
      </c>
    </row>
    <row r="162" spans="1:3" x14ac:dyDescent="0.25">
      <c r="A162" s="165">
        <v>154</v>
      </c>
      <c r="B162" s="166" t="s">
        <v>3993</v>
      </c>
      <c r="C162" s="167">
        <v>10</v>
      </c>
    </row>
    <row r="163" spans="1:3" x14ac:dyDescent="0.25">
      <c r="A163" s="165">
        <v>155</v>
      </c>
      <c r="B163" s="166" t="s">
        <v>3994</v>
      </c>
      <c r="C163" s="167">
        <v>10</v>
      </c>
    </row>
    <row r="164" spans="1:3" x14ac:dyDescent="0.25">
      <c r="A164" s="165">
        <v>156</v>
      </c>
      <c r="B164" s="166" t="s">
        <v>3995</v>
      </c>
      <c r="C164" s="167">
        <v>50</v>
      </c>
    </row>
    <row r="165" spans="1:3" x14ac:dyDescent="0.25">
      <c r="A165" s="165">
        <v>157</v>
      </c>
      <c r="B165" s="166" t="s">
        <v>3996</v>
      </c>
      <c r="C165" s="167">
        <v>1</v>
      </c>
    </row>
    <row r="166" spans="1:3" x14ac:dyDescent="0.25">
      <c r="A166" s="165">
        <v>158</v>
      </c>
      <c r="B166" s="166" t="s">
        <v>3997</v>
      </c>
      <c r="C166" s="167">
        <v>1</v>
      </c>
    </row>
    <row r="167" spans="1:3" x14ac:dyDescent="0.25">
      <c r="A167" s="165">
        <v>159</v>
      </c>
      <c r="B167" s="166" t="s">
        <v>3998</v>
      </c>
      <c r="C167" s="167">
        <v>1</v>
      </c>
    </row>
    <row r="168" spans="1:3" x14ac:dyDescent="0.25">
      <c r="A168" s="165">
        <v>160</v>
      </c>
      <c r="B168" s="166" t="s">
        <v>3999</v>
      </c>
      <c r="C168" s="167">
        <v>3</v>
      </c>
    </row>
    <row r="169" spans="1:3" x14ac:dyDescent="0.25">
      <c r="A169" s="165">
        <v>161</v>
      </c>
      <c r="B169" s="166" t="s">
        <v>4000</v>
      </c>
      <c r="C169" s="167">
        <v>1</v>
      </c>
    </row>
    <row r="170" spans="1:3" x14ac:dyDescent="0.25">
      <c r="A170" s="165">
        <v>162</v>
      </c>
      <c r="B170" s="166" t="s">
        <v>4001</v>
      </c>
      <c r="C170" s="167">
        <v>1</v>
      </c>
    </row>
    <row r="171" spans="1:3" x14ac:dyDescent="0.25">
      <c r="A171" s="165">
        <v>163</v>
      </c>
      <c r="B171" s="166" t="s">
        <v>4002</v>
      </c>
      <c r="C171" s="167">
        <v>1</v>
      </c>
    </row>
    <row r="172" spans="1:3" x14ac:dyDescent="0.25">
      <c r="A172" s="165">
        <v>164</v>
      </c>
      <c r="B172" s="166" t="s">
        <v>4003</v>
      </c>
      <c r="C172" s="167">
        <v>6</v>
      </c>
    </row>
    <row r="173" spans="1:3" x14ac:dyDescent="0.25">
      <c r="A173" s="165">
        <v>165</v>
      </c>
      <c r="B173" s="166" t="s">
        <v>4004</v>
      </c>
      <c r="C173" s="167">
        <v>1</v>
      </c>
    </row>
    <row r="174" spans="1:3" ht="27" x14ac:dyDescent="0.25">
      <c r="A174" s="165">
        <v>166</v>
      </c>
      <c r="B174" s="166" t="s">
        <v>4005</v>
      </c>
      <c r="C174" s="167">
        <v>1</v>
      </c>
    </row>
    <row r="175" spans="1:3" x14ac:dyDescent="0.25">
      <c r="A175" s="165">
        <v>167</v>
      </c>
      <c r="B175" s="166" t="s">
        <v>4006</v>
      </c>
      <c r="C175" s="167">
        <v>2</v>
      </c>
    </row>
    <row r="176" spans="1:3" x14ac:dyDescent="0.25">
      <c r="A176" s="165">
        <v>168</v>
      </c>
      <c r="B176" s="166" t="s">
        <v>4007</v>
      </c>
      <c r="C176" s="167">
        <v>1</v>
      </c>
    </row>
    <row r="177" spans="1:3" x14ac:dyDescent="0.25">
      <c r="A177" s="165">
        <v>169</v>
      </c>
      <c r="B177" s="166" t="s">
        <v>4008</v>
      </c>
      <c r="C177" s="167">
        <v>320</v>
      </c>
    </row>
    <row r="178" spans="1:3" x14ac:dyDescent="0.25">
      <c r="A178" s="165">
        <v>170</v>
      </c>
      <c r="B178" s="166" t="s">
        <v>4009</v>
      </c>
      <c r="C178" s="167">
        <v>8</v>
      </c>
    </row>
    <row r="179" spans="1:3" x14ac:dyDescent="0.25">
      <c r="A179" s="165">
        <v>171</v>
      </c>
      <c r="B179" s="166" t="s">
        <v>4010</v>
      </c>
      <c r="C179" s="167">
        <v>3</v>
      </c>
    </row>
    <row r="180" spans="1:3" x14ac:dyDescent="0.25">
      <c r="A180" s="165">
        <v>172</v>
      </c>
      <c r="B180" s="166" t="s">
        <v>4011</v>
      </c>
      <c r="C180" s="167">
        <v>1</v>
      </c>
    </row>
    <row r="181" spans="1:3" x14ac:dyDescent="0.25">
      <c r="A181" s="165">
        <v>173</v>
      </c>
      <c r="B181" s="166" t="s">
        <v>4012</v>
      </c>
      <c r="C181" s="167">
        <v>1</v>
      </c>
    </row>
    <row r="182" spans="1:3" x14ac:dyDescent="0.25">
      <c r="A182" s="165">
        <v>174</v>
      </c>
      <c r="B182" s="166" t="s">
        <v>4013</v>
      </c>
      <c r="C182" s="167">
        <v>169</v>
      </c>
    </row>
    <row r="183" spans="1:3" x14ac:dyDescent="0.25">
      <c r="A183" s="165">
        <v>175</v>
      </c>
      <c r="B183" s="166" t="s">
        <v>4014</v>
      </c>
      <c r="C183" s="167">
        <v>2</v>
      </c>
    </row>
    <row r="184" spans="1:3" x14ac:dyDescent="0.25">
      <c r="A184" s="165">
        <v>176</v>
      </c>
      <c r="B184" s="166" t="s">
        <v>4015</v>
      </c>
      <c r="C184" s="167">
        <v>10</v>
      </c>
    </row>
    <row r="185" spans="1:3" x14ac:dyDescent="0.25">
      <c r="A185" s="165">
        <v>177</v>
      </c>
      <c r="B185" s="166" t="s">
        <v>4016</v>
      </c>
      <c r="C185" s="167">
        <v>6</v>
      </c>
    </row>
    <row r="186" spans="1:3" x14ac:dyDescent="0.25">
      <c r="A186" s="165">
        <v>178</v>
      </c>
      <c r="B186" s="166" t="s">
        <v>4017</v>
      </c>
      <c r="C186" s="167">
        <v>2</v>
      </c>
    </row>
    <row r="187" spans="1:3" x14ac:dyDescent="0.25">
      <c r="A187" s="165">
        <v>179</v>
      </c>
      <c r="B187" s="166" t="s">
        <v>4018</v>
      </c>
      <c r="C187" s="167">
        <v>1</v>
      </c>
    </row>
    <row r="188" spans="1:3" ht="27" x14ac:dyDescent="0.25">
      <c r="A188" s="165">
        <v>180</v>
      </c>
      <c r="B188" s="166" t="s">
        <v>4019</v>
      </c>
      <c r="C188" s="167">
        <v>1</v>
      </c>
    </row>
    <row r="189" spans="1:3" x14ac:dyDescent="0.25">
      <c r="A189" s="165">
        <v>181</v>
      </c>
      <c r="B189" s="166" t="s">
        <v>4020</v>
      </c>
      <c r="C189" s="167">
        <v>2</v>
      </c>
    </row>
    <row r="190" spans="1:3" x14ac:dyDescent="0.25">
      <c r="A190" s="165">
        <v>182</v>
      </c>
      <c r="B190" s="166" t="s">
        <v>4021</v>
      </c>
      <c r="C190" s="167">
        <v>1</v>
      </c>
    </row>
    <row r="191" spans="1:3" x14ac:dyDescent="0.25">
      <c r="A191" s="165">
        <v>183</v>
      </c>
      <c r="B191" s="166" t="s">
        <v>4022</v>
      </c>
      <c r="C191" s="167">
        <v>1</v>
      </c>
    </row>
    <row r="192" spans="1:3" x14ac:dyDescent="0.25">
      <c r="A192" s="165">
        <v>184</v>
      </c>
      <c r="B192" s="166" t="s">
        <v>4023</v>
      </c>
      <c r="C192" s="167">
        <v>2</v>
      </c>
    </row>
    <row r="193" spans="1:3" ht="27" x14ac:dyDescent="0.25">
      <c r="A193" s="165">
        <v>185</v>
      </c>
      <c r="B193" s="166" t="s">
        <v>4024</v>
      </c>
      <c r="C193" s="167">
        <v>1</v>
      </c>
    </row>
    <row r="194" spans="1:3" x14ac:dyDescent="0.25">
      <c r="A194" s="165">
        <v>186</v>
      </c>
      <c r="B194" s="166" t="s">
        <v>4025</v>
      </c>
      <c r="C194" s="167">
        <v>50</v>
      </c>
    </row>
    <row r="195" spans="1:3" x14ac:dyDescent="0.25">
      <c r="A195" s="165">
        <v>187</v>
      </c>
      <c r="B195" s="166" t="s">
        <v>4026</v>
      </c>
      <c r="C195" s="167">
        <v>12</v>
      </c>
    </row>
    <row r="196" spans="1:3" x14ac:dyDescent="0.25">
      <c r="A196" s="165">
        <v>188</v>
      </c>
      <c r="B196" s="166" t="s">
        <v>4027</v>
      </c>
      <c r="C196" s="167">
        <v>61</v>
      </c>
    </row>
    <row r="197" spans="1:3" x14ac:dyDescent="0.25">
      <c r="A197" s="165">
        <v>189</v>
      </c>
      <c r="B197" s="166" t="s">
        <v>4028</v>
      </c>
      <c r="C197" s="167">
        <v>10</v>
      </c>
    </row>
    <row r="198" spans="1:3" x14ac:dyDescent="0.25">
      <c r="A198" s="165">
        <v>190</v>
      </c>
      <c r="B198" s="166" t="s">
        <v>4029</v>
      </c>
      <c r="C198" s="167">
        <v>380</v>
      </c>
    </row>
    <row r="199" spans="1:3" x14ac:dyDescent="0.25">
      <c r="A199" s="165">
        <v>191</v>
      </c>
      <c r="B199" s="166" t="s">
        <v>4030</v>
      </c>
      <c r="C199" s="167">
        <v>2</v>
      </c>
    </row>
    <row r="200" spans="1:3" x14ac:dyDescent="0.25">
      <c r="A200" s="165">
        <v>192</v>
      </c>
      <c r="B200" s="166" t="s">
        <v>4031</v>
      </c>
      <c r="C200" s="167">
        <v>3</v>
      </c>
    </row>
    <row r="201" spans="1:3" x14ac:dyDescent="0.25">
      <c r="A201" s="165">
        <v>193</v>
      </c>
      <c r="B201" s="166" t="s">
        <v>4032</v>
      </c>
      <c r="C201" s="167">
        <v>45</v>
      </c>
    </row>
    <row r="202" spans="1:3" x14ac:dyDescent="0.25">
      <c r="A202" s="165">
        <v>194</v>
      </c>
      <c r="B202" s="166" t="s">
        <v>4033</v>
      </c>
      <c r="C202" s="167">
        <v>6</v>
      </c>
    </row>
    <row r="203" spans="1:3" x14ac:dyDescent="0.25">
      <c r="A203" s="165">
        <v>195</v>
      </c>
      <c r="B203" s="166" t="s">
        <v>4034</v>
      </c>
      <c r="C203" s="167">
        <v>6</v>
      </c>
    </row>
    <row r="204" spans="1:3" x14ac:dyDescent="0.25">
      <c r="A204" s="165">
        <v>196</v>
      </c>
      <c r="B204" s="166" t="s">
        <v>4035</v>
      </c>
      <c r="C204" s="167">
        <v>200</v>
      </c>
    </row>
    <row r="205" spans="1:3" x14ac:dyDescent="0.25">
      <c r="A205" s="165">
        <v>197</v>
      </c>
      <c r="B205" s="166" t="s">
        <v>4036</v>
      </c>
      <c r="C205" s="167">
        <v>50</v>
      </c>
    </row>
    <row r="206" spans="1:3" x14ac:dyDescent="0.25">
      <c r="A206" s="165">
        <v>198</v>
      </c>
      <c r="B206" s="166" t="s">
        <v>4037</v>
      </c>
      <c r="C206" s="167">
        <v>38</v>
      </c>
    </row>
    <row r="207" spans="1:3" x14ac:dyDescent="0.25">
      <c r="A207" s="165">
        <v>199</v>
      </c>
      <c r="B207" s="166" t="s">
        <v>4038</v>
      </c>
      <c r="C207" s="167">
        <v>15</v>
      </c>
    </row>
    <row r="208" spans="1:3" x14ac:dyDescent="0.25">
      <c r="A208" s="165">
        <v>200</v>
      </c>
      <c r="B208" s="166" t="s">
        <v>4039</v>
      </c>
      <c r="C208" s="167">
        <v>30</v>
      </c>
    </row>
    <row r="209" spans="1:3" x14ac:dyDescent="0.25">
      <c r="A209" s="165">
        <v>201</v>
      </c>
      <c r="B209" s="166" t="s">
        <v>4040</v>
      </c>
      <c r="C209" s="167">
        <v>30</v>
      </c>
    </row>
    <row r="210" spans="1:3" x14ac:dyDescent="0.25">
      <c r="A210" s="165">
        <v>202</v>
      </c>
      <c r="B210" s="166" t="s">
        <v>4041</v>
      </c>
      <c r="C210" s="167">
        <v>20</v>
      </c>
    </row>
    <row r="211" spans="1:3" x14ac:dyDescent="0.25">
      <c r="A211" s="165">
        <v>203</v>
      </c>
      <c r="B211" s="166" t="s">
        <v>4042</v>
      </c>
      <c r="C211" s="167">
        <v>20</v>
      </c>
    </row>
    <row r="212" spans="1:3" x14ac:dyDescent="0.25">
      <c r="A212" s="165">
        <v>204</v>
      </c>
      <c r="B212" s="166" t="s">
        <v>4043</v>
      </c>
      <c r="C212" s="167">
        <v>20</v>
      </c>
    </row>
    <row r="213" spans="1:3" x14ac:dyDescent="0.25">
      <c r="A213" s="165">
        <v>205</v>
      </c>
      <c r="B213" s="166" t="s">
        <v>4044</v>
      </c>
      <c r="C213" s="167">
        <v>12</v>
      </c>
    </row>
    <row r="214" spans="1:3" x14ac:dyDescent="0.25">
      <c r="A214" s="165">
        <v>206</v>
      </c>
      <c r="B214" s="166" t="s">
        <v>4045</v>
      </c>
      <c r="C214" s="167">
        <v>5</v>
      </c>
    </row>
    <row r="215" spans="1:3" x14ac:dyDescent="0.25">
      <c r="A215" s="165">
        <v>207</v>
      </c>
      <c r="B215" s="166" t="s">
        <v>4046</v>
      </c>
      <c r="C215" s="167">
        <v>57</v>
      </c>
    </row>
    <row r="216" spans="1:3" x14ac:dyDescent="0.25">
      <c r="A216" s="165">
        <v>208</v>
      </c>
      <c r="B216" s="166" t="s">
        <v>4047</v>
      </c>
      <c r="C216" s="167">
        <v>8</v>
      </c>
    </row>
    <row r="217" spans="1:3" ht="27" x14ac:dyDescent="0.25">
      <c r="A217" s="165">
        <v>209</v>
      </c>
      <c r="B217" s="166" t="s">
        <v>4048</v>
      </c>
      <c r="C217" s="167">
        <v>1</v>
      </c>
    </row>
    <row r="218" spans="1:3" x14ac:dyDescent="0.25">
      <c r="A218" s="165">
        <v>210</v>
      </c>
      <c r="B218" s="166" t="s">
        <v>4049</v>
      </c>
      <c r="C218" s="167">
        <v>4</v>
      </c>
    </row>
    <row r="219" spans="1:3" ht="27" x14ac:dyDescent="0.25">
      <c r="A219" s="165">
        <v>211</v>
      </c>
      <c r="B219" s="166" t="s">
        <v>4050</v>
      </c>
      <c r="C219" s="167">
        <v>11</v>
      </c>
    </row>
    <row r="220" spans="1:3" ht="67.5" x14ac:dyDescent="0.25">
      <c r="A220" s="165">
        <v>212</v>
      </c>
      <c r="B220" s="166" t="s">
        <v>4051</v>
      </c>
      <c r="C220" s="167">
        <v>2</v>
      </c>
    </row>
    <row r="221" spans="1:3" x14ac:dyDescent="0.25">
      <c r="A221" s="165">
        <v>213</v>
      </c>
      <c r="B221" s="166" t="s">
        <v>4052</v>
      </c>
      <c r="C221" s="167">
        <v>2</v>
      </c>
    </row>
  </sheetData>
  <sheetProtection algorithmName="SHA-512" hashValue="R7JCQzyTSo0Aqitv5cKeIIADIA6zgY7f5Rgb/Wiq1DDoJfp/zHYKzHCVWBiNZQ/P7ZirQP1mPeSWAR0kkP7sng==" saltValue="1VZteWpGHmj5oa7S2b7Vxw==" spinCount="100000" sheet="1" objects="1" scenarios="1" autoFilter="0"/>
  <autoFilter ref="A8:C8" xr:uid="{C001DC2D-3153-4E2F-A1DE-6361FE4E7250}"/>
  <mergeCells count="1">
    <mergeCell ref="A6:C6"/>
  </mergeCells>
  <pageMargins left="0.7" right="0.7" top="0.75" bottom="0.75" header="0.3" footer="0.3"/>
  <pageSetup orientation="portrait" horizontalDpi="4294967293" verticalDpi="0"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F335E1-1344-4A29-8FE2-7E49D5D2D09E}">
  <dimension ref="A1:K1422"/>
  <sheetViews>
    <sheetView showGridLines="0" workbookViewId="0">
      <pane ySplit="8" topLeftCell="A9" activePane="bottomLeft" state="frozenSplit"/>
      <selection activeCell="B6" sqref="B6:Q7"/>
      <selection pane="bottomLeft" activeCell="A9" sqref="A9"/>
    </sheetView>
  </sheetViews>
  <sheetFormatPr baseColWidth="10" defaultColWidth="9.140625" defaultRowHeight="13.5" x14ac:dyDescent="0.25"/>
  <cols>
    <col min="1" max="1" width="20.7109375" style="47" bestFit="1" customWidth="1"/>
    <col min="2" max="2" width="23.42578125" style="47" customWidth="1"/>
    <col min="3" max="3" width="16.140625" style="47" customWidth="1"/>
    <col min="4" max="4" width="22.42578125" style="47" customWidth="1"/>
    <col min="5" max="5" width="65" style="47" customWidth="1"/>
    <col min="6" max="6" width="22.140625" style="47" customWidth="1"/>
    <col min="7" max="7" width="16.85546875" style="47" bestFit="1" customWidth="1"/>
    <col min="8" max="8" width="9.42578125" style="47" bestFit="1" customWidth="1"/>
    <col min="9" max="9" width="19.5703125" style="47" customWidth="1"/>
    <col min="10" max="10" width="16" style="47" customWidth="1"/>
    <col min="11" max="11" width="14.7109375" style="47" customWidth="1"/>
    <col min="12" max="16384" width="9.140625" style="47"/>
  </cols>
  <sheetData>
    <row r="1" spans="1:11" s="121" customFormat="1" x14ac:dyDescent="0.25">
      <c r="B1" s="122"/>
    </row>
    <row r="2" spans="1:11" s="121" customFormat="1" x14ac:dyDescent="0.25">
      <c r="B2" s="122"/>
    </row>
    <row r="3" spans="1:11" s="121" customFormat="1" ht="13.5" customHeight="1" x14ac:dyDescent="0.25">
      <c r="A3" s="262" t="s">
        <v>7826</v>
      </c>
      <c r="B3" s="262"/>
      <c r="C3" s="262"/>
      <c r="D3" s="262"/>
      <c r="E3" s="262"/>
      <c r="F3" s="262"/>
      <c r="G3" s="262"/>
      <c r="H3" s="262"/>
      <c r="I3" s="262"/>
      <c r="J3" s="262"/>
      <c r="K3" s="262"/>
    </row>
    <row r="4" spans="1:11" s="121" customFormat="1" x14ac:dyDescent="0.25">
      <c r="B4" s="122"/>
    </row>
    <row r="5" spans="1:11" s="121" customFormat="1" x14ac:dyDescent="0.25">
      <c r="B5" s="122"/>
    </row>
    <row r="6" spans="1:11" s="121" customFormat="1" x14ac:dyDescent="0.25">
      <c r="A6" s="121" t="s">
        <v>8068</v>
      </c>
      <c r="B6" s="122"/>
    </row>
    <row r="7" spans="1:11" s="121" customFormat="1" ht="13.5" customHeight="1" x14ac:dyDescent="0.25">
      <c r="A7" s="236"/>
      <c r="B7" s="236"/>
      <c r="C7" s="236"/>
      <c r="D7" s="236"/>
      <c r="E7" s="236"/>
      <c r="F7" s="236"/>
      <c r="G7" s="236"/>
      <c r="H7" s="236"/>
      <c r="I7" s="236"/>
      <c r="J7" s="236"/>
      <c r="K7" s="236"/>
    </row>
    <row r="8" spans="1:11" x14ac:dyDescent="0.25">
      <c r="A8" s="206" t="s">
        <v>6406</v>
      </c>
      <c r="B8" s="206" t="s">
        <v>4054</v>
      </c>
      <c r="C8" s="206" t="s">
        <v>3177</v>
      </c>
      <c r="D8" s="206" t="s">
        <v>3178</v>
      </c>
      <c r="E8" s="206" t="s">
        <v>4053</v>
      </c>
      <c r="F8" s="206" t="s">
        <v>4055</v>
      </c>
      <c r="G8" s="206" t="s">
        <v>8067</v>
      </c>
      <c r="H8" s="206" t="s">
        <v>3191</v>
      </c>
      <c r="I8" s="206" t="s">
        <v>7825</v>
      </c>
      <c r="J8" s="206" t="s">
        <v>4057</v>
      </c>
      <c r="K8" s="206" t="s">
        <v>4058</v>
      </c>
    </row>
    <row r="9" spans="1:11" ht="54" x14ac:dyDescent="0.25">
      <c r="A9" s="169" t="s">
        <v>6407</v>
      </c>
      <c r="B9" s="169" t="s">
        <v>6408</v>
      </c>
      <c r="C9" s="169" t="s">
        <v>4062</v>
      </c>
      <c r="D9" s="169" t="s">
        <v>4882</v>
      </c>
      <c r="E9" s="169" t="s">
        <v>4881</v>
      </c>
      <c r="F9" s="169" t="s">
        <v>4062</v>
      </c>
      <c r="G9" s="169" t="s">
        <v>8066</v>
      </c>
      <c r="H9" s="169" t="s">
        <v>6232</v>
      </c>
      <c r="I9" s="172"/>
      <c r="J9" s="171">
        <f>I9*19%</f>
        <v>0</v>
      </c>
      <c r="K9" s="171">
        <f>SUM(I9:J9)</f>
        <v>0</v>
      </c>
    </row>
    <row r="10" spans="1:11" ht="27" x14ac:dyDescent="0.25">
      <c r="A10" s="169" t="s">
        <v>6409</v>
      </c>
      <c r="B10" s="169" t="s">
        <v>6408</v>
      </c>
      <c r="C10" s="169" t="s">
        <v>4062</v>
      </c>
      <c r="D10" s="169" t="s">
        <v>5765</v>
      </c>
      <c r="E10" s="169" t="s">
        <v>5764</v>
      </c>
      <c r="F10" s="169" t="s">
        <v>5766</v>
      </c>
      <c r="G10" s="169" t="s">
        <v>8066</v>
      </c>
      <c r="H10" s="169" t="s">
        <v>6232</v>
      </c>
      <c r="I10" s="172"/>
      <c r="J10" s="171">
        <f t="shared" ref="J10:J73" si="0">I10*19%</f>
        <v>0</v>
      </c>
      <c r="K10" s="171">
        <f t="shared" ref="K10:K73" si="1">(I10*J10)+I10</f>
        <v>0</v>
      </c>
    </row>
    <row r="11" spans="1:11" x14ac:dyDescent="0.25">
      <c r="A11" s="169" t="s">
        <v>6410</v>
      </c>
      <c r="B11" s="169" t="s">
        <v>6408</v>
      </c>
      <c r="C11" s="169" t="s">
        <v>5796</v>
      </c>
      <c r="D11" s="169" t="s">
        <v>5797</v>
      </c>
      <c r="E11" s="169" t="s">
        <v>5795</v>
      </c>
      <c r="F11" s="169" t="s">
        <v>5797</v>
      </c>
      <c r="G11" s="169" t="s">
        <v>8066</v>
      </c>
      <c r="H11" s="169" t="s">
        <v>6232</v>
      </c>
      <c r="I11" s="172"/>
      <c r="J11" s="171">
        <f t="shared" si="0"/>
        <v>0</v>
      </c>
      <c r="K11" s="171">
        <f t="shared" si="1"/>
        <v>0</v>
      </c>
    </row>
    <row r="12" spans="1:11" ht="27" x14ac:dyDescent="0.25">
      <c r="A12" s="169" t="s">
        <v>6411</v>
      </c>
      <c r="B12" s="169" t="s">
        <v>6408</v>
      </c>
      <c r="C12" s="169" t="s">
        <v>5805</v>
      </c>
      <c r="D12" s="169" t="s">
        <v>5806</v>
      </c>
      <c r="E12" s="169" t="s">
        <v>5804</v>
      </c>
      <c r="F12" s="169" t="s">
        <v>5806</v>
      </c>
      <c r="G12" s="169" t="s">
        <v>8066</v>
      </c>
      <c r="H12" s="169" t="s">
        <v>6232</v>
      </c>
      <c r="I12" s="172"/>
      <c r="J12" s="171">
        <f t="shared" si="0"/>
        <v>0</v>
      </c>
      <c r="K12" s="171">
        <f t="shared" si="1"/>
        <v>0</v>
      </c>
    </row>
    <row r="13" spans="1:11" x14ac:dyDescent="0.25">
      <c r="A13" s="169" t="s">
        <v>6412</v>
      </c>
      <c r="B13" s="169" t="s">
        <v>4306</v>
      </c>
      <c r="C13" s="169" t="s">
        <v>4062</v>
      </c>
      <c r="D13" s="169" t="s">
        <v>4062</v>
      </c>
      <c r="E13" s="169" t="s">
        <v>4305</v>
      </c>
      <c r="F13" s="169" t="s">
        <v>4062</v>
      </c>
      <c r="G13" s="169" t="s">
        <v>8066</v>
      </c>
      <c r="H13" s="169" t="s">
        <v>6232</v>
      </c>
      <c r="I13" s="172"/>
      <c r="J13" s="171">
        <f t="shared" si="0"/>
        <v>0</v>
      </c>
      <c r="K13" s="171">
        <f t="shared" si="1"/>
        <v>0</v>
      </c>
    </row>
    <row r="14" spans="1:11" x14ac:dyDescent="0.25">
      <c r="A14" s="169" t="s">
        <v>6413</v>
      </c>
      <c r="B14" s="169" t="s">
        <v>4306</v>
      </c>
      <c r="C14" s="169" t="s">
        <v>4062</v>
      </c>
      <c r="D14" s="169" t="s">
        <v>4062</v>
      </c>
      <c r="E14" s="169" t="s">
        <v>4313</v>
      </c>
      <c r="F14" s="169" t="s">
        <v>4062</v>
      </c>
      <c r="G14" s="169" t="s">
        <v>8066</v>
      </c>
      <c r="H14" s="169" t="s">
        <v>6232</v>
      </c>
      <c r="I14" s="172"/>
      <c r="J14" s="171">
        <f t="shared" si="0"/>
        <v>0</v>
      </c>
      <c r="K14" s="171">
        <f t="shared" si="1"/>
        <v>0</v>
      </c>
    </row>
    <row r="15" spans="1:11" x14ac:dyDescent="0.25">
      <c r="A15" s="169" t="s">
        <v>6414</v>
      </c>
      <c r="B15" s="169" t="s">
        <v>4306</v>
      </c>
      <c r="C15" s="169" t="s">
        <v>4343</v>
      </c>
      <c r="D15" s="169" t="s">
        <v>4062</v>
      </c>
      <c r="E15" s="169" t="s">
        <v>4342</v>
      </c>
      <c r="F15" s="169" t="s">
        <v>4062</v>
      </c>
      <c r="G15" s="169" t="s">
        <v>8066</v>
      </c>
      <c r="H15" s="169" t="s">
        <v>6232</v>
      </c>
      <c r="I15" s="172"/>
      <c r="J15" s="171">
        <f t="shared" si="0"/>
        <v>0</v>
      </c>
      <c r="K15" s="171">
        <f t="shared" si="1"/>
        <v>0</v>
      </c>
    </row>
    <row r="16" spans="1:11" ht="27" x14ac:dyDescent="0.25">
      <c r="A16" s="169" t="s">
        <v>6415</v>
      </c>
      <c r="B16" s="169" t="s">
        <v>4306</v>
      </c>
      <c r="C16" s="169" t="s">
        <v>4062</v>
      </c>
      <c r="D16" s="169" t="s">
        <v>4356</v>
      </c>
      <c r="E16" s="169" t="s">
        <v>4355</v>
      </c>
      <c r="F16" s="169" t="s">
        <v>4062</v>
      </c>
      <c r="G16" s="169" t="s">
        <v>8066</v>
      </c>
      <c r="H16" s="169" t="s">
        <v>6232</v>
      </c>
      <c r="I16" s="172"/>
      <c r="J16" s="171">
        <f t="shared" si="0"/>
        <v>0</v>
      </c>
      <c r="K16" s="171">
        <f t="shared" si="1"/>
        <v>0</v>
      </c>
    </row>
    <row r="17" spans="1:11" x14ac:dyDescent="0.25">
      <c r="A17" s="169" t="s">
        <v>6416</v>
      </c>
      <c r="B17" s="169" t="s">
        <v>4306</v>
      </c>
      <c r="C17" s="169" t="s">
        <v>4425</v>
      </c>
      <c r="D17" s="169" t="s">
        <v>4426</v>
      </c>
      <c r="E17" s="169" t="s">
        <v>4424</v>
      </c>
      <c r="F17" s="169" t="s">
        <v>4063</v>
      </c>
      <c r="G17" s="169" t="s">
        <v>8066</v>
      </c>
      <c r="H17" s="169" t="s">
        <v>6232</v>
      </c>
      <c r="I17" s="172"/>
      <c r="J17" s="171">
        <f t="shared" si="0"/>
        <v>0</v>
      </c>
      <c r="K17" s="171">
        <f t="shared" si="1"/>
        <v>0</v>
      </c>
    </row>
    <row r="18" spans="1:11" ht="27" x14ac:dyDescent="0.25">
      <c r="A18" s="169" t="s">
        <v>6417</v>
      </c>
      <c r="B18" s="169" t="s">
        <v>4306</v>
      </c>
      <c r="C18" s="169" t="s">
        <v>4425</v>
      </c>
      <c r="D18" s="169" t="s">
        <v>4062</v>
      </c>
      <c r="E18" s="169" t="s">
        <v>4480</v>
      </c>
      <c r="F18" s="169" t="s">
        <v>4062</v>
      </c>
      <c r="G18" s="169" t="s">
        <v>8066</v>
      </c>
      <c r="H18" s="169" t="s">
        <v>6232</v>
      </c>
      <c r="I18" s="172"/>
      <c r="J18" s="171">
        <f t="shared" si="0"/>
        <v>0</v>
      </c>
      <c r="K18" s="171">
        <f t="shared" si="1"/>
        <v>0</v>
      </c>
    </row>
    <row r="19" spans="1:11" x14ac:dyDescent="0.25">
      <c r="A19" s="169" t="s">
        <v>6418</v>
      </c>
      <c r="B19" s="169" t="s">
        <v>4306</v>
      </c>
      <c r="C19" s="169" t="s">
        <v>4062</v>
      </c>
      <c r="D19" s="169" t="s">
        <v>4062</v>
      </c>
      <c r="E19" s="169" t="s">
        <v>4484</v>
      </c>
      <c r="F19" s="169" t="s">
        <v>4062</v>
      </c>
      <c r="G19" s="169" t="s">
        <v>8066</v>
      </c>
      <c r="H19" s="169" t="s">
        <v>6232</v>
      </c>
      <c r="I19" s="172"/>
      <c r="J19" s="171">
        <f t="shared" si="0"/>
        <v>0</v>
      </c>
      <c r="K19" s="171">
        <f t="shared" si="1"/>
        <v>0</v>
      </c>
    </row>
    <row r="20" spans="1:11" x14ac:dyDescent="0.25">
      <c r="A20" s="169" t="s">
        <v>6419</v>
      </c>
      <c r="B20" s="169" t="s">
        <v>4306</v>
      </c>
      <c r="C20" s="169" t="s">
        <v>4062</v>
      </c>
      <c r="D20" s="169" t="s">
        <v>4062</v>
      </c>
      <c r="E20" s="169" t="s">
        <v>4488</v>
      </c>
      <c r="F20" s="169" t="s">
        <v>4062</v>
      </c>
      <c r="G20" s="169" t="s">
        <v>8066</v>
      </c>
      <c r="H20" s="169" t="s">
        <v>6232</v>
      </c>
      <c r="I20" s="172"/>
      <c r="J20" s="171">
        <f t="shared" si="0"/>
        <v>0</v>
      </c>
      <c r="K20" s="171">
        <f t="shared" si="1"/>
        <v>0</v>
      </c>
    </row>
    <row r="21" spans="1:11" x14ac:dyDescent="0.25">
      <c r="A21" s="169" t="s">
        <v>6420</v>
      </c>
      <c r="B21" s="169" t="s">
        <v>4306</v>
      </c>
      <c r="C21" s="169" t="s">
        <v>4200</v>
      </c>
      <c r="D21" s="169" t="s">
        <v>4062</v>
      </c>
      <c r="E21" s="169" t="s">
        <v>4542</v>
      </c>
      <c r="F21" s="169" t="s">
        <v>4063</v>
      </c>
      <c r="G21" s="169" t="s">
        <v>8066</v>
      </c>
      <c r="H21" s="169" t="s">
        <v>6232</v>
      </c>
      <c r="I21" s="172"/>
      <c r="J21" s="171">
        <f t="shared" si="0"/>
        <v>0</v>
      </c>
      <c r="K21" s="171">
        <f t="shared" si="1"/>
        <v>0</v>
      </c>
    </row>
    <row r="22" spans="1:11" x14ac:dyDescent="0.25">
      <c r="A22" s="169" t="s">
        <v>6421</v>
      </c>
      <c r="B22" s="169" t="s">
        <v>4306</v>
      </c>
      <c r="C22" s="169" t="s">
        <v>4625</v>
      </c>
      <c r="D22" s="169" t="s">
        <v>4062</v>
      </c>
      <c r="E22" s="169" t="s">
        <v>4624</v>
      </c>
      <c r="F22" s="169" t="s">
        <v>4063</v>
      </c>
      <c r="G22" s="169" t="s">
        <v>8066</v>
      </c>
      <c r="H22" s="169" t="s">
        <v>6232</v>
      </c>
      <c r="I22" s="172"/>
      <c r="J22" s="171">
        <f t="shared" si="0"/>
        <v>0</v>
      </c>
      <c r="K22" s="171">
        <f t="shared" si="1"/>
        <v>0</v>
      </c>
    </row>
    <row r="23" spans="1:11" x14ac:dyDescent="0.25">
      <c r="A23" s="169" t="s">
        <v>6422</v>
      </c>
      <c r="B23" s="169" t="s">
        <v>4306</v>
      </c>
      <c r="C23" s="169" t="s">
        <v>4062</v>
      </c>
      <c r="D23" s="169" t="s">
        <v>4062</v>
      </c>
      <c r="E23" s="169" t="s">
        <v>4629</v>
      </c>
      <c r="F23" s="169" t="s">
        <v>4062</v>
      </c>
      <c r="G23" s="169" t="s">
        <v>8066</v>
      </c>
      <c r="H23" s="169" t="s">
        <v>6232</v>
      </c>
      <c r="I23" s="172"/>
      <c r="J23" s="171">
        <f t="shared" si="0"/>
        <v>0</v>
      </c>
      <c r="K23" s="171">
        <f t="shared" si="1"/>
        <v>0</v>
      </c>
    </row>
    <row r="24" spans="1:11" ht="54" x14ac:dyDescent="0.25">
      <c r="A24" s="169" t="s">
        <v>6423</v>
      </c>
      <c r="B24" s="169" t="s">
        <v>4306</v>
      </c>
      <c r="C24" s="169" t="s">
        <v>4062</v>
      </c>
      <c r="D24" s="169" t="s">
        <v>4062</v>
      </c>
      <c r="E24" s="169" t="s">
        <v>4630</v>
      </c>
      <c r="F24" s="169" t="s">
        <v>4062</v>
      </c>
      <c r="G24" s="169" t="s">
        <v>8066</v>
      </c>
      <c r="H24" s="169" t="s">
        <v>6232</v>
      </c>
      <c r="I24" s="172"/>
      <c r="J24" s="171">
        <f t="shared" si="0"/>
        <v>0</v>
      </c>
      <c r="K24" s="171">
        <f t="shared" si="1"/>
        <v>0</v>
      </c>
    </row>
    <row r="25" spans="1:11" x14ac:dyDescent="0.25">
      <c r="A25" s="169" t="s">
        <v>6424</v>
      </c>
      <c r="B25" s="169" t="s">
        <v>4306</v>
      </c>
      <c r="C25" s="169" t="s">
        <v>4082</v>
      </c>
      <c r="D25" s="169" t="s">
        <v>4207</v>
      </c>
      <c r="E25" s="169" t="s">
        <v>4788</v>
      </c>
      <c r="F25" s="169" t="s">
        <v>4062</v>
      </c>
      <c r="G25" s="169" t="s">
        <v>8066</v>
      </c>
      <c r="H25" s="169" t="s">
        <v>6232</v>
      </c>
      <c r="I25" s="172"/>
      <c r="J25" s="171">
        <f t="shared" si="0"/>
        <v>0</v>
      </c>
      <c r="K25" s="171">
        <f t="shared" si="1"/>
        <v>0</v>
      </c>
    </row>
    <row r="26" spans="1:11" ht="54" x14ac:dyDescent="0.25">
      <c r="A26" s="169" t="s">
        <v>6425</v>
      </c>
      <c r="B26" s="169" t="s">
        <v>4306</v>
      </c>
      <c r="C26" s="169" t="s">
        <v>4062</v>
      </c>
      <c r="D26" s="169" t="s">
        <v>4062</v>
      </c>
      <c r="E26" s="169" t="s">
        <v>4878</v>
      </c>
      <c r="F26" s="169" t="s">
        <v>4062</v>
      </c>
      <c r="G26" s="169" t="s">
        <v>8066</v>
      </c>
      <c r="H26" s="169" t="s">
        <v>6232</v>
      </c>
      <c r="I26" s="172"/>
      <c r="J26" s="171">
        <f t="shared" si="0"/>
        <v>0</v>
      </c>
      <c r="K26" s="171">
        <f t="shared" si="1"/>
        <v>0</v>
      </c>
    </row>
    <row r="27" spans="1:11" x14ac:dyDescent="0.25">
      <c r="A27" s="169" t="s">
        <v>6426</v>
      </c>
      <c r="B27" s="169" t="s">
        <v>4306</v>
      </c>
      <c r="C27" s="169" t="s">
        <v>4062</v>
      </c>
      <c r="D27" s="169" t="s">
        <v>4062</v>
      </c>
      <c r="E27" s="169" t="s">
        <v>4938</v>
      </c>
      <c r="F27" s="169" t="s">
        <v>4062</v>
      </c>
      <c r="G27" s="169" t="s">
        <v>8066</v>
      </c>
      <c r="H27" s="169" t="s">
        <v>6232</v>
      </c>
      <c r="I27" s="172"/>
      <c r="J27" s="171">
        <f t="shared" si="0"/>
        <v>0</v>
      </c>
      <c r="K27" s="171">
        <f t="shared" si="1"/>
        <v>0</v>
      </c>
    </row>
    <row r="28" spans="1:11" x14ac:dyDescent="0.25">
      <c r="A28" s="169" t="s">
        <v>6427</v>
      </c>
      <c r="B28" s="169" t="s">
        <v>4306</v>
      </c>
      <c r="C28" s="169" t="s">
        <v>4216</v>
      </c>
      <c r="D28" s="169" t="s">
        <v>4062</v>
      </c>
      <c r="E28" s="169" t="s">
        <v>4986</v>
      </c>
      <c r="F28" s="169" t="s">
        <v>4063</v>
      </c>
      <c r="G28" s="169" t="s">
        <v>8066</v>
      </c>
      <c r="H28" s="169" t="s">
        <v>6232</v>
      </c>
      <c r="I28" s="172"/>
      <c r="J28" s="171">
        <f t="shared" si="0"/>
        <v>0</v>
      </c>
      <c r="K28" s="171">
        <f t="shared" si="1"/>
        <v>0</v>
      </c>
    </row>
    <row r="29" spans="1:11" x14ac:dyDescent="0.25">
      <c r="A29" s="169" t="s">
        <v>6428</v>
      </c>
      <c r="B29" s="169" t="s">
        <v>4306</v>
      </c>
      <c r="C29" s="169" t="s">
        <v>4063</v>
      </c>
      <c r="D29" s="169" t="s">
        <v>5315</v>
      </c>
      <c r="E29" s="169" t="s">
        <v>4014</v>
      </c>
      <c r="F29" s="169" t="s">
        <v>4062</v>
      </c>
      <c r="G29" s="169" t="s">
        <v>8066</v>
      </c>
      <c r="H29" s="169" t="s">
        <v>6232</v>
      </c>
      <c r="I29" s="172"/>
      <c r="J29" s="171">
        <f t="shared" si="0"/>
        <v>0</v>
      </c>
      <c r="K29" s="171">
        <f t="shared" si="1"/>
        <v>0</v>
      </c>
    </row>
    <row r="30" spans="1:11" ht="67.5" x14ac:dyDescent="0.25">
      <c r="A30" s="169" t="s">
        <v>6429</v>
      </c>
      <c r="B30" s="169" t="s">
        <v>4306</v>
      </c>
      <c r="C30" s="169" t="s">
        <v>4062</v>
      </c>
      <c r="D30" s="169" t="s">
        <v>4062</v>
      </c>
      <c r="E30" s="169" t="s">
        <v>5321</v>
      </c>
      <c r="F30" s="169" t="s">
        <v>4062</v>
      </c>
      <c r="G30" s="169" t="s">
        <v>8066</v>
      </c>
      <c r="H30" s="169" t="s">
        <v>6232</v>
      </c>
      <c r="I30" s="172"/>
      <c r="J30" s="171">
        <f t="shared" si="0"/>
        <v>0</v>
      </c>
      <c r="K30" s="171">
        <f t="shared" si="1"/>
        <v>0</v>
      </c>
    </row>
    <row r="31" spans="1:11" ht="67.5" x14ac:dyDescent="0.25">
      <c r="A31" s="169" t="s">
        <v>6430</v>
      </c>
      <c r="B31" s="169" t="s">
        <v>4306</v>
      </c>
      <c r="C31" s="169" t="s">
        <v>4062</v>
      </c>
      <c r="D31" s="169" t="s">
        <v>4062</v>
      </c>
      <c r="E31" s="169" t="s">
        <v>5348</v>
      </c>
      <c r="F31" s="169" t="s">
        <v>4062</v>
      </c>
      <c r="G31" s="169" t="s">
        <v>8066</v>
      </c>
      <c r="H31" s="169" t="s">
        <v>6232</v>
      </c>
      <c r="I31" s="172"/>
      <c r="J31" s="171">
        <f t="shared" si="0"/>
        <v>0</v>
      </c>
      <c r="K31" s="171">
        <f t="shared" si="1"/>
        <v>0</v>
      </c>
    </row>
    <row r="32" spans="1:11" x14ac:dyDescent="0.25">
      <c r="A32" s="169" t="s">
        <v>6431</v>
      </c>
      <c r="B32" s="169" t="s">
        <v>6432</v>
      </c>
      <c r="C32" s="169" t="s">
        <v>4082</v>
      </c>
      <c r="D32" s="170" t="s">
        <v>4062</v>
      </c>
      <c r="E32" s="169" t="s">
        <v>4226</v>
      </c>
      <c r="F32" s="170" t="s">
        <v>4062</v>
      </c>
      <c r="G32" s="169" t="s">
        <v>8066</v>
      </c>
      <c r="H32" s="169" t="s">
        <v>6232</v>
      </c>
      <c r="I32" s="172"/>
      <c r="J32" s="171">
        <f t="shared" si="0"/>
        <v>0</v>
      </c>
      <c r="K32" s="171">
        <f t="shared" si="1"/>
        <v>0</v>
      </c>
    </row>
    <row r="33" spans="1:11" x14ac:dyDescent="0.25">
      <c r="A33" s="169" t="s">
        <v>6433</v>
      </c>
      <c r="B33" s="169" t="s">
        <v>6432</v>
      </c>
      <c r="C33" s="169" t="s">
        <v>4062</v>
      </c>
      <c r="D33" s="170" t="s">
        <v>5859</v>
      </c>
      <c r="E33" s="169" t="s">
        <v>5858</v>
      </c>
      <c r="F33" s="170" t="s">
        <v>5859</v>
      </c>
      <c r="G33" s="169" t="s">
        <v>8066</v>
      </c>
      <c r="H33" s="169" t="s">
        <v>6232</v>
      </c>
      <c r="I33" s="172"/>
      <c r="J33" s="171">
        <f t="shared" si="0"/>
        <v>0</v>
      </c>
      <c r="K33" s="171">
        <f t="shared" si="1"/>
        <v>0</v>
      </c>
    </row>
    <row r="34" spans="1:11" x14ac:dyDescent="0.25">
      <c r="A34" s="169" t="s">
        <v>6434</v>
      </c>
      <c r="B34" s="169" t="s">
        <v>6432</v>
      </c>
      <c r="C34" s="169" t="s">
        <v>6031</v>
      </c>
      <c r="D34" s="170">
        <v>2267590</v>
      </c>
      <c r="E34" s="169" t="s">
        <v>6030</v>
      </c>
      <c r="F34" s="170">
        <v>2267590</v>
      </c>
      <c r="G34" s="169" t="s">
        <v>8066</v>
      </c>
      <c r="H34" s="169" t="s">
        <v>6232</v>
      </c>
      <c r="I34" s="172"/>
      <c r="J34" s="171">
        <f t="shared" si="0"/>
        <v>0</v>
      </c>
      <c r="K34" s="171">
        <f t="shared" si="1"/>
        <v>0</v>
      </c>
    </row>
    <row r="35" spans="1:11" x14ac:dyDescent="0.25">
      <c r="A35" s="169" t="s">
        <v>6435</v>
      </c>
      <c r="B35" s="169" t="s">
        <v>6432</v>
      </c>
      <c r="C35" s="169" t="s">
        <v>5741</v>
      </c>
      <c r="D35" s="170" t="s">
        <v>6161</v>
      </c>
      <c r="E35" s="169" t="s">
        <v>6160</v>
      </c>
      <c r="F35" s="170" t="s">
        <v>6161</v>
      </c>
      <c r="G35" s="169" t="s">
        <v>8066</v>
      </c>
      <c r="H35" s="169" t="s">
        <v>6232</v>
      </c>
      <c r="I35" s="172"/>
      <c r="J35" s="171">
        <f t="shared" si="0"/>
        <v>0</v>
      </c>
      <c r="K35" s="171">
        <f t="shared" si="1"/>
        <v>0</v>
      </c>
    </row>
    <row r="36" spans="1:11" x14ac:dyDescent="0.25">
      <c r="A36" s="169" t="s">
        <v>6436</v>
      </c>
      <c r="B36" s="169" t="s">
        <v>4206</v>
      </c>
      <c r="C36" s="169" t="s">
        <v>4062</v>
      </c>
      <c r="D36" s="169" t="s">
        <v>4062</v>
      </c>
      <c r="E36" s="169" t="s">
        <v>4205</v>
      </c>
      <c r="F36" s="169" t="s">
        <v>4207</v>
      </c>
      <c r="G36" s="169" t="s">
        <v>8066</v>
      </c>
      <c r="H36" s="169" t="s">
        <v>6232</v>
      </c>
      <c r="I36" s="172"/>
      <c r="J36" s="171">
        <f t="shared" si="0"/>
        <v>0</v>
      </c>
      <c r="K36" s="171">
        <f t="shared" si="1"/>
        <v>0</v>
      </c>
    </row>
    <row r="37" spans="1:11" ht="67.5" x14ac:dyDescent="0.25">
      <c r="A37" s="169" t="s">
        <v>6437</v>
      </c>
      <c r="B37" s="169" t="s">
        <v>4206</v>
      </c>
      <c r="C37" s="169" t="s">
        <v>4062</v>
      </c>
      <c r="D37" s="169" t="s">
        <v>4062</v>
      </c>
      <c r="E37" s="169" t="s">
        <v>4283</v>
      </c>
      <c r="F37" s="169" t="s">
        <v>4062</v>
      </c>
      <c r="G37" s="169" t="s">
        <v>8066</v>
      </c>
      <c r="H37" s="169" t="s">
        <v>6232</v>
      </c>
      <c r="I37" s="172"/>
      <c r="J37" s="171">
        <f t="shared" si="0"/>
        <v>0</v>
      </c>
      <c r="K37" s="171">
        <f t="shared" si="1"/>
        <v>0</v>
      </c>
    </row>
    <row r="38" spans="1:11" x14ac:dyDescent="0.25">
      <c r="A38" s="169" t="s">
        <v>6438</v>
      </c>
      <c r="B38" s="169" t="s">
        <v>4206</v>
      </c>
      <c r="C38" s="169" t="s">
        <v>4062</v>
      </c>
      <c r="D38" s="169" t="s">
        <v>4062</v>
      </c>
      <c r="E38" s="169" t="s">
        <v>4284</v>
      </c>
      <c r="F38" s="169" t="s">
        <v>4063</v>
      </c>
      <c r="G38" s="169" t="s">
        <v>8066</v>
      </c>
      <c r="H38" s="169" t="s">
        <v>6232</v>
      </c>
      <c r="I38" s="172"/>
      <c r="J38" s="171">
        <f t="shared" si="0"/>
        <v>0</v>
      </c>
      <c r="K38" s="171">
        <f t="shared" si="1"/>
        <v>0</v>
      </c>
    </row>
    <row r="39" spans="1:11" x14ac:dyDescent="0.25">
      <c r="A39" s="169" t="s">
        <v>6439</v>
      </c>
      <c r="B39" s="169" t="s">
        <v>4206</v>
      </c>
      <c r="C39" s="169" t="s">
        <v>4062</v>
      </c>
      <c r="D39" s="169" t="s">
        <v>4062</v>
      </c>
      <c r="E39" s="169" t="s">
        <v>3853</v>
      </c>
      <c r="F39" s="169" t="s">
        <v>4207</v>
      </c>
      <c r="G39" s="169" t="s">
        <v>8066</v>
      </c>
      <c r="H39" s="169" t="s">
        <v>6232</v>
      </c>
      <c r="I39" s="172"/>
      <c r="J39" s="171">
        <f t="shared" si="0"/>
        <v>0</v>
      </c>
      <c r="K39" s="171">
        <f t="shared" si="1"/>
        <v>0</v>
      </c>
    </row>
    <row r="40" spans="1:11" x14ac:dyDescent="0.25">
      <c r="A40" s="169" t="s">
        <v>6440</v>
      </c>
      <c r="B40" s="169" t="s">
        <v>4206</v>
      </c>
      <c r="C40" s="169" t="s">
        <v>4062</v>
      </c>
      <c r="D40" s="169" t="s">
        <v>4062</v>
      </c>
      <c r="E40" s="169" t="s">
        <v>4314</v>
      </c>
      <c r="F40" s="169" t="s">
        <v>4207</v>
      </c>
      <c r="G40" s="169" t="s">
        <v>8066</v>
      </c>
      <c r="H40" s="169" t="s">
        <v>6232</v>
      </c>
      <c r="I40" s="172"/>
      <c r="J40" s="171">
        <f t="shared" si="0"/>
        <v>0</v>
      </c>
      <c r="K40" s="171">
        <f t="shared" si="1"/>
        <v>0</v>
      </c>
    </row>
    <row r="41" spans="1:11" x14ac:dyDescent="0.25">
      <c r="A41" s="169" t="s">
        <v>6441</v>
      </c>
      <c r="B41" s="169" t="s">
        <v>4206</v>
      </c>
      <c r="C41" s="169" t="s">
        <v>4317</v>
      </c>
      <c r="D41" s="169" t="s">
        <v>4062</v>
      </c>
      <c r="E41" s="169" t="s">
        <v>4316</v>
      </c>
      <c r="F41" s="169" t="s">
        <v>4062</v>
      </c>
      <c r="G41" s="169" t="s">
        <v>8066</v>
      </c>
      <c r="H41" s="169" t="s">
        <v>6232</v>
      </c>
      <c r="I41" s="172"/>
      <c r="J41" s="171">
        <f t="shared" si="0"/>
        <v>0</v>
      </c>
      <c r="K41" s="171">
        <f t="shared" si="1"/>
        <v>0</v>
      </c>
    </row>
    <row r="42" spans="1:11" x14ac:dyDescent="0.25">
      <c r="A42" s="169" t="s">
        <v>6442</v>
      </c>
      <c r="B42" s="169" t="s">
        <v>4206</v>
      </c>
      <c r="C42" s="169" t="s">
        <v>4062</v>
      </c>
      <c r="D42" s="169" t="s">
        <v>4062</v>
      </c>
      <c r="E42" s="169" t="s">
        <v>3856</v>
      </c>
      <c r="F42" s="169" t="s">
        <v>4063</v>
      </c>
      <c r="G42" s="169" t="s">
        <v>8066</v>
      </c>
      <c r="H42" s="169" t="s">
        <v>6232</v>
      </c>
      <c r="I42" s="172"/>
      <c r="J42" s="171">
        <f t="shared" si="0"/>
        <v>0</v>
      </c>
      <c r="K42" s="171">
        <f t="shared" si="1"/>
        <v>0</v>
      </c>
    </row>
    <row r="43" spans="1:11" ht="27" x14ac:dyDescent="0.25">
      <c r="A43" s="169" t="s">
        <v>6443</v>
      </c>
      <c r="B43" s="169" t="s">
        <v>4206</v>
      </c>
      <c r="C43" s="169" t="s">
        <v>4430</v>
      </c>
      <c r="D43" s="169" t="s">
        <v>4216</v>
      </c>
      <c r="E43" s="169" t="s">
        <v>4429</v>
      </c>
      <c r="F43" s="169" t="s">
        <v>4207</v>
      </c>
      <c r="G43" s="169" t="s">
        <v>8066</v>
      </c>
      <c r="H43" s="169" t="s">
        <v>6232</v>
      </c>
      <c r="I43" s="172"/>
      <c r="J43" s="171">
        <f t="shared" si="0"/>
        <v>0</v>
      </c>
      <c r="K43" s="171">
        <f t="shared" si="1"/>
        <v>0</v>
      </c>
    </row>
    <row r="44" spans="1:11" ht="27" x14ac:dyDescent="0.25">
      <c r="A44" s="169" t="s">
        <v>6444</v>
      </c>
      <c r="B44" s="169" t="s">
        <v>4206</v>
      </c>
      <c r="C44" s="169" t="s">
        <v>4470</v>
      </c>
      <c r="D44" s="169" t="s">
        <v>4471</v>
      </c>
      <c r="E44" s="169" t="s">
        <v>4469</v>
      </c>
      <c r="F44" s="169" t="s">
        <v>4207</v>
      </c>
      <c r="G44" s="169" t="s">
        <v>8066</v>
      </c>
      <c r="H44" s="169" t="s">
        <v>6232</v>
      </c>
      <c r="I44" s="172"/>
      <c r="J44" s="171">
        <f t="shared" si="0"/>
        <v>0</v>
      </c>
      <c r="K44" s="171">
        <f t="shared" si="1"/>
        <v>0</v>
      </c>
    </row>
    <row r="45" spans="1:11" x14ac:dyDescent="0.25">
      <c r="A45" s="169" t="s">
        <v>6445</v>
      </c>
      <c r="B45" s="169" t="s">
        <v>4206</v>
      </c>
      <c r="C45" s="169" t="s">
        <v>4473</v>
      </c>
      <c r="D45" s="169" t="s">
        <v>4063</v>
      </c>
      <c r="E45" s="169" t="s">
        <v>4472</v>
      </c>
      <c r="F45" s="169" t="s">
        <v>4474</v>
      </c>
      <c r="G45" s="169" t="s">
        <v>8066</v>
      </c>
      <c r="H45" s="169" t="s">
        <v>6232</v>
      </c>
      <c r="I45" s="172"/>
      <c r="J45" s="171">
        <f t="shared" si="0"/>
        <v>0</v>
      </c>
      <c r="K45" s="171">
        <f t="shared" si="1"/>
        <v>0</v>
      </c>
    </row>
    <row r="46" spans="1:11" x14ac:dyDescent="0.25">
      <c r="A46" s="169" t="s">
        <v>6446</v>
      </c>
      <c r="B46" s="169" t="s">
        <v>4206</v>
      </c>
      <c r="C46" s="169" t="s">
        <v>4476</v>
      </c>
      <c r="D46" s="169" t="s">
        <v>4477</v>
      </c>
      <c r="E46" s="169" t="s">
        <v>4475</v>
      </c>
      <c r="F46" s="169" t="s">
        <v>4063</v>
      </c>
      <c r="G46" s="169" t="s">
        <v>8066</v>
      </c>
      <c r="H46" s="169" t="s">
        <v>6232</v>
      </c>
      <c r="I46" s="172"/>
      <c r="J46" s="171">
        <f t="shared" si="0"/>
        <v>0</v>
      </c>
      <c r="K46" s="171">
        <f t="shared" si="1"/>
        <v>0</v>
      </c>
    </row>
    <row r="47" spans="1:11" x14ac:dyDescent="0.25">
      <c r="A47" s="169" t="s">
        <v>6447</v>
      </c>
      <c r="B47" s="169" t="s">
        <v>4206</v>
      </c>
      <c r="C47" s="169" t="s">
        <v>4481</v>
      </c>
      <c r="D47" s="169" t="s">
        <v>4207</v>
      </c>
      <c r="E47" s="169" t="s">
        <v>3880</v>
      </c>
      <c r="F47" s="169" t="s">
        <v>4207</v>
      </c>
      <c r="G47" s="169" t="s">
        <v>8066</v>
      </c>
      <c r="H47" s="169" t="s">
        <v>6232</v>
      </c>
      <c r="I47" s="172"/>
      <c r="J47" s="171">
        <f t="shared" si="0"/>
        <v>0</v>
      </c>
      <c r="K47" s="171">
        <f t="shared" si="1"/>
        <v>0</v>
      </c>
    </row>
    <row r="48" spans="1:11" x14ac:dyDescent="0.25">
      <c r="A48" s="169" t="s">
        <v>6448</v>
      </c>
      <c r="B48" s="169" t="s">
        <v>4206</v>
      </c>
      <c r="C48" s="169" t="s">
        <v>4481</v>
      </c>
      <c r="D48" s="169" t="s">
        <v>4207</v>
      </c>
      <c r="E48" s="169" t="s">
        <v>4482</v>
      </c>
      <c r="F48" s="169" t="s">
        <v>4207</v>
      </c>
      <c r="G48" s="169" t="s">
        <v>8066</v>
      </c>
      <c r="H48" s="169" t="s">
        <v>6232</v>
      </c>
      <c r="I48" s="172"/>
      <c r="J48" s="171">
        <f t="shared" si="0"/>
        <v>0</v>
      </c>
      <c r="K48" s="171">
        <f t="shared" si="1"/>
        <v>0</v>
      </c>
    </row>
    <row r="49" spans="1:11" x14ac:dyDescent="0.25">
      <c r="A49" s="169" t="s">
        <v>6449</v>
      </c>
      <c r="B49" s="169" t="s">
        <v>4206</v>
      </c>
      <c r="C49" s="169" t="s">
        <v>4062</v>
      </c>
      <c r="D49" s="169" t="s">
        <v>4062</v>
      </c>
      <c r="E49" s="169" t="s">
        <v>4483</v>
      </c>
      <c r="F49" s="169" t="s">
        <v>4063</v>
      </c>
      <c r="G49" s="169" t="s">
        <v>8066</v>
      </c>
      <c r="H49" s="169" t="s">
        <v>6232</v>
      </c>
      <c r="I49" s="172"/>
      <c r="J49" s="171">
        <f t="shared" si="0"/>
        <v>0</v>
      </c>
      <c r="K49" s="171">
        <f t="shared" si="1"/>
        <v>0</v>
      </c>
    </row>
    <row r="50" spans="1:11" x14ac:dyDescent="0.25">
      <c r="A50" s="169" t="s">
        <v>6450</v>
      </c>
      <c r="B50" s="169" t="s">
        <v>4206</v>
      </c>
      <c r="C50" s="169" t="s">
        <v>4200</v>
      </c>
      <c r="D50" s="169" t="s">
        <v>4063</v>
      </c>
      <c r="E50" s="169" t="s">
        <v>4546</v>
      </c>
      <c r="F50" s="169" t="s">
        <v>4063</v>
      </c>
      <c r="G50" s="169" t="s">
        <v>8066</v>
      </c>
      <c r="H50" s="169" t="s">
        <v>6232</v>
      </c>
      <c r="I50" s="172"/>
      <c r="J50" s="171">
        <f t="shared" si="0"/>
        <v>0</v>
      </c>
      <c r="K50" s="171">
        <f t="shared" si="1"/>
        <v>0</v>
      </c>
    </row>
    <row r="51" spans="1:11" x14ac:dyDescent="0.25">
      <c r="A51" s="169" t="s">
        <v>6451</v>
      </c>
      <c r="B51" s="169" t="s">
        <v>4206</v>
      </c>
      <c r="C51" s="169" t="s">
        <v>4603</v>
      </c>
      <c r="D51" s="169" t="s">
        <v>4207</v>
      </c>
      <c r="E51" s="169" t="s">
        <v>3902</v>
      </c>
      <c r="F51" s="169" t="s">
        <v>4207</v>
      </c>
      <c r="G51" s="169" t="s">
        <v>8066</v>
      </c>
      <c r="H51" s="169" t="s">
        <v>6232</v>
      </c>
      <c r="I51" s="172"/>
      <c r="J51" s="171">
        <f t="shared" si="0"/>
        <v>0</v>
      </c>
      <c r="K51" s="171">
        <f t="shared" si="1"/>
        <v>0</v>
      </c>
    </row>
    <row r="52" spans="1:11" x14ac:dyDescent="0.25">
      <c r="A52" s="169" t="s">
        <v>6452</v>
      </c>
      <c r="B52" s="169" t="s">
        <v>4206</v>
      </c>
      <c r="C52" s="169" t="s">
        <v>4062</v>
      </c>
      <c r="D52" s="169" t="s">
        <v>4062</v>
      </c>
      <c r="E52" s="169" t="s">
        <v>3908</v>
      </c>
      <c r="F52" s="169" t="s">
        <v>4207</v>
      </c>
      <c r="G52" s="169" t="s">
        <v>8066</v>
      </c>
      <c r="H52" s="169" t="s">
        <v>6232</v>
      </c>
      <c r="I52" s="172"/>
      <c r="J52" s="171">
        <f t="shared" si="0"/>
        <v>0</v>
      </c>
      <c r="K52" s="171">
        <f t="shared" si="1"/>
        <v>0</v>
      </c>
    </row>
    <row r="53" spans="1:11" x14ac:dyDescent="0.25">
      <c r="A53" s="169" t="s">
        <v>6453</v>
      </c>
      <c r="B53" s="169" t="s">
        <v>4206</v>
      </c>
      <c r="C53" s="169" t="s">
        <v>4496</v>
      </c>
      <c r="D53" s="169" t="s">
        <v>4207</v>
      </c>
      <c r="E53" s="169" t="s">
        <v>4635</v>
      </c>
      <c r="F53" s="169" t="s">
        <v>4207</v>
      </c>
      <c r="G53" s="169" t="s">
        <v>8066</v>
      </c>
      <c r="H53" s="169" t="s">
        <v>6232</v>
      </c>
      <c r="I53" s="172"/>
      <c r="J53" s="171">
        <f t="shared" si="0"/>
        <v>0</v>
      </c>
      <c r="K53" s="171">
        <f t="shared" si="1"/>
        <v>0</v>
      </c>
    </row>
    <row r="54" spans="1:11" x14ac:dyDescent="0.25">
      <c r="A54" s="169" t="s">
        <v>6454</v>
      </c>
      <c r="B54" s="169" t="s">
        <v>4206</v>
      </c>
      <c r="C54" s="169" t="s">
        <v>4062</v>
      </c>
      <c r="D54" s="169" t="s">
        <v>4062</v>
      </c>
      <c r="E54" s="169" t="s">
        <v>4648</v>
      </c>
      <c r="F54" s="169" t="s">
        <v>4062</v>
      </c>
      <c r="G54" s="169" t="s">
        <v>8066</v>
      </c>
      <c r="H54" s="169" t="s">
        <v>6232</v>
      </c>
      <c r="I54" s="172"/>
      <c r="J54" s="171">
        <f t="shared" si="0"/>
        <v>0</v>
      </c>
      <c r="K54" s="171">
        <f t="shared" si="1"/>
        <v>0</v>
      </c>
    </row>
    <row r="55" spans="1:11" ht="27" x14ac:dyDescent="0.25">
      <c r="A55" s="169" t="s">
        <v>6455</v>
      </c>
      <c r="B55" s="169" t="s">
        <v>4206</v>
      </c>
      <c r="C55" s="169" t="s">
        <v>4062</v>
      </c>
      <c r="D55" s="169" t="s">
        <v>4062</v>
      </c>
      <c r="E55" s="169" t="s">
        <v>4698</v>
      </c>
      <c r="F55" s="169" t="s">
        <v>4063</v>
      </c>
      <c r="G55" s="169" t="s">
        <v>8066</v>
      </c>
      <c r="H55" s="169" t="s">
        <v>6232</v>
      </c>
      <c r="I55" s="172"/>
      <c r="J55" s="171">
        <f t="shared" si="0"/>
        <v>0</v>
      </c>
      <c r="K55" s="171">
        <f t="shared" si="1"/>
        <v>0</v>
      </c>
    </row>
    <row r="56" spans="1:11" x14ac:dyDescent="0.25">
      <c r="A56" s="169" t="s">
        <v>6456</v>
      </c>
      <c r="B56" s="169" t="s">
        <v>4206</v>
      </c>
      <c r="C56" s="169" t="s">
        <v>4062</v>
      </c>
      <c r="D56" s="169" t="s">
        <v>4062</v>
      </c>
      <c r="E56" s="169" t="s">
        <v>4699</v>
      </c>
      <c r="F56" s="169" t="s">
        <v>4063</v>
      </c>
      <c r="G56" s="169" t="s">
        <v>8066</v>
      </c>
      <c r="H56" s="169" t="s">
        <v>6232</v>
      </c>
      <c r="I56" s="172"/>
      <c r="J56" s="171">
        <f t="shared" si="0"/>
        <v>0</v>
      </c>
      <c r="K56" s="171">
        <f t="shared" si="1"/>
        <v>0</v>
      </c>
    </row>
    <row r="57" spans="1:11" ht="27" x14ac:dyDescent="0.25">
      <c r="A57" s="169" t="s">
        <v>6457</v>
      </c>
      <c r="B57" s="169" t="s">
        <v>4206</v>
      </c>
      <c r="C57" s="169" t="s">
        <v>4062</v>
      </c>
      <c r="D57" s="169" t="s">
        <v>4062</v>
      </c>
      <c r="E57" s="169" t="s">
        <v>4707</v>
      </c>
      <c r="F57" s="169" t="s">
        <v>4063</v>
      </c>
      <c r="G57" s="169" t="s">
        <v>8066</v>
      </c>
      <c r="H57" s="169" t="s">
        <v>6232</v>
      </c>
      <c r="I57" s="172"/>
      <c r="J57" s="171">
        <f t="shared" si="0"/>
        <v>0</v>
      </c>
      <c r="K57" s="171">
        <f t="shared" si="1"/>
        <v>0</v>
      </c>
    </row>
    <row r="58" spans="1:11" x14ac:dyDescent="0.25">
      <c r="A58" s="169" t="s">
        <v>6458</v>
      </c>
      <c r="B58" s="169" t="s">
        <v>4206</v>
      </c>
      <c r="C58" s="169" t="s">
        <v>4709</v>
      </c>
      <c r="D58" s="169" t="s">
        <v>4063</v>
      </c>
      <c r="E58" s="169" t="s">
        <v>4708</v>
      </c>
      <c r="F58" s="169" t="s">
        <v>4063</v>
      </c>
      <c r="G58" s="169" t="s">
        <v>8066</v>
      </c>
      <c r="H58" s="169" t="s">
        <v>6232</v>
      </c>
      <c r="I58" s="172"/>
      <c r="J58" s="171">
        <f t="shared" si="0"/>
        <v>0</v>
      </c>
      <c r="K58" s="171">
        <f t="shared" si="1"/>
        <v>0</v>
      </c>
    </row>
    <row r="59" spans="1:11" x14ac:dyDescent="0.25">
      <c r="A59" s="169" t="s">
        <v>6459</v>
      </c>
      <c r="B59" s="169" t="s">
        <v>4206</v>
      </c>
      <c r="C59" s="169" t="s">
        <v>4062</v>
      </c>
      <c r="D59" s="169" t="s">
        <v>4207</v>
      </c>
      <c r="E59" s="169" t="s">
        <v>4721</v>
      </c>
      <c r="F59" s="169" t="s">
        <v>4207</v>
      </c>
      <c r="G59" s="169" t="s">
        <v>8066</v>
      </c>
      <c r="H59" s="169" t="s">
        <v>6232</v>
      </c>
      <c r="I59" s="172"/>
      <c r="J59" s="171">
        <f t="shared" si="0"/>
        <v>0</v>
      </c>
      <c r="K59" s="171">
        <f t="shared" si="1"/>
        <v>0</v>
      </c>
    </row>
    <row r="60" spans="1:11" x14ac:dyDescent="0.25">
      <c r="A60" s="169" t="s">
        <v>6460</v>
      </c>
      <c r="B60" s="169" t="s">
        <v>4206</v>
      </c>
      <c r="C60" s="169" t="s">
        <v>4062</v>
      </c>
      <c r="D60" s="169" t="s">
        <v>4207</v>
      </c>
      <c r="E60" s="169" t="s">
        <v>4722</v>
      </c>
      <c r="F60" s="169" t="s">
        <v>4207</v>
      </c>
      <c r="G60" s="169" t="s">
        <v>8066</v>
      </c>
      <c r="H60" s="169" t="s">
        <v>6232</v>
      </c>
      <c r="I60" s="172"/>
      <c r="J60" s="171">
        <f t="shared" si="0"/>
        <v>0</v>
      </c>
      <c r="K60" s="171">
        <f t="shared" si="1"/>
        <v>0</v>
      </c>
    </row>
    <row r="61" spans="1:11" x14ac:dyDescent="0.25">
      <c r="A61" s="169" t="s">
        <v>6461</v>
      </c>
      <c r="B61" s="169" t="s">
        <v>4206</v>
      </c>
      <c r="C61" s="169" t="s">
        <v>4062</v>
      </c>
      <c r="D61" s="169" t="s">
        <v>4062</v>
      </c>
      <c r="E61" s="169" t="s">
        <v>4723</v>
      </c>
      <c r="F61" s="169" t="s">
        <v>4063</v>
      </c>
      <c r="G61" s="169" t="s">
        <v>8066</v>
      </c>
      <c r="H61" s="169" t="s">
        <v>6232</v>
      </c>
      <c r="I61" s="172"/>
      <c r="J61" s="171">
        <f t="shared" si="0"/>
        <v>0</v>
      </c>
      <c r="K61" s="171">
        <f t="shared" si="1"/>
        <v>0</v>
      </c>
    </row>
    <row r="62" spans="1:11" x14ac:dyDescent="0.25">
      <c r="A62" s="169" t="s">
        <v>6462</v>
      </c>
      <c r="B62" s="169" t="s">
        <v>4206</v>
      </c>
      <c r="C62" s="169" t="s">
        <v>4062</v>
      </c>
      <c r="D62" s="169" t="s">
        <v>4062</v>
      </c>
      <c r="E62" s="169" t="s">
        <v>4724</v>
      </c>
      <c r="F62" s="169" t="s">
        <v>4063</v>
      </c>
      <c r="G62" s="169" t="s">
        <v>8066</v>
      </c>
      <c r="H62" s="169" t="s">
        <v>6232</v>
      </c>
      <c r="I62" s="172"/>
      <c r="J62" s="171">
        <f t="shared" si="0"/>
        <v>0</v>
      </c>
      <c r="K62" s="171">
        <f t="shared" si="1"/>
        <v>0</v>
      </c>
    </row>
    <row r="63" spans="1:11" x14ac:dyDescent="0.25">
      <c r="A63" s="169" t="s">
        <v>6463</v>
      </c>
      <c r="B63" s="169" t="s">
        <v>4206</v>
      </c>
      <c r="C63" s="169" t="s">
        <v>4062</v>
      </c>
      <c r="D63" s="169" t="s">
        <v>4062</v>
      </c>
      <c r="E63" s="169" t="s">
        <v>4728</v>
      </c>
      <c r="F63" s="169" t="s">
        <v>4062</v>
      </c>
      <c r="G63" s="169" t="s">
        <v>8066</v>
      </c>
      <c r="H63" s="169" t="s">
        <v>6232</v>
      </c>
      <c r="I63" s="172"/>
      <c r="J63" s="171">
        <f t="shared" si="0"/>
        <v>0</v>
      </c>
      <c r="K63" s="171">
        <f t="shared" si="1"/>
        <v>0</v>
      </c>
    </row>
    <row r="64" spans="1:11" ht="27" x14ac:dyDescent="0.25">
      <c r="A64" s="169" t="s">
        <v>6464</v>
      </c>
      <c r="B64" s="169" t="s">
        <v>4206</v>
      </c>
      <c r="C64" s="169" t="s">
        <v>4216</v>
      </c>
      <c r="D64" s="169" t="s">
        <v>4217</v>
      </c>
      <c r="E64" s="169" t="s">
        <v>4729</v>
      </c>
      <c r="F64" s="169" t="s">
        <v>4216</v>
      </c>
      <c r="G64" s="169" t="s">
        <v>8066</v>
      </c>
      <c r="H64" s="169" t="s">
        <v>6232</v>
      </c>
      <c r="I64" s="172"/>
      <c r="J64" s="171">
        <f t="shared" si="0"/>
        <v>0</v>
      </c>
      <c r="K64" s="171">
        <f t="shared" si="1"/>
        <v>0</v>
      </c>
    </row>
    <row r="65" spans="1:11" x14ac:dyDescent="0.25">
      <c r="A65" s="169" t="s">
        <v>6465</v>
      </c>
      <c r="B65" s="169" t="s">
        <v>4206</v>
      </c>
      <c r="C65" s="169" t="s">
        <v>4062</v>
      </c>
      <c r="D65" s="169" t="s">
        <v>4062</v>
      </c>
      <c r="E65" s="169" t="s">
        <v>4755</v>
      </c>
      <c r="F65" s="169" t="s">
        <v>4062</v>
      </c>
      <c r="G65" s="169" t="s">
        <v>8066</v>
      </c>
      <c r="H65" s="169" t="s">
        <v>6232</v>
      </c>
      <c r="I65" s="172"/>
      <c r="J65" s="171">
        <f t="shared" si="0"/>
        <v>0</v>
      </c>
      <c r="K65" s="171">
        <f t="shared" si="1"/>
        <v>0</v>
      </c>
    </row>
    <row r="66" spans="1:11" x14ac:dyDescent="0.25">
      <c r="A66" s="169" t="s">
        <v>6466</v>
      </c>
      <c r="B66" s="169" t="s">
        <v>4206</v>
      </c>
      <c r="C66" s="169" t="s">
        <v>4762</v>
      </c>
      <c r="D66" s="169" t="s">
        <v>4763</v>
      </c>
      <c r="E66" s="169" t="s">
        <v>4761</v>
      </c>
      <c r="F66" s="169" t="s">
        <v>4063</v>
      </c>
      <c r="G66" s="169" t="s">
        <v>8066</v>
      </c>
      <c r="H66" s="169" t="s">
        <v>6232</v>
      </c>
      <c r="I66" s="172"/>
      <c r="J66" s="171">
        <f t="shared" si="0"/>
        <v>0</v>
      </c>
      <c r="K66" s="171">
        <f t="shared" si="1"/>
        <v>0</v>
      </c>
    </row>
    <row r="67" spans="1:11" x14ac:dyDescent="0.25">
      <c r="A67" s="169" t="s">
        <v>6467</v>
      </c>
      <c r="B67" s="169" t="s">
        <v>4206</v>
      </c>
      <c r="C67" s="169" t="s">
        <v>4765</v>
      </c>
      <c r="D67" s="169" t="s">
        <v>4063</v>
      </c>
      <c r="E67" s="169" t="s">
        <v>4764</v>
      </c>
      <c r="F67" s="169" t="s">
        <v>4766</v>
      </c>
      <c r="G67" s="169" t="s">
        <v>8066</v>
      </c>
      <c r="H67" s="169" t="s">
        <v>6232</v>
      </c>
      <c r="I67" s="172"/>
      <c r="J67" s="171">
        <f t="shared" si="0"/>
        <v>0</v>
      </c>
      <c r="K67" s="171">
        <f t="shared" si="1"/>
        <v>0</v>
      </c>
    </row>
    <row r="68" spans="1:11" x14ac:dyDescent="0.25">
      <c r="A68" s="169" t="s">
        <v>6468</v>
      </c>
      <c r="B68" s="169" t="s">
        <v>4206</v>
      </c>
      <c r="C68" s="169" t="s">
        <v>4062</v>
      </c>
      <c r="D68" s="169" t="s">
        <v>4062</v>
      </c>
      <c r="E68" s="169" t="s">
        <v>4809</v>
      </c>
      <c r="F68" s="169" t="s">
        <v>4810</v>
      </c>
      <c r="G68" s="169" t="s">
        <v>8066</v>
      </c>
      <c r="H68" s="169" t="s">
        <v>6232</v>
      </c>
      <c r="I68" s="172"/>
      <c r="J68" s="171">
        <f t="shared" si="0"/>
        <v>0</v>
      </c>
      <c r="K68" s="171">
        <f t="shared" si="1"/>
        <v>0</v>
      </c>
    </row>
    <row r="69" spans="1:11" ht="27" x14ac:dyDescent="0.25">
      <c r="A69" s="169" t="s">
        <v>6469</v>
      </c>
      <c r="B69" s="169" t="s">
        <v>4206</v>
      </c>
      <c r="C69" s="169" t="s">
        <v>4062</v>
      </c>
      <c r="D69" s="169" t="s">
        <v>4062</v>
      </c>
      <c r="E69" s="169" t="s">
        <v>4811</v>
      </c>
      <c r="F69" s="169" t="s">
        <v>4812</v>
      </c>
      <c r="G69" s="169" t="s">
        <v>8066</v>
      </c>
      <c r="H69" s="169" t="s">
        <v>6232</v>
      </c>
      <c r="I69" s="172"/>
      <c r="J69" s="171">
        <f t="shared" si="0"/>
        <v>0</v>
      </c>
      <c r="K69" s="171">
        <f t="shared" si="1"/>
        <v>0</v>
      </c>
    </row>
    <row r="70" spans="1:11" x14ac:dyDescent="0.25">
      <c r="A70" s="169" t="s">
        <v>6470</v>
      </c>
      <c r="B70" s="169" t="s">
        <v>4206</v>
      </c>
      <c r="C70" s="169" t="s">
        <v>4062</v>
      </c>
      <c r="D70" s="169" t="s">
        <v>4062</v>
      </c>
      <c r="E70" s="169" t="s">
        <v>4912</v>
      </c>
      <c r="F70" s="169" t="s">
        <v>4063</v>
      </c>
      <c r="G70" s="169" t="s">
        <v>8066</v>
      </c>
      <c r="H70" s="169" t="s">
        <v>6232</v>
      </c>
      <c r="I70" s="172"/>
      <c r="J70" s="171">
        <f t="shared" si="0"/>
        <v>0</v>
      </c>
      <c r="K70" s="171">
        <f t="shared" si="1"/>
        <v>0</v>
      </c>
    </row>
    <row r="71" spans="1:11" ht="27" x14ac:dyDescent="0.25">
      <c r="A71" s="169" t="s">
        <v>6471</v>
      </c>
      <c r="B71" s="169" t="s">
        <v>4206</v>
      </c>
      <c r="C71" s="169" t="s">
        <v>4430</v>
      </c>
      <c r="D71" s="169" t="s">
        <v>4216</v>
      </c>
      <c r="E71" s="169" t="s">
        <v>4913</v>
      </c>
      <c r="F71" s="169" t="s">
        <v>4207</v>
      </c>
      <c r="G71" s="169" t="s">
        <v>8066</v>
      </c>
      <c r="H71" s="169" t="s">
        <v>6232</v>
      </c>
      <c r="I71" s="172"/>
      <c r="J71" s="171">
        <f t="shared" si="0"/>
        <v>0</v>
      </c>
      <c r="K71" s="171">
        <f t="shared" si="1"/>
        <v>0</v>
      </c>
    </row>
    <row r="72" spans="1:11" x14ac:dyDescent="0.25">
      <c r="A72" s="169" t="s">
        <v>6472</v>
      </c>
      <c r="B72" s="169" t="s">
        <v>4206</v>
      </c>
      <c r="C72" s="169" t="s">
        <v>4062</v>
      </c>
      <c r="D72" s="169" t="s">
        <v>4062</v>
      </c>
      <c r="E72" s="169" t="s">
        <v>4914</v>
      </c>
      <c r="F72" s="169" t="s">
        <v>4062</v>
      </c>
      <c r="G72" s="169" t="s">
        <v>8066</v>
      </c>
      <c r="H72" s="169" t="s">
        <v>6232</v>
      </c>
      <c r="I72" s="172"/>
      <c r="J72" s="171">
        <f t="shared" si="0"/>
        <v>0</v>
      </c>
      <c r="K72" s="171">
        <f t="shared" si="1"/>
        <v>0</v>
      </c>
    </row>
    <row r="73" spans="1:11" x14ac:dyDescent="0.25">
      <c r="A73" s="169" t="s">
        <v>6473</v>
      </c>
      <c r="B73" s="169" t="s">
        <v>4206</v>
      </c>
      <c r="C73" s="169" t="s">
        <v>4062</v>
      </c>
      <c r="D73" s="169" t="s">
        <v>4062</v>
      </c>
      <c r="E73" s="169" t="s">
        <v>4949</v>
      </c>
      <c r="F73" s="169" t="s">
        <v>4063</v>
      </c>
      <c r="G73" s="169" t="s">
        <v>8066</v>
      </c>
      <c r="H73" s="169" t="s">
        <v>6232</v>
      </c>
      <c r="I73" s="172"/>
      <c r="J73" s="171">
        <f t="shared" si="0"/>
        <v>0</v>
      </c>
      <c r="K73" s="171">
        <f t="shared" si="1"/>
        <v>0</v>
      </c>
    </row>
    <row r="74" spans="1:11" x14ac:dyDescent="0.25">
      <c r="A74" s="169" t="s">
        <v>6474</v>
      </c>
      <c r="B74" s="169" t="s">
        <v>4206</v>
      </c>
      <c r="C74" s="169" t="s">
        <v>4062</v>
      </c>
      <c r="D74" s="169" t="s">
        <v>4062</v>
      </c>
      <c r="E74" s="169" t="s">
        <v>4950</v>
      </c>
      <c r="F74" s="169" t="s">
        <v>4063</v>
      </c>
      <c r="G74" s="169" t="s">
        <v>8066</v>
      </c>
      <c r="H74" s="169" t="s">
        <v>6232</v>
      </c>
      <c r="I74" s="172"/>
      <c r="J74" s="171">
        <f t="shared" ref="J74:J137" si="2">I74*19%</f>
        <v>0</v>
      </c>
      <c r="K74" s="171">
        <f t="shared" ref="K74:K137" si="3">(I74*J74)+I74</f>
        <v>0</v>
      </c>
    </row>
    <row r="75" spans="1:11" x14ac:dyDescent="0.25">
      <c r="A75" s="169" t="s">
        <v>6475</v>
      </c>
      <c r="B75" s="169" t="s">
        <v>4206</v>
      </c>
      <c r="C75" s="169" t="s">
        <v>4062</v>
      </c>
      <c r="D75" s="169" t="s">
        <v>4062</v>
      </c>
      <c r="E75" s="169" t="s">
        <v>4951</v>
      </c>
      <c r="F75" s="169" t="s">
        <v>4063</v>
      </c>
      <c r="G75" s="169" t="s">
        <v>8066</v>
      </c>
      <c r="H75" s="169" t="s">
        <v>6232</v>
      </c>
      <c r="I75" s="172"/>
      <c r="J75" s="171">
        <f t="shared" si="2"/>
        <v>0</v>
      </c>
      <c r="K75" s="171">
        <f t="shared" si="3"/>
        <v>0</v>
      </c>
    </row>
    <row r="76" spans="1:11" x14ac:dyDescent="0.25">
      <c r="A76" s="169" t="s">
        <v>6476</v>
      </c>
      <c r="B76" s="169" t="s">
        <v>4206</v>
      </c>
      <c r="C76" s="169" t="s">
        <v>4062</v>
      </c>
      <c r="D76" s="169" t="s">
        <v>4062</v>
      </c>
      <c r="E76" s="169" t="s">
        <v>4952</v>
      </c>
      <c r="F76" s="169" t="s">
        <v>4063</v>
      </c>
      <c r="G76" s="169" t="s">
        <v>8066</v>
      </c>
      <c r="H76" s="169" t="s">
        <v>6232</v>
      </c>
      <c r="I76" s="172"/>
      <c r="J76" s="171">
        <f t="shared" si="2"/>
        <v>0</v>
      </c>
      <c r="K76" s="171">
        <f t="shared" si="3"/>
        <v>0</v>
      </c>
    </row>
    <row r="77" spans="1:11" x14ac:dyDescent="0.25">
      <c r="A77" s="169" t="s">
        <v>6477</v>
      </c>
      <c r="B77" s="169" t="s">
        <v>4206</v>
      </c>
      <c r="C77" s="169" t="s">
        <v>4062</v>
      </c>
      <c r="D77" s="169" t="s">
        <v>4062</v>
      </c>
      <c r="E77" s="169" t="s">
        <v>4953</v>
      </c>
      <c r="F77" s="169" t="s">
        <v>4207</v>
      </c>
      <c r="G77" s="169" t="s">
        <v>8066</v>
      </c>
      <c r="H77" s="169" t="s">
        <v>6232</v>
      </c>
      <c r="I77" s="172"/>
      <c r="J77" s="171">
        <f t="shared" si="2"/>
        <v>0</v>
      </c>
      <c r="K77" s="171">
        <f t="shared" si="3"/>
        <v>0</v>
      </c>
    </row>
    <row r="78" spans="1:11" x14ac:dyDescent="0.25">
      <c r="A78" s="169" t="s">
        <v>6478</v>
      </c>
      <c r="B78" s="169" t="s">
        <v>4206</v>
      </c>
      <c r="C78" s="169" t="s">
        <v>4062</v>
      </c>
      <c r="D78" s="169" t="s">
        <v>4207</v>
      </c>
      <c r="E78" s="169" t="s">
        <v>3966</v>
      </c>
      <c r="F78" s="169" t="s">
        <v>4207</v>
      </c>
      <c r="G78" s="169" t="s">
        <v>8066</v>
      </c>
      <c r="H78" s="169" t="s">
        <v>6232</v>
      </c>
      <c r="I78" s="172"/>
      <c r="J78" s="171">
        <f t="shared" si="2"/>
        <v>0</v>
      </c>
      <c r="K78" s="171">
        <f t="shared" si="3"/>
        <v>0</v>
      </c>
    </row>
    <row r="79" spans="1:11" x14ac:dyDescent="0.25">
      <c r="A79" s="169" t="s">
        <v>6479</v>
      </c>
      <c r="B79" s="169" t="s">
        <v>4206</v>
      </c>
      <c r="C79" s="169" t="s">
        <v>4062</v>
      </c>
      <c r="D79" s="169" t="s">
        <v>4062</v>
      </c>
      <c r="E79" s="169" t="s">
        <v>4954</v>
      </c>
      <c r="F79" s="169" t="s">
        <v>4063</v>
      </c>
      <c r="G79" s="169" t="s">
        <v>8066</v>
      </c>
      <c r="H79" s="169" t="s">
        <v>6232</v>
      </c>
      <c r="I79" s="172"/>
      <c r="J79" s="171">
        <f t="shared" si="2"/>
        <v>0</v>
      </c>
      <c r="K79" s="171">
        <f t="shared" si="3"/>
        <v>0</v>
      </c>
    </row>
    <row r="80" spans="1:11" x14ac:dyDescent="0.25">
      <c r="A80" s="169" t="s">
        <v>6480</v>
      </c>
      <c r="B80" s="169" t="s">
        <v>4206</v>
      </c>
      <c r="C80" s="169" t="s">
        <v>4062</v>
      </c>
      <c r="D80" s="169" t="s">
        <v>4062</v>
      </c>
      <c r="E80" s="169" t="s">
        <v>4955</v>
      </c>
      <c r="F80" s="169" t="s">
        <v>4063</v>
      </c>
      <c r="G80" s="169" t="s">
        <v>8066</v>
      </c>
      <c r="H80" s="169" t="s">
        <v>6232</v>
      </c>
      <c r="I80" s="172"/>
      <c r="J80" s="171">
        <f t="shared" si="2"/>
        <v>0</v>
      </c>
      <c r="K80" s="171">
        <f t="shared" si="3"/>
        <v>0</v>
      </c>
    </row>
    <row r="81" spans="1:11" x14ac:dyDescent="0.25">
      <c r="A81" s="169" t="s">
        <v>6481</v>
      </c>
      <c r="B81" s="169" t="s">
        <v>4206</v>
      </c>
      <c r="C81" s="169" t="s">
        <v>4062</v>
      </c>
      <c r="D81" s="169" t="s">
        <v>4207</v>
      </c>
      <c r="E81" s="169" t="s">
        <v>4956</v>
      </c>
      <c r="F81" s="169" t="s">
        <v>4207</v>
      </c>
      <c r="G81" s="169" t="s">
        <v>8066</v>
      </c>
      <c r="H81" s="169" t="s">
        <v>6232</v>
      </c>
      <c r="I81" s="172"/>
      <c r="J81" s="171">
        <f t="shared" si="2"/>
        <v>0</v>
      </c>
      <c r="K81" s="171">
        <f t="shared" si="3"/>
        <v>0</v>
      </c>
    </row>
    <row r="82" spans="1:11" x14ac:dyDescent="0.25">
      <c r="A82" s="169" t="s">
        <v>6482</v>
      </c>
      <c r="B82" s="169" t="s">
        <v>4206</v>
      </c>
      <c r="C82" s="169" t="s">
        <v>4958</v>
      </c>
      <c r="D82" s="169" t="s">
        <v>4959</v>
      </c>
      <c r="E82" s="169" t="s">
        <v>4957</v>
      </c>
      <c r="F82" s="169" t="s">
        <v>4063</v>
      </c>
      <c r="G82" s="169" t="s">
        <v>8066</v>
      </c>
      <c r="H82" s="169" t="s">
        <v>6232</v>
      </c>
      <c r="I82" s="172"/>
      <c r="J82" s="171">
        <f t="shared" si="2"/>
        <v>0</v>
      </c>
      <c r="K82" s="171">
        <f t="shared" si="3"/>
        <v>0</v>
      </c>
    </row>
    <row r="83" spans="1:11" x14ac:dyDescent="0.25">
      <c r="A83" s="169" t="s">
        <v>6483</v>
      </c>
      <c r="B83" s="169" t="s">
        <v>4206</v>
      </c>
      <c r="C83" s="169" t="s">
        <v>4062</v>
      </c>
      <c r="D83" s="169" t="s">
        <v>4063</v>
      </c>
      <c r="E83" s="169" t="s">
        <v>3967</v>
      </c>
      <c r="F83" s="169" t="s">
        <v>4959</v>
      </c>
      <c r="G83" s="169" t="s">
        <v>8066</v>
      </c>
      <c r="H83" s="169" t="s">
        <v>6232</v>
      </c>
      <c r="I83" s="172"/>
      <c r="J83" s="171">
        <f t="shared" si="2"/>
        <v>0</v>
      </c>
      <c r="K83" s="171">
        <f t="shared" si="3"/>
        <v>0</v>
      </c>
    </row>
    <row r="84" spans="1:11" x14ac:dyDescent="0.25">
      <c r="A84" s="169" t="s">
        <v>6484</v>
      </c>
      <c r="B84" s="169" t="s">
        <v>4206</v>
      </c>
      <c r="C84" s="169" t="s">
        <v>4062</v>
      </c>
      <c r="D84" s="169" t="s">
        <v>4062</v>
      </c>
      <c r="E84" s="169" t="s">
        <v>4965</v>
      </c>
      <c r="F84" s="169" t="s">
        <v>4063</v>
      </c>
      <c r="G84" s="169" t="s">
        <v>8066</v>
      </c>
      <c r="H84" s="169" t="s">
        <v>6232</v>
      </c>
      <c r="I84" s="172"/>
      <c r="J84" s="171">
        <f t="shared" si="2"/>
        <v>0</v>
      </c>
      <c r="K84" s="171">
        <f t="shared" si="3"/>
        <v>0</v>
      </c>
    </row>
    <row r="85" spans="1:11" x14ac:dyDescent="0.25">
      <c r="A85" s="169" t="s">
        <v>6485</v>
      </c>
      <c r="B85" s="169" t="s">
        <v>4206</v>
      </c>
      <c r="C85" s="169" t="s">
        <v>4062</v>
      </c>
      <c r="D85" s="169" t="s">
        <v>4063</v>
      </c>
      <c r="E85" s="169" t="s">
        <v>4980</v>
      </c>
      <c r="F85" s="169" t="s">
        <v>4063</v>
      </c>
      <c r="G85" s="169" t="s">
        <v>8066</v>
      </c>
      <c r="H85" s="169" t="s">
        <v>6232</v>
      </c>
      <c r="I85" s="172"/>
      <c r="J85" s="171">
        <f t="shared" si="2"/>
        <v>0</v>
      </c>
      <c r="K85" s="171">
        <f t="shared" si="3"/>
        <v>0</v>
      </c>
    </row>
    <row r="86" spans="1:11" ht="40.5" x14ac:dyDescent="0.25">
      <c r="A86" s="169" t="s">
        <v>6486</v>
      </c>
      <c r="B86" s="169" t="s">
        <v>4206</v>
      </c>
      <c r="C86" s="169" t="s">
        <v>4063</v>
      </c>
      <c r="D86" s="169" t="s">
        <v>4062</v>
      </c>
      <c r="E86" s="169" t="s">
        <v>5069</v>
      </c>
      <c r="F86" s="169" t="s">
        <v>4063</v>
      </c>
      <c r="G86" s="169" t="s">
        <v>8066</v>
      </c>
      <c r="H86" s="169" t="s">
        <v>6232</v>
      </c>
      <c r="I86" s="172"/>
      <c r="J86" s="171">
        <f t="shared" si="2"/>
        <v>0</v>
      </c>
      <c r="K86" s="171">
        <f t="shared" si="3"/>
        <v>0</v>
      </c>
    </row>
    <row r="87" spans="1:11" x14ac:dyDescent="0.25">
      <c r="A87" s="169" t="s">
        <v>6487</v>
      </c>
      <c r="B87" s="169" t="s">
        <v>4206</v>
      </c>
      <c r="C87" s="169" t="s">
        <v>4063</v>
      </c>
      <c r="D87" s="169" t="s">
        <v>4063</v>
      </c>
      <c r="E87" s="169" t="s">
        <v>5115</v>
      </c>
      <c r="F87" s="169" t="s">
        <v>4063</v>
      </c>
      <c r="G87" s="169" t="s">
        <v>8066</v>
      </c>
      <c r="H87" s="169" t="s">
        <v>6232</v>
      </c>
      <c r="I87" s="172"/>
      <c r="J87" s="171">
        <f t="shared" si="2"/>
        <v>0</v>
      </c>
      <c r="K87" s="171">
        <f t="shared" si="3"/>
        <v>0</v>
      </c>
    </row>
    <row r="88" spans="1:11" x14ac:dyDescent="0.25">
      <c r="A88" s="169" t="s">
        <v>6488</v>
      </c>
      <c r="B88" s="169" t="s">
        <v>4206</v>
      </c>
      <c r="C88" s="169" t="s">
        <v>4063</v>
      </c>
      <c r="D88" s="169" t="s">
        <v>4063</v>
      </c>
      <c r="E88" s="169" t="s">
        <v>5218</v>
      </c>
      <c r="F88" s="169" t="s">
        <v>4063</v>
      </c>
      <c r="G88" s="169" t="s">
        <v>8066</v>
      </c>
      <c r="H88" s="169" t="s">
        <v>6232</v>
      </c>
      <c r="I88" s="172"/>
      <c r="J88" s="171">
        <f t="shared" si="2"/>
        <v>0</v>
      </c>
      <c r="K88" s="171">
        <f t="shared" si="3"/>
        <v>0</v>
      </c>
    </row>
    <row r="89" spans="1:11" x14ac:dyDescent="0.25">
      <c r="A89" s="169" t="s">
        <v>6489</v>
      </c>
      <c r="B89" s="169" t="s">
        <v>4206</v>
      </c>
      <c r="C89" s="169" t="s">
        <v>4063</v>
      </c>
      <c r="D89" s="169" t="s">
        <v>4063</v>
      </c>
      <c r="E89" s="169" t="s">
        <v>5219</v>
      </c>
      <c r="F89" s="169" t="s">
        <v>4063</v>
      </c>
      <c r="G89" s="169" t="s">
        <v>8066</v>
      </c>
      <c r="H89" s="169" t="s">
        <v>6232</v>
      </c>
      <c r="I89" s="172"/>
      <c r="J89" s="171">
        <f t="shared" si="2"/>
        <v>0</v>
      </c>
      <c r="K89" s="171">
        <f t="shared" si="3"/>
        <v>0</v>
      </c>
    </row>
    <row r="90" spans="1:11" x14ac:dyDescent="0.25">
      <c r="A90" s="169" t="s">
        <v>6490</v>
      </c>
      <c r="B90" s="169" t="s">
        <v>4206</v>
      </c>
      <c r="C90" s="169" t="s">
        <v>4063</v>
      </c>
      <c r="D90" s="169" t="s">
        <v>4062</v>
      </c>
      <c r="E90" s="169" t="s">
        <v>4006</v>
      </c>
      <c r="F90" s="169" t="s">
        <v>4062</v>
      </c>
      <c r="G90" s="169" t="s">
        <v>8066</v>
      </c>
      <c r="H90" s="169" t="s">
        <v>6232</v>
      </c>
      <c r="I90" s="172"/>
      <c r="J90" s="171">
        <f t="shared" si="2"/>
        <v>0</v>
      </c>
      <c r="K90" s="171">
        <f t="shared" si="3"/>
        <v>0</v>
      </c>
    </row>
    <row r="91" spans="1:11" x14ac:dyDescent="0.25">
      <c r="A91" s="169" t="s">
        <v>6491</v>
      </c>
      <c r="B91" s="169" t="s">
        <v>4206</v>
      </c>
      <c r="C91" s="169" t="s">
        <v>4063</v>
      </c>
      <c r="D91" s="169" t="s">
        <v>4062</v>
      </c>
      <c r="E91" s="169" t="s">
        <v>5271</v>
      </c>
      <c r="F91" s="169" t="s">
        <v>4063</v>
      </c>
      <c r="G91" s="169" t="s">
        <v>8066</v>
      </c>
      <c r="H91" s="169" t="s">
        <v>6232</v>
      </c>
      <c r="I91" s="172"/>
      <c r="J91" s="171">
        <f t="shared" si="2"/>
        <v>0</v>
      </c>
      <c r="K91" s="171">
        <f t="shared" si="3"/>
        <v>0</v>
      </c>
    </row>
    <row r="92" spans="1:11" x14ac:dyDescent="0.25">
      <c r="A92" s="169" t="s">
        <v>6492</v>
      </c>
      <c r="B92" s="169" t="s">
        <v>4206</v>
      </c>
      <c r="C92" s="169" t="s">
        <v>4063</v>
      </c>
      <c r="D92" s="169" t="s">
        <v>5277</v>
      </c>
      <c r="E92" s="169" t="s">
        <v>5276</v>
      </c>
      <c r="F92" s="169" t="s">
        <v>4063</v>
      </c>
      <c r="G92" s="169" t="s">
        <v>8066</v>
      </c>
      <c r="H92" s="169" t="s">
        <v>6232</v>
      </c>
      <c r="I92" s="172"/>
      <c r="J92" s="171">
        <f t="shared" si="2"/>
        <v>0</v>
      </c>
      <c r="K92" s="171">
        <f t="shared" si="3"/>
        <v>0</v>
      </c>
    </row>
    <row r="93" spans="1:11" x14ac:dyDescent="0.25">
      <c r="A93" s="169" t="s">
        <v>6493</v>
      </c>
      <c r="B93" s="169" t="s">
        <v>4206</v>
      </c>
      <c r="C93" s="169" t="s">
        <v>4063</v>
      </c>
      <c r="D93" s="169" t="s">
        <v>5277</v>
      </c>
      <c r="E93" s="169" t="s">
        <v>5278</v>
      </c>
      <c r="F93" s="169" t="s">
        <v>4063</v>
      </c>
      <c r="G93" s="169" t="s">
        <v>8066</v>
      </c>
      <c r="H93" s="169" t="s">
        <v>6232</v>
      </c>
      <c r="I93" s="172"/>
      <c r="J93" s="171">
        <f t="shared" si="2"/>
        <v>0</v>
      </c>
      <c r="K93" s="171">
        <f t="shared" si="3"/>
        <v>0</v>
      </c>
    </row>
    <row r="94" spans="1:11" x14ac:dyDescent="0.25">
      <c r="A94" s="169" t="s">
        <v>6494</v>
      </c>
      <c r="B94" s="169" t="s">
        <v>4206</v>
      </c>
      <c r="C94" s="169" t="s">
        <v>4063</v>
      </c>
      <c r="D94" s="169" t="s">
        <v>4062</v>
      </c>
      <c r="E94" s="169" t="s">
        <v>5296</v>
      </c>
      <c r="F94" s="169" t="s">
        <v>4063</v>
      </c>
      <c r="G94" s="169" t="s">
        <v>8066</v>
      </c>
      <c r="H94" s="169" t="s">
        <v>6232</v>
      </c>
      <c r="I94" s="172"/>
      <c r="J94" s="171">
        <f t="shared" si="2"/>
        <v>0</v>
      </c>
      <c r="K94" s="171">
        <f t="shared" si="3"/>
        <v>0</v>
      </c>
    </row>
    <row r="95" spans="1:11" x14ac:dyDescent="0.25">
      <c r="A95" s="169" t="s">
        <v>6495</v>
      </c>
      <c r="B95" s="169" t="s">
        <v>4206</v>
      </c>
      <c r="C95" s="169" t="s">
        <v>4063</v>
      </c>
      <c r="D95" s="169" t="s">
        <v>4062</v>
      </c>
      <c r="E95" s="169" t="s">
        <v>5310</v>
      </c>
      <c r="F95" s="169" t="s">
        <v>4063</v>
      </c>
      <c r="G95" s="169" t="s">
        <v>8066</v>
      </c>
      <c r="H95" s="169" t="s">
        <v>6232</v>
      </c>
      <c r="I95" s="172"/>
      <c r="J95" s="171">
        <f t="shared" si="2"/>
        <v>0</v>
      </c>
      <c r="K95" s="171">
        <f t="shared" si="3"/>
        <v>0</v>
      </c>
    </row>
    <row r="96" spans="1:11" ht="27" x14ac:dyDescent="0.25">
      <c r="A96" s="169" t="s">
        <v>6496</v>
      </c>
      <c r="B96" s="169" t="s">
        <v>4206</v>
      </c>
      <c r="C96" s="169" t="s">
        <v>4063</v>
      </c>
      <c r="D96" s="169" t="s">
        <v>4062</v>
      </c>
      <c r="E96" s="169" t="s">
        <v>5311</v>
      </c>
      <c r="F96" s="169" t="s">
        <v>4207</v>
      </c>
      <c r="G96" s="169" t="s">
        <v>8066</v>
      </c>
      <c r="H96" s="169" t="s">
        <v>6232</v>
      </c>
      <c r="I96" s="172"/>
      <c r="J96" s="171">
        <f t="shared" si="2"/>
        <v>0</v>
      </c>
      <c r="K96" s="171">
        <f t="shared" si="3"/>
        <v>0</v>
      </c>
    </row>
    <row r="97" spans="1:11" x14ac:dyDescent="0.25">
      <c r="A97" s="169" t="s">
        <v>6497</v>
      </c>
      <c r="B97" s="169" t="s">
        <v>4206</v>
      </c>
      <c r="C97" s="169" t="s">
        <v>4063</v>
      </c>
      <c r="D97" s="169" t="s">
        <v>4063</v>
      </c>
      <c r="E97" s="169" t="s">
        <v>5444</v>
      </c>
      <c r="F97" s="169" t="s">
        <v>5445</v>
      </c>
      <c r="G97" s="169" t="s">
        <v>8066</v>
      </c>
      <c r="H97" s="169" t="s">
        <v>6232</v>
      </c>
      <c r="I97" s="172"/>
      <c r="J97" s="171">
        <f t="shared" si="2"/>
        <v>0</v>
      </c>
      <c r="K97" s="171">
        <f t="shared" si="3"/>
        <v>0</v>
      </c>
    </row>
    <row r="98" spans="1:11" x14ac:dyDescent="0.25">
      <c r="A98" s="169" t="s">
        <v>6498</v>
      </c>
      <c r="B98" s="169" t="s">
        <v>4206</v>
      </c>
      <c r="C98" s="169" t="s">
        <v>4063</v>
      </c>
      <c r="D98" s="169" t="s">
        <v>4062</v>
      </c>
      <c r="E98" s="169" t="s">
        <v>5542</v>
      </c>
      <c r="F98" s="169" t="s">
        <v>4063</v>
      </c>
      <c r="G98" s="169" t="s">
        <v>8066</v>
      </c>
      <c r="H98" s="169" t="s">
        <v>6232</v>
      </c>
      <c r="I98" s="172"/>
      <c r="J98" s="171">
        <f t="shared" si="2"/>
        <v>0</v>
      </c>
      <c r="K98" s="171">
        <f t="shared" si="3"/>
        <v>0</v>
      </c>
    </row>
    <row r="99" spans="1:11" x14ac:dyDescent="0.25">
      <c r="A99" s="169" t="s">
        <v>6499</v>
      </c>
      <c r="B99" s="169" t="s">
        <v>4206</v>
      </c>
      <c r="C99" s="169" t="s">
        <v>5545</v>
      </c>
      <c r="D99" s="169" t="s">
        <v>4207</v>
      </c>
      <c r="E99" s="169" t="s">
        <v>5544</v>
      </c>
      <c r="F99" s="169" t="s">
        <v>4207</v>
      </c>
      <c r="G99" s="169" t="s">
        <v>8066</v>
      </c>
      <c r="H99" s="169" t="s">
        <v>6232</v>
      </c>
      <c r="I99" s="172"/>
      <c r="J99" s="171">
        <f t="shared" si="2"/>
        <v>0</v>
      </c>
      <c r="K99" s="171">
        <f t="shared" si="3"/>
        <v>0</v>
      </c>
    </row>
    <row r="100" spans="1:11" x14ac:dyDescent="0.25">
      <c r="A100" s="169" t="s">
        <v>6500</v>
      </c>
      <c r="B100" s="169" t="s">
        <v>4206</v>
      </c>
      <c r="C100" s="169" t="s">
        <v>4063</v>
      </c>
      <c r="D100" s="169" t="s">
        <v>4062</v>
      </c>
      <c r="E100" s="169" t="s">
        <v>5546</v>
      </c>
      <c r="F100" s="169" t="s">
        <v>4207</v>
      </c>
      <c r="G100" s="169" t="s">
        <v>8066</v>
      </c>
      <c r="H100" s="169" t="s">
        <v>6232</v>
      </c>
      <c r="I100" s="172"/>
      <c r="J100" s="171">
        <f t="shared" si="2"/>
        <v>0</v>
      </c>
      <c r="K100" s="171">
        <f t="shared" si="3"/>
        <v>0</v>
      </c>
    </row>
    <row r="101" spans="1:11" x14ac:dyDescent="0.25">
      <c r="A101" s="169" t="s">
        <v>6501</v>
      </c>
      <c r="B101" s="169" t="s">
        <v>4206</v>
      </c>
      <c r="C101" s="169" t="s">
        <v>4063</v>
      </c>
      <c r="D101" s="169" t="s">
        <v>4062</v>
      </c>
      <c r="E101" s="169" t="s">
        <v>5556</v>
      </c>
      <c r="F101" s="169" t="s">
        <v>4063</v>
      </c>
      <c r="G101" s="169" t="s">
        <v>8066</v>
      </c>
      <c r="H101" s="169" t="s">
        <v>6232</v>
      </c>
      <c r="I101" s="172"/>
      <c r="J101" s="171">
        <f t="shared" si="2"/>
        <v>0</v>
      </c>
      <c r="K101" s="171">
        <f t="shared" si="3"/>
        <v>0</v>
      </c>
    </row>
    <row r="102" spans="1:11" x14ac:dyDescent="0.25">
      <c r="A102" s="169" t="s">
        <v>6502</v>
      </c>
      <c r="B102" s="169" t="s">
        <v>4206</v>
      </c>
      <c r="C102" s="169" t="s">
        <v>4063</v>
      </c>
      <c r="D102" s="169" t="s">
        <v>4062</v>
      </c>
      <c r="E102" s="169" t="s">
        <v>5595</v>
      </c>
      <c r="F102" s="169" t="s">
        <v>4063</v>
      </c>
      <c r="G102" s="169" t="s">
        <v>8066</v>
      </c>
      <c r="H102" s="169" t="s">
        <v>6232</v>
      </c>
      <c r="I102" s="172"/>
      <c r="J102" s="171">
        <f t="shared" si="2"/>
        <v>0</v>
      </c>
      <c r="K102" s="171">
        <f t="shared" si="3"/>
        <v>0</v>
      </c>
    </row>
    <row r="103" spans="1:11" x14ac:dyDescent="0.25">
      <c r="A103" s="169" t="s">
        <v>6503</v>
      </c>
      <c r="B103" s="169" t="s">
        <v>4206</v>
      </c>
      <c r="C103" s="169" t="s">
        <v>4063</v>
      </c>
      <c r="D103" s="169" t="s">
        <v>4062</v>
      </c>
      <c r="E103" s="169" t="s">
        <v>5601</v>
      </c>
      <c r="F103" s="169" t="s">
        <v>4063</v>
      </c>
      <c r="G103" s="169" t="s">
        <v>8066</v>
      </c>
      <c r="H103" s="169" t="s">
        <v>6232</v>
      </c>
      <c r="I103" s="172"/>
      <c r="J103" s="171">
        <f t="shared" si="2"/>
        <v>0</v>
      </c>
      <c r="K103" s="171">
        <f t="shared" si="3"/>
        <v>0</v>
      </c>
    </row>
    <row r="104" spans="1:11" x14ac:dyDescent="0.25">
      <c r="A104" s="169" t="s">
        <v>6504</v>
      </c>
      <c r="B104" s="169" t="s">
        <v>4206</v>
      </c>
      <c r="C104" s="169" t="s">
        <v>4063</v>
      </c>
      <c r="D104" s="169" t="s">
        <v>4207</v>
      </c>
      <c r="E104" s="169" t="s">
        <v>5602</v>
      </c>
      <c r="F104" s="169" t="s">
        <v>4207</v>
      </c>
      <c r="G104" s="169" t="s">
        <v>8066</v>
      </c>
      <c r="H104" s="169" t="s">
        <v>6232</v>
      </c>
      <c r="I104" s="172"/>
      <c r="J104" s="171">
        <f t="shared" si="2"/>
        <v>0</v>
      </c>
      <c r="K104" s="171">
        <f t="shared" si="3"/>
        <v>0</v>
      </c>
    </row>
    <row r="105" spans="1:11" ht="27" x14ac:dyDescent="0.25">
      <c r="A105" s="169" t="s">
        <v>6505</v>
      </c>
      <c r="B105" s="169" t="s">
        <v>4206</v>
      </c>
      <c r="C105" s="169" t="s">
        <v>4063</v>
      </c>
      <c r="D105" s="169" t="s">
        <v>4062</v>
      </c>
      <c r="E105" s="169" t="s">
        <v>5611</v>
      </c>
      <c r="F105" s="169" t="s">
        <v>4062</v>
      </c>
      <c r="G105" s="169" t="s">
        <v>8066</v>
      </c>
      <c r="H105" s="169" t="s">
        <v>6232</v>
      </c>
      <c r="I105" s="172"/>
      <c r="J105" s="171">
        <f t="shared" si="2"/>
        <v>0</v>
      </c>
      <c r="K105" s="171">
        <f t="shared" si="3"/>
        <v>0</v>
      </c>
    </row>
    <row r="106" spans="1:11" x14ac:dyDescent="0.25">
      <c r="A106" s="169" t="s">
        <v>6506</v>
      </c>
      <c r="B106" s="169" t="s">
        <v>4206</v>
      </c>
      <c r="C106" s="169" t="s">
        <v>4063</v>
      </c>
      <c r="D106" s="169" t="s">
        <v>4062</v>
      </c>
      <c r="E106" s="169" t="s">
        <v>5612</v>
      </c>
      <c r="F106" s="169" t="s">
        <v>4063</v>
      </c>
      <c r="G106" s="169" t="s">
        <v>8066</v>
      </c>
      <c r="H106" s="169" t="s">
        <v>6232</v>
      </c>
      <c r="I106" s="172"/>
      <c r="J106" s="171">
        <f t="shared" si="2"/>
        <v>0</v>
      </c>
      <c r="K106" s="171">
        <f t="shared" si="3"/>
        <v>0</v>
      </c>
    </row>
    <row r="107" spans="1:11" x14ac:dyDescent="0.25">
      <c r="A107" s="169" t="s">
        <v>6507</v>
      </c>
      <c r="B107" s="169" t="s">
        <v>4206</v>
      </c>
      <c r="C107" s="169" t="s">
        <v>4063</v>
      </c>
      <c r="D107" s="169" t="s">
        <v>4062</v>
      </c>
      <c r="E107" s="169" t="s">
        <v>5613</v>
      </c>
      <c r="F107" s="169" t="s">
        <v>4207</v>
      </c>
      <c r="G107" s="169" t="s">
        <v>8066</v>
      </c>
      <c r="H107" s="169" t="s">
        <v>6232</v>
      </c>
      <c r="I107" s="172"/>
      <c r="J107" s="171">
        <f t="shared" si="2"/>
        <v>0</v>
      </c>
      <c r="K107" s="171">
        <f t="shared" si="3"/>
        <v>0</v>
      </c>
    </row>
    <row r="108" spans="1:11" x14ac:dyDescent="0.25">
      <c r="A108" s="169" t="s">
        <v>6508</v>
      </c>
      <c r="B108" s="169" t="s">
        <v>4206</v>
      </c>
      <c r="C108" s="169" t="s">
        <v>4063</v>
      </c>
      <c r="D108" s="169" t="s">
        <v>4062</v>
      </c>
      <c r="E108" s="169" t="s">
        <v>5614</v>
      </c>
      <c r="F108" s="169" t="s">
        <v>4207</v>
      </c>
      <c r="G108" s="169" t="s">
        <v>8066</v>
      </c>
      <c r="H108" s="169" t="s">
        <v>6232</v>
      </c>
      <c r="I108" s="172"/>
      <c r="J108" s="171">
        <f t="shared" si="2"/>
        <v>0</v>
      </c>
      <c r="K108" s="171">
        <f t="shared" si="3"/>
        <v>0</v>
      </c>
    </row>
    <row r="109" spans="1:11" x14ac:dyDescent="0.25">
      <c r="A109" s="169" t="s">
        <v>6509</v>
      </c>
      <c r="B109" s="169" t="s">
        <v>4206</v>
      </c>
      <c r="C109" s="169" t="s">
        <v>4063</v>
      </c>
      <c r="D109" s="169" t="s">
        <v>4062</v>
      </c>
      <c r="E109" s="169" t="s">
        <v>4052</v>
      </c>
      <c r="F109" s="169" t="s">
        <v>4063</v>
      </c>
      <c r="G109" s="169" t="s">
        <v>8066</v>
      </c>
      <c r="H109" s="169" t="s">
        <v>6232</v>
      </c>
      <c r="I109" s="172"/>
      <c r="J109" s="171">
        <f t="shared" si="2"/>
        <v>0</v>
      </c>
      <c r="K109" s="171">
        <f t="shared" si="3"/>
        <v>0</v>
      </c>
    </row>
    <row r="110" spans="1:11" x14ac:dyDescent="0.25">
      <c r="A110" s="169" t="s">
        <v>6510</v>
      </c>
      <c r="B110" s="169" t="s">
        <v>4206</v>
      </c>
      <c r="C110" s="169" t="s">
        <v>4062</v>
      </c>
      <c r="D110" s="169" t="s">
        <v>4062</v>
      </c>
      <c r="E110" s="169" t="s">
        <v>3855</v>
      </c>
      <c r="F110" s="169" t="s">
        <v>4062</v>
      </c>
      <c r="G110" s="169" t="s">
        <v>8066</v>
      </c>
      <c r="H110" s="169" t="s">
        <v>6232</v>
      </c>
      <c r="I110" s="172"/>
      <c r="J110" s="171">
        <f t="shared" si="2"/>
        <v>0</v>
      </c>
      <c r="K110" s="171">
        <f t="shared" si="3"/>
        <v>0</v>
      </c>
    </row>
    <row r="111" spans="1:11" x14ac:dyDescent="0.25">
      <c r="A111" s="169" t="s">
        <v>6511</v>
      </c>
      <c r="B111" s="169" t="s">
        <v>4206</v>
      </c>
      <c r="C111" s="169" t="s">
        <v>4062</v>
      </c>
      <c r="D111" s="169" t="s">
        <v>4062</v>
      </c>
      <c r="E111" s="169" t="s">
        <v>4028</v>
      </c>
      <c r="F111" s="169" t="s">
        <v>4062</v>
      </c>
      <c r="G111" s="169" t="s">
        <v>8066</v>
      </c>
      <c r="H111" s="169" t="s">
        <v>6232</v>
      </c>
      <c r="I111" s="172"/>
      <c r="J111" s="171">
        <f t="shared" si="2"/>
        <v>0</v>
      </c>
      <c r="K111" s="171">
        <f t="shared" si="3"/>
        <v>0</v>
      </c>
    </row>
    <row r="112" spans="1:11" x14ac:dyDescent="0.25">
      <c r="A112" s="169" t="s">
        <v>6512</v>
      </c>
      <c r="B112" s="169" t="s">
        <v>4206</v>
      </c>
      <c r="C112" s="169" t="s">
        <v>4062</v>
      </c>
      <c r="D112" s="169" t="s">
        <v>4062</v>
      </c>
      <c r="E112" s="169" t="s">
        <v>5662</v>
      </c>
      <c r="F112" s="169" t="s">
        <v>4062</v>
      </c>
      <c r="G112" s="169" t="s">
        <v>8066</v>
      </c>
      <c r="H112" s="169" t="s">
        <v>6232</v>
      </c>
      <c r="I112" s="172"/>
      <c r="J112" s="171">
        <f t="shared" si="2"/>
        <v>0</v>
      </c>
      <c r="K112" s="171">
        <f t="shared" si="3"/>
        <v>0</v>
      </c>
    </row>
    <row r="113" spans="1:11" x14ac:dyDescent="0.25">
      <c r="A113" s="169" t="s">
        <v>6513</v>
      </c>
      <c r="B113" s="169" t="s">
        <v>4206</v>
      </c>
      <c r="C113" s="169" t="s">
        <v>4062</v>
      </c>
      <c r="D113" s="169" t="s">
        <v>4062</v>
      </c>
      <c r="E113" s="169" t="s">
        <v>4043</v>
      </c>
      <c r="F113" s="169" t="s">
        <v>4062</v>
      </c>
      <c r="G113" s="169" t="s">
        <v>8066</v>
      </c>
      <c r="H113" s="169" t="s">
        <v>6232</v>
      </c>
      <c r="I113" s="172"/>
      <c r="J113" s="171">
        <f t="shared" si="2"/>
        <v>0</v>
      </c>
      <c r="K113" s="171">
        <f t="shared" si="3"/>
        <v>0</v>
      </c>
    </row>
    <row r="114" spans="1:11" x14ac:dyDescent="0.25">
      <c r="A114" s="169" t="s">
        <v>6514</v>
      </c>
      <c r="B114" s="169" t="s">
        <v>4206</v>
      </c>
      <c r="C114" s="169" t="s">
        <v>4062</v>
      </c>
      <c r="D114" s="169" t="s">
        <v>4062</v>
      </c>
      <c r="E114" s="169" t="s">
        <v>5678</v>
      </c>
      <c r="F114" s="169" t="s">
        <v>4062</v>
      </c>
      <c r="G114" s="169" t="s">
        <v>8066</v>
      </c>
      <c r="H114" s="169" t="s">
        <v>6232</v>
      </c>
      <c r="I114" s="172"/>
      <c r="J114" s="171">
        <f t="shared" si="2"/>
        <v>0</v>
      </c>
      <c r="K114" s="171">
        <f t="shared" si="3"/>
        <v>0</v>
      </c>
    </row>
    <row r="115" spans="1:11" x14ac:dyDescent="0.25">
      <c r="A115" s="169" t="s">
        <v>6515</v>
      </c>
      <c r="B115" s="169" t="s">
        <v>4206</v>
      </c>
      <c r="C115" s="169" t="s">
        <v>4062</v>
      </c>
      <c r="D115" s="169" t="s">
        <v>4207</v>
      </c>
      <c r="E115" s="169" t="s">
        <v>5681</v>
      </c>
      <c r="F115" s="169" t="s">
        <v>4062</v>
      </c>
      <c r="G115" s="169" t="s">
        <v>8066</v>
      </c>
      <c r="H115" s="169" t="s">
        <v>6232</v>
      </c>
      <c r="I115" s="172"/>
      <c r="J115" s="171">
        <f t="shared" si="2"/>
        <v>0</v>
      </c>
      <c r="K115" s="171">
        <f t="shared" si="3"/>
        <v>0</v>
      </c>
    </row>
    <row r="116" spans="1:11" x14ac:dyDescent="0.25">
      <c r="A116" s="169" t="s">
        <v>6516</v>
      </c>
      <c r="B116" s="169" t="s">
        <v>4206</v>
      </c>
      <c r="C116" s="169" t="s">
        <v>4062</v>
      </c>
      <c r="D116" s="169" t="s">
        <v>4062</v>
      </c>
      <c r="E116" s="169" t="s">
        <v>5689</v>
      </c>
      <c r="F116" s="169" t="s">
        <v>4062</v>
      </c>
      <c r="G116" s="169" t="s">
        <v>8066</v>
      </c>
      <c r="H116" s="169" t="s">
        <v>6232</v>
      </c>
      <c r="I116" s="172"/>
      <c r="J116" s="171">
        <f t="shared" si="2"/>
        <v>0</v>
      </c>
      <c r="K116" s="171">
        <f t="shared" si="3"/>
        <v>0</v>
      </c>
    </row>
    <row r="117" spans="1:11" x14ac:dyDescent="0.25">
      <c r="A117" s="169" t="s">
        <v>6517</v>
      </c>
      <c r="B117" s="169" t="s">
        <v>4206</v>
      </c>
      <c r="C117" s="169" t="s">
        <v>4062</v>
      </c>
      <c r="D117" s="169" t="s">
        <v>4062</v>
      </c>
      <c r="E117" s="169" t="s">
        <v>3852</v>
      </c>
      <c r="F117" s="169" t="s">
        <v>4062</v>
      </c>
      <c r="G117" s="169" t="s">
        <v>8066</v>
      </c>
      <c r="H117" s="169" t="s">
        <v>6232</v>
      </c>
      <c r="I117" s="172"/>
      <c r="J117" s="171">
        <f t="shared" si="2"/>
        <v>0</v>
      </c>
      <c r="K117" s="171">
        <f t="shared" si="3"/>
        <v>0</v>
      </c>
    </row>
    <row r="118" spans="1:11" x14ac:dyDescent="0.25">
      <c r="A118" s="169" t="s">
        <v>6518</v>
      </c>
      <c r="B118" s="169" t="s">
        <v>4206</v>
      </c>
      <c r="C118" s="169" t="s">
        <v>4062</v>
      </c>
      <c r="D118" s="169" t="s">
        <v>4207</v>
      </c>
      <c r="E118" s="169" t="s">
        <v>4040</v>
      </c>
      <c r="F118" s="169" t="s">
        <v>4062</v>
      </c>
      <c r="G118" s="169" t="s">
        <v>8066</v>
      </c>
      <c r="H118" s="169" t="s">
        <v>6232</v>
      </c>
      <c r="I118" s="172"/>
      <c r="J118" s="171">
        <f t="shared" si="2"/>
        <v>0</v>
      </c>
      <c r="K118" s="171">
        <f t="shared" si="3"/>
        <v>0</v>
      </c>
    </row>
    <row r="119" spans="1:11" x14ac:dyDescent="0.25">
      <c r="A119" s="169" t="s">
        <v>6519</v>
      </c>
      <c r="B119" s="169" t="s">
        <v>4206</v>
      </c>
      <c r="C119" s="169" t="s">
        <v>4062</v>
      </c>
      <c r="D119" s="169" t="s">
        <v>4062</v>
      </c>
      <c r="E119" s="169" t="s">
        <v>5712</v>
      </c>
      <c r="F119" s="169" t="s">
        <v>4062</v>
      </c>
      <c r="G119" s="169" t="s">
        <v>8066</v>
      </c>
      <c r="H119" s="169" t="s">
        <v>6232</v>
      </c>
      <c r="I119" s="172"/>
      <c r="J119" s="171">
        <f t="shared" si="2"/>
        <v>0</v>
      </c>
      <c r="K119" s="171">
        <f t="shared" si="3"/>
        <v>0</v>
      </c>
    </row>
    <row r="120" spans="1:11" x14ac:dyDescent="0.25">
      <c r="A120" s="169" t="s">
        <v>6520</v>
      </c>
      <c r="B120" s="169" t="s">
        <v>4206</v>
      </c>
      <c r="C120" s="169" t="s">
        <v>5718</v>
      </c>
      <c r="D120" s="169" t="s">
        <v>4062</v>
      </c>
      <c r="E120" s="169" t="s">
        <v>5717</v>
      </c>
      <c r="F120" s="169" t="s">
        <v>4062</v>
      </c>
      <c r="G120" s="169" t="s">
        <v>8066</v>
      </c>
      <c r="H120" s="169" t="s">
        <v>6232</v>
      </c>
      <c r="I120" s="172"/>
      <c r="J120" s="171">
        <f t="shared" si="2"/>
        <v>0</v>
      </c>
      <c r="K120" s="171">
        <f t="shared" si="3"/>
        <v>0</v>
      </c>
    </row>
    <row r="121" spans="1:11" x14ac:dyDescent="0.25">
      <c r="A121" s="169" t="s">
        <v>6521</v>
      </c>
      <c r="B121" s="169" t="s">
        <v>4206</v>
      </c>
      <c r="C121" s="169" t="s">
        <v>4062</v>
      </c>
      <c r="D121" s="169" t="s">
        <v>4207</v>
      </c>
      <c r="E121" s="169" t="s">
        <v>5722</v>
      </c>
      <c r="F121" s="169" t="s">
        <v>4062</v>
      </c>
      <c r="G121" s="169" t="s">
        <v>8066</v>
      </c>
      <c r="H121" s="169" t="s">
        <v>6232</v>
      </c>
      <c r="I121" s="172"/>
      <c r="J121" s="171">
        <f t="shared" si="2"/>
        <v>0</v>
      </c>
      <c r="K121" s="171">
        <f t="shared" si="3"/>
        <v>0</v>
      </c>
    </row>
    <row r="122" spans="1:11" x14ac:dyDescent="0.25">
      <c r="A122" s="169" t="s">
        <v>6522</v>
      </c>
      <c r="B122" s="169" t="s">
        <v>4206</v>
      </c>
      <c r="C122" s="169" t="s">
        <v>4062</v>
      </c>
      <c r="D122" s="169" t="s">
        <v>4207</v>
      </c>
      <c r="E122" s="169" t="s">
        <v>5723</v>
      </c>
      <c r="F122" s="169" t="s">
        <v>4062</v>
      </c>
      <c r="G122" s="169" t="s">
        <v>8066</v>
      </c>
      <c r="H122" s="169" t="s">
        <v>6232</v>
      </c>
      <c r="I122" s="172"/>
      <c r="J122" s="171">
        <f t="shared" si="2"/>
        <v>0</v>
      </c>
      <c r="K122" s="171">
        <f t="shared" si="3"/>
        <v>0</v>
      </c>
    </row>
    <row r="123" spans="1:11" ht="27" x14ac:dyDescent="0.25">
      <c r="A123" s="169" t="s">
        <v>6523</v>
      </c>
      <c r="B123" s="169" t="s">
        <v>4206</v>
      </c>
      <c r="C123" s="169" t="s">
        <v>4062</v>
      </c>
      <c r="D123" s="169" t="s">
        <v>4062</v>
      </c>
      <c r="E123" s="169" t="s">
        <v>5725</v>
      </c>
      <c r="F123" s="169" t="s">
        <v>4062</v>
      </c>
      <c r="G123" s="169" t="s">
        <v>8066</v>
      </c>
      <c r="H123" s="169" t="s">
        <v>6232</v>
      </c>
      <c r="I123" s="172"/>
      <c r="J123" s="171">
        <f t="shared" si="2"/>
        <v>0</v>
      </c>
      <c r="K123" s="171">
        <f t="shared" si="3"/>
        <v>0</v>
      </c>
    </row>
    <row r="124" spans="1:11" ht="27" x14ac:dyDescent="0.25">
      <c r="A124" s="169" t="s">
        <v>6524</v>
      </c>
      <c r="B124" s="169" t="s">
        <v>4206</v>
      </c>
      <c r="C124" s="169" t="s">
        <v>4062</v>
      </c>
      <c r="D124" s="169" t="s">
        <v>4062</v>
      </c>
      <c r="E124" s="169" t="s">
        <v>5726</v>
      </c>
      <c r="F124" s="169" t="s">
        <v>4062</v>
      </c>
      <c r="G124" s="169" t="s">
        <v>8066</v>
      </c>
      <c r="H124" s="169" t="s">
        <v>6232</v>
      </c>
      <c r="I124" s="172"/>
      <c r="J124" s="171">
        <f t="shared" si="2"/>
        <v>0</v>
      </c>
      <c r="K124" s="171">
        <f t="shared" si="3"/>
        <v>0</v>
      </c>
    </row>
    <row r="125" spans="1:11" ht="27" x14ac:dyDescent="0.25">
      <c r="A125" s="169" t="s">
        <v>6525</v>
      </c>
      <c r="B125" s="169" t="s">
        <v>4206</v>
      </c>
      <c r="C125" s="169" t="s">
        <v>4062</v>
      </c>
      <c r="D125" s="169" t="s">
        <v>4062</v>
      </c>
      <c r="E125" s="169" t="s">
        <v>5727</v>
      </c>
      <c r="F125" s="169" t="s">
        <v>4062</v>
      </c>
      <c r="G125" s="169" t="s">
        <v>8066</v>
      </c>
      <c r="H125" s="169" t="s">
        <v>6232</v>
      </c>
      <c r="I125" s="172"/>
      <c r="J125" s="171">
        <f t="shared" si="2"/>
        <v>0</v>
      </c>
      <c r="K125" s="171">
        <f t="shared" si="3"/>
        <v>0</v>
      </c>
    </row>
    <row r="126" spans="1:11" x14ac:dyDescent="0.25">
      <c r="A126" s="169" t="s">
        <v>6526</v>
      </c>
      <c r="B126" s="169" t="s">
        <v>4206</v>
      </c>
      <c r="C126" s="169" t="s">
        <v>4062</v>
      </c>
      <c r="D126" s="169" t="s">
        <v>4062</v>
      </c>
      <c r="E126" s="169" t="s">
        <v>5730</v>
      </c>
      <c r="F126" s="169" t="s">
        <v>4062</v>
      </c>
      <c r="G126" s="169" t="s">
        <v>8066</v>
      </c>
      <c r="H126" s="169" t="s">
        <v>6232</v>
      </c>
      <c r="I126" s="172"/>
      <c r="J126" s="171">
        <f t="shared" si="2"/>
        <v>0</v>
      </c>
      <c r="K126" s="171">
        <f t="shared" si="3"/>
        <v>0</v>
      </c>
    </row>
    <row r="127" spans="1:11" ht="27" x14ac:dyDescent="0.25">
      <c r="A127" s="169" t="s">
        <v>6527</v>
      </c>
      <c r="B127" s="169" t="s">
        <v>4206</v>
      </c>
      <c r="C127" s="169" t="s">
        <v>4062</v>
      </c>
      <c r="D127" s="169" t="s">
        <v>4062</v>
      </c>
      <c r="E127" s="169" t="s">
        <v>5731</v>
      </c>
      <c r="F127" s="169" t="s">
        <v>4062</v>
      </c>
      <c r="G127" s="169" t="s">
        <v>8066</v>
      </c>
      <c r="H127" s="169" t="s">
        <v>6232</v>
      </c>
      <c r="I127" s="172"/>
      <c r="J127" s="171">
        <f t="shared" si="2"/>
        <v>0</v>
      </c>
      <c r="K127" s="171">
        <f t="shared" si="3"/>
        <v>0</v>
      </c>
    </row>
    <row r="128" spans="1:11" ht="27" x14ac:dyDescent="0.25">
      <c r="A128" s="169" t="s">
        <v>6528</v>
      </c>
      <c r="B128" s="169" t="s">
        <v>4206</v>
      </c>
      <c r="C128" s="169" t="s">
        <v>4062</v>
      </c>
      <c r="D128" s="169" t="s">
        <v>4062</v>
      </c>
      <c r="E128" s="169" t="s">
        <v>5732</v>
      </c>
      <c r="F128" s="169" t="s">
        <v>4062</v>
      </c>
      <c r="G128" s="169" t="s">
        <v>8066</v>
      </c>
      <c r="H128" s="169" t="s">
        <v>6232</v>
      </c>
      <c r="I128" s="172"/>
      <c r="J128" s="171">
        <f t="shared" si="2"/>
        <v>0</v>
      </c>
      <c r="K128" s="171">
        <f t="shared" si="3"/>
        <v>0</v>
      </c>
    </row>
    <row r="129" spans="1:11" x14ac:dyDescent="0.25">
      <c r="A129" s="169" t="s">
        <v>6529</v>
      </c>
      <c r="B129" s="169" t="s">
        <v>4206</v>
      </c>
      <c r="C129" s="169" t="s">
        <v>4062</v>
      </c>
      <c r="D129" s="169" t="s">
        <v>5974</v>
      </c>
      <c r="E129" s="169" t="s">
        <v>5973</v>
      </c>
      <c r="F129" s="169" t="s">
        <v>5974</v>
      </c>
      <c r="G129" s="169" t="s">
        <v>8066</v>
      </c>
      <c r="H129" s="169" t="s">
        <v>6232</v>
      </c>
      <c r="I129" s="172"/>
      <c r="J129" s="171">
        <f t="shared" si="2"/>
        <v>0</v>
      </c>
      <c r="K129" s="171">
        <f t="shared" si="3"/>
        <v>0</v>
      </c>
    </row>
    <row r="130" spans="1:11" ht="27" x14ac:dyDescent="0.25">
      <c r="A130" s="169" t="s">
        <v>6530</v>
      </c>
      <c r="B130" s="169" t="s">
        <v>4206</v>
      </c>
      <c r="C130" s="169" t="s">
        <v>4062</v>
      </c>
      <c r="D130" s="169" t="s">
        <v>4062</v>
      </c>
      <c r="E130" s="169" t="s">
        <v>5985</v>
      </c>
      <c r="F130" s="169" t="s">
        <v>5986</v>
      </c>
      <c r="G130" s="169" t="s">
        <v>8066</v>
      </c>
      <c r="H130" s="169" t="s">
        <v>6232</v>
      </c>
      <c r="I130" s="172"/>
      <c r="J130" s="171">
        <f t="shared" si="2"/>
        <v>0</v>
      </c>
      <c r="K130" s="171">
        <f t="shared" si="3"/>
        <v>0</v>
      </c>
    </row>
    <row r="131" spans="1:11" x14ac:dyDescent="0.25">
      <c r="A131" s="169" t="s">
        <v>6531</v>
      </c>
      <c r="B131" s="169" t="s">
        <v>4206</v>
      </c>
      <c r="C131" s="169" t="s">
        <v>6009</v>
      </c>
      <c r="D131" s="169" t="s">
        <v>6010</v>
      </c>
      <c r="E131" s="169" t="s">
        <v>6008</v>
      </c>
      <c r="F131" s="169" t="s">
        <v>6010</v>
      </c>
      <c r="G131" s="169" t="s">
        <v>8066</v>
      </c>
      <c r="H131" s="169" t="s">
        <v>6232</v>
      </c>
      <c r="I131" s="172"/>
      <c r="J131" s="171">
        <f t="shared" si="2"/>
        <v>0</v>
      </c>
      <c r="K131" s="171">
        <f t="shared" si="3"/>
        <v>0</v>
      </c>
    </row>
    <row r="132" spans="1:11" x14ac:dyDescent="0.25">
      <c r="A132" s="169" t="s">
        <v>6532</v>
      </c>
      <c r="B132" s="169" t="s">
        <v>4206</v>
      </c>
      <c r="C132" s="169" t="s">
        <v>6101</v>
      </c>
      <c r="D132" s="169">
        <v>24000</v>
      </c>
      <c r="E132" s="169" t="s">
        <v>6100</v>
      </c>
      <c r="F132" s="170">
        <v>24000</v>
      </c>
      <c r="G132" s="169" t="s">
        <v>8066</v>
      </c>
      <c r="H132" s="169" t="s">
        <v>6232</v>
      </c>
      <c r="I132" s="172"/>
      <c r="J132" s="171">
        <f t="shared" si="2"/>
        <v>0</v>
      </c>
      <c r="K132" s="171">
        <f t="shared" si="3"/>
        <v>0</v>
      </c>
    </row>
    <row r="133" spans="1:11" ht="27" x14ac:dyDescent="0.25">
      <c r="A133" s="169" t="s">
        <v>6533</v>
      </c>
      <c r="B133" s="169" t="s">
        <v>6534</v>
      </c>
      <c r="C133" s="169" t="s">
        <v>5886</v>
      </c>
      <c r="D133" s="169" t="s">
        <v>5887</v>
      </c>
      <c r="E133" s="169" t="s">
        <v>5885</v>
      </c>
      <c r="F133" s="169" t="s">
        <v>5888</v>
      </c>
      <c r="G133" s="169" t="s">
        <v>8066</v>
      </c>
      <c r="H133" s="169" t="s">
        <v>6232</v>
      </c>
      <c r="I133" s="172"/>
      <c r="J133" s="171">
        <f t="shared" si="2"/>
        <v>0</v>
      </c>
      <c r="K133" s="171">
        <f t="shared" si="3"/>
        <v>0</v>
      </c>
    </row>
    <row r="134" spans="1:11" ht="27" x14ac:dyDescent="0.25">
      <c r="A134" s="169" t="s">
        <v>6535</v>
      </c>
      <c r="B134" s="169" t="s">
        <v>6534</v>
      </c>
      <c r="C134" s="169" t="s">
        <v>5886</v>
      </c>
      <c r="D134" s="169" t="s">
        <v>5890</v>
      </c>
      <c r="E134" s="169" t="s">
        <v>5889</v>
      </c>
      <c r="F134" s="169" t="s">
        <v>5890</v>
      </c>
      <c r="G134" s="169" t="s">
        <v>8066</v>
      </c>
      <c r="H134" s="169" t="s">
        <v>6232</v>
      </c>
      <c r="I134" s="172"/>
      <c r="J134" s="171">
        <f t="shared" si="2"/>
        <v>0</v>
      </c>
      <c r="K134" s="171">
        <f t="shared" si="3"/>
        <v>0</v>
      </c>
    </row>
    <row r="135" spans="1:11" ht="27" x14ac:dyDescent="0.25">
      <c r="A135" s="169" t="s">
        <v>6536</v>
      </c>
      <c r="B135" s="169" t="s">
        <v>6534</v>
      </c>
      <c r="C135" s="169" t="s">
        <v>5886</v>
      </c>
      <c r="D135" s="169" t="s">
        <v>5892</v>
      </c>
      <c r="E135" s="169" t="s">
        <v>5891</v>
      </c>
      <c r="F135" s="169" t="s">
        <v>5892</v>
      </c>
      <c r="G135" s="169" t="s">
        <v>8066</v>
      </c>
      <c r="H135" s="169" t="s">
        <v>6232</v>
      </c>
      <c r="I135" s="172"/>
      <c r="J135" s="171">
        <f t="shared" si="2"/>
        <v>0</v>
      </c>
      <c r="K135" s="171">
        <f t="shared" si="3"/>
        <v>0</v>
      </c>
    </row>
    <row r="136" spans="1:11" ht="27" x14ac:dyDescent="0.25">
      <c r="A136" s="169" t="s">
        <v>6537</v>
      </c>
      <c r="B136" s="169" t="s">
        <v>6534</v>
      </c>
      <c r="C136" s="169" t="s">
        <v>5886</v>
      </c>
      <c r="D136" s="169" t="s">
        <v>5894</v>
      </c>
      <c r="E136" s="169" t="s">
        <v>5893</v>
      </c>
      <c r="F136" s="169" t="s">
        <v>5894</v>
      </c>
      <c r="G136" s="169" t="s">
        <v>8066</v>
      </c>
      <c r="H136" s="169" t="s">
        <v>6232</v>
      </c>
      <c r="I136" s="172"/>
      <c r="J136" s="171">
        <f t="shared" si="2"/>
        <v>0</v>
      </c>
      <c r="K136" s="171">
        <f t="shared" si="3"/>
        <v>0</v>
      </c>
    </row>
    <row r="137" spans="1:11" ht="27" x14ac:dyDescent="0.25">
      <c r="A137" s="169" t="s">
        <v>6538</v>
      </c>
      <c r="B137" s="169" t="s">
        <v>6534</v>
      </c>
      <c r="C137" s="169" t="s">
        <v>5886</v>
      </c>
      <c r="D137" s="169" t="s">
        <v>5896</v>
      </c>
      <c r="E137" s="169" t="s">
        <v>5895</v>
      </c>
      <c r="F137" s="169" t="s">
        <v>5896</v>
      </c>
      <c r="G137" s="169" t="s">
        <v>8066</v>
      </c>
      <c r="H137" s="169" t="s">
        <v>6232</v>
      </c>
      <c r="I137" s="172"/>
      <c r="J137" s="171">
        <f t="shared" si="2"/>
        <v>0</v>
      </c>
      <c r="K137" s="171">
        <f t="shared" si="3"/>
        <v>0</v>
      </c>
    </row>
    <row r="138" spans="1:11" x14ac:dyDescent="0.25">
      <c r="A138" s="169" t="s">
        <v>6539</v>
      </c>
      <c r="B138" s="169" t="s">
        <v>4220</v>
      </c>
      <c r="C138" s="169" t="s">
        <v>4062</v>
      </c>
      <c r="D138" s="169" t="s">
        <v>4221</v>
      </c>
      <c r="E138" s="169" t="s">
        <v>4219</v>
      </c>
      <c r="F138" s="169" t="s">
        <v>4218</v>
      </c>
      <c r="G138" s="169" t="s">
        <v>8066</v>
      </c>
      <c r="H138" s="169" t="s">
        <v>6232</v>
      </c>
      <c r="I138" s="172"/>
      <c r="J138" s="171">
        <f t="shared" ref="J138:J201" si="4">I138*19%</f>
        <v>0</v>
      </c>
      <c r="K138" s="171">
        <f t="shared" ref="K138:K201" si="5">(I138*J138)+I138</f>
        <v>0</v>
      </c>
    </row>
    <row r="139" spans="1:11" x14ac:dyDescent="0.25">
      <c r="A139" s="169" t="s">
        <v>6540</v>
      </c>
      <c r="B139" s="169" t="s">
        <v>4220</v>
      </c>
      <c r="C139" s="169" t="s">
        <v>4062</v>
      </c>
      <c r="D139" s="169" t="s">
        <v>4062</v>
      </c>
      <c r="E139" s="169" t="s">
        <v>3848</v>
      </c>
      <c r="F139" s="169" t="s">
        <v>4062</v>
      </c>
      <c r="G139" s="169" t="s">
        <v>8066</v>
      </c>
      <c r="H139" s="169" t="s">
        <v>6232</v>
      </c>
      <c r="I139" s="172"/>
      <c r="J139" s="171">
        <f t="shared" si="4"/>
        <v>0</v>
      </c>
      <c r="K139" s="171">
        <f t="shared" si="5"/>
        <v>0</v>
      </c>
    </row>
    <row r="140" spans="1:11" x14ac:dyDescent="0.25">
      <c r="A140" s="169" t="s">
        <v>6541</v>
      </c>
      <c r="B140" s="169" t="s">
        <v>4220</v>
      </c>
      <c r="C140" s="169" t="s">
        <v>4062</v>
      </c>
      <c r="D140" s="169" t="s">
        <v>4062</v>
      </c>
      <c r="E140" s="169" t="s">
        <v>4250</v>
      </c>
      <c r="F140" s="169" t="s">
        <v>4062</v>
      </c>
      <c r="G140" s="169" t="s">
        <v>8066</v>
      </c>
      <c r="H140" s="169" t="s">
        <v>6232</v>
      </c>
      <c r="I140" s="172"/>
      <c r="J140" s="171">
        <f t="shared" si="4"/>
        <v>0</v>
      </c>
      <c r="K140" s="171">
        <f t="shared" si="5"/>
        <v>0</v>
      </c>
    </row>
    <row r="141" spans="1:11" x14ac:dyDescent="0.25">
      <c r="A141" s="169" t="s">
        <v>6542</v>
      </c>
      <c r="B141" s="169" t="s">
        <v>4220</v>
      </c>
      <c r="C141" s="169" t="s">
        <v>4062</v>
      </c>
      <c r="D141" s="169" t="s">
        <v>4062</v>
      </c>
      <c r="E141" s="169" t="s">
        <v>4260</v>
      </c>
      <c r="F141" s="169" t="s">
        <v>4062</v>
      </c>
      <c r="G141" s="169" t="s">
        <v>8066</v>
      </c>
      <c r="H141" s="169" t="s">
        <v>6232</v>
      </c>
      <c r="I141" s="172"/>
      <c r="J141" s="171">
        <f t="shared" si="4"/>
        <v>0</v>
      </c>
      <c r="K141" s="171">
        <f t="shared" si="5"/>
        <v>0</v>
      </c>
    </row>
    <row r="142" spans="1:11" x14ac:dyDescent="0.25">
      <c r="A142" s="169" t="s">
        <v>6543</v>
      </c>
      <c r="B142" s="169" t="s">
        <v>4220</v>
      </c>
      <c r="C142" s="169" t="s">
        <v>4062</v>
      </c>
      <c r="D142" s="169" t="s">
        <v>4062</v>
      </c>
      <c r="E142" s="169" t="s">
        <v>4301</v>
      </c>
      <c r="F142" s="169" t="s">
        <v>4062</v>
      </c>
      <c r="G142" s="169" t="s">
        <v>8066</v>
      </c>
      <c r="H142" s="169" t="s">
        <v>6232</v>
      </c>
      <c r="I142" s="172"/>
      <c r="J142" s="171">
        <f t="shared" si="4"/>
        <v>0</v>
      </c>
      <c r="K142" s="171">
        <f t="shared" si="5"/>
        <v>0</v>
      </c>
    </row>
    <row r="143" spans="1:11" x14ac:dyDescent="0.25">
      <c r="A143" s="169" t="s">
        <v>6544</v>
      </c>
      <c r="B143" s="169" t="s">
        <v>4220</v>
      </c>
      <c r="C143" s="169" t="s">
        <v>4062</v>
      </c>
      <c r="D143" s="169" t="s">
        <v>4062</v>
      </c>
      <c r="E143" s="169" t="s">
        <v>4302</v>
      </c>
      <c r="F143" s="169" t="s">
        <v>4062</v>
      </c>
      <c r="G143" s="169" t="s">
        <v>8066</v>
      </c>
      <c r="H143" s="169" t="s">
        <v>6232</v>
      </c>
      <c r="I143" s="172"/>
      <c r="J143" s="171">
        <f t="shared" si="4"/>
        <v>0</v>
      </c>
      <c r="K143" s="171">
        <f t="shared" si="5"/>
        <v>0</v>
      </c>
    </row>
    <row r="144" spans="1:11" x14ac:dyDescent="0.25">
      <c r="A144" s="169" t="s">
        <v>6545</v>
      </c>
      <c r="B144" s="169" t="s">
        <v>4220</v>
      </c>
      <c r="C144" s="169" t="s">
        <v>4216</v>
      </c>
      <c r="D144" s="169" t="s">
        <v>4062</v>
      </c>
      <c r="E144" s="169" t="s">
        <v>4512</v>
      </c>
      <c r="F144" s="169" t="s">
        <v>4062</v>
      </c>
      <c r="G144" s="169" t="s">
        <v>8066</v>
      </c>
      <c r="H144" s="169" t="s">
        <v>6232</v>
      </c>
      <c r="I144" s="172"/>
      <c r="J144" s="171">
        <f t="shared" si="4"/>
        <v>0</v>
      </c>
      <c r="K144" s="171">
        <f t="shared" si="5"/>
        <v>0</v>
      </c>
    </row>
    <row r="145" spans="1:11" x14ac:dyDescent="0.25">
      <c r="A145" s="169" t="s">
        <v>6546</v>
      </c>
      <c r="B145" s="169" t="s">
        <v>4220</v>
      </c>
      <c r="C145" s="169" t="s">
        <v>4062</v>
      </c>
      <c r="D145" s="169" t="s">
        <v>4062</v>
      </c>
      <c r="E145" s="169" t="s">
        <v>4540</v>
      </c>
      <c r="F145" s="169" t="s">
        <v>4062</v>
      </c>
      <c r="G145" s="169" t="s">
        <v>8066</v>
      </c>
      <c r="H145" s="169" t="s">
        <v>6232</v>
      </c>
      <c r="I145" s="172"/>
      <c r="J145" s="171">
        <f t="shared" si="4"/>
        <v>0</v>
      </c>
      <c r="K145" s="171">
        <f t="shared" si="5"/>
        <v>0</v>
      </c>
    </row>
    <row r="146" spans="1:11" x14ac:dyDescent="0.25">
      <c r="A146" s="169" t="s">
        <v>6547</v>
      </c>
      <c r="B146" s="169" t="s">
        <v>4220</v>
      </c>
      <c r="C146" s="169" t="s">
        <v>4062</v>
      </c>
      <c r="D146" s="169" t="s">
        <v>4062</v>
      </c>
      <c r="E146" s="169" t="s">
        <v>4559</v>
      </c>
      <c r="F146" s="169" t="s">
        <v>4062</v>
      </c>
      <c r="G146" s="169" t="s">
        <v>8066</v>
      </c>
      <c r="H146" s="169" t="s">
        <v>6232</v>
      </c>
      <c r="I146" s="172"/>
      <c r="J146" s="171">
        <f t="shared" si="4"/>
        <v>0</v>
      </c>
      <c r="K146" s="171">
        <f t="shared" si="5"/>
        <v>0</v>
      </c>
    </row>
    <row r="147" spans="1:11" x14ac:dyDescent="0.25">
      <c r="A147" s="169" t="s">
        <v>6548</v>
      </c>
      <c r="B147" s="169" t="s">
        <v>4220</v>
      </c>
      <c r="C147" s="169" t="s">
        <v>4062</v>
      </c>
      <c r="D147" s="169" t="s">
        <v>4783</v>
      </c>
      <c r="E147" s="169" t="s">
        <v>3926</v>
      </c>
      <c r="F147" s="169" t="s">
        <v>4059</v>
      </c>
      <c r="G147" s="169" t="s">
        <v>8066</v>
      </c>
      <c r="H147" s="169" t="s">
        <v>6232</v>
      </c>
      <c r="I147" s="172"/>
      <c r="J147" s="171">
        <f t="shared" si="4"/>
        <v>0</v>
      </c>
      <c r="K147" s="171">
        <f t="shared" si="5"/>
        <v>0</v>
      </c>
    </row>
    <row r="148" spans="1:11" x14ac:dyDescent="0.25">
      <c r="A148" s="169" t="s">
        <v>6549</v>
      </c>
      <c r="B148" s="169" t="s">
        <v>4220</v>
      </c>
      <c r="C148" s="169" t="s">
        <v>4062</v>
      </c>
      <c r="D148" s="169" t="s">
        <v>4062</v>
      </c>
      <c r="E148" s="169" t="s">
        <v>4893</v>
      </c>
      <c r="F148" s="169" t="s">
        <v>4062</v>
      </c>
      <c r="G148" s="169" t="s">
        <v>8066</v>
      </c>
      <c r="H148" s="169" t="s">
        <v>6232</v>
      </c>
      <c r="I148" s="172"/>
      <c r="J148" s="171">
        <f t="shared" si="4"/>
        <v>0</v>
      </c>
      <c r="K148" s="171">
        <f t="shared" si="5"/>
        <v>0</v>
      </c>
    </row>
    <row r="149" spans="1:11" ht="27" x14ac:dyDescent="0.25">
      <c r="A149" s="169" t="s">
        <v>6550</v>
      </c>
      <c r="B149" s="169" t="s">
        <v>4220</v>
      </c>
      <c r="C149" s="169" t="s">
        <v>4062</v>
      </c>
      <c r="D149" s="169" t="s">
        <v>4062</v>
      </c>
      <c r="E149" s="169" t="s">
        <v>4968</v>
      </c>
      <c r="F149" s="169" t="s">
        <v>4062</v>
      </c>
      <c r="G149" s="169" t="s">
        <v>8066</v>
      </c>
      <c r="H149" s="169" t="s">
        <v>6232</v>
      </c>
      <c r="I149" s="172"/>
      <c r="J149" s="171">
        <f t="shared" si="4"/>
        <v>0</v>
      </c>
      <c r="K149" s="171">
        <f t="shared" si="5"/>
        <v>0</v>
      </c>
    </row>
    <row r="150" spans="1:11" x14ac:dyDescent="0.25">
      <c r="A150" s="169" t="s">
        <v>6551</v>
      </c>
      <c r="B150" s="169" t="s">
        <v>4220</v>
      </c>
      <c r="C150" s="237" t="s">
        <v>4063</v>
      </c>
      <c r="D150" s="169" t="s">
        <v>4783</v>
      </c>
      <c r="E150" s="169" t="s">
        <v>3982</v>
      </c>
      <c r="F150" s="237" t="s">
        <v>4063</v>
      </c>
      <c r="G150" s="169" t="s">
        <v>8066</v>
      </c>
      <c r="H150" s="169" t="s">
        <v>6232</v>
      </c>
      <c r="I150" s="172"/>
      <c r="J150" s="171">
        <f t="shared" si="4"/>
        <v>0</v>
      </c>
      <c r="K150" s="171">
        <f t="shared" si="5"/>
        <v>0</v>
      </c>
    </row>
    <row r="151" spans="1:11" x14ac:dyDescent="0.25">
      <c r="A151" s="169" t="s">
        <v>6552</v>
      </c>
      <c r="B151" s="169" t="s">
        <v>4220</v>
      </c>
      <c r="C151" s="237" t="s">
        <v>4063</v>
      </c>
      <c r="D151" s="169" t="s">
        <v>4783</v>
      </c>
      <c r="E151" s="169" t="s">
        <v>5063</v>
      </c>
      <c r="F151" s="237" t="s">
        <v>4063</v>
      </c>
      <c r="G151" s="169" t="s">
        <v>8066</v>
      </c>
      <c r="H151" s="169" t="s">
        <v>6232</v>
      </c>
      <c r="I151" s="172"/>
      <c r="J151" s="171">
        <f t="shared" si="4"/>
        <v>0</v>
      </c>
      <c r="K151" s="171">
        <f t="shared" si="5"/>
        <v>0</v>
      </c>
    </row>
    <row r="152" spans="1:11" x14ac:dyDescent="0.25">
      <c r="A152" s="169" t="s">
        <v>6553</v>
      </c>
      <c r="B152" s="169" t="s">
        <v>4220</v>
      </c>
      <c r="C152" s="237" t="s">
        <v>4063</v>
      </c>
      <c r="D152" s="169" t="s">
        <v>4062</v>
      </c>
      <c r="E152" s="169" t="s">
        <v>5070</v>
      </c>
      <c r="F152" s="169" t="s">
        <v>4062</v>
      </c>
      <c r="G152" s="169" t="s">
        <v>8066</v>
      </c>
      <c r="H152" s="169" t="s">
        <v>6232</v>
      </c>
      <c r="I152" s="172"/>
      <c r="J152" s="171">
        <f t="shared" si="4"/>
        <v>0</v>
      </c>
      <c r="K152" s="171">
        <f t="shared" si="5"/>
        <v>0</v>
      </c>
    </row>
    <row r="153" spans="1:11" x14ac:dyDescent="0.25">
      <c r="A153" s="169" t="s">
        <v>6554</v>
      </c>
      <c r="B153" s="169" t="s">
        <v>4220</v>
      </c>
      <c r="C153" s="237" t="s">
        <v>4063</v>
      </c>
      <c r="D153" s="169" t="s">
        <v>4062</v>
      </c>
      <c r="E153" s="169" t="s">
        <v>5160</v>
      </c>
      <c r="F153" s="169" t="s">
        <v>4062</v>
      </c>
      <c r="G153" s="169" t="s">
        <v>8066</v>
      </c>
      <c r="H153" s="169" t="s">
        <v>6232</v>
      </c>
      <c r="I153" s="172"/>
      <c r="J153" s="171">
        <f t="shared" si="4"/>
        <v>0</v>
      </c>
      <c r="K153" s="171">
        <f t="shared" si="5"/>
        <v>0</v>
      </c>
    </row>
    <row r="154" spans="1:11" x14ac:dyDescent="0.25">
      <c r="A154" s="169" t="s">
        <v>6555</v>
      </c>
      <c r="B154" s="169" t="s">
        <v>4220</v>
      </c>
      <c r="C154" s="237" t="s">
        <v>4063</v>
      </c>
      <c r="D154" s="169" t="s">
        <v>5368</v>
      </c>
      <c r="E154" s="169" t="s">
        <v>4022</v>
      </c>
      <c r="F154" s="169" t="s">
        <v>5384</v>
      </c>
      <c r="G154" s="169" t="s">
        <v>8066</v>
      </c>
      <c r="H154" s="169" t="s">
        <v>6232</v>
      </c>
      <c r="I154" s="172"/>
      <c r="J154" s="171">
        <f t="shared" si="4"/>
        <v>0</v>
      </c>
      <c r="K154" s="171">
        <f t="shared" si="5"/>
        <v>0</v>
      </c>
    </row>
    <row r="155" spans="1:11" x14ac:dyDescent="0.25">
      <c r="A155" s="169" t="s">
        <v>6556</v>
      </c>
      <c r="B155" s="169" t="s">
        <v>4220</v>
      </c>
      <c r="C155" s="237" t="s">
        <v>4063</v>
      </c>
      <c r="D155" s="169" t="s">
        <v>4062</v>
      </c>
      <c r="E155" s="169" t="s">
        <v>5486</v>
      </c>
      <c r="F155" s="169" t="s">
        <v>4062</v>
      </c>
      <c r="G155" s="169" t="s">
        <v>8066</v>
      </c>
      <c r="H155" s="169" t="s">
        <v>6232</v>
      </c>
      <c r="I155" s="172"/>
      <c r="J155" s="171">
        <f t="shared" si="4"/>
        <v>0</v>
      </c>
      <c r="K155" s="171">
        <f t="shared" si="5"/>
        <v>0</v>
      </c>
    </row>
    <row r="156" spans="1:11" ht="40.5" x14ac:dyDescent="0.25">
      <c r="A156" s="169" t="s">
        <v>6557</v>
      </c>
      <c r="B156" s="169" t="s">
        <v>4220</v>
      </c>
      <c r="C156" s="237" t="s">
        <v>4063</v>
      </c>
      <c r="D156" s="169" t="s">
        <v>4062</v>
      </c>
      <c r="E156" s="169" t="s">
        <v>5501</v>
      </c>
      <c r="F156" s="169" t="s">
        <v>4062</v>
      </c>
      <c r="G156" s="169" t="s">
        <v>8066</v>
      </c>
      <c r="H156" s="169" t="s">
        <v>6232</v>
      </c>
      <c r="I156" s="172"/>
      <c r="J156" s="171">
        <f t="shared" si="4"/>
        <v>0</v>
      </c>
      <c r="K156" s="171">
        <f t="shared" si="5"/>
        <v>0</v>
      </c>
    </row>
    <row r="157" spans="1:11" x14ac:dyDescent="0.25">
      <c r="A157" s="169" t="s">
        <v>6558</v>
      </c>
      <c r="B157" s="169" t="s">
        <v>4220</v>
      </c>
      <c r="C157" s="237" t="s">
        <v>4063</v>
      </c>
      <c r="D157" s="169" t="s">
        <v>5643</v>
      </c>
      <c r="E157" s="169" t="s">
        <v>5642</v>
      </c>
      <c r="F157" s="169" t="s">
        <v>4062</v>
      </c>
      <c r="G157" s="169" t="s">
        <v>8066</v>
      </c>
      <c r="H157" s="169" t="s">
        <v>6232</v>
      </c>
      <c r="I157" s="172"/>
      <c r="J157" s="171">
        <f t="shared" si="4"/>
        <v>0</v>
      </c>
      <c r="K157" s="171">
        <f t="shared" si="5"/>
        <v>0</v>
      </c>
    </row>
    <row r="158" spans="1:11" x14ac:dyDescent="0.25">
      <c r="A158" s="169" t="s">
        <v>6559</v>
      </c>
      <c r="B158" s="169" t="s">
        <v>6560</v>
      </c>
      <c r="C158" s="169" t="s">
        <v>4062</v>
      </c>
      <c r="D158" s="169" t="s">
        <v>5821</v>
      </c>
      <c r="E158" s="169" t="s">
        <v>5820</v>
      </c>
      <c r="F158" s="169" t="s">
        <v>5821</v>
      </c>
      <c r="G158" s="169" t="s">
        <v>8066</v>
      </c>
      <c r="H158" s="169" t="s">
        <v>6232</v>
      </c>
      <c r="I158" s="172"/>
      <c r="J158" s="171">
        <f t="shared" si="4"/>
        <v>0</v>
      </c>
      <c r="K158" s="171">
        <f t="shared" si="5"/>
        <v>0</v>
      </c>
    </row>
    <row r="159" spans="1:11" x14ac:dyDescent="0.25">
      <c r="A159" s="169" t="s">
        <v>6561</v>
      </c>
      <c r="B159" s="169" t="s">
        <v>6560</v>
      </c>
      <c r="C159" s="169" t="s">
        <v>4062</v>
      </c>
      <c r="D159" s="169" t="s">
        <v>4062</v>
      </c>
      <c r="E159" s="169" t="s">
        <v>6138</v>
      </c>
      <c r="F159" s="169" t="s">
        <v>4062</v>
      </c>
      <c r="G159" s="169" t="s">
        <v>8066</v>
      </c>
      <c r="H159" s="169" t="s">
        <v>6232</v>
      </c>
      <c r="I159" s="172"/>
      <c r="J159" s="171">
        <f t="shared" si="4"/>
        <v>0</v>
      </c>
      <c r="K159" s="171">
        <f t="shared" si="5"/>
        <v>0</v>
      </c>
    </row>
    <row r="160" spans="1:11" x14ac:dyDescent="0.25">
      <c r="A160" s="169" t="s">
        <v>6562</v>
      </c>
      <c r="B160" s="169" t="s">
        <v>6563</v>
      </c>
      <c r="C160" s="169" t="s">
        <v>4361</v>
      </c>
      <c r="D160" s="169" t="s">
        <v>4062</v>
      </c>
      <c r="E160" s="169" t="s">
        <v>4360</v>
      </c>
      <c r="F160" s="169" t="s">
        <v>4062</v>
      </c>
      <c r="G160" s="169" t="s">
        <v>8066</v>
      </c>
      <c r="H160" s="169" t="s">
        <v>6232</v>
      </c>
      <c r="I160" s="172"/>
      <c r="J160" s="171">
        <f t="shared" si="4"/>
        <v>0</v>
      </c>
      <c r="K160" s="171">
        <f t="shared" si="5"/>
        <v>0</v>
      </c>
    </row>
    <row r="161" spans="1:11" ht="27" x14ac:dyDescent="0.25">
      <c r="A161" s="169" t="s">
        <v>6564</v>
      </c>
      <c r="B161" s="169" t="s">
        <v>6563</v>
      </c>
      <c r="C161" s="169" t="s">
        <v>4062</v>
      </c>
      <c r="D161" s="169" t="s">
        <v>4367</v>
      </c>
      <c r="E161" s="169" t="s">
        <v>4366</v>
      </c>
      <c r="F161" s="169" t="s">
        <v>4368</v>
      </c>
      <c r="G161" s="169" t="s">
        <v>8066</v>
      </c>
      <c r="H161" s="169" t="s">
        <v>6232</v>
      </c>
      <c r="I161" s="172"/>
      <c r="J161" s="171">
        <f t="shared" si="4"/>
        <v>0</v>
      </c>
      <c r="K161" s="171">
        <f t="shared" si="5"/>
        <v>0</v>
      </c>
    </row>
    <row r="162" spans="1:11" x14ac:dyDescent="0.25">
      <c r="A162" s="169" t="s">
        <v>6565</v>
      </c>
      <c r="B162" s="169" t="s">
        <v>6563</v>
      </c>
      <c r="C162" s="169" t="s">
        <v>4062</v>
      </c>
      <c r="D162" s="169" t="s">
        <v>4389</v>
      </c>
      <c r="E162" s="169" t="s">
        <v>3863</v>
      </c>
      <c r="F162" s="169" t="s">
        <v>4062</v>
      </c>
      <c r="G162" s="169" t="s">
        <v>8066</v>
      </c>
      <c r="H162" s="169" t="s">
        <v>6232</v>
      </c>
      <c r="I162" s="172"/>
      <c r="J162" s="171">
        <f t="shared" si="4"/>
        <v>0</v>
      </c>
      <c r="K162" s="171">
        <f t="shared" si="5"/>
        <v>0</v>
      </c>
    </row>
    <row r="163" spans="1:11" x14ac:dyDescent="0.25">
      <c r="A163" s="169" t="s">
        <v>6566</v>
      </c>
      <c r="B163" s="169" t="s">
        <v>6563</v>
      </c>
      <c r="C163" s="169" t="s">
        <v>4062</v>
      </c>
      <c r="D163" s="169" t="s">
        <v>4407</v>
      </c>
      <c r="E163" s="169" t="s">
        <v>3868</v>
      </c>
      <c r="F163" s="169" t="s">
        <v>4062</v>
      </c>
      <c r="G163" s="169" t="s">
        <v>8066</v>
      </c>
      <c r="H163" s="169" t="s">
        <v>6232</v>
      </c>
      <c r="I163" s="172"/>
      <c r="J163" s="171">
        <f t="shared" si="4"/>
        <v>0</v>
      </c>
      <c r="K163" s="171">
        <f t="shared" si="5"/>
        <v>0</v>
      </c>
    </row>
    <row r="164" spans="1:11" x14ac:dyDescent="0.25">
      <c r="A164" s="169" t="s">
        <v>6567</v>
      </c>
      <c r="B164" s="169" t="s">
        <v>6563</v>
      </c>
      <c r="C164" s="169" t="s">
        <v>4062</v>
      </c>
      <c r="D164" s="169" t="s">
        <v>4408</v>
      </c>
      <c r="E164" s="169" t="s">
        <v>3869</v>
      </c>
      <c r="F164" s="169" t="s">
        <v>4062</v>
      </c>
      <c r="G164" s="169" t="s">
        <v>8066</v>
      </c>
      <c r="H164" s="169" t="s">
        <v>6232</v>
      </c>
      <c r="I164" s="172"/>
      <c r="J164" s="171">
        <f t="shared" si="4"/>
        <v>0</v>
      </c>
      <c r="K164" s="171">
        <f t="shared" si="5"/>
        <v>0</v>
      </c>
    </row>
    <row r="165" spans="1:11" x14ac:dyDescent="0.25">
      <c r="A165" s="169" t="s">
        <v>6568</v>
      </c>
      <c r="B165" s="169" t="s">
        <v>6563</v>
      </c>
      <c r="C165" s="169" t="s">
        <v>4410</v>
      </c>
      <c r="D165" s="169" t="s">
        <v>4062</v>
      </c>
      <c r="E165" s="169" t="s">
        <v>4409</v>
      </c>
      <c r="F165" s="169" t="s">
        <v>4062</v>
      </c>
      <c r="G165" s="169" t="s">
        <v>8066</v>
      </c>
      <c r="H165" s="169" t="s">
        <v>6232</v>
      </c>
      <c r="I165" s="172"/>
      <c r="J165" s="171">
        <f t="shared" si="4"/>
        <v>0</v>
      </c>
      <c r="K165" s="171">
        <f t="shared" si="5"/>
        <v>0</v>
      </c>
    </row>
    <row r="166" spans="1:11" x14ac:dyDescent="0.25">
      <c r="A166" s="169" t="s">
        <v>6569</v>
      </c>
      <c r="B166" s="169" t="s">
        <v>6563</v>
      </c>
      <c r="C166" s="169" t="s">
        <v>4062</v>
      </c>
      <c r="D166" s="169" t="s">
        <v>4062</v>
      </c>
      <c r="E166" s="169" t="s">
        <v>3874</v>
      </c>
      <c r="F166" s="169" t="s">
        <v>4062</v>
      </c>
      <c r="G166" s="169" t="s">
        <v>8066</v>
      </c>
      <c r="H166" s="169" t="s">
        <v>6232</v>
      </c>
      <c r="I166" s="172"/>
      <c r="J166" s="171">
        <f t="shared" si="4"/>
        <v>0</v>
      </c>
      <c r="K166" s="171">
        <f t="shared" si="5"/>
        <v>0</v>
      </c>
    </row>
    <row r="167" spans="1:11" x14ac:dyDescent="0.25">
      <c r="A167" s="169" t="s">
        <v>6570</v>
      </c>
      <c r="B167" s="169" t="s">
        <v>6563</v>
      </c>
      <c r="C167" s="169" t="s">
        <v>4062</v>
      </c>
      <c r="D167" s="169" t="s">
        <v>4062</v>
      </c>
      <c r="E167" s="169" t="s">
        <v>3876</v>
      </c>
      <c r="F167" s="169" t="s">
        <v>4062</v>
      </c>
      <c r="G167" s="169" t="s">
        <v>8066</v>
      </c>
      <c r="H167" s="169" t="s">
        <v>6232</v>
      </c>
      <c r="I167" s="172"/>
      <c r="J167" s="171">
        <f t="shared" si="4"/>
        <v>0</v>
      </c>
      <c r="K167" s="171">
        <f t="shared" si="5"/>
        <v>0</v>
      </c>
    </row>
    <row r="168" spans="1:11" x14ac:dyDescent="0.25">
      <c r="A168" s="169" t="s">
        <v>6571</v>
      </c>
      <c r="B168" s="169" t="s">
        <v>6563</v>
      </c>
      <c r="C168" s="169" t="s">
        <v>4062</v>
      </c>
      <c r="D168" s="169" t="s">
        <v>4062</v>
      </c>
      <c r="E168" s="169" t="s">
        <v>4417</v>
      </c>
      <c r="F168" s="169" t="s">
        <v>4062</v>
      </c>
      <c r="G168" s="169" t="s">
        <v>8066</v>
      </c>
      <c r="H168" s="169" t="s">
        <v>6232</v>
      </c>
      <c r="I168" s="172"/>
      <c r="J168" s="171">
        <f t="shared" si="4"/>
        <v>0</v>
      </c>
      <c r="K168" s="171">
        <f t="shared" si="5"/>
        <v>0</v>
      </c>
    </row>
    <row r="169" spans="1:11" x14ac:dyDescent="0.25">
      <c r="A169" s="169" t="s">
        <v>6572</v>
      </c>
      <c r="B169" s="169" t="s">
        <v>6563</v>
      </c>
      <c r="C169" s="169" t="s">
        <v>4062</v>
      </c>
      <c r="D169" s="169" t="s">
        <v>4062</v>
      </c>
      <c r="E169" s="169" t="s">
        <v>3873</v>
      </c>
      <c r="F169" s="169" t="s">
        <v>5780</v>
      </c>
      <c r="G169" s="169" t="s">
        <v>8066</v>
      </c>
      <c r="H169" s="169" t="s">
        <v>6232</v>
      </c>
      <c r="I169" s="172"/>
      <c r="J169" s="171">
        <f t="shared" si="4"/>
        <v>0</v>
      </c>
      <c r="K169" s="171">
        <f t="shared" si="5"/>
        <v>0</v>
      </c>
    </row>
    <row r="170" spans="1:11" x14ac:dyDescent="0.25">
      <c r="A170" s="169" t="s">
        <v>6573</v>
      </c>
      <c r="B170" s="169" t="s">
        <v>6563</v>
      </c>
      <c r="C170" s="169" t="s">
        <v>4062</v>
      </c>
      <c r="D170" s="169" t="s">
        <v>5842</v>
      </c>
      <c r="E170" s="169" t="s">
        <v>5841</v>
      </c>
      <c r="F170" s="169" t="s">
        <v>5842</v>
      </c>
      <c r="G170" s="169" t="s">
        <v>8066</v>
      </c>
      <c r="H170" s="169" t="s">
        <v>6232</v>
      </c>
      <c r="I170" s="172"/>
      <c r="J170" s="171">
        <f t="shared" si="4"/>
        <v>0</v>
      </c>
      <c r="K170" s="171">
        <f t="shared" si="5"/>
        <v>0</v>
      </c>
    </row>
    <row r="171" spans="1:11" x14ac:dyDescent="0.25">
      <c r="A171" s="169" t="s">
        <v>6574</v>
      </c>
      <c r="B171" s="169" t="s">
        <v>6563</v>
      </c>
      <c r="C171" s="169" t="s">
        <v>4062</v>
      </c>
      <c r="D171" s="169" t="s">
        <v>6048</v>
      </c>
      <c r="E171" s="169" t="s">
        <v>3867</v>
      </c>
      <c r="F171" s="169" t="s">
        <v>6048</v>
      </c>
      <c r="G171" s="169" t="s">
        <v>8066</v>
      </c>
      <c r="H171" s="169" t="s">
        <v>6232</v>
      </c>
      <c r="I171" s="172"/>
      <c r="J171" s="171">
        <f t="shared" si="4"/>
        <v>0</v>
      </c>
      <c r="K171" s="171">
        <f t="shared" si="5"/>
        <v>0</v>
      </c>
    </row>
    <row r="172" spans="1:11" x14ac:dyDescent="0.25">
      <c r="A172" s="169" t="s">
        <v>6575</v>
      </c>
      <c r="B172" s="169" t="s">
        <v>6001</v>
      </c>
      <c r="C172" s="169" t="s">
        <v>4062</v>
      </c>
      <c r="D172" s="169" t="s">
        <v>6002</v>
      </c>
      <c r="E172" s="169" t="s">
        <v>6000</v>
      </c>
      <c r="F172" s="169" t="s">
        <v>6002</v>
      </c>
      <c r="G172" s="169" t="s">
        <v>8066</v>
      </c>
      <c r="H172" s="169" t="s">
        <v>6232</v>
      </c>
      <c r="I172" s="172"/>
      <c r="J172" s="171">
        <f t="shared" si="4"/>
        <v>0</v>
      </c>
      <c r="K172" s="171">
        <f t="shared" si="5"/>
        <v>0</v>
      </c>
    </row>
    <row r="173" spans="1:11" ht="27" x14ac:dyDescent="0.25">
      <c r="A173" s="169" t="s">
        <v>6576</v>
      </c>
      <c r="B173" s="169" t="s">
        <v>6001</v>
      </c>
      <c r="C173" s="169" t="s">
        <v>4062</v>
      </c>
      <c r="D173" s="169" t="s">
        <v>6047</v>
      </c>
      <c r="E173" s="169" t="s">
        <v>6046</v>
      </c>
      <c r="F173" s="169" t="s">
        <v>6047</v>
      </c>
      <c r="G173" s="169" t="s">
        <v>8066</v>
      </c>
      <c r="H173" s="169" t="s">
        <v>6232</v>
      </c>
      <c r="I173" s="172"/>
      <c r="J173" s="171">
        <f t="shared" si="4"/>
        <v>0</v>
      </c>
      <c r="K173" s="171">
        <f t="shared" si="5"/>
        <v>0</v>
      </c>
    </row>
    <row r="174" spans="1:11" x14ac:dyDescent="0.25">
      <c r="A174" s="169" t="s">
        <v>6577</v>
      </c>
      <c r="B174" s="169" t="s">
        <v>6063</v>
      </c>
      <c r="C174" s="169" t="s">
        <v>4062</v>
      </c>
      <c r="D174" s="169" t="s">
        <v>6064</v>
      </c>
      <c r="E174" s="169" t="s">
        <v>6062</v>
      </c>
      <c r="F174" s="169" t="s">
        <v>6064</v>
      </c>
      <c r="G174" s="169" t="s">
        <v>8066</v>
      </c>
      <c r="H174" s="169" t="s">
        <v>6232</v>
      </c>
      <c r="I174" s="172"/>
      <c r="J174" s="171">
        <f t="shared" si="4"/>
        <v>0</v>
      </c>
      <c r="K174" s="171">
        <f t="shared" si="5"/>
        <v>0</v>
      </c>
    </row>
    <row r="175" spans="1:11" x14ac:dyDescent="0.25">
      <c r="A175" s="169" t="s">
        <v>6578</v>
      </c>
      <c r="B175" s="169" t="s">
        <v>6066</v>
      </c>
      <c r="C175" s="169" t="s">
        <v>6066</v>
      </c>
      <c r="D175" s="169" t="s">
        <v>6067</v>
      </c>
      <c r="E175" s="169" t="s">
        <v>6065</v>
      </c>
      <c r="F175" s="169" t="s">
        <v>6067</v>
      </c>
      <c r="G175" s="169" t="s">
        <v>8066</v>
      </c>
      <c r="H175" s="169" t="s">
        <v>6232</v>
      </c>
      <c r="I175" s="172"/>
      <c r="J175" s="171">
        <f t="shared" si="4"/>
        <v>0</v>
      </c>
      <c r="K175" s="171">
        <f t="shared" si="5"/>
        <v>0</v>
      </c>
    </row>
    <row r="176" spans="1:11" x14ac:dyDescent="0.25">
      <c r="A176" s="169" t="s">
        <v>6579</v>
      </c>
      <c r="B176" s="169" t="s">
        <v>6145</v>
      </c>
      <c r="C176" s="169" t="s">
        <v>6146</v>
      </c>
      <c r="D176" s="169" t="s">
        <v>4062</v>
      </c>
      <c r="E176" s="169" t="s">
        <v>6144</v>
      </c>
      <c r="F176" s="169" t="s">
        <v>4062</v>
      </c>
      <c r="G176" s="169" t="s">
        <v>8066</v>
      </c>
      <c r="H176" s="169" t="s">
        <v>6232</v>
      </c>
      <c r="I176" s="172"/>
      <c r="J176" s="171">
        <f t="shared" si="4"/>
        <v>0</v>
      </c>
      <c r="K176" s="171">
        <f t="shared" si="5"/>
        <v>0</v>
      </c>
    </row>
    <row r="177" spans="1:11" x14ac:dyDescent="0.25">
      <c r="A177" s="169" t="s">
        <v>6580</v>
      </c>
      <c r="B177" s="169" t="s">
        <v>4286</v>
      </c>
      <c r="C177" s="169" t="s">
        <v>4062</v>
      </c>
      <c r="D177" s="169" t="s">
        <v>4062</v>
      </c>
      <c r="E177" s="169" t="s">
        <v>4285</v>
      </c>
      <c r="F177" s="169" t="s">
        <v>4062</v>
      </c>
      <c r="G177" s="169" t="s">
        <v>8066</v>
      </c>
      <c r="H177" s="169" t="s">
        <v>6232</v>
      </c>
      <c r="I177" s="172"/>
      <c r="J177" s="171">
        <f t="shared" si="4"/>
        <v>0</v>
      </c>
      <c r="K177" s="171">
        <f t="shared" si="5"/>
        <v>0</v>
      </c>
    </row>
    <row r="178" spans="1:11" x14ac:dyDescent="0.25">
      <c r="A178" s="169" t="s">
        <v>6581</v>
      </c>
      <c r="B178" s="169" t="s">
        <v>4286</v>
      </c>
      <c r="C178" s="169" t="s">
        <v>4062</v>
      </c>
      <c r="D178" s="169" t="s">
        <v>4062</v>
      </c>
      <c r="E178" s="169" t="s">
        <v>4292</v>
      </c>
      <c r="F178" s="169" t="s">
        <v>4062</v>
      </c>
      <c r="G178" s="169" t="s">
        <v>8066</v>
      </c>
      <c r="H178" s="169" t="s">
        <v>6232</v>
      </c>
      <c r="I178" s="172"/>
      <c r="J178" s="171">
        <f t="shared" si="4"/>
        <v>0</v>
      </c>
      <c r="K178" s="171">
        <f t="shared" si="5"/>
        <v>0</v>
      </c>
    </row>
    <row r="179" spans="1:11" x14ac:dyDescent="0.25">
      <c r="A179" s="169" t="s">
        <v>6582</v>
      </c>
      <c r="B179" s="169" t="s">
        <v>4286</v>
      </c>
      <c r="C179" s="169" t="s">
        <v>4062</v>
      </c>
      <c r="D179" s="169" t="s">
        <v>4062</v>
      </c>
      <c r="E179" s="169" t="s">
        <v>4334</v>
      </c>
      <c r="F179" s="169" t="s">
        <v>4062</v>
      </c>
      <c r="G179" s="169" t="s">
        <v>8066</v>
      </c>
      <c r="H179" s="169" t="s">
        <v>6232</v>
      </c>
      <c r="I179" s="172"/>
      <c r="J179" s="171">
        <f t="shared" si="4"/>
        <v>0</v>
      </c>
      <c r="K179" s="171">
        <f t="shared" si="5"/>
        <v>0</v>
      </c>
    </row>
    <row r="180" spans="1:11" x14ac:dyDescent="0.25">
      <c r="A180" s="169" t="s">
        <v>6583</v>
      </c>
      <c r="B180" s="169" t="s">
        <v>4286</v>
      </c>
      <c r="C180" s="169" t="s">
        <v>4062</v>
      </c>
      <c r="D180" s="169" t="s">
        <v>4062</v>
      </c>
      <c r="E180" s="169" t="s">
        <v>4478</v>
      </c>
      <c r="F180" s="169" t="s">
        <v>4062</v>
      </c>
      <c r="G180" s="169" t="s">
        <v>8066</v>
      </c>
      <c r="H180" s="169" t="s">
        <v>6232</v>
      </c>
      <c r="I180" s="172"/>
      <c r="J180" s="171">
        <f t="shared" si="4"/>
        <v>0</v>
      </c>
      <c r="K180" s="171">
        <f t="shared" si="5"/>
        <v>0</v>
      </c>
    </row>
    <row r="181" spans="1:11" x14ac:dyDescent="0.25">
      <c r="A181" s="169" t="s">
        <v>6584</v>
      </c>
      <c r="B181" s="169" t="s">
        <v>4286</v>
      </c>
      <c r="C181" s="169" t="s">
        <v>4062</v>
      </c>
      <c r="D181" s="169" t="s">
        <v>4062</v>
      </c>
      <c r="E181" s="169" t="s">
        <v>4498</v>
      </c>
      <c r="F181" s="169" t="s">
        <v>4062</v>
      </c>
      <c r="G181" s="169" t="s">
        <v>8066</v>
      </c>
      <c r="H181" s="169" t="s">
        <v>6232</v>
      </c>
      <c r="I181" s="172"/>
      <c r="J181" s="171">
        <f t="shared" si="4"/>
        <v>0</v>
      </c>
      <c r="K181" s="171">
        <f t="shared" si="5"/>
        <v>0</v>
      </c>
    </row>
    <row r="182" spans="1:11" x14ac:dyDescent="0.25">
      <c r="A182" s="169" t="s">
        <v>6585</v>
      </c>
      <c r="B182" s="169" t="s">
        <v>4286</v>
      </c>
      <c r="C182" s="169" t="s">
        <v>4062</v>
      </c>
      <c r="D182" s="169" t="s">
        <v>4062</v>
      </c>
      <c r="E182" s="169" t="s">
        <v>3884</v>
      </c>
      <c r="F182" s="169" t="s">
        <v>4062</v>
      </c>
      <c r="G182" s="169" t="s">
        <v>8066</v>
      </c>
      <c r="H182" s="169" t="s">
        <v>6232</v>
      </c>
      <c r="I182" s="172"/>
      <c r="J182" s="171">
        <f t="shared" si="4"/>
        <v>0</v>
      </c>
      <c r="K182" s="171">
        <f t="shared" si="5"/>
        <v>0</v>
      </c>
    </row>
    <row r="183" spans="1:11" x14ac:dyDescent="0.25">
      <c r="A183" s="169" t="s">
        <v>6586</v>
      </c>
      <c r="B183" s="169" t="s">
        <v>4286</v>
      </c>
      <c r="C183" s="169" t="s">
        <v>4062</v>
      </c>
      <c r="D183" s="169" t="s">
        <v>4062</v>
      </c>
      <c r="E183" s="169" t="s">
        <v>4511</v>
      </c>
      <c r="F183" s="169" t="s">
        <v>4062</v>
      </c>
      <c r="G183" s="169" t="s">
        <v>8066</v>
      </c>
      <c r="H183" s="169" t="s">
        <v>6232</v>
      </c>
      <c r="I183" s="172"/>
      <c r="J183" s="171">
        <f t="shared" si="4"/>
        <v>0</v>
      </c>
      <c r="K183" s="171">
        <f t="shared" si="5"/>
        <v>0</v>
      </c>
    </row>
    <row r="184" spans="1:11" ht="27" x14ac:dyDescent="0.25">
      <c r="A184" s="169" t="s">
        <v>6587</v>
      </c>
      <c r="B184" s="169" t="s">
        <v>4286</v>
      </c>
      <c r="C184" s="169" t="s">
        <v>4062</v>
      </c>
      <c r="D184" s="169" t="s">
        <v>4062</v>
      </c>
      <c r="E184" s="169" t="s">
        <v>4517</v>
      </c>
      <c r="F184" s="169" t="s">
        <v>4062</v>
      </c>
      <c r="G184" s="169" t="s">
        <v>8066</v>
      </c>
      <c r="H184" s="169" t="s">
        <v>6232</v>
      </c>
      <c r="I184" s="172"/>
      <c r="J184" s="171">
        <f t="shared" si="4"/>
        <v>0</v>
      </c>
      <c r="K184" s="171">
        <f t="shared" si="5"/>
        <v>0</v>
      </c>
    </row>
    <row r="185" spans="1:11" x14ac:dyDescent="0.25">
      <c r="A185" s="169" t="s">
        <v>6588</v>
      </c>
      <c r="B185" s="169" t="s">
        <v>4286</v>
      </c>
      <c r="C185" s="169" t="s">
        <v>4062</v>
      </c>
      <c r="D185" s="169" t="s">
        <v>4062</v>
      </c>
      <c r="E185" s="169" t="s">
        <v>4522</v>
      </c>
      <c r="F185" s="169" t="s">
        <v>4062</v>
      </c>
      <c r="G185" s="169" t="s">
        <v>8066</v>
      </c>
      <c r="H185" s="169" t="s">
        <v>6232</v>
      </c>
      <c r="I185" s="172"/>
      <c r="J185" s="171">
        <f t="shared" si="4"/>
        <v>0</v>
      </c>
      <c r="K185" s="171">
        <f t="shared" si="5"/>
        <v>0</v>
      </c>
    </row>
    <row r="186" spans="1:11" x14ac:dyDescent="0.25">
      <c r="A186" s="169" t="s">
        <v>6589</v>
      </c>
      <c r="B186" s="169" t="s">
        <v>4286</v>
      </c>
      <c r="C186" s="169" t="s">
        <v>4062</v>
      </c>
      <c r="D186" s="169" t="s">
        <v>4217</v>
      </c>
      <c r="E186" s="169" t="s">
        <v>4538</v>
      </c>
      <c r="F186" s="169" t="s">
        <v>4062</v>
      </c>
      <c r="G186" s="169" t="s">
        <v>8066</v>
      </c>
      <c r="H186" s="169" t="s">
        <v>6232</v>
      </c>
      <c r="I186" s="172"/>
      <c r="J186" s="171">
        <f t="shared" si="4"/>
        <v>0</v>
      </c>
      <c r="K186" s="171">
        <f t="shared" si="5"/>
        <v>0</v>
      </c>
    </row>
    <row r="187" spans="1:11" x14ac:dyDescent="0.25">
      <c r="A187" s="169" t="s">
        <v>6590</v>
      </c>
      <c r="B187" s="169" t="s">
        <v>4286</v>
      </c>
      <c r="C187" s="169" t="s">
        <v>4062</v>
      </c>
      <c r="D187" s="169" t="s">
        <v>4062</v>
      </c>
      <c r="E187" s="169" t="s">
        <v>4548</v>
      </c>
      <c r="F187" s="169" t="s">
        <v>4062</v>
      </c>
      <c r="G187" s="169" t="s">
        <v>8066</v>
      </c>
      <c r="H187" s="169" t="s">
        <v>6232</v>
      </c>
      <c r="I187" s="172"/>
      <c r="J187" s="171">
        <f t="shared" si="4"/>
        <v>0</v>
      </c>
      <c r="K187" s="171">
        <f t="shared" si="5"/>
        <v>0</v>
      </c>
    </row>
    <row r="188" spans="1:11" x14ac:dyDescent="0.25">
      <c r="A188" s="169" t="s">
        <v>6591</v>
      </c>
      <c r="B188" s="169" t="s">
        <v>4286</v>
      </c>
      <c r="C188" s="169" t="s">
        <v>4062</v>
      </c>
      <c r="D188" s="169" t="s">
        <v>4062</v>
      </c>
      <c r="E188" s="169" t="s">
        <v>4557</v>
      </c>
      <c r="F188" s="169" t="s">
        <v>4075</v>
      </c>
      <c r="G188" s="169" t="s">
        <v>8066</v>
      </c>
      <c r="H188" s="169" t="s">
        <v>6232</v>
      </c>
      <c r="I188" s="172"/>
      <c r="J188" s="171">
        <f t="shared" si="4"/>
        <v>0</v>
      </c>
      <c r="K188" s="171">
        <f t="shared" si="5"/>
        <v>0</v>
      </c>
    </row>
    <row r="189" spans="1:11" x14ac:dyDescent="0.25">
      <c r="A189" s="169" t="s">
        <v>6592</v>
      </c>
      <c r="B189" s="169" t="s">
        <v>4286</v>
      </c>
      <c r="C189" s="169" t="s">
        <v>4062</v>
      </c>
      <c r="D189" s="169" t="s">
        <v>4062</v>
      </c>
      <c r="E189" s="169" t="s">
        <v>4567</v>
      </c>
      <c r="F189" s="169" t="s">
        <v>4062</v>
      </c>
      <c r="G189" s="169" t="s">
        <v>8066</v>
      </c>
      <c r="H189" s="169" t="s">
        <v>6232</v>
      </c>
      <c r="I189" s="172"/>
      <c r="J189" s="171">
        <f t="shared" si="4"/>
        <v>0</v>
      </c>
      <c r="K189" s="171">
        <f t="shared" si="5"/>
        <v>0</v>
      </c>
    </row>
    <row r="190" spans="1:11" x14ac:dyDescent="0.25">
      <c r="A190" s="169" t="s">
        <v>6593</v>
      </c>
      <c r="B190" s="169" t="s">
        <v>4286</v>
      </c>
      <c r="C190" s="169" t="s">
        <v>4062</v>
      </c>
      <c r="D190" s="169" t="s">
        <v>4062</v>
      </c>
      <c r="E190" s="169" t="s">
        <v>4579</v>
      </c>
      <c r="F190" s="169" t="s">
        <v>4062</v>
      </c>
      <c r="G190" s="169" t="s">
        <v>8066</v>
      </c>
      <c r="H190" s="169" t="s">
        <v>6232</v>
      </c>
      <c r="I190" s="172"/>
      <c r="J190" s="171">
        <f t="shared" si="4"/>
        <v>0</v>
      </c>
      <c r="K190" s="171">
        <f t="shared" si="5"/>
        <v>0</v>
      </c>
    </row>
    <row r="191" spans="1:11" x14ac:dyDescent="0.25">
      <c r="A191" s="169" t="s">
        <v>6594</v>
      </c>
      <c r="B191" s="169" t="s">
        <v>4286</v>
      </c>
      <c r="C191" s="169" t="s">
        <v>4062</v>
      </c>
      <c r="D191" s="169" t="s">
        <v>4062</v>
      </c>
      <c r="E191" s="169" t="s">
        <v>4585</v>
      </c>
      <c r="F191" s="169" t="s">
        <v>4062</v>
      </c>
      <c r="G191" s="169" t="s">
        <v>8066</v>
      </c>
      <c r="H191" s="169" t="s">
        <v>6232</v>
      </c>
      <c r="I191" s="172"/>
      <c r="J191" s="171">
        <f t="shared" si="4"/>
        <v>0</v>
      </c>
      <c r="K191" s="171">
        <f t="shared" si="5"/>
        <v>0</v>
      </c>
    </row>
    <row r="192" spans="1:11" x14ac:dyDescent="0.25">
      <c r="A192" s="169" t="s">
        <v>6595</v>
      </c>
      <c r="B192" s="169" t="s">
        <v>4286</v>
      </c>
      <c r="C192" s="169" t="s">
        <v>4062</v>
      </c>
      <c r="D192" s="169" t="s">
        <v>4062</v>
      </c>
      <c r="E192" s="169" t="s">
        <v>4586</v>
      </c>
      <c r="F192" s="169" t="s">
        <v>4062</v>
      </c>
      <c r="G192" s="169" t="s">
        <v>8066</v>
      </c>
      <c r="H192" s="169" t="s">
        <v>6232</v>
      </c>
      <c r="I192" s="172"/>
      <c r="J192" s="171">
        <f t="shared" si="4"/>
        <v>0</v>
      </c>
      <c r="K192" s="171">
        <f t="shared" si="5"/>
        <v>0</v>
      </c>
    </row>
    <row r="193" spans="1:11" x14ac:dyDescent="0.25">
      <c r="A193" s="169" t="s">
        <v>6596</v>
      </c>
      <c r="B193" s="169" t="s">
        <v>4286</v>
      </c>
      <c r="C193" s="169" t="s">
        <v>4062</v>
      </c>
      <c r="D193" s="169" t="s">
        <v>4062</v>
      </c>
      <c r="E193" s="169" t="s">
        <v>4602</v>
      </c>
      <c r="F193" s="169" t="s">
        <v>4062</v>
      </c>
      <c r="G193" s="169" t="s">
        <v>8066</v>
      </c>
      <c r="H193" s="169" t="s">
        <v>6232</v>
      </c>
      <c r="I193" s="172"/>
      <c r="J193" s="171">
        <f t="shared" si="4"/>
        <v>0</v>
      </c>
      <c r="K193" s="171">
        <f t="shared" si="5"/>
        <v>0</v>
      </c>
    </row>
    <row r="194" spans="1:11" x14ac:dyDescent="0.25">
      <c r="A194" s="169" t="s">
        <v>6597</v>
      </c>
      <c r="B194" s="169" t="s">
        <v>4286</v>
      </c>
      <c r="C194" s="169" t="s">
        <v>4062</v>
      </c>
      <c r="D194" s="169" t="s">
        <v>4062</v>
      </c>
      <c r="E194" s="169" t="s">
        <v>4607</v>
      </c>
      <c r="F194" s="169" t="s">
        <v>4062</v>
      </c>
      <c r="G194" s="169" t="s">
        <v>8066</v>
      </c>
      <c r="H194" s="169" t="s">
        <v>6232</v>
      </c>
      <c r="I194" s="172"/>
      <c r="J194" s="171">
        <f t="shared" si="4"/>
        <v>0</v>
      </c>
      <c r="K194" s="171">
        <f t="shared" si="5"/>
        <v>0</v>
      </c>
    </row>
    <row r="195" spans="1:11" x14ac:dyDescent="0.25">
      <c r="A195" s="169" t="s">
        <v>6598</v>
      </c>
      <c r="B195" s="169" t="s">
        <v>4286</v>
      </c>
      <c r="C195" s="169" t="s">
        <v>4062</v>
      </c>
      <c r="D195" s="169" t="s">
        <v>4062</v>
      </c>
      <c r="E195" s="169" t="s">
        <v>4608</v>
      </c>
      <c r="F195" s="237" t="s">
        <v>4063</v>
      </c>
      <c r="G195" s="169" t="s">
        <v>8066</v>
      </c>
      <c r="H195" s="169" t="s">
        <v>6232</v>
      </c>
      <c r="I195" s="172"/>
      <c r="J195" s="171">
        <f t="shared" si="4"/>
        <v>0</v>
      </c>
      <c r="K195" s="171">
        <f t="shared" si="5"/>
        <v>0</v>
      </c>
    </row>
    <row r="196" spans="1:11" x14ac:dyDescent="0.25">
      <c r="A196" s="169" t="s">
        <v>6599</v>
      </c>
      <c r="B196" s="169" t="s">
        <v>4286</v>
      </c>
      <c r="C196" s="169" t="s">
        <v>4062</v>
      </c>
      <c r="D196" s="169" t="s">
        <v>4062</v>
      </c>
      <c r="E196" s="169" t="s">
        <v>3904</v>
      </c>
      <c r="F196" s="169" t="s">
        <v>4062</v>
      </c>
      <c r="G196" s="169" t="s">
        <v>8066</v>
      </c>
      <c r="H196" s="169" t="s">
        <v>6232</v>
      </c>
      <c r="I196" s="172"/>
      <c r="J196" s="171">
        <f t="shared" si="4"/>
        <v>0</v>
      </c>
      <c r="K196" s="171">
        <f t="shared" si="5"/>
        <v>0</v>
      </c>
    </row>
    <row r="197" spans="1:11" x14ac:dyDescent="0.25">
      <c r="A197" s="169" t="s">
        <v>6600</v>
      </c>
      <c r="B197" s="169" t="s">
        <v>4286</v>
      </c>
      <c r="C197" s="169" t="s">
        <v>4062</v>
      </c>
      <c r="D197" s="169" t="s">
        <v>4062</v>
      </c>
      <c r="E197" s="169" t="s">
        <v>4626</v>
      </c>
      <c r="F197" s="237" t="s">
        <v>4063</v>
      </c>
      <c r="G197" s="169" t="s">
        <v>8066</v>
      </c>
      <c r="H197" s="169" t="s">
        <v>6232</v>
      </c>
      <c r="I197" s="172"/>
      <c r="J197" s="171">
        <f t="shared" si="4"/>
        <v>0</v>
      </c>
      <c r="K197" s="171">
        <f t="shared" si="5"/>
        <v>0</v>
      </c>
    </row>
    <row r="198" spans="1:11" x14ac:dyDescent="0.25">
      <c r="A198" s="169" t="s">
        <v>6601</v>
      </c>
      <c r="B198" s="169" t="s">
        <v>4286</v>
      </c>
      <c r="C198" s="169" t="s">
        <v>4062</v>
      </c>
      <c r="D198" s="169" t="s">
        <v>4062</v>
      </c>
      <c r="E198" s="169" t="s">
        <v>4627</v>
      </c>
      <c r="F198" s="237" t="s">
        <v>4063</v>
      </c>
      <c r="G198" s="169" t="s">
        <v>8066</v>
      </c>
      <c r="H198" s="169" t="s">
        <v>6232</v>
      </c>
      <c r="I198" s="172"/>
      <c r="J198" s="171">
        <f t="shared" si="4"/>
        <v>0</v>
      </c>
      <c r="K198" s="171">
        <f t="shared" si="5"/>
        <v>0</v>
      </c>
    </row>
    <row r="199" spans="1:11" x14ac:dyDescent="0.25">
      <c r="A199" s="169" t="s">
        <v>6602</v>
      </c>
      <c r="B199" s="169" t="s">
        <v>4286</v>
      </c>
      <c r="C199" s="169" t="s">
        <v>4062</v>
      </c>
      <c r="D199" s="169" t="s">
        <v>4062</v>
      </c>
      <c r="E199" s="169" t="s">
        <v>4628</v>
      </c>
      <c r="F199" s="237" t="s">
        <v>4063</v>
      </c>
      <c r="G199" s="169" t="s">
        <v>8066</v>
      </c>
      <c r="H199" s="169" t="s">
        <v>6232</v>
      </c>
      <c r="I199" s="172"/>
      <c r="J199" s="171">
        <f t="shared" si="4"/>
        <v>0</v>
      </c>
      <c r="K199" s="171">
        <f t="shared" si="5"/>
        <v>0</v>
      </c>
    </row>
    <row r="200" spans="1:11" x14ac:dyDescent="0.25">
      <c r="A200" s="169" t="s">
        <v>6603</v>
      </c>
      <c r="B200" s="169" t="s">
        <v>4286</v>
      </c>
      <c r="C200" s="169" t="s">
        <v>4062</v>
      </c>
      <c r="D200" s="169" t="s">
        <v>4062</v>
      </c>
      <c r="E200" s="169" t="s">
        <v>3919</v>
      </c>
      <c r="F200" s="169" t="s">
        <v>4062</v>
      </c>
      <c r="G200" s="169" t="s">
        <v>8066</v>
      </c>
      <c r="H200" s="169" t="s">
        <v>6232</v>
      </c>
      <c r="I200" s="172"/>
      <c r="J200" s="171">
        <f t="shared" si="4"/>
        <v>0</v>
      </c>
      <c r="K200" s="171">
        <f t="shared" si="5"/>
        <v>0</v>
      </c>
    </row>
    <row r="201" spans="1:11" x14ac:dyDescent="0.25">
      <c r="A201" s="169" t="s">
        <v>6604</v>
      </c>
      <c r="B201" s="169" t="s">
        <v>4286</v>
      </c>
      <c r="C201" s="169" t="s">
        <v>4062</v>
      </c>
      <c r="D201" s="169" t="s">
        <v>4062</v>
      </c>
      <c r="E201" s="169" t="s">
        <v>3921</v>
      </c>
      <c r="F201" s="169" t="s">
        <v>4062</v>
      </c>
      <c r="G201" s="169" t="s">
        <v>8066</v>
      </c>
      <c r="H201" s="169" t="s">
        <v>6232</v>
      </c>
      <c r="I201" s="172"/>
      <c r="J201" s="171">
        <f t="shared" si="4"/>
        <v>0</v>
      </c>
      <c r="K201" s="171">
        <f t="shared" si="5"/>
        <v>0</v>
      </c>
    </row>
    <row r="202" spans="1:11" x14ac:dyDescent="0.25">
      <c r="A202" s="169" t="s">
        <v>6605</v>
      </c>
      <c r="B202" s="169" t="s">
        <v>4286</v>
      </c>
      <c r="C202" s="169" t="s">
        <v>4062</v>
      </c>
      <c r="D202" s="169" t="s">
        <v>4062</v>
      </c>
      <c r="E202" s="169" t="s">
        <v>4700</v>
      </c>
      <c r="F202" s="169" t="s">
        <v>4062</v>
      </c>
      <c r="G202" s="169" t="s">
        <v>8066</v>
      </c>
      <c r="H202" s="169" t="s">
        <v>6232</v>
      </c>
      <c r="I202" s="172"/>
      <c r="J202" s="171">
        <f t="shared" ref="J202:J265" si="6">I202*19%</f>
        <v>0</v>
      </c>
      <c r="K202" s="171">
        <f t="shared" ref="K202:K265" si="7">(I202*J202)+I202</f>
        <v>0</v>
      </c>
    </row>
    <row r="203" spans="1:11" x14ac:dyDescent="0.25">
      <c r="A203" s="169" t="s">
        <v>6606</v>
      </c>
      <c r="B203" s="169" t="s">
        <v>4286</v>
      </c>
      <c r="C203" s="169" t="s">
        <v>4062</v>
      </c>
      <c r="D203" s="169" t="s">
        <v>4062</v>
      </c>
      <c r="E203" s="169" t="s">
        <v>4701</v>
      </c>
      <c r="F203" s="169" t="s">
        <v>4062</v>
      </c>
      <c r="G203" s="169" t="s">
        <v>8066</v>
      </c>
      <c r="H203" s="169" t="s">
        <v>6232</v>
      </c>
      <c r="I203" s="172"/>
      <c r="J203" s="171">
        <f t="shared" si="6"/>
        <v>0</v>
      </c>
      <c r="K203" s="171">
        <f t="shared" si="7"/>
        <v>0</v>
      </c>
    </row>
    <row r="204" spans="1:11" x14ac:dyDescent="0.25">
      <c r="A204" s="169" t="s">
        <v>6607</v>
      </c>
      <c r="B204" s="169" t="s">
        <v>4286</v>
      </c>
      <c r="C204" s="169" t="s">
        <v>4062</v>
      </c>
      <c r="D204" s="169" t="s">
        <v>4062</v>
      </c>
      <c r="E204" s="169" t="s">
        <v>4702</v>
      </c>
      <c r="F204" s="169" t="s">
        <v>4062</v>
      </c>
      <c r="G204" s="169" t="s">
        <v>8066</v>
      </c>
      <c r="H204" s="169" t="s">
        <v>6232</v>
      </c>
      <c r="I204" s="172"/>
      <c r="J204" s="171">
        <f t="shared" si="6"/>
        <v>0</v>
      </c>
      <c r="K204" s="171">
        <f t="shared" si="7"/>
        <v>0</v>
      </c>
    </row>
    <row r="205" spans="1:11" x14ac:dyDescent="0.25">
      <c r="A205" s="169" t="s">
        <v>6608</v>
      </c>
      <c r="B205" s="169" t="s">
        <v>4286</v>
      </c>
      <c r="C205" s="169" t="s">
        <v>4062</v>
      </c>
      <c r="D205" s="169" t="s">
        <v>4062</v>
      </c>
      <c r="E205" s="169" t="s">
        <v>4717</v>
      </c>
      <c r="F205" s="169" t="s">
        <v>4062</v>
      </c>
      <c r="G205" s="169" t="s">
        <v>8066</v>
      </c>
      <c r="H205" s="169" t="s">
        <v>6232</v>
      </c>
      <c r="I205" s="172"/>
      <c r="J205" s="171">
        <f t="shared" si="6"/>
        <v>0</v>
      </c>
      <c r="K205" s="171">
        <f t="shared" si="7"/>
        <v>0</v>
      </c>
    </row>
    <row r="206" spans="1:11" x14ac:dyDescent="0.25">
      <c r="A206" s="169" t="s">
        <v>6609</v>
      </c>
      <c r="B206" s="169" t="s">
        <v>4286</v>
      </c>
      <c r="C206" s="169" t="s">
        <v>4062</v>
      </c>
      <c r="D206" s="169" t="s">
        <v>4062</v>
      </c>
      <c r="E206" s="169" t="s">
        <v>4740</v>
      </c>
      <c r="F206" s="169" t="s">
        <v>4062</v>
      </c>
      <c r="G206" s="169" t="s">
        <v>8066</v>
      </c>
      <c r="H206" s="169" t="s">
        <v>6232</v>
      </c>
      <c r="I206" s="172"/>
      <c r="J206" s="171">
        <f t="shared" si="6"/>
        <v>0</v>
      </c>
      <c r="K206" s="171">
        <f t="shared" si="7"/>
        <v>0</v>
      </c>
    </row>
    <row r="207" spans="1:11" x14ac:dyDescent="0.25">
      <c r="A207" s="169" t="s">
        <v>6610</v>
      </c>
      <c r="B207" s="169" t="s">
        <v>4286</v>
      </c>
      <c r="C207" s="169" t="s">
        <v>4062</v>
      </c>
      <c r="D207" s="169" t="s">
        <v>4062</v>
      </c>
      <c r="E207" s="169" t="s">
        <v>4752</v>
      </c>
      <c r="F207" s="169" t="s">
        <v>4062</v>
      </c>
      <c r="G207" s="169" t="s">
        <v>8066</v>
      </c>
      <c r="H207" s="169" t="s">
        <v>6232</v>
      </c>
      <c r="I207" s="172"/>
      <c r="J207" s="171">
        <f t="shared" si="6"/>
        <v>0</v>
      </c>
      <c r="K207" s="171">
        <f t="shared" si="7"/>
        <v>0</v>
      </c>
    </row>
    <row r="208" spans="1:11" x14ac:dyDescent="0.25">
      <c r="A208" s="169" t="s">
        <v>6611</v>
      </c>
      <c r="B208" s="169" t="s">
        <v>4286</v>
      </c>
      <c r="C208" s="169" t="s">
        <v>4062</v>
      </c>
      <c r="D208" s="169" t="s">
        <v>4062</v>
      </c>
      <c r="E208" s="169" t="s">
        <v>4753</v>
      </c>
      <c r="F208" s="169" t="s">
        <v>4062</v>
      </c>
      <c r="G208" s="169" t="s">
        <v>8066</v>
      </c>
      <c r="H208" s="169" t="s">
        <v>6232</v>
      </c>
      <c r="I208" s="172"/>
      <c r="J208" s="171">
        <f t="shared" si="6"/>
        <v>0</v>
      </c>
      <c r="K208" s="171">
        <f t="shared" si="7"/>
        <v>0</v>
      </c>
    </row>
    <row r="209" spans="1:11" x14ac:dyDescent="0.25">
      <c r="A209" s="169" t="s">
        <v>6612</v>
      </c>
      <c r="B209" s="169" t="s">
        <v>4286</v>
      </c>
      <c r="C209" s="169" t="s">
        <v>4062</v>
      </c>
      <c r="D209" s="169" t="s">
        <v>4062</v>
      </c>
      <c r="E209" s="169" t="s">
        <v>4799</v>
      </c>
      <c r="F209" s="169" t="s">
        <v>4062</v>
      </c>
      <c r="G209" s="169" t="s">
        <v>8066</v>
      </c>
      <c r="H209" s="169" t="s">
        <v>6232</v>
      </c>
      <c r="I209" s="172"/>
      <c r="J209" s="171">
        <f t="shared" si="6"/>
        <v>0</v>
      </c>
      <c r="K209" s="171">
        <f t="shared" si="7"/>
        <v>0</v>
      </c>
    </row>
    <row r="210" spans="1:11" x14ac:dyDescent="0.25">
      <c r="A210" s="169" t="s">
        <v>6613</v>
      </c>
      <c r="B210" s="169" t="s">
        <v>4286</v>
      </c>
      <c r="C210" s="169" t="s">
        <v>4062</v>
      </c>
      <c r="D210" s="169" t="s">
        <v>4062</v>
      </c>
      <c r="E210" s="169" t="s">
        <v>4800</v>
      </c>
      <c r="F210" s="169" t="s">
        <v>4062</v>
      </c>
      <c r="G210" s="169" t="s">
        <v>8066</v>
      </c>
      <c r="H210" s="169" t="s">
        <v>6232</v>
      </c>
      <c r="I210" s="172"/>
      <c r="J210" s="171">
        <f t="shared" si="6"/>
        <v>0</v>
      </c>
      <c r="K210" s="171">
        <f t="shared" si="7"/>
        <v>0</v>
      </c>
    </row>
    <row r="211" spans="1:11" x14ac:dyDescent="0.25">
      <c r="A211" s="169" t="s">
        <v>6614</v>
      </c>
      <c r="B211" s="169" t="s">
        <v>4286</v>
      </c>
      <c r="C211" s="169" t="s">
        <v>4062</v>
      </c>
      <c r="D211" s="169" t="s">
        <v>4062</v>
      </c>
      <c r="E211" s="169" t="s">
        <v>4804</v>
      </c>
      <c r="F211" s="169" t="s">
        <v>4062</v>
      </c>
      <c r="G211" s="169" t="s">
        <v>8066</v>
      </c>
      <c r="H211" s="169" t="s">
        <v>6232</v>
      </c>
      <c r="I211" s="172"/>
      <c r="J211" s="171">
        <f t="shared" si="6"/>
        <v>0</v>
      </c>
      <c r="K211" s="171">
        <f t="shared" si="7"/>
        <v>0</v>
      </c>
    </row>
    <row r="212" spans="1:11" x14ac:dyDescent="0.25">
      <c r="A212" s="169" t="s">
        <v>6615</v>
      </c>
      <c r="B212" s="169" t="s">
        <v>4286</v>
      </c>
      <c r="C212" s="169" t="s">
        <v>4062</v>
      </c>
      <c r="D212" s="169" t="s">
        <v>4062</v>
      </c>
      <c r="E212" s="169" t="s">
        <v>4806</v>
      </c>
      <c r="F212" s="169" t="s">
        <v>4062</v>
      </c>
      <c r="G212" s="169" t="s">
        <v>8066</v>
      </c>
      <c r="H212" s="169" t="s">
        <v>6232</v>
      </c>
      <c r="I212" s="172"/>
      <c r="J212" s="171">
        <f t="shared" si="6"/>
        <v>0</v>
      </c>
      <c r="K212" s="171">
        <f t="shared" si="7"/>
        <v>0</v>
      </c>
    </row>
    <row r="213" spans="1:11" x14ac:dyDescent="0.25">
      <c r="A213" s="169" t="s">
        <v>6616</v>
      </c>
      <c r="B213" s="169" t="s">
        <v>4286</v>
      </c>
      <c r="C213" s="169" t="s">
        <v>4062</v>
      </c>
      <c r="D213" s="169" t="s">
        <v>4062</v>
      </c>
      <c r="E213" s="169" t="s">
        <v>4817</v>
      </c>
      <c r="F213" s="169" t="s">
        <v>4062</v>
      </c>
      <c r="G213" s="169" t="s">
        <v>8066</v>
      </c>
      <c r="H213" s="169" t="s">
        <v>6232</v>
      </c>
      <c r="I213" s="172"/>
      <c r="J213" s="171">
        <f t="shared" si="6"/>
        <v>0</v>
      </c>
      <c r="K213" s="171">
        <f t="shared" si="7"/>
        <v>0</v>
      </c>
    </row>
    <row r="214" spans="1:11" x14ac:dyDescent="0.25">
      <c r="A214" s="169" t="s">
        <v>6617</v>
      </c>
      <c r="B214" s="169" t="s">
        <v>4286</v>
      </c>
      <c r="C214" s="169" t="s">
        <v>4820</v>
      </c>
      <c r="D214" s="169" t="s">
        <v>4062</v>
      </c>
      <c r="E214" s="169" t="s">
        <v>4819</v>
      </c>
      <c r="F214" s="237" t="s">
        <v>4063</v>
      </c>
      <c r="G214" s="169" t="s">
        <v>8066</v>
      </c>
      <c r="H214" s="169" t="s">
        <v>6232</v>
      </c>
      <c r="I214" s="172"/>
      <c r="J214" s="171">
        <f t="shared" si="6"/>
        <v>0</v>
      </c>
      <c r="K214" s="171">
        <f t="shared" si="7"/>
        <v>0</v>
      </c>
    </row>
    <row r="215" spans="1:11" x14ac:dyDescent="0.25">
      <c r="A215" s="169" t="s">
        <v>6618</v>
      </c>
      <c r="B215" s="169" t="s">
        <v>4286</v>
      </c>
      <c r="C215" s="169" t="s">
        <v>4820</v>
      </c>
      <c r="D215" s="169" t="s">
        <v>4062</v>
      </c>
      <c r="E215" s="169" t="s">
        <v>4821</v>
      </c>
      <c r="F215" s="237" t="s">
        <v>4063</v>
      </c>
      <c r="G215" s="169" t="s">
        <v>8066</v>
      </c>
      <c r="H215" s="169" t="s">
        <v>6232</v>
      </c>
      <c r="I215" s="172"/>
      <c r="J215" s="171">
        <f t="shared" si="6"/>
        <v>0</v>
      </c>
      <c r="K215" s="171">
        <f t="shared" si="7"/>
        <v>0</v>
      </c>
    </row>
    <row r="216" spans="1:11" x14ac:dyDescent="0.25">
      <c r="A216" s="169" t="s">
        <v>6619</v>
      </c>
      <c r="B216" s="169" t="s">
        <v>4286</v>
      </c>
      <c r="C216" s="169" t="s">
        <v>4062</v>
      </c>
      <c r="D216" s="169" t="s">
        <v>4062</v>
      </c>
      <c r="E216" s="169" t="s">
        <v>4822</v>
      </c>
      <c r="F216" s="169" t="s">
        <v>4062</v>
      </c>
      <c r="G216" s="169" t="s">
        <v>8066</v>
      </c>
      <c r="H216" s="169" t="s">
        <v>6232</v>
      </c>
      <c r="I216" s="172"/>
      <c r="J216" s="171">
        <f t="shared" si="6"/>
        <v>0</v>
      </c>
      <c r="K216" s="171">
        <f t="shared" si="7"/>
        <v>0</v>
      </c>
    </row>
    <row r="217" spans="1:11" x14ac:dyDescent="0.25">
      <c r="A217" s="169" t="s">
        <v>6620</v>
      </c>
      <c r="B217" s="169" t="s">
        <v>4286</v>
      </c>
      <c r="C217" s="169" t="s">
        <v>4062</v>
      </c>
      <c r="D217" s="169" t="s">
        <v>4062</v>
      </c>
      <c r="E217" s="169" t="s">
        <v>4884</v>
      </c>
      <c r="F217" s="169" t="s">
        <v>4062</v>
      </c>
      <c r="G217" s="169" t="s">
        <v>8066</v>
      </c>
      <c r="H217" s="169" t="s">
        <v>6232</v>
      </c>
      <c r="I217" s="172"/>
      <c r="J217" s="171">
        <f t="shared" si="6"/>
        <v>0</v>
      </c>
      <c r="K217" s="171">
        <f t="shared" si="7"/>
        <v>0</v>
      </c>
    </row>
    <row r="218" spans="1:11" ht="27" x14ac:dyDescent="0.25">
      <c r="A218" s="169" t="s">
        <v>6621</v>
      </c>
      <c r="B218" s="169" t="s">
        <v>4286</v>
      </c>
      <c r="C218" s="169" t="s">
        <v>4062</v>
      </c>
      <c r="D218" s="169" t="s">
        <v>4062</v>
      </c>
      <c r="E218" s="169" t="s">
        <v>4885</v>
      </c>
      <c r="F218" s="169" t="s">
        <v>4062</v>
      </c>
      <c r="G218" s="169" t="s">
        <v>8066</v>
      </c>
      <c r="H218" s="169" t="s">
        <v>6232</v>
      </c>
      <c r="I218" s="172"/>
      <c r="J218" s="171">
        <f t="shared" si="6"/>
        <v>0</v>
      </c>
      <c r="K218" s="171">
        <f t="shared" si="7"/>
        <v>0</v>
      </c>
    </row>
    <row r="219" spans="1:11" x14ac:dyDescent="0.25">
      <c r="A219" s="169" t="s">
        <v>6622</v>
      </c>
      <c r="B219" s="169" t="s">
        <v>4286</v>
      </c>
      <c r="C219" s="169" t="s">
        <v>4062</v>
      </c>
      <c r="D219" s="169" t="s">
        <v>4062</v>
      </c>
      <c r="E219" s="169" t="s">
        <v>4941</v>
      </c>
      <c r="F219" s="169" t="s">
        <v>4062</v>
      </c>
      <c r="G219" s="169" t="s">
        <v>8066</v>
      </c>
      <c r="H219" s="169" t="s">
        <v>6232</v>
      </c>
      <c r="I219" s="172"/>
      <c r="J219" s="171">
        <f t="shared" si="6"/>
        <v>0</v>
      </c>
      <c r="K219" s="171">
        <f t="shared" si="7"/>
        <v>0</v>
      </c>
    </row>
    <row r="220" spans="1:11" x14ac:dyDescent="0.25">
      <c r="A220" s="169" t="s">
        <v>6623</v>
      </c>
      <c r="B220" s="169" t="s">
        <v>4286</v>
      </c>
      <c r="C220" s="169" t="s">
        <v>4062</v>
      </c>
      <c r="D220" s="169" t="s">
        <v>4062</v>
      </c>
      <c r="E220" s="169" t="s">
        <v>3964</v>
      </c>
      <c r="F220" s="169" t="s">
        <v>4062</v>
      </c>
      <c r="G220" s="169" t="s">
        <v>8066</v>
      </c>
      <c r="H220" s="169" t="s">
        <v>6232</v>
      </c>
      <c r="I220" s="172"/>
      <c r="J220" s="171">
        <f t="shared" si="6"/>
        <v>0</v>
      </c>
      <c r="K220" s="171">
        <f t="shared" si="7"/>
        <v>0</v>
      </c>
    </row>
    <row r="221" spans="1:11" x14ac:dyDescent="0.25">
      <c r="A221" s="169" t="s">
        <v>6624</v>
      </c>
      <c r="B221" s="169" t="s">
        <v>4286</v>
      </c>
      <c r="C221" s="169" t="s">
        <v>4062</v>
      </c>
      <c r="D221" s="169" t="s">
        <v>4062</v>
      </c>
      <c r="E221" s="169" t="s">
        <v>4962</v>
      </c>
      <c r="F221" s="169" t="s">
        <v>4062</v>
      </c>
      <c r="G221" s="169" t="s">
        <v>8066</v>
      </c>
      <c r="H221" s="169" t="s">
        <v>6232</v>
      </c>
      <c r="I221" s="172"/>
      <c r="J221" s="171">
        <f t="shared" si="6"/>
        <v>0</v>
      </c>
      <c r="K221" s="171">
        <f t="shared" si="7"/>
        <v>0</v>
      </c>
    </row>
    <row r="222" spans="1:11" x14ac:dyDescent="0.25">
      <c r="A222" s="169" t="s">
        <v>6625</v>
      </c>
      <c r="B222" s="169" t="s">
        <v>4286</v>
      </c>
      <c r="C222" s="169" t="s">
        <v>4062</v>
      </c>
      <c r="D222" s="169" t="s">
        <v>4062</v>
      </c>
      <c r="E222" s="169" t="s">
        <v>4973</v>
      </c>
      <c r="F222" s="169" t="s">
        <v>4062</v>
      </c>
      <c r="G222" s="169" t="s">
        <v>8066</v>
      </c>
      <c r="H222" s="169" t="s">
        <v>6232</v>
      </c>
      <c r="I222" s="172"/>
      <c r="J222" s="171">
        <f t="shared" si="6"/>
        <v>0</v>
      </c>
      <c r="K222" s="171">
        <f t="shared" si="7"/>
        <v>0</v>
      </c>
    </row>
    <row r="223" spans="1:11" ht="27" x14ac:dyDescent="0.25">
      <c r="A223" s="169" t="s">
        <v>6626</v>
      </c>
      <c r="B223" s="169" t="s">
        <v>4286</v>
      </c>
      <c r="C223" s="169" t="s">
        <v>4062</v>
      </c>
      <c r="D223" s="169" t="s">
        <v>4062</v>
      </c>
      <c r="E223" s="169" t="s">
        <v>4987</v>
      </c>
      <c r="F223" s="169" t="s">
        <v>4062</v>
      </c>
      <c r="G223" s="169" t="s">
        <v>8066</v>
      </c>
      <c r="H223" s="169" t="s">
        <v>6232</v>
      </c>
      <c r="I223" s="172"/>
      <c r="J223" s="171">
        <f t="shared" si="6"/>
        <v>0</v>
      </c>
      <c r="K223" s="171">
        <f t="shared" si="7"/>
        <v>0</v>
      </c>
    </row>
    <row r="224" spans="1:11" x14ac:dyDescent="0.25">
      <c r="A224" s="169" t="s">
        <v>6627</v>
      </c>
      <c r="B224" s="169" t="s">
        <v>4286</v>
      </c>
      <c r="C224" s="169" t="s">
        <v>4820</v>
      </c>
      <c r="D224" s="169" t="s">
        <v>4062</v>
      </c>
      <c r="E224" s="169" t="s">
        <v>3979</v>
      </c>
      <c r="F224" s="237" t="s">
        <v>4063</v>
      </c>
      <c r="G224" s="169" t="s">
        <v>8066</v>
      </c>
      <c r="H224" s="169" t="s">
        <v>6232</v>
      </c>
      <c r="I224" s="172"/>
      <c r="J224" s="171">
        <f t="shared" si="6"/>
        <v>0</v>
      </c>
      <c r="K224" s="171">
        <f t="shared" si="7"/>
        <v>0</v>
      </c>
    </row>
    <row r="225" spans="1:11" x14ac:dyDescent="0.25">
      <c r="A225" s="169" t="s">
        <v>6628</v>
      </c>
      <c r="B225" s="169" t="s">
        <v>4286</v>
      </c>
      <c r="C225" s="169" t="s">
        <v>4062</v>
      </c>
      <c r="D225" s="169" t="s">
        <v>4062</v>
      </c>
      <c r="E225" s="169" t="s">
        <v>5032</v>
      </c>
      <c r="F225" s="169" t="s">
        <v>4062</v>
      </c>
      <c r="G225" s="169" t="s">
        <v>8066</v>
      </c>
      <c r="H225" s="169" t="s">
        <v>6232</v>
      </c>
      <c r="I225" s="172"/>
      <c r="J225" s="171">
        <f t="shared" si="6"/>
        <v>0</v>
      </c>
      <c r="K225" s="171">
        <f t="shared" si="7"/>
        <v>0</v>
      </c>
    </row>
    <row r="226" spans="1:11" x14ac:dyDescent="0.25">
      <c r="A226" s="169" t="s">
        <v>6629</v>
      </c>
      <c r="B226" s="169" t="s">
        <v>4286</v>
      </c>
      <c r="C226" s="237" t="s">
        <v>4063</v>
      </c>
      <c r="D226" s="169" t="s">
        <v>4062</v>
      </c>
      <c r="E226" s="169" t="s">
        <v>5118</v>
      </c>
      <c r="F226" s="169" t="s">
        <v>4062</v>
      </c>
      <c r="G226" s="169" t="s">
        <v>8066</v>
      </c>
      <c r="H226" s="169" t="s">
        <v>6232</v>
      </c>
      <c r="I226" s="172"/>
      <c r="J226" s="171">
        <f t="shared" si="6"/>
        <v>0</v>
      </c>
      <c r="K226" s="171">
        <f t="shared" si="7"/>
        <v>0</v>
      </c>
    </row>
    <row r="227" spans="1:11" x14ac:dyDescent="0.25">
      <c r="A227" s="169" t="s">
        <v>6630</v>
      </c>
      <c r="B227" s="169" t="s">
        <v>4286</v>
      </c>
      <c r="C227" s="237" t="s">
        <v>4063</v>
      </c>
      <c r="D227" s="169" t="s">
        <v>4062</v>
      </c>
      <c r="E227" s="169" t="s">
        <v>5123</v>
      </c>
      <c r="F227" s="169" t="s">
        <v>4062</v>
      </c>
      <c r="G227" s="169" t="s">
        <v>8066</v>
      </c>
      <c r="H227" s="169" t="s">
        <v>6232</v>
      </c>
      <c r="I227" s="172"/>
      <c r="J227" s="171">
        <f t="shared" si="6"/>
        <v>0</v>
      </c>
      <c r="K227" s="171">
        <f t="shared" si="7"/>
        <v>0</v>
      </c>
    </row>
    <row r="228" spans="1:11" x14ac:dyDescent="0.25">
      <c r="A228" s="169" t="s">
        <v>6631</v>
      </c>
      <c r="B228" s="169" t="s">
        <v>4286</v>
      </c>
      <c r="C228" s="237" t="s">
        <v>4063</v>
      </c>
      <c r="D228" s="169" t="s">
        <v>4062</v>
      </c>
      <c r="E228" s="169" t="s">
        <v>5125</v>
      </c>
      <c r="F228" s="169" t="s">
        <v>4062</v>
      </c>
      <c r="G228" s="169" t="s">
        <v>8066</v>
      </c>
      <c r="H228" s="169" t="s">
        <v>6232</v>
      </c>
      <c r="I228" s="172"/>
      <c r="J228" s="171">
        <f t="shared" si="6"/>
        <v>0</v>
      </c>
      <c r="K228" s="171">
        <f t="shared" si="7"/>
        <v>0</v>
      </c>
    </row>
    <row r="229" spans="1:11" ht="27" x14ac:dyDescent="0.25">
      <c r="A229" s="169" t="s">
        <v>6632</v>
      </c>
      <c r="B229" s="169" t="s">
        <v>4286</v>
      </c>
      <c r="C229" s="237" t="s">
        <v>4063</v>
      </c>
      <c r="D229" s="169" t="s">
        <v>4062</v>
      </c>
      <c r="E229" s="169" t="s">
        <v>5132</v>
      </c>
      <c r="F229" s="169" t="s">
        <v>4062</v>
      </c>
      <c r="G229" s="169" t="s">
        <v>8066</v>
      </c>
      <c r="H229" s="169" t="s">
        <v>6232</v>
      </c>
      <c r="I229" s="172"/>
      <c r="J229" s="171">
        <f t="shared" si="6"/>
        <v>0</v>
      </c>
      <c r="K229" s="171">
        <f t="shared" si="7"/>
        <v>0</v>
      </c>
    </row>
    <row r="230" spans="1:11" x14ac:dyDescent="0.25">
      <c r="A230" s="169" t="s">
        <v>6633</v>
      </c>
      <c r="B230" s="169" t="s">
        <v>4286</v>
      </c>
      <c r="C230" s="237" t="s">
        <v>4063</v>
      </c>
      <c r="D230" s="169" t="s">
        <v>4062</v>
      </c>
      <c r="E230" s="169" t="s">
        <v>5133</v>
      </c>
      <c r="F230" s="169" t="s">
        <v>4062</v>
      </c>
      <c r="G230" s="169" t="s">
        <v>8066</v>
      </c>
      <c r="H230" s="169" t="s">
        <v>6232</v>
      </c>
      <c r="I230" s="172"/>
      <c r="J230" s="171">
        <f t="shared" si="6"/>
        <v>0</v>
      </c>
      <c r="K230" s="171">
        <f t="shared" si="7"/>
        <v>0</v>
      </c>
    </row>
    <row r="231" spans="1:11" x14ac:dyDescent="0.25">
      <c r="A231" s="169" t="s">
        <v>6634</v>
      </c>
      <c r="B231" s="169" t="s">
        <v>4286</v>
      </c>
      <c r="C231" s="237" t="s">
        <v>4063</v>
      </c>
      <c r="D231" s="169" t="s">
        <v>4062</v>
      </c>
      <c r="E231" s="169" t="s">
        <v>5135</v>
      </c>
      <c r="F231" s="169" t="s">
        <v>4062</v>
      </c>
      <c r="G231" s="169" t="s">
        <v>8066</v>
      </c>
      <c r="H231" s="169" t="s">
        <v>6232</v>
      </c>
      <c r="I231" s="172"/>
      <c r="J231" s="171">
        <f t="shared" si="6"/>
        <v>0</v>
      </c>
      <c r="K231" s="171">
        <f t="shared" si="7"/>
        <v>0</v>
      </c>
    </row>
    <row r="232" spans="1:11" x14ac:dyDescent="0.25">
      <c r="A232" s="169" t="s">
        <v>6635</v>
      </c>
      <c r="B232" s="169" t="s">
        <v>4286</v>
      </c>
      <c r="C232" s="237" t="s">
        <v>4063</v>
      </c>
      <c r="D232" s="169" t="s">
        <v>4062</v>
      </c>
      <c r="E232" s="169" t="s">
        <v>5136</v>
      </c>
      <c r="F232" s="169" t="s">
        <v>4062</v>
      </c>
      <c r="G232" s="169" t="s">
        <v>8066</v>
      </c>
      <c r="H232" s="169" t="s">
        <v>6232</v>
      </c>
      <c r="I232" s="172"/>
      <c r="J232" s="171">
        <f t="shared" si="6"/>
        <v>0</v>
      </c>
      <c r="K232" s="171">
        <f t="shared" si="7"/>
        <v>0</v>
      </c>
    </row>
    <row r="233" spans="1:11" x14ac:dyDescent="0.25">
      <c r="A233" s="169" t="s">
        <v>6636</v>
      </c>
      <c r="B233" s="169" t="s">
        <v>4286</v>
      </c>
      <c r="C233" s="237" t="s">
        <v>4063</v>
      </c>
      <c r="D233" s="169" t="s">
        <v>4062</v>
      </c>
      <c r="E233" s="169" t="s">
        <v>5137</v>
      </c>
      <c r="F233" s="169" t="s">
        <v>4062</v>
      </c>
      <c r="G233" s="169" t="s">
        <v>8066</v>
      </c>
      <c r="H233" s="169" t="s">
        <v>6232</v>
      </c>
      <c r="I233" s="172"/>
      <c r="J233" s="171">
        <f t="shared" si="6"/>
        <v>0</v>
      </c>
      <c r="K233" s="171">
        <f t="shared" si="7"/>
        <v>0</v>
      </c>
    </row>
    <row r="234" spans="1:11" x14ac:dyDescent="0.25">
      <c r="A234" s="169" t="s">
        <v>6637</v>
      </c>
      <c r="B234" s="169" t="s">
        <v>4286</v>
      </c>
      <c r="C234" s="237" t="s">
        <v>4063</v>
      </c>
      <c r="D234" s="169" t="s">
        <v>4062</v>
      </c>
      <c r="E234" s="169" t="s">
        <v>5138</v>
      </c>
      <c r="F234" s="169" t="s">
        <v>4062</v>
      </c>
      <c r="G234" s="169" t="s">
        <v>8066</v>
      </c>
      <c r="H234" s="169" t="s">
        <v>6232</v>
      </c>
      <c r="I234" s="172"/>
      <c r="J234" s="171">
        <f t="shared" si="6"/>
        <v>0</v>
      </c>
      <c r="K234" s="171">
        <f t="shared" si="7"/>
        <v>0</v>
      </c>
    </row>
    <row r="235" spans="1:11" x14ac:dyDescent="0.25">
      <c r="A235" s="169" t="s">
        <v>6638</v>
      </c>
      <c r="B235" s="169" t="s">
        <v>4286</v>
      </c>
      <c r="C235" s="237" t="s">
        <v>4063</v>
      </c>
      <c r="D235" s="169" t="s">
        <v>4062</v>
      </c>
      <c r="E235" s="169" t="s">
        <v>5139</v>
      </c>
      <c r="F235" s="169" t="s">
        <v>4062</v>
      </c>
      <c r="G235" s="169" t="s">
        <v>8066</v>
      </c>
      <c r="H235" s="169" t="s">
        <v>6232</v>
      </c>
      <c r="I235" s="172"/>
      <c r="J235" s="171">
        <f t="shared" si="6"/>
        <v>0</v>
      </c>
      <c r="K235" s="171">
        <f t="shared" si="7"/>
        <v>0</v>
      </c>
    </row>
    <row r="236" spans="1:11" x14ac:dyDescent="0.25">
      <c r="A236" s="169" t="s">
        <v>6639</v>
      </c>
      <c r="B236" s="169" t="s">
        <v>4286</v>
      </c>
      <c r="C236" s="237" t="s">
        <v>4063</v>
      </c>
      <c r="D236" s="169" t="s">
        <v>4062</v>
      </c>
      <c r="E236" s="169" t="s">
        <v>5140</v>
      </c>
      <c r="F236" s="169" t="s">
        <v>4062</v>
      </c>
      <c r="G236" s="169" t="s">
        <v>8066</v>
      </c>
      <c r="H236" s="169" t="s">
        <v>6232</v>
      </c>
      <c r="I236" s="172"/>
      <c r="J236" s="171">
        <f t="shared" si="6"/>
        <v>0</v>
      </c>
      <c r="K236" s="171">
        <f t="shared" si="7"/>
        <v>0</v>
      </c>
    </row>
    <row r="237" spans="1:11" x14ac:dyDescent="0.25">
      <c r="A237" s="169" t="s">
        <v>6640</v>
      </c>
      <c r="B237" s="169" t="s">
        <v>4286</v>
      </c>
      <c r="C237" s="237" t="s">
        <v>4063</v>
      </c>
      <c r="D237" s="169" t="s">
        <v>4062</v>
      </c>
      <c r="E237" s="169" t="s">
        <v>5141</v>
      </c>
      <c r="F237" s="169" t="s">
        <v>4062</v>
      </c>
      <c r="G237" s="169" t="s">
        <v>8066</v>
      </c>
      <c r="H237" s="169" t="s">
        <v>6232</v>
      </c>
      <c r="I237" s="172"/>
      <c r="J237" s="171">
        <f t="shared" si="6"/>
        <v>0</v>
      </c>
      <c r="K237" s="171">
        <f t="shared" si="7"/>
        <v>0</v>
      </c>
    </row>
    <row r="238" spans="1:11" x14ac:dyDescent="0.25">
      <c r="A238" s="169" t="s">
        <v>6641</v>
      </c>
      <c r="B238" s="169" t="s">
        <v>4286</v>
      </c>
      <c r="C238" s="237" t="s">
        <v>4063</v>
      </c>
      <c r="D238" s="169" t="s">
        <v>4062</v>
      </c>
      <c r="E238" s="169" t="s">
        <v>5146</v>
      </c>
      <c r="F238" s="169" t="s">
        <v>4062</v>
      </c>
      <c r="G238" s="169" t="s">
        <v>8066</v>
      </c>
      <c r="H238" s="169" t="s">
        <v>6232</v>
      </c>
      <c r="I238" s="172"/>
      <c r="J238" s="171">
        <f t="shared" si="6"/>
        <v>0</v>
      </c>
      <c r="K238" s="171">
        <f t="shared" si="7"/>
        <v>0</v>
      </c>
    </row>
    <row r="239" spans="1:11" x14ac:dyDescent="0.25">
      <c r="A239" s="169" t="s">
        <v>6642</v>
      </c>
      <c r="B239" s="169" t="s">
        <v>4286</v>
      </c>
      <c r="C239" s="237" t="s">
        <v>4063</v>
      </c>
      <c r="D239" s="169" t="s">
        <v>4062</v>
      </c>
      <c r="E239" s="169" t="s">
        <v>5148</v>
      </c>
      <c r="F239" s="169" t="s">
        <v>4062</v>
      </c>
      <c r="G239" s="169" t="s">
        <v>8066</v>
      </c>
      <c r="H239" s="169" t="s">
        <v>6232</v>
      </c>
      <c r="I239" s="172"/>
      <c r="J239" s="171">
        <f t="shared" si="6"/>
        <v>0</v>
      </c>
      <c r="K239" s="171">
        <f t="shared" si="7"/>
        <v>0</v>
      </c>
    </row>
    <row r="240" spans="1:11" x14ac:dyDescent="0.25">
      <c r="A240" s="169" t="s">
        <v>6643</v>
      </c>
      <c r="B240" s="169" t="s">
        <v>4286</v>
      </c>
      <c r="C240" s="237" t="s">
        <v>4063</v>
      </c>
      <c r="D240" s="169" t="s">
        <v>4062</v>
      </c>
      <c r="E240" s="169" t="s">
        <v>5149</v>
      </c>
      <c r="F240" s="169" t="s">
        <v>4062</v>
      </c>
      <c r="G240" s="169" t="s">
        <v>8066</v>
      </c>
      <c r="H240" s="169" t="s">
        <v>6232</v>
      </c>
      <c r="I240" s="172"/>
      <c r="J240" s="171">
        <f t="shared" si="6"/>
        <v>0</v>
      </c>
      <c r="K240" s="171">
        <f t="shared" si="7"/>
        <v>0</v>
      </c>
    </row>
    <row r="241" spans="1:11" x14ac:dyDescent="0.25">
      <c r="A241" s="169" t="s">
        <v>6644</v>
      </c>
      <c r="B241" s="169" t="s">
        <v>4286</v>
      </c>
      <c r="C241" s="237" t="s">
        <v>4063</v>
      </c>
      <c r="D241" s="169" t="s">
        <v>4062</v>
      </c>
      <c r="E241" s="169" t="s">
        <v>5150</v>
      </c>
      <c r="F241" s="169" t="s">
        <v>4062</v>
      </c>
      <c r="G241" s="169" t="s">
        <v>8066</v>
      </c>
      <c r="H241" s="169" t="s">
        <v>6232</v>
      </c>
      <c r="I241" s="172"/>
      <c r="J241" s="171">
        <f t="shared" si="6"/>
        <v>0</v>
      </c>
      <c r="K241" s="171">
        <f t="shared" si="7"/>
        <v>0</v>
      </c>
    </row>
    <row r="242" spans="1:11" x14ac:dyDescent="0.25">
      <c r="A242" s="169" t="s">
        <v>6645</v>
      </c>
      <c r="B242" s="169" t="s">
        <v>4286</v>
      </c>
      <c r="C242" s="237" t="s">
        <v>4063</v>
      </c>
      <c r="D242" s="169" t="s">
        <v>4062</v>
      </c>
      <c r="E242" s="169" t="s">
        <v>5152</v>
      </c>
      <c r="F242" s="169" t="s">
        <v>4062</v>
      </c>
      <c r="G242" s="169" t="s">
        <v>8066</v>
      </c>
      <c r="H242" s="169" t="s">
        <v>6232</v>
      </c>
      <c r="I242" s="172"/>
      <c r="J242" s="171">
        <f t="shared" si="6"/>
        <v>0</v>
      </c>
      <c r="K242" s="171">
        <f t="shared" si="7"/>
        <v>0</v>
      </c>
    </row>
    <row r="243" spans="1:11" x14ac:dyDescent="0.25">
      <c r="A243" s="169" t="s">
        <v>6646</v>
      </c>
      <c r="B243" s="169" t="s">
        <v>4286</v>
      </c>
      <c r="C243" s="237" t="s">
        <v>4063</v>
      </c>
      <c r="D243" s="169" t="s">
        <v>4062</v>
      </c>
      <c r="E243" s="169" t="s">
        <v>3997</v>
      </c>
      <c r="F243" s="169" t="s">
        <v>4062</v>
      </c>
      <c r="G243" s="169" t="s">
        <v>8066</v>
      </c>
      <c r="H243" s="169" t="s">
        <v>6232</v>
      </c>
      <c r="I243" s="172"/>
      <c r="J243" s="171">
        <f t="shared" si="6"/>
        <v>0</v>
      </c>
      <c r="K243" s="171">
        <f t="shared" si="7"/>
        <v>0</v>
      </c>
    </row>
    <row r="244" spans="1:11" x14ac:dyDescent="0.25">
      <c r="A244" s="169" t="s">
        <v>6647</v>
      </c>
      <c r="B244" s="169" t="s">
        <v>4286</v>
      </c>
      <c r="C244" s="237" t="s">
        <v>4063</v>
      </c>
      <c r="D244" s="169" t="s">
        <v>4062</v>
      </c>
      <c r="E244" s="169" t="s">
        <v>5154</v>
      </c>
      <c r="F244" s="169" t="s">
        <v>4062</v>
      </c>
      <c r="G244" s="169" t="s">
        <v>8066</v>
      </c>
      <c r="H244" s="169" t="s">
        <v>6232</v>
      </c>
      <c r="I244" s="172"/>
      <c r="J244" s="171">
        <f t="shared" si="6"/>
        <v>0</v>
      </c>
      <c r="K244" s="171">
        <f t="shared" si="7"/>
        <v>0</v>
      </c>
    </row>
    <row r="245" spans="1:11" x14ac:dyDescent="0.25">
      <c r="A245" s="169" t="s">
        <v>6648</v>
      </c>
      <c r="B245" s="169" t="s">
        <v>4286</v>
      </c>
      <c r="C245" s="237" t="s">
        <v>4063</v>
      </c>
      <c r="D245" s="169" t="s">
        <v>4062</v>
      </c>
      <c r="E245" s="169" t="s">
        <v>5156</v>
      </c>
      <c r="F245" s="169" t="s">
        <v>4062</v>
      </c>
      <c r="G245" s="169" t="s">
        <v>8066</v>
      </c>
      <c r="H245" s="169" t="s">
        <v>6232</v>
      </c>
      <c r="I245" s="172"/>
      <c r="J245" s="171">
        <f t="shared" si="6"/>
        <v>0</v>
      </c>
      <c r="K245" s="171">
        <f t="shared" si="7"/>
        <v>0</v>
      </c>
    </row>
    <row r="246" spans="1:11" x14ac:dyDescent="0.25">
      <c r="A246" s="169" t="s">
        <v>6649</v>
      </c>
      <c r="B246" s="169" t="s">
        <v>4286</v>
      </c>
      <c r="C246" s="237" t="s">
        <v>4063</v>
      </c>
      <c r="D246" s="169" t="s">
        <v>4062</v>
      </c>
      <c r="E246" s="169" t="s">
        <v>5267</v>
      </c>
      <c r="F246" s="169" t="s">
        <v>4062</v>
      </c>
      <c r="G246" s="169" t="s">
        <v>8066</v>
      </c>
      <c r="H246" s="169" t="s">
        <v>6232</v>
      </c>
      <c r="I246" s="172"/>
      <c r="J246" s="171">
        <f t="shared" si="6"/>
        <v>0</v>
      </c>
      <c r="K246" s="171">
        <f t="shared" si="7"/>
        <v>0</v>
      </c>
    </row>
    <row r="247" spans="1:11" x14ac:dyDescent="0.25">
      <c r="A247" s="169" t="s">
        <v>6650</v>
      </c>
      <c r="B247" s="169" t="s">
        <v>4286</v>
      </c>
      <c r="C247" s="237" t="s">
        <v>4063</v>
      </c>
      <c r="D247" s="169" t="s">
        <v>4062</v>
      </c>
      <c r="E247" s="169" t="s">
        <v>5286</v>
      </c>
      <c r="F247" s="169" t="s">
        <v>4062</v>
      </c>
      <c r="G247" s="169" t="s">
        <v>8066</v>
      </c>
      <c r="H247" s="169" t="s">
        <v>6232</v>
      </c>
      <c r="I247" s="172"/>
      <c r="J247" s="171">
        <f t="shared" si="6"/>
        <v>0</v>
      </c>
      <c r="K247" s="171">
        <f t="shared" si="7"/>
        <v>0</v>
      </c>
    </row>
    <row r="248" spans="1:11" x14ac:dyDescent="0.25">
      <c r="A248" s="169" t="s">
        <v>6651</v>
      </c>
      <c r="B248" s="169" t="s">
        <v>4286</v>
      </c>
      <c r="C248" s="237" t="s">
        <v>4063</v>
      </c>
      <c r="D248" s="169" t="s">
        <v>4062</v>
      </c>
      <c r="E248" s="169" t="s">
        <v>5287</v>
      </c>
      <c r="F248" s="169" t="s">
        <v>4062</v>
      </c>
      <c r="G248" s="169" t="s">
        <v>8066</v>
      </c>
      <c r="H248" s="169" t="s">
        <v>6232</v>
      </c>
      <c r="I248" s="172"/>
      <c r="J248" s="171">
        <f t="shared" si="6"/>
        <v>0</v>
      </c>
      <c r="K248" s="171">
        <f t="shared" si="7"/>
        <v>0</v>
      </c>
    </row>
    <row r="249" spans="1:11" x14ac:dyDescent="0.25">
      <c r="A249" s="169" t="s">
        <v>6652</v>
      </c>
      <c r="B249" s="169" t="s">
        <v>4286</v>
      </c>
      <c r="C249" s="237" t="s">
        <v>4063</v>
      </c>
      <c r="D249" s="169" t="s">
        <v>4062</v>
      </c>
      <c r="E249" s="169" t="s">
        <v>5314</v>
      </c>
      <c r="F249" s="169" t="s">
        <v>4062</v>
      </c>
      <c r="G249" s="169" t="s">
        <v>8066</v>
      </c>
      <c r="H249" s="169" t="s">
        <v>6232</v>
      </c>
      <c r="I249" s="172"/>
      <c r="J249" s="171">
        <f t="shared" si="6"/>
        <v>0</v>
      </c>
      <c r="K249" s="171">
        <f t="shared" si="7"/>
        <v>0</v>
      </c>
    </row>
    <row r="250" spans="1:11" x14ac:dyDescent="0.25">
      <c r="A250" s="169" t="s">
        <v>6653</v>
      </c>
      <c r="B250" s="169" t="s">
        <v>4286</v>
      </c>
      <c r="C250" s="237" t="s">
        <v>4063</v>
      </c>
      <c r="D250" s="169" t="s">
        <v>4062</v>
      </c>
      <c r="E250" s="169" t="s">
        <v>5326</v>
      </c>
      <c r="F250" s="169" t="s">
        <v>4062</v>
      </c>
      <c r="G250" s="169" t="s">
        <v>8066</v>
      </c>
      <c r="H250" s="169" t="s">
        <v>6232</v>
      </c>
      <c r="I250" s="172"/>
      <c r="J250" s="171">
        <f t="shared" si="6"/>
        <v>0</v>
      </c>
      <c r="K250" s="171">
        <f t="shared" si="7"/>
        <v>0</v>
      </c>
    </row>
    <row r="251" spans="1:11" x14ac:dyDescent="0.25">
      <c r="A251" s="169" t="s">
        <v>6654</v>
      </c>
      <c r="B251" s="169" t="s">
        <v>4286</v>
      </c>
      <c r="C251" s="237" t="s">
        <v>4063</v>
      </c>
      <c r="D251" s="169" t="s">
        <v>4062</v>
      </c>
      <c r="E251" s="169" t="s">
        <v>5327</v>
      </c>
      <c r="F251" s="169" t="s">
        <v>4062</v>
      </c>
      <c r="G251" s="169" t="s">
        <v>8066</v>
      </c>
      <c r="H251" s="169" t="s">
        <v>6232</v>
      </c>
      <c r="I251" s="172"/>
      <c r="J251" s="171">
        <f t="shared" si="6"/>
        <v>0</v>
      </c>
      <c r="K251" s="171">
        <f t="shared" si="7"/>
        <v>0</v>
      </c>
    </row>
    <row r="252" spans="1:11" x14ac:dyDescent="0.25">
      <c r="A252" s="169" t="s">
        <v>6655</v>
      </c>
      <c r="B252" s="169" t="s">
        <v>4286</v>
      </c>
      <c r="C252" s="237" t="s">
        <v>4063</v>
      </c>
      <c r="D252" s="169" t="s">
        <v>4062</v>
      </c>
      <c r="E252" s="169" t="s">
        <v>5328</v>
      </c>
      <c r="F252" s="169" t="s">
        <v>4062</v>
      </c>
      <c r="G252" s="169" t="s">
        <v>8066</v>
      </c>
      <c r="H252" s="169" t="s">
        <v>6232</v>
      </c>
      <c r="I252" s="172"/>
      <c r="J252" s="171">
        <f t="shared" si="6"/>
        <v>0</v>
      </c>
      <c r="K252" s="171">
        <f t="shared" si="7"/>
        <v>0</v>
      </c>
    </row>
    <row r="253" spans="1:11" x14ac:dyDescent="0.25">
      <c r="A253" s="169" t="s">
        <v>6656</v>
      </c>
      <c r="B253" s="169" t="s">
        <v>4286</v>
      </c>
      <c r="C253" s="237" t="s">
        <v>4063</v>
      </c>
      <c r="D253" s="169" t="s">
        <v>4062</v>
      </c>
      <c r="E253" s="169" t="s">
        <v>5329</v>
      </c>
      <c r="F253" s="169" t="s">
        <v>4062</v>
      </c>
      <c r="G253" s="169" t="s">
        <v>8066</v>
      </c>
      <c r="H253" s="169" t="s">
        <v>6232</v>
      </c>
      <c r="I253" s="172"/>
      <c r="J253" s="171">
        <f t="shared" si="6"/>
        <v>0</v>
      </c>
      <c r="K253" s="171">
        <f t="shared" si="7"/>
        <v>0</v>
      </c>
    </row>
    <row r="254" spans="1:11" x14ac:dyDescent="0.25">
      <c r="A254" s="169" t="s">
        <v>6657</v>
      </c>
      <c r="B254" s="169" t="s">
        <v>4286</v>
      </c>
      <c r="C254" s="237" t="s">
        <v>4063</v>
      </c>
      <c r="D254" s="169" t="s">
        <v>4062</v>
      </c>
      <c r="E254" s="169" t="s">
        <v>5330</v>
      </c>
      <c r="F254" s="169" t="s">
        <v>4062</v>
      </c>
      <c r="G254" s="169" t="s">
        <v>8066</v>
      </c>
      <c r="H254" s="169" t="s">
        <v>6232</v>
      </c>
      <c r="I254" s="172"/>
      <c r="J254" s="171">
        <f t="shared" si="6"/>
        <v>0</v>
      </c>
      <c r="K254" s="171">
        <f t="shared" si="7"/>
        <v>0</v>
      </c>
    </row>
    <row r="255" spans="1:11" x14ac:dyDescent="0.25">
      <c r="A255" s="169" t="s">
        <v>6658</v>
      </c>
      <c r="B255" s="169" t="s">
        <v>4286</v>
      </c>
      <c r="C255" s="237" t="s">
        <v>4063</v>
      </c>
      <c r="D255" s="169" t="s">
        <v>4062</v>
      </c>
      <c r="E255" s="169" t="s">
        <v>5340</v>
      </c>
      <c r="F255" s="169" t="s">
        <v>4062</v>
      </c>
      <c r="G255" s="169" t="s">
        <v>8066</v>
      </c>
      <c r="H255" s="169" t="s">
        <v>6232</v>
      </c>
      <c r="I255" s="172"/>
      <c r="J255" s="171">
        <f t="shared" si="6"/>
        <v>0</v>
      </c>
      <c r="K255" s="171">
        <f t="shared" si="7"/>
        <v>0</v>
      </c>
    </row>
    <row r="256" spans="1:11" x14ac:dyDescent="0.25">
      <c r="A256" s="169" t="s">
        <v>6659</v>
      </c>
      <c r="B256" s="169" t="s">
        <v>4286</v>
      </c>
      <c r="C256" s="237" t="s">
        <v>4063</v>
      </c>
      <c r="D256" s="169" t="s">
        <v>4062</v>
      </c>
      <c r="E256" s="169" t="s">
        <v>5430</v>
      </c>
      <c r="F256" s="169" t="s">
        <v>4062</v>
      </c>
      <c r="G256" s="169" t="s">
        <v>8066</v>
      </c>
      <c r="H256" s="169" t="s">
        <v>6232</v>
      </c>
      <c r="I256" s="172"/>
      <c r="J256" s="171">
        <f t="shared" si="6"/>
        <v>0</v>
      </c>
      <c r="K256" s="171">
        <f t="shared" si="7"/>
        <v>0</v>
      </c>
    </row>
    <row r="257" spans="1:11" x14ac:dyDescent="0.25">
      <c r="A257" s="169" t="s">
        <v>6660</v>
      </c>
      <c r="B257" s="169" t="s">
        <v>4286</v>
      </c>
      <c r="C257" s="237" t="s">
        <v>4063</v>
      </c>
      <c r="D257" s="169" t="s">
        <v>4062</v>
      </c>
      <c r="E257" s="169" t="s">
        <v>5437</v>
      </c>
      <c r="F257" s="169" t="s">
        <v>4062</v>
      </c>
      <c r="G257" s="169" t="s">
        <v>8066</v>
      </c>
      <c r="H257" s="169" t="s">
        <v>6232</v>
      </c>
      <c r="I257" s="172"/>
      <c r="J257" s="171">
        <f t="shared" si="6"/>
        <v>0</v>
      </c>
      <c r="K257" s="171">
        <f t="shared" si="7"/>
        <v>0</v>
      </c>
    </row>
    <row r="258" spans="1:11" x14ac:dyDescent="0.25">
      <c r="A258" s="169" t="s">
        <v>6661</v>
      </c>
      <c r="B258" s="169" t="s">
        <v>4286</v>
      </c>
      <c r="C258" s="237" t="s">
        <v>4063</v>
      </c>
      <c r="D258" s="169" t="s">
        <v>4062</v>
      </c>
      <c r="E258" s="169" t="s">
        <v>5440</v>
      </c>
      <c r="F258" s="169" t="s">
        <v>4062</v>
      </c>
      <c r="G258" s="169" t="s">
        <v>8066</v>
      </c>
      <c r="H258" s="169" t="s">
        <v>6232</v>
      </c>
      <c r="I258" s="172"/>
      <c r="J258" s="171">
        <f t="shared" si="6"/>
        <v>0</v>
      </c>
      <c r="K258" s="171">
        <f t="shared" si="7"/>
        <v>0</v>
      </c>
    </row>
    <row r="259" spans="1:11" x14ac:dyDescent="0.25">
      <c r="A259" s="169" t="s">
        <v>6662</v>
      </c>
      <c r="B259" s="169" t="s">
        <v>4286</v>
      </c>
      <c r="C259" s="237" t="s">
        <v>4063</v>
      </c>
      <c r="D259" s="169" t="s">
        <v>4062</v>
      </c>
      <c r="E259" s="169" t="s">
        <v>5441</v>
      </c>
      <c r="F259" s="169" t="s">
        <v>4062</v>
      </c>
      <c r="G259" s="169" t="s">
        <v>8066</v>
      </c>
      <c r="H259" s="169" t="s">
        <v>6232</v>
      </c>
      <c r="I259" s="172"/>
      <c r="J259" s="171">
        <f t="shared" si="6"/>
        <v>0</v>
      </c>
      <c r="K259" s="171">
        <f t="shared" si="7"/>
        <v>0</v>
      </c>
    </row>
    <row r="260" spans="1:11" x14ac:dyDescent="0.25">
      <c r="A260" s="169" t="s">
        <v>6663</v>
      </c>
      <c r="B260" s="169" t="s">
        <v>4286</v>
      </c>
      <c r="C260" s="237" t="s">
        <v>4063</v>
      </c>
      <c r="D260" s="169" t="s">
        <v>4062</v>
      </c>
      <c r="E260" s="169" t="s">
        <v>5443</v>
      </c>
      <c r="F260" s="169" t="s">
        <v>4062</v>
      </c>
      <c r="G260" s="169" t="s">
        <v>8066</v>
      </c>
      <c r="H260" s="169" t="s">
        <v>6232</v>
      </c>
      <c r="I260" s="172"/>
      <c r="J260" s="171">
        <f t="shared" si="6"/>
        <v>0</v>
      </c>
      <c r="K260" s="171">
        <f t="shared" si="7"/>
        <v>0</v>
      </c>
    </row>
    <row r="261" spans="1:11" x14ac:dyDescent="0.25">
      <c r="A261" s="169" t="s">
        <v>6664</v>
      </c>
      <c r="B261" s="169" t="s">
        <v>4286</v>
      </c>
      <c r="C261" s="237" t="s">
        <v>4063</v>
      </c>
      <c r="D261" s="169" t="s">
        <v>4062</v>
      </c>
      <c r="E261" s="169" t="s">
        <v>4027</v>
      </c>
      <c r="F261" s="169" t="s">
        <v>4062</v>
      </c>
      <c r="G261" s="169" t="s">
        <v>8066</v>
      </c>
      <c r="H261" s="169" t="s">
        <v>6232</v>
      </c>
      <c r="I261" s="172"/>
      <c r="J261" s="171">
        <f t="shared" si="6"/>
        <v>0</v>
      </c>
      <c r="K261" s="171">
        <f t="shared" si="7"/>
        <v>0</v>
      </c>
    </row>
    <row r="262" spans="1:11" x14ac:dyDescent="0.25">
      <c r="A262" s="169" t="s">
        <v>6665</v>
      </c>
      <c r="B262" s="169" t="s">
        <v>4286</v>
      </c>
      <c r="C262" s="237" t="s">
        <v>4063</v>
      </c>
      <c r="D262" s="169" t="s">
        <v>4062</v>
      </c>
      <c r="E262" s="169" t="s">
        <v>5459</v>
      </c>
      <c r="F262" s="169" t="s">
        <v>4062</v>
      </c>
      <c r="G262" s="169" t="s">
        <v>8066</v>
      </c>
      <c r="H262" s="169" t="s">
        <v>6232</v>
      </c>
      <c r="I262" s="172"/>
      <c r="J262" s="171">
        <f t="shared" si="6"/>
        <v>0</v>
      </c>
      <c r="K262" s="171">
        <f t="shared" si="7"/>
        <v>0</v>
      </c>
    </row>
    <row r="263" spans="1:11" x14ac:dyDescent="0.25">
      <c r="A263" s="169" t="s">
        <v>6666</v>
      </c>
      <c r="B263" s="169" t="s">
        <v>4286</v>
      </c>
      <c r="C263" s="237" t="s">
        <v>4063</v>
      </c>
      <c r="D263" s="169" t="s">
        <v>4062</v>
      </c>
      <c r="E263" s="169" t="s">
        <v>5460</v>
      </c>
      <c r="F263" s="169" t="s">
        <v>4062</v>
      </c>
      <c r="G263" s="169" t="s">
        <v>8066</v>
      </c>
      <c r="H263" s="169" t="s">
        <v>6232</v>
      </c>
      <c r="I263" s="172"/>
      <c r="J263" s="171">
        <f t="shared" si="6"/>
        <v>0</v>
      </c>
      <c r="K263" s="171">
        <f t="shared" si="7"/>
        <v>0</v>
      </c>
    </row>
    <row r="264" spans="1:11" x14ac:dyDescent="0.25">
      <c r="A264" s="169" t="s">
        <v>6667</v>
      </c>
      <c r="B264" s="169" t="s">
        <v>4286</v>
      </c>
      <c r="C264" s="237" t="s">
        <v>4063</v>
      </c>
      <c r="D264" s="169" t="s">
        <v>4062</v>
      </c>
      <c r="E264" s="169" t="s">
        <v>5461</v>
      </c>
      <c r="F264" s="169" t="s">
        <v>4062</v>
      </c>
      <c r="G264" s="169" t="s">
        <v>8066</v>
      </c>
      <c r="H264" s="169" t="s">
        <v>6232</v>
      </c>
      <c r="I264" s="172"/>
      <c r="J264" s="171">
        <f t="shared" si="6"/>
        <v>0</v>
      </c>
      <c r="K264" s="171">
        <f t="shared" si="7"/>
        <v>0</v>
      </c>
    </row>
    <row r="265" spans="1:11" x14ac:dyDescent="0.25">
      <c r="A265" s="169" t="s">
        <v>6668</v>
      </c>
      <c r="B265" s="169" t="s">
        <v>4286</v>
      </c>
      <c r="C265" s="237" t="s">
        <v>4063</v>
      </c>
      <c r="D265" s="169" t="s">
        <v>4062</v>
      </c>
      <c r="E265" s="169" t="s">
        <v>5467</v>
      </c>
      <c r="F265" s="169" t="s">
        <v>4062</v>
      </c>
      <c r="G265" s="169" t="s">
        <v>8066</v>
      </c>
      <c r="H265" s="169" t="s">
        <v>6232</v>
      </c>
      <c r="I265" s="172"/>
      <c r="J265" s="171">
        <f t="shared" si="6"/>
        <v>0</v>
      </c>
      <c r="K265" s="171">
        <f t="shared" si="7"/>
        <v>0</v>
      </c>
    </row>
    <row r="266" spans="1:11" x14ac:dyDescent="0.25">
      <c r="A266" s="169" t="s">
        <v>6669</v>
      </c>
      <c r="B266" s="169" t="s">
        <v>4286</v>
      </c>
      <c r="C266" s="237" t="s">
        <v>4063</v>
      </c>
      <c r="D266" s="169" t="s">
        <v>4062</v>
      </c>
      <c r="E266" s="169" t="s">
        <v>5469</v>
      </c>
      <c r="F266" s="169" t="s">
        <v>4062</v>
      </c>
      <c r="G266" s="169" t="s">
        <v>8066</v>
      </c>
      <c r="H266" s="169" t="s">
        <v>6232</v>
      </c>
      <c r="I266" s="172"/>
      <c r="J266" s="171">
        <f t="shared" ref="J266:J329" si="8">I266*19%</f>
        <v>0</v>
      </c>
      <c r="K266" s="171">
        <f t="shared" ref="K266:K329" si="9">(I266*J266)+I266</f>
        <v>0</v>
      </c>
    </row>
    <row r="267" spans="1:11" x14ac:dyDescent="0.25">
      <c r="A267" s="169" t="s">
        <v>6670</v>
      </c>
      <c r="B267" s="169" t="s">
        <v>4286</v>
      </c>
      <c r="C267" s="237" t="s">
        <v>4063</v>
      </c>
      <c r="D267" s="169" t="s">
        <v>4062</v>
      </c>
      <c r="E267" s="169" t="s">
        <v>5480</v>
      </c>
      <c r="F267" s="169" t="s">
        <v>4062</v>
      </c>
      <c r="G267" s="169" t="s">
        <v>8066</v>
      </c>
      <c r="H267" s="169" t="s">
        <v>6232</v>
      </c>
      <c r="I267" s="172"/>
      <c r="J267" s="171">
        <f t="shared" si="8"/>
        <v>0</v>
      </c>
      <c r="K267" s="171">
        <f t="shared" si="9"/>
        <v>0</v>
      </c>
    </row>
    <row r="268" spans="1:11" ht="27" x14ac:dyDescent="0.25">
      <c r="A268" s="169" t="s">
        <v>6671</v>
      </c>
      <c r="B268" s="169" t="s">
        <v>4286</v>
      </c>
      <c r="C268" s="237" t="s">
        <v>4063</v>
      </c>
      <c r="D268" s="169" t="s">
        <v>4062</v>
      </c>
      <c r="E268" s="169" t="s">
        <v>5481</v>
      </c>
      <c r="F268" s="169" t="s">
        <v>4062</v>
      </c>
      <c r="G268" s="169" t="s">
        <v>8066</v>
      </c>
      <c r="H268" s="169" t="s">
        <v>6232</v>
      </c>
      <c r="I268" s="172"/>
      <c r="J268" s="171">
        <f t="shared" si="8"/>
        <v>0</v>
      </c>
      <c r="K268" s="171">
        <f t="shared" si="9"/>
        <v>0</v>
      </c>
    </row>
    <row r="269" spans="1:11" x14ac:dyDescent="0.25">
      <c r="A269" s="169" t="s">
        <v>6672</v>
      </c>
      <c r="B269" s="169" t="s">
        <v>4286</v>
      </c>
      <c r="C269" s="237" t="s">
        <v>4063</v>
      </c>
      <c r="D269" s="169" t="s">
        <v>4062</v>
      </c>
      <c r="E269" s="169" t="s">
        <v>5491</v>
      </c>
      <c r="F269" s="169" t="s">
        <v>4062</v>
      </c>
      <c r="G269" s="169" t="s">
        <v>8066</v>
      </c>
      <c r="H269" s="169" t="s">
        <v>6232</v>
      </c>
      <c r="I269" s="172"/>
      <c r="J269" s="171">
        <f t="shared" si="8"/>
        <v>0</v>
      </c>
      <c r="K269" s="171">
        <f t="shared" si="9"/>
        <v>0</v>
      </c>
    </row>
    <row r="270" spans="1:11" x14ac:dyDescent="0.25">
      <c r="A270" s="169" t="s">
        <v>6673</v>
      </c>
      <c r="B270" s="169" t="s">
        <v>4286</v>
      </c>
      <c r="C270" s="237" t="s">
        <v>4063</v>
      </c>
      <c r="D270" s="169" t="s">
        <v>4062</v>
      </c>
      <c r="E270" s="169" t="s">
        <v>5534</v>
      </c>
      <c r="F270" s="169" t="s">
        <v>4062</v>
      </c>
      <c r="G270" s="169" t="s">
        <v>8066</v>
      </c>
      <c r="H270" s="169" t="s">
        <v>6232</v>
      </c>
      <c r="I270" s="172"/>
      <c r="J270" s="171">
        <f t="shared" si="8"/>
        <v>0</v>
      </c>
      <c r="K270" s="171">
        <f t="shared" si="9"/>
        <v>0</v>
      </c>
    </row>
    <row r="271" spans="1:11" x14ac:dyDescent="0.25">
      <c r="A271" s="169" t="s">
        <v>6674</v>
      </c>
      <c r="B271" s="169" t="s">
        <v>4286</v>
      </c>
      <c r="C271" s="237" t="s">
        <v>4063</v>
      </c>
      <c r="D271" s="169" t="s">
        <v>4062</v>
      </c>
      <c r="E271" s="169" t="s">
        <v>5535</v>
      </c>
      <c r="F271" s="169" t="s">
        <v>4062</v>
      </c>
      <c r="G271" s="169" t="s">
        <v>8066</v>
      </c>
      <c r="H271" s="169" t="s">
        <v>6232</v>
      </c>
      <c r="I271" s="172"/>
      <c r="J271" s="171">
        <f t="shared" si="8"/>
        <v>0</v>
      </c>
      <c r="K271" s="171">
        <f t="shared" si="9"/>
        <v>0</v>
      </c>
    </row>
    <row r="272" spans="1:11" x14ac:dyDescent="0.25">
      <c r="A272" s="169" t="s">
        <v>6675</v>
      </c>
      <c r="B272" s="169" t="s">
        <v>4286</v>
      </c>
      <c r="C272" s="237" t="s">
        <v>4063</v>
      </c>
      <c r="D272" s="169" t="s">
        <v>4062</v>
      </c>
      <c r="E272" s="169" t="s">
        <v>5537</v>
      </c>
      <c r="F272" s="169" t="s">
        <v>4062</v>
      </c>
      <c r="G272" s="169" t="s">
        <v>8066</v>
      </c>
      <c r="H272" s="169" t="s">
        <v>6232</v>
      </c>
      <c r="I272" s="172"/>
      <c r="J272" s="171">
        <f t="shared" si="8"/>
        <v>0</v>
      </c>
      <c r="K272" s="171">
        <f t="shared" si="9"/>
        <v>0</v>
      </c>
    </row>
    <row r="273" spans="1:11" x14ac:dyDescent="0.25">
      <c r="A273" s="169" t="s">
        <v>6676</v>
      </c>
      <c r="B273" s="169" t="s">
        <v>4286</v>
      </c>
      <c r="C273" s="237" t="s">
        <v>4063</v>
      </c>
      <c r="D273" s="169" t="s">
        <v>4062</v>
      </c>
      <c r="E273" s="169" t="s">
        <v>5538</v>
      </c>
      <c r="F273" s="169" t="s">
        <v>4062</v>
      </c>
      <c r="G273" s="169" t="s">
        <v>8066</v>
      </c>
      <c r="H273" s="169" t="s">
        <v>6232</v>
      </c>
      <c r="I273" s="172"/>
      <c r="J273" s="171">
        <f t="shared" si="8"/>
        <v>0</v>
      </c>
      <c r="K273" s="171">
        <f t="shared" si="9"/>
        <v>0</v>
      </c>
    </row>
    <row r="274" spans="1:11" x14ac:dyDescent="0.25">
      <c r="A274" s="169" t="s">
        <v>6677</v>
      </c>
      <c r="B274" s="169" t="s">
        <v>4286</v>
      </c>
      <c r="C274" s="237" t="s">
        <v>4063</v>
      </c>
      <c r="D274" s="169" t="s">
        <v>4062</v>
      </c>
      <c r="E274" s="169" t="s">
        <v>5543</v>
      </c>
      <c r="F274" s="169" t="s">
        <v>4062</v>
      </c>
      <c r="G274" s="169" t="s">
        <v>8066</v>
      </c>
      <c r="H274" s="169" t="s">
        <v>6232</v>
      </c>
      <c r="I274" s="172"/>
      <c r="J274" s="171">
        <f t="shared" si="8"/>
        <v>0</v>
      </c>
      <c r="K274" s="171">
        <f t="shared" si="9"/>
        <v>0</v>
      </c>
    </row>
    <row r="275" spans="1:11" x14ac:dyDescent="0.25">
      <c r="A275" s="169" t="s">
        <v>6678</v>
      </c>
      <c r="B275" s="169" t="s">
        <v>4286</v>
      </c>
      <c r="C275" s="237" t="s">
        <v>4063</v>
      </c>
      <c r="D275" s="169" t="s">
        <v>4062</v>
      </c>
      <c r="E275" s="169" t="s">
        <v>5555</v>
      </c>
      <c r="F275" s="169" t="s">
        <v>4062</v>
      </c>
      <c r="G275" s="169" t="s">
        <v>8066</v>
      </c>
      <c r="H275" s="169" t="s">
        <v>6232</v>
      </c>
      <c r="I275" s="172"/>
      <c r="J275" s="171">
        <f t="shared" si="8"/>
        <v>0</v>
      </c>
      <c r="K275" s="171">
        <f t="shared" si="9"/>
        <v>0</v>
      </c>
    </row>
    <row r="276" spans="1:11" x14ac:dyDescent="0.25">
      <c r="A276" s="169" t="s">
        <v>6679</v>
      </c>
      <c r="B276" s="169" t="s">
        <v>4286</v>
      </c>
      <c r="C276" s="237" t="s">
        <v>4063</v>
      </c>
      <c r="D276" s="169" t="s">
        <v>4062</v>
      </c>
      <c r="E276" s="169" t="s">
        <v>5593</v>
      </c>
      <c r="F276" s="169" t="s">
        <v>4062</v>
      </c>
      <c r="G276" s="169" t="s">
        <v>8066</v>
      </c>
      <c r="H276" s="169" t="s">
        <v>6232</v>
      </c>
      <c r="I276" s="172"/>
      <c r="J276" s="171">
        <f t="shared" si="8"/>
        <v>0</v>
      </c>
      <c r="K276" s="171">
        <f t="shared" si="9"/>
        <v>0</v>
      </c>
    </row>
    <row r="277" spans="1:11" x14ac:dyDescent="0.25">
      <c r="A277" s="169" t="s">
        <v>6680</v>
      </c>
      <c r="B277" s="169" t="s">
        <v>4286</v>
      </c>
      <c r="C277" s="237" t="s">
        <v>4063</v>
      </c>
      <c r="D277" s="169" t="s">
        <v>4062</v>
      </c>
      <c r="E277" s="169" t="s">
        <v>5598</v>
      </c>
      <c r="F277" s="169" t="s">
        <v>4062</v>
      </c>
      <c r="G277" s="169" t="s">
        <v>8066</v>
      </c>
      <c r="H277" s="169" t="s">
        <v>6232</v>
      </c>
      <c r="I277" s="172"/>
      <c r="J277" s="171">
        <f t="shared" si="8"/>
        <v>0</v>
      </c>
      <c r="K277" s="171">
        <f t="shared" si="9"/>
        <v>0</v>
      </c>
    </row>
    <row r="278" spans="1:11" x14ac:dyDescent="0.25">
      <c r="A278" s="169" t="s">
        <v>6681</v>
      </c>
      <c r="B278" s="169" t="s">
        <v>4286</v>
      </c>
      <c r="C278" s="237" t="s">
        <v>4063</v>
      </c>
      <c r="D278" s="169" t="s">
        <v>4062</v>
      </c>
      <c r="E278" s="169" t="s">
        <v>5599</v>
      </c>
      <c r="F278" s="169" t="s">
        <v>4062</v>
      </c>
      <c r="G278" s="169" t="s">
        <v>8066</v>
      </c>
      <c r="H278" s="169" t="s">
        <v>6232</v>
      </c>
      <c r="I278" s="172"/>
      <c r="J278" s="171">
        <f t="shared" si="8"/>
        <v>0</v>
      </c>
      <c r="K278" s="171">
        <f t="shared" si="9"/>
        <v>0</v>
      </c>
    </row>
    <row r="279" spans="1:11" x14ac:dyDescent="0.25">
      <c r="A279" s="169" t="s">
        <v>6682</v>
      </c>
      <c r="B279" s="169" t="s">
        <v>4286</v>
      </c>
      <c r="C279" s="237" t="s">
        <v>4063</v>
      </c>
      <c r="D279" s="169" t="s">
        <v>4062</v>
      </c>
      <c r="E279" s="169" t="s">
        <v>5600</v>
      </c>
      <c r="F279" s="169" t="s">
        <v>4062</v>
      </c>
      <c r="G279" s="169" t="s">
        <v>8066</v>
      </c>
      <c r="H279" s="169" t="s">
        <v>6232</v>
      </c>
      <c r="I279" s="172"/>
      <c r="J279" s="171">
        <f t="shared" si="8"/>
        <v>0</v>
      </c>
      <c r="K279" s="171">
        <f t="shared" si="9"/>
        <v>0</v>
      </c>
    </row>
    <row r="280" spans="1:11" x14ac:dyDescent="0.25">
      <c r="A280" s="169" t="s">
        <v>6683</v>
      </c>
      <c r="B280" s="169" t="s">
        <v>4286</v>
      </c>
      <c r="C280" s="237" t="s">
        <v>4063</v>
      </c>
      <c r="D280" s="169" t="s">
        <v>4062</v>
      </c>
      <c r="E280" s="169" t="s">
        <v>5616</v>
      </c>
      <c r="F280" s="169" t="s">
        <v>4062</v>
      </c>
      <c r="G280" s="169" t="s">
        <v>8066</v>
      </c>
      <c r="H280" s="169" t="s">
        <v>6232</v>
      </c>
      <c r="I280" s="172"/>
      <c r="J280" s="171">
        <f t="shared" si="8"/>
        <v>0</v>
      </c>
      <c r="K280" s="171">
        <f t="shared" si="9"/>
        <v>0</v>
      </c>
    </row>
    <row r="281" spans="1:11" x14ac:dyDescent="0.25">
      <c r="A281" s="169" t="s">
        <v>6684</v>
      </c>
      <c r="B281" s="169" t="s">
        <v>4286</v>
      </c>
      <c r="C281" s="169" t="s">
        <v>4062</v>
      </c>
      <c r="D281" s="169" t="s">
        <v>4062</v>
      </c>
      <c r="E281" s="169" t="s">
        <v>3924</v>
      </c>
      <c r="F281" s="169" t="s">
        <v>4062</v>
      </c>
      <c r="G281" s="169" t="s">
        <v>8066</v>
      </c>
      <c r="H281" s="169" t="s">
        <v>6232</v>
      </c>
      <c r="I281" s="172"/>
      <c r="J281" s="171">
        <f t="shared" si="8"/>
        <v>0</v>
      </c>
      <c r="K281" s="171">
        <f t="shared" si="9"/>
        <v>0</v>
      </c>
    </row>
    <row r="282" spans="1:11" x14ac:dyDescent="0.25">
      <c r="A282" s="169" t="s">
        <v>6685</v>
      </c>
      <c r="B282" s="169" t="s">
        <v>4286</v>
      </c>
      <c r="C282" s="169" t="s">
        <v>4062</v>
      </c>
      <c r="D282" s="169" t="s">
        <v>4062</v>
      </c>
      <c r="E282" s="169" t="s">
        <v>3918</v>
      </c>
      <c r="F282" s="169" t="s">
        <v>4062</v>
      </c>
      <c r="G282" s="169" t="s">
        <v>8066</v>
      </c>
      <c r="H282" s="169" t="s">
        <v>6232</v>
      </c>
      <c r="I282" s="172"/>
      <c r="J282" s="171">
        <f t="shared" si="8"/>
        <v>0</v>
      </c>
      <c r="K282" s="171">
        <f t="shared" si="9"/>
        <v>0</v>
      </c>
    </row>
    <row r="283" spans="1:11" x14ac:dyDescent="0.25">
      <c r="A283" s="169" t="s">
        <v>6686</v>
      </c>
      <c r="B283" s="169" t="s">
        <v>4286</v>
      </c>
      <c r="C283" s="169" t="s">
        <v>4062</v>
      </c>
      <c r="D283" s="169" t="s">
        <v>4062</v>
      </c>
      <c r="E283" s="169" t="s">
        <v>5652</v>
      </c>
      <c r="F283" s="169" t="s">
        <v>4062</v>
      </c>
      <c r="G283" s="169" t="s">
        <v>8066</v>
      </c>
      <c r="H283" s="169" t="s">
        <v>6232</v>
      </c>
      <c r="I283" s="172"/>
      <c r="J283" s="171">
        <f t="shared" si="8"/>
        <v>0</v>
      </c>
      <c r="K283" s="171">
        <f t="shared" si="9"/>
        <v>0</v>
      </c>
    </row>
    <row r="284" spans="1:11" x14ac:dyDescent="0.25">
      <c r="A284" s="169" t="s">
        <v>6687</v>
      </c>
      <c r="B284" s="169" t="s">
        <v>4286</v>
      </c>
      <c r="C284" s="169" t="s">
        <v>4062</v>
      </c>
      <c r="D284" s="169" t="s">
        <v>4062</v>
      </c>
      <c r="E284" s="169" t="s">
        <v>3907</v>
      </c>
      <c r="F284" s="169" t="s">
        <v>4062</v>
      </c>
      <c r="G284" s="169" t="s">
        <v>8066</v>
      </c>
      <c r="H284" s="169" t="s">
        <v>6232</v>
      </c>
      <c r="I284" s="172"/>
      <c r="J284" s="171">
        <f t="shared" si="8"/>
        <v>0</v>
      </c>
      <c r="K284" s="171">
        <f t="shared" si="9"/>
        <v>0</v>
      </c>
    </row>
    <row r="285" spans="1:11" x14ac:dyDescent="0.25">
      <c r="A285" s="169" t="s">
        <v>6688</v>
      </c>
      <c r="B285" s="169" t="s">
        <v>4286</v>
      </c>
      <c r="C285" s="169" t="s">
        <v>4062</v>
      </c>
      <c r="D285" s="169" t="s">
        <v>4062</v>
      </c>
      <c r="E285" s="169" t="s">
        <v>3958</v>
      </c>
      <c r="F285" s="169" t="s">
        <v>4062</v>
      </c>
      <c r="G285" s="169" t="s">
        <v>8066</v>
      </c>
      <c r="H285" s="169" t="s">
        <v>6232</v>
      </c>
      <c r="I285" s="172"/>
      <c r="J285" s="171">
        <f t="shared" si="8"/>
        <v>0</v>
      </c>
      <c r="K285" s="171">
        <f t="shared" si="9"/>
        <v>0</v>
      </c>
    </row>
    <row r="286" spans="1:11" x14ac:dyDescent="0.25">
      <c r="A286" s="169" t="s">
        <v>6689</v>
      </c>
      <c r="B286" s="169" t="s">
        <v>4286</v>
      </c>
      <c r="C286" s="169" t="s">
        <v>4062</v>
      </c>
      <c r="D286" s="169" t="s">
        <v>5653</v>
      </c>
      <c r="E286" s="169" t="s">
        <v>4029</v>
      </c>
      <c r="F286" s="169" t="s">
        <v>4062</v>
      </c>
      <c r="G286" s="169" t="s">
        <v>8066</v>
      </c>
      <c r="H286" s="169" t="s">
        <v>6232</v>
      </c>
      <c r="I286" s="172"/>
      <c r="J286" s="171">
        <f t="shared" si="8"/>
        <v>0</v>
      </c>
      <c r="K286" s="171">
        <f t="shared" si="9"/>
        <v>0</v>
      </c>
    </row>
    <row r="287" spans="1:11" x14ac:dyDescent="0.25">
      <c r="A287" s="169" t="s">
        <v>6690</v>
      </c>
      <c r="B287" s="169" t="s">
        <v>4286</v>
      </c>
      <c r="C287" s="169" t="s">
        <v>4062</v>
      </c>
      <c r="D287" s="169" t="s">
        <v>4062</v>
      </c>
      <c r="E287" s="169" t="s">
        <v>3879</v>
      </c>
      <c r="F287" s="169" t="s">
        <v>4062</v>
      </c>
      <c r="G287" s="169" t="s">
        <v>8066</v>
      </c>
      <c r="H287" s="169" t="s">
        <v>6232</v>
      </c>
      <c r="I287" s="172"/>
      <c r="J287" s="171">
        <f t="shared" si="8"/>
        <v>0</v>
      </c>
      <c r="K287" s="171">
        <f t="shared" si="9"/>
        <v>0</v>
      </c>
    </row>
    <row r="288" spans="1:11" x14ac:dyDescent="0.25">
      <c r="A288" s="169" t="s">
        <v>6691</v>
      </c>
      <c r="B288" s="169" t="s">
        <v>4286</v>
      </c>
      <c r="C288" s="169" t="s">
        <v>4820</v>
      </c>
      <c r="D288" s="169" t="s">
        <v>4062</v>
      </c>
      <c r="E288" s="169" t="s">
        <v>3913</v>
      </c>
      <c r="F288" s="169" t="s">
        <v>4062</v>
      </c>
      <c r="G288" s="169" t="s">
        <v>8066</v>
      </c>
      <c r="H288" s="169" t="s">
        <v>6232</v>
      </c>
      <c r="I288" s="172"/>
      <c r="J288" s="171">
        <f t="shared" si="8"/>
        <v>0</v>
      </c>
      <c r="K288" s="171">
        <f t="shared" si="9"/>
        <v>0</v>
      </c>
    </row>
    <row r="289" spans="1:11" x14ac:dyDescent="0.25">
      <c r="A289" s="169" t="s">
        <v>6692</v>
      </c>
      <c r="B289" s="169" t="s">
        <v>4286</v>
      </c>
      <c r="C289" s="169" t="s">
        <v>4062</v>
      </c>
      <c r="D289" s="169" t="s">
        <v>4062</v>
      </c>
      <c r="E289" s="169" t="s">
        <v>5657</v>
      </c>
      <c r="F289" s="169" t="s">
        <v>4062</v>
      </c>
      <c r="G289" s="169" t="s">
        <v>8066</v>
      </c>
      <c r="H289" s="169" t="s">
        <v>6232</v>
      </c>
      <c r="I289" s="172"/>
      <c r="J289" s="171">
        <f t="shared" si="8"/>
        <v>0</v>
      </c>
      <c r="K289" s="171">
        <f t="shared" si="9"/>
        <v>0</v>
      </c>
    </row>
    <row r="290" spans="1:11" x14ac:dyDescent="0.25">
      <c r="A290" s="169" t="s">
        <v>6693</v>
      </c>
      <c r="B290" s="169" t="s">
        <v>4286</v>
      </c>
      <c r="C290" s="169" t="s">
        <v>4062</v>
      </c>
      <c r="D290" s="169" t="s">
        <v>4062</v>
      </c>
      <c r="E290" s="169" t="s">
        <v>5659</v>
      </c>
      <c r="F290" s="169" t="s">
        <v>4062</v>
      </c>
      <c r="G290" s="169" t="s">
        <v>8066</v>
      </c>
      <c r="H290" s="169" t="s">
        <v>6232</v>
      </c>
      <c r="I290" s="172"/>
      <c r="J290" s="171">
        <f t="shared" si="8"/>
        <v>0</v>
      </c>
      <c r="K290" s="171">
        <f t="shared" si="9"/>
        <v>0</v>
      </c>
    </row>
    <row r="291" spans="1:11" x14ac:dyDescent="0.25">
      <c r="A291" s="169" t="s">
        <v>6694</v>
      </c>
      <c r="B291" s="169" t="s">
        <v>4286</v>
      </c>
      <c r="C291" s="169" t="s">
        <v>4062</v>
      </c>
      <c r="D291" s="169" t="s">
        <v>4062</v>
      </c>
      <c r="E291" s="169" t="s">
        <v>3990</v>
      </c>
      <c r="F291" s="169" t="s">
        <v>4062</v>
      </c>
      <c r="G291" s="169" t="s">
        <v>8066</v>
      </c>
      <c r="H291" s="169" t="s">
        <v>6232</v>
      </c>
      <c r="I291" s="172"/>
      <c r="J291" s="171">
        <f t="shared" si="8"/>
        <v>0</v>
      </c>
      <c r="K291" s="171">
        <f t="shared" si="9"/>
        <v>0</v>
      </c>
    </row>
    <row r="292" spans="1:11" x14ac:dyDescent="0.25">
      <c r="A292" s="169" t="s">
        <v>6695</v>
      </c>
      <c r="B292" s="169" t="s">
        <v>4286</v>
      </c>
      <c r="C292" s="169" t="s">
        <v>4062</v>
      </c>
      <c r="D292" s="169" t="s">
        <v>4062</v>
      </c>
      <c r="E292" s="169" t="s">
        <v>5660</v>
      </c>
      <c r="F292" s="169" t="s">
        <v>4062</v>
      </c>
      <c r="G292" s="169" t="s">
        <v>8066</v>
      </c>
      <c r="H292" s="169" t="s">
        <v>6232</v>
      </c>
      <c r="I292" s="172"/>
      <c r="J292" s="171">
        <f t="shared" si="8"/>
        <v>0</v>
      </c>
      <c r="K292" s="171">
        <f t="shared" si="9"/>
        <v>0</v>
      </c>
    </row>
    <row r="293" spans="1:11" x14ac:dyDescent="0.25">
      <c r="A293" s="169" t="s">
        <v>6696</v>
      </c>
      <c r="B293" s="169" t="s">
        <v>4286</v>
      </c>
      <c r="C293" s="169" t="s">
        <v>4062</v>
      </c>
      <c r="D293" s="169" t="s">
        <v>5371</v>
      </c>
      <c r="E293" s="169" t="s">
        <v>5664</v>
      </c>
      <c r="F293" s="169" t="s">
        <v>4062</v>
      </c>
      <c r="G293" s="169" t="s">
        <v>8066</v>
      </c>
      <c r="H293" s="169" t="s">
        <v>6232</v>
      </c>
      <c r="I293" s="172"/>
      <c r="J293" s="171">
        <f t="shared" si="8"/>
        <v>0</v>
      </c>
      <c r="K293" s="171">
        <f t="shared" si="9"/>
        <v>0</v>
      </c>
    </row>
    <row r="294" spans="1:11" x14ac:dyDescent="0.25">
      <c r="A294" s="169" t="s">
        <v>6697</v>
      </c>
      <c r="B294" s="169" t="s">
        <v>4286</v>
      </c>
      <c r="C294" s="169" t="s">
        <v>4062</v>
      </c>
      <c r="D294" s="169" t="s">
        <v>4062</v>
      </c>
      <c r="E294" s="169" t="s">
        <v>3893</v>
      </c>
      <c r="F294" s="169" t="s">
        <v>4062</v>
      </c>
      <c r="G294" s="169" t="s">
        <v>8066</v>
      </c>
      <c r="H294" s="169" t="s">
        <v>6232</v>
      </c>
      <c r="I294" s="172"/>
      <c r="J294" s="171">
        <f t="shared" si="8"/>
        <v>0</v>
      </c>
      <c r="K294" s="171">
        <f t="shared" si="9"/>
        <v>0</v>
      </c>
    </row>
    <row r="295" spans="1:11" x14ac:dyDescent="0.25">
      <c r="A295" s="169" t="s">
        <v>6698</v>
      </c>
      <c r="B295" s="169" t="s">
        <v>4286</v>
      </c>
      <c r="C295" s="169" t="s">
        <v>4062</v>
      </c>
      <c r="D295" s="169" t="s">
        <v>4062</v>
      </c>
      <c r="E295" s="169" t="s">
        <v>3991</v>
      </c>
      <c r="F295" s="169" t="s">
        <v>4062</v>
      </c>
      <c r="G295" s="169" t="s">
        <v>8066</v>
      </c>
      <c r="H295" s="169" t="s">
        <v>6232</v>
      </c>
      <c r="I295" s="172"/>
      <c r="J295" s="171">
        <f t="shared" si="8"/>
        <v>0</v>
      </c>
      <c r="K295" s="171">
        <f t="shared" si="9"/>
        <v>0</v>
      </c>
    </row>
    <row r="296" spans="1:11" ht="40.5" x14ac:dyDescent="0.25">
      <c r="A296" s="169" t="s">
        <v>6699</v>
      </c>
      <c r="B296" s="169" t="s">
        <v>4286</v>
      </c>
      <c r="C296" s="169" t="s">
        <v>4062</v>
      </c>
      <c r="D296" s="169" t="s">
        <v>4062</v>
      </c>
      <c r="E296" s="169" t="s">
        <v>3910</v>
      </c>
      <c r="F296" s="169" t="s">
        <v>4062</v>
      </c>
      <c r="G296" s="169" t="s">
        <v>8066</v>
      </c>
      <c r="H296" s="169" t="s">
        <v>6232</v>
      </c>
      <c r="I296" s="172"/>
      <c r="J296" s="171">
        <f t="shared" si="8"/>
        <v>0</v>
      </c>
      <c r="K296" s="171">
        <f t="shared" si="9"/>
        <v>0</v>
      </c>
    </row>
    <row r="297" spans="1:11" x14ac:dyDescent="0.25">
      <c r="A297" s="169" t="s">
        <v>6700</v>
      </c>
      <c r="B297" s="169" t="s">
        <v>4286</v>
      </c>
      <c r="C297" s="169" t="s">
        <v>4062</v>
      </c>
      <c r="D297" s="169" t="s">
        <v>4062</v>
      </c>
      <c r="E297" s="169" t="s">
        <v>3912</v>
      </c>
      <c r="F297" s="169" t="s">
        <v>4062</v>
      </c>
      <c r="G297" s="169" t="s">
        <v>8066</v>
      </c>
      <c r="H297" s="169" t="s">
        <v>6232</v>
      </c>
      <c r="I297" s="172"/>
      <c r="J297" s="171">
        <f t="shared" si="8"/>
        <v>0</v>
      </c>
      <c r="K297" s="171">
        <f t="shared" si="9"/>
        <v>0</v>
      </c>
    </row>
    <row r="298" spans="1:11" x14ac:dyDescent="0.25">
      <c r="A298" s="169" t="s">
        <v>6701</v>
      </c>
      <c r="B298" s="169" t="s">
        <v>4286</v>
      </c>
      <c r="C298" s="169" t="s">
        <v>4062</v>
      </c>
      <c r="D298" s="169" t="s">
        <v>4062</v>
      </c>
      <c r="E298" s="169" t="s">
        <v>5683</v>
      </c>
      <c r="F298" s="169" t="s">
        <v>4062</v>
      </c>
      <c r="G298" s="169" t="s">
        <v>8066</v>
      </c>
      <c r="H298" s="169" t="s">
        <v>6232</v>
      </c>
      <c r="I298" s="172"/>
      <c r="J298" s="171">
        <f t="shared" si="8"/>
        <v>0</v>
      </c>
      <c r="K298" s="171">
        <f t="shared" si="9"/>
        <v>0</v>
      </c>
    </row>
    <row r="299" spans="1:11" x14ac:dyDescent="0.25">
      <c r="A299" s="169" t="s">
        <v>6702</v>
      </c>
      <c r="B299" s="169" t="s">
        <v>4286</v>
      </c>
      <c r="C299" s="169" t="s">
        <v>4062</v>
      </c>
      <c r="D299" s="169" t="s">
        <v>4062</v>
      </c>
      <c r="E299" s="169" t="s">
        <v>5695</v>
      </c>
      <c r="F299" s="169" t="s">
        <v>4062</v>
      </c>
      <c r="G299" s="169" t="s">
        <v>8066</v>
      </c>
      <c r="H299" s="169" t="s">
        <v>6232</v>
      </c>
      <c r="I299" s="172"/>
      <c r="J299" s="171">
        <f t="shared" si="8"/>
        <v>0</v>
      </c>
      <c r="K299" s="171">
        <f t="shared" si="9"/>
        <v>0</v>
      </c>
    </row>
    <row r="300" spans="1:11" x14ac:dyDescent="0.25">
      <c r="A300" s="169" t="s">
        <v>6703</v>
      </c>
      <c r="B300" s="169" t="s">
        <v>4286</v>
      </c>
      <c r="C300" s="169" t="s">
        <v>4062</v>
      </c>
      <c r="D300" s="169" t="s">
        <v>4062</v>
      </c>
      <c r="E300" s="169" t="s">
        <v>5700</v>
      </c>
      <c r="F300" s="169" t="s">
        <v>4062</v>
      </c>
      <c r="G300" s="169" t="s">
        <v>8066</v>
      </c>
      <c r="H300" s="169" t="s">
        <v>6232</v>
      </c>
      <c r="I300" s="172"/>
      <c r="J300" s="171">
        <f t="shared" si="8"/>
        <v>0</v>
      </c>
      <c r="K300" s="171">
        <f t="shared" si="9"/>
        <v>0</v>
      </c>
    </row>
    <row r="301" spans="1:11" x14ac:dyDescent="0.25">
      <c r="A301" s="169" t="s">
        <v>6704</v>
      </c>
      <c r="B301" s="169" t="s">
        <v>4286</v>
      </c>
      <c r="C301" s="169" t="s">
        <v>4062</v>
      </c>
      <c r="D301" s="169" t="s">
        <v>4062</v>
      </c>
      <c r="E301" s="169" t="s">
        <v>5709</v>
      </c>
      <c r="F301" s="169" t="s">
        <v>4062</v>
      </c>
      <c r="G301" s="169" t="s">
        <v>8066</v>
      </c>
      <c r="H301" s="169" t="s">
        <v>6232</v>
      </c>
      <c r="I301" s="172"/>
      <c r="J301" s="171">
        <f t="shared" si="8"/>
        <v>0</v>
      </c>
      <c r="K301" s="171">
        <f t="shared" si="9"/>
        <v>0</v>
      </c>
    </row>
    <row r="302" spans="1:11" x14ac:dyDescent="0.25">
      <c r="A302" s="169" t="s">
        <v>6705</v>
      </c>
      <c r="B302" s="169" t="s">
        <v>4286</v>
      </c>
      <c r="C302" s="169" t="s">
        <v>4062</v>
      </c>
      <c r="D302" s="169" t="s">
        <v>4062</v>
      </c>
      <c r="E302" s="169" t="s">
        <v>5713</v>
      </c>
      <c r="F302" s="169" t="s">
        <v>4062</v>
      </c>
      <c r="G302" s="169" t="s">
        <v>8066</v>
      </c>
      <c r="H302" s="169" t="s">
        <v>6232</v>
      </c>
      <c r="I302" s="172"/>
      <c r="J302" s="171">
        <f t="shared" si="8"/>
        <v>0</v>
      </c>
      <c r="K302" s="171">
        <f t="shared" si="9"/>
        <v>0</v>
      </c>
    </row>
    <row r="303" spans="1:11" x14ac:dyDescent="0.25">
      <c r="A303" s="169" t="s">
        <v>6706</v>
      </c>
      <c r="B303" s="169" t="s">
        <v>4286</v>
      </c>
      <c r="C303" s="169" t="s">
        <v>4062</v>
      </c>
      <c r="D303" s="169" t="s">
        <v>4062</v>
      </c>
      <c r="E303" s="169" t="s">
        <v>4035</v>
      </c>
      <c r="F303" s="169" t="s">
        <v>4062</v>
      </c>
      <c r="G303" s="169" t="s">
        <v>8066</v>
      </c>
      <c r="H303" s="169" t="s">
        <v>6232</v>
      </c>
      <c r="I303" s="172"/>
      <c r="J303" s="171">
        <f t="shared" si="8"/>
        <v>0</v>
      </c>
      <c r="K303" s="171">
        <f t="shared" si="9"/>
        <v>0</v>
      </c>
    </row>
    <row r="304" spans="1:11" x14ac:dyDescent="0.25">
      <c r="A304" s="169" t="s">
        <v>6707</v>
      </c>
      <c r="B304" s="169" t="s">
        <v>4286</v>
      </c>
      <c r="C304" s="169" t="s">
        <v>4062</v>
      </c>
      <c r="D304" s="169" t="s">
        <v>4062</v>
      </c>
      <c r="E304" s="169" t="s">
        <v>3963</v>
      </c>
      <c r="F304" s="169" t="s">
        <v>4062</v>
      </c>
      <c r="G304" s="169" t="s">
        <v>8066</v>
      </c>
      <c r="H304" s="169" t="s">
        <v>6232</v>
      </c>
      <c r="I304" s="172"/>
      <c r="J304" s="171">
        <f t="shared" si="8"/>
        <v>0</v>
      </c>
      <c r="K304" s="171">
        <f t="shared" si="9"/>
        <v>0</v>
      </c>
    </row>
    <row r="305" spans="1:11" ht="27" x14ac:dyDescent="0.25">
      <c r="A305" s="169" t="s">
        <v>6708</v>
      </c>
      <c r="B305" s="169" t="s">
        <v>4286</v>
      </c>
      <c r="C305" s="169" t="s">
        <v>4062</v>
      </c>
      <c r="D305" s="169" t="s">
        <v>4062</v>
      </c>
      <c r="E305" s="169" t="s">
        <v>5799</v>
      </c>
      <c r="F305" s="169" t="s">
        <v>5800</v>
      </c>
      <c r="G305" s="169" t="s">
        <v>8066</v>
      </c>
      <c r="H305" s="169" t="s">
        <v>6232</v>
      </c>
      <c r="I305" s="172"/>
      <c r="J305" s="171">
        <f t="shared" si="8"/>
        <v>0</v>
      </c>
      <c r="K305" s="171">
        <f t="shared" si="9"/>
        <v>0</v>
      </c>
    </row>
    <row r="306" spans="1:11" x14ac:dyDescent="0.25">
      <c r="A306" s="169" t="s">
        <v>6709</v>
      </c>
      <c r="B306" s="169" t="s">
        <v>4286</v>
      </c>
      <c r="C306" s="169" t="s">
        <v>4062</v>
      </c>
      <c r="D306" s="169" t="s">
        <v>5908</v>
      </c>
      <c r="E306" s="169" t="s">
        <v>5907</v>
      </c>
      <c r="F306" s="169" t="s">
        <v>5908</v>
      </c>
      <c r="G306" s="169" t="s">
        <v>8066</v>
      </c>
      <c r="H306" s="169" t="s">
        <v>6232</v>
      </c>
      <c r="I306" s="172"/>
      <c r="J306" s="171">
        <f t="shared" si="8"/>
        <v>0</v>
      </c>
      <c r="K306" s="171">
        <f t="shared" si="9"/>
        <v>0</v>
      </c>
    </row>
    <row r="307" spans="1:11" x14ac:dyDescent="0.25">
      <c r="A307" s="169" t="s">
        <v>6710</v>
      </c>
      <c r="B307" s="169" t="s">
        <v>4286</v>
      </c>
      <c r="C307" s="169" t="s">
        <v>5913</v>
      </c>
      <c r="D307" s="169" t="s">
        <v>5914</v>
      </c>
      <c r="E307" s="169" t="s">
        <v>5912</v>
      </c>
      <c r="F307" s="169" t="s">
        <v>5914</v>
      </c>
      <c r="G307" s="169" t="s">
        <v>8066</v>
      </c>
      <c r="H307" s="169" t="s">
        <v>6232</v>
      </c>
      <c r="I307" s="172"/>
      <c r="J307" s="171">
        <f t="shared" si="8"/>
        <v>0</v>
      </c>
      <c r="K307" s="171">
        <f t="shared" si="9"/>
        <v>0</v>
      </c>
    </row>
    <row r="308" spans="1:11" x14ac:dyDescent="0.25">
      <c r="A308" s="169" t="s">
        <v>6711</v>
      </c>
      <c r="B308" s="169" t="s">
        <v>4286</v>
      </c>
      <c r="C308" s="169" t="s">
        <v>4062</v>
      </c>
      <c r="D308" s="169" t="s">
        <v>5999</v>
      </c>
      <c r="E308" s="169" t="s">
        <v>6061</v>
      </c>
      <c r="F308" s="169" t="s">
        <v>5999</v>
      </c>
      <c r="G308" s="169" t="s">
        <v>8066</v>
      </c>
      <c r="H308" s="169" t="s">
        <v>6232</v>
      </c>
      <c r="I308" s="172"/>
      <c r="J308" s="171">
        <f t="shared" si="8"/>
        <v>0</v>
      </c>
      <c r="K308" s="171">
        <f t="shared" si="9"/>
        <v>0</v>
      </c>
    </row>
    <row r="309" spans="1:11" x14ac:dyDescent="0.25">
      <c r="A309" s="169" t="s">
        <v>6712</v>
      </c>
      <c r="B309" s="169" t="s">
        <v>5826</v>
      </c>
      <c r="C309" s="169" t="s">
        <v>4062</v>
      </c>
      <c r="D309" s="169" t="s">
        <v>4062</v>
      </c>
      <c r="E309" s="169" t="s">
        <v>5825</v>
      </c>
      <c r="F309" s="169" t="s">
        <v>5827</v>
      </c>
      <c r="G309" s="169" t="s">
        <v>8066</v>
      </c>
      <c r="H309" s="169" t="s">
        <v>6232</v>
      </c>
      <c r="I309" s="172"/>
      <c r="J309" s="171">
        <f t="shared" si="8"/>
        <v>0</v>
      </c>
      <c r="K309" s="171">
        <f t="shared" si="9"/>
        <v>0</v>
      </c>
    </row>
    <row r="310" spans="1:11" x14ac:dyDescent="0.25">
      <c r="A310" s="169" t="s">
        <v>6713</v>
      </c>
      <c r="B310" s="169" t="s">
        <v>5787</v>
      </c>
      <c r="C310" s="169" t="s">
        <v>4062</v>
      </c>
      <c r="D310" s="169" t="s">
        <v>4062</v>
      </c>
      <c r="E310" s="169" t="s">
        <v>3899</v>
      </c>
      <c r="F310" s="169" t="s">
        <v>4062</v>
      </c>
      <c r="G310" s="169" t="s">
        <v>8066</v>
      </c>
      <c r="H310" s="169" t="s">
        <v>6232</v>
      </c>
      <c r="I310" s="172"/>
      <c r="J310" s="171">
        <f t="shared" si="8"/>
        <v>0</v>
      </c>
      <c r="K310" s="171">
        <f t="shared" si="9"/>
        <v>0</v>
      </c>
    </row>
    <row r="311" spans="1:11" x14ac:dyDescent="0.25">
      <c r="A311" s="169" t="s">
        <v>6714</v>
      </c>
      <c r="B311" s="169" t="s">
        <v>5787</v>
      </c>
      <c r="C311" s="169" t="s">
        <v>4062</v>
      </c>
      <c r="D311" s="169" t="s">
        <v>5898</v>
      </c>
      <c r="E311" s="169" t="s">
        <v>5897</v>
      </c>
      <c r="F311" s="169" t="s">
        <v>5898</v>
      </c>
      <c r="G311" s="169" t="s">
        <v>8066</v>
      </c>
      <c r="H311" s="169" t="s">
        <v>6232</v>
      </c>
      <c r="I311" s="172"/>
      <c r="J311" s="171">
        <f t="shared" si="8"/>
        <v>0</v>
      </c>
      <c r="K311" s="171">
        <f t="shared" si="9"/>
        <v>0</v>
      </c>
    </row>
    <row r="312" spans="1:11" x14ac:dyDescent="0.25">
      <c r="A312" s="169" t="s">
        <v>6715</v>
      </c>
      <c r="B312" s="169" t="s">
        <v>5787</v>
      </c>
      <c r="C312" s="169" t="s">
        <v>4062</v>
      </c>
      <c r="D312" s="169" t="s">
        <v>4062</v>
      </c>
      <c r="E312" s="169" t="s">
        <v>5903</v>
      </c>
      <c r="F312" s="169" t="s">
        <v>4062</v>
      </c>
      <c r="G312" s="169" t="s">
        <v>8066</v>
      </c>
      <c r="H312" s="169" t="s">
        <v>6232</v>
      </c>
      <c r="I312" s="172"/>
      <c r="J312" s="171">
        <f t="shared" si="8"/>
        <v>0</v>
      </c>
      <c r="K312" s="171">
        <f t="shared" si="9"/>
        <v>0</v>
      </c>
    </row>
    <row r="313" spans="1:11" x14ac:dyDescent="0.25">
      <c r="A313" s="169" t="s">
        <v>6716</v>
      </c>
      <c r="B313" s="169" t="s">
        <v>5787</v>
      </c>
      <c r="C313" s="169" t="s">
        <v>5909</v>
      </c>
      <c r="D313" s="169">
        <v>40203</v>
      </c>
      <c r="E313" s="169" t="s">
        <v>3897</v>
      </c>
      <c r="F313" s="169">
        <v>40203</v>
      </c>
      <c r="G313" s="169" t="s">
        <v>8066</v>
      </c>
      <c r="H313" s="169" t="s">
        <v>6232</v>
      </c>
      <c r="I313" s="172"/>
      <c r="J313" s="171">
        <f t="shared" si="8"/>
        <v>0</v>
      </c>
      <c r="K313" s="171">
        <f t="shared" si="9"/>
        <v>0</v>
      </c>
    </row>
    <row r="314" spans="1:11" x14ac:dyDescent="0.25">
      <c r="A314" s="169" t="s">
        <v>6717</v>
      </c>
      <c r="B314" s="169" t="s">
        <v>5787</v>
      </c>
      <c r="C314" s="169" t="s">
        <v>5909</v>
      </c>
      <c r="D314" s="169">
        <v>40203</v>
      </c>
      <c r="E314" s="169" t="s">
        <v>3897</v>
      </c>
      <c r="F314" s="169" t="s">
        <v>5908</v>
      </c>
      <c r="G314" s="169" t="s">
        <v>8066</v>
      </c>
      <c r="H314" s="169" t="s">
        <v>6232</v>
      </c>
      <c r="I314" s="172"/>
      <c r="J314" s="171">
        <f t="shared" si="8"/>
        <v>0</v>
      </c>
      <c r="K314" s="171">
        <f t="shared" si="9"/>
        <v>0</v>
      </c>
    </row>
    <row r="315" spans="1:11" x14ac:dyDescent="0.25">
      <c r="A315" s="169" t="s">
        <v>6718</v>
      </c>
      <c r="B315" s="169" t="s">
        <v>5787</v>
      </c>
      <c r="C315" s="169" t="s">
        <v>4062</v>
      </c>
      <c r="D315" s="169" t="s">
        <v>4062</v>
      </c>
      <c r="E315" s="169" t="s">
        <v>6032</v>
      </c>
      <c r="F315" s="169" t="s">
        <v>4062</v>
      </c>
      <c r="G315" s="169" t="s">
        <v>8066</v>
      </c>
      <c r="H315" s="169" t="s">
        <v>6232</v>
      </c>
      <c r="I315" s="172"/>
      <c r="J315" s="171">
        <f t="shared" si="8"/>
        <v>0</v>
      </c>
      <c r="K315" s="171">
        <f t="shared" si="9"/>
        <v>0</v>
      </c>
    </row>
    <row r="316" spans="1:11" x14ac:dyDescent="0.25">
      <c r="A316" s="169" t="s">
        <v>6719</v>
      </c>
      <c r="B316" s="169" t="s">
        <v>5787</v>
      </c>
      <c r="C316" s="169" t="s">
        <v>4062</v>
      </c>
      <c r="D316" s="169" t="s">
        <v>4062</v>
      </c>
      <c r="E316" s="169" t="s">
        <v>6168</v>
      </c>
      <c r="F316" s="169" t="s">
        <v>4062</v>
      </c>
      <c r="G316" s="169" t="s">
        <v>8066</v>
      </c>
      <c r="H316" s="169" t="s">
        <v>6232</v>
      </c>
      <c r="I316" s="172"/>
      <c r="J316" s="171">
        <f t="shared" si="8"/>
        <v>0</v>
      </c>
      <c r="K316" s="171">
        <f t="shared" si="9"/>
        <v>0</v>
      </c>
    </row>
    <row r="317" spans="1:11" x14ac:dyDescent="0.25">
      <c r="A317" s="169" t="s">
        <v>6720</v>
      </c>
      <c r="B317" s="169" t="s">
        <v>5787</v>
      </c>
      <c r="C317" s="169" t="s">
        <v>4062</v>
      </c>
      <c r="D317" s="169" t="s">
        <v>6173</v>
      </c>
      <c r="E317" s="169" t="s">
        <v>6172</v>
      </c>
      <c r="F317" s="169" t="s">
        <v>6173</v>
      </c>
      <c r="G317" s="169" t="s">
        <v>8066</v>
      </c>
      <c r="H317" s="169" t="s">
        <v>6232</v>
      </c>
      <c r="I317" s="172"/>
      <c r="J317" s="171">
        <f t="shared" si="8"/>
        <v>0</v>
      </c>
      <c r="K317" s="171">
        <f t="shared" si="9"/>
        <v>0</v>
      </c>
    </row>
    <row r="318" spans="1:11" x14ac:dyDescent="0.25">
      <c r="A318" s="169" t="s">
        <v>6721</v>
      </c>
      <c r="B318" s="169" t="s">
        <v>5787</v>
      </c>
      <c r="C318" s="169" t="s">
        <v>4062</v>
      </c>
      <c r="D318" s="169" t="s">
        <v>6189</v>
      </c>
      <c r="E318" s="169" t="s">
        <v>6188</v>
      </c>
      <c r="F318" s="169" t="s">
        <v>4062</v>
      </c>
      <c r="G318" s="169" t="s">
        <v>8066</v>
      </c>
      <c r="H318" s="169" t="s">
        <v>6232</v>
      </c>
      <c r="I318" s="172"/>
      <c r="J318" s="171">
        <f t="shared" si="8"/>
        <v>0</v>
      </c>
      <c r="K318" s="171">
        <f t="shared" si="9"/>
        <v>0</v>
      </c>
    </row>
    <row r="319" spans="1:11" ht="27" x14ac:dyDescent="0.25">
      <c r="A319" s="169" t="s">
        <v>6722</v>
      </c>
      <c r="B319" s="169" t="s">
        <v>5798</v>
      </c>
      <c r="C319" s="169" t="s">
        <v>4062</v>
      </c>
      <c r="D319" s="169" t="s">
        <v>5829</v>
      </c>
      <c r="E319" s="169" t="s">
        <v>5828</v>
      </c>
      <c r="F319" s="169" t="s">
        <v>5829</v>
      </c>
      <c r="G319" s="169" t="s">
        <v>8066</v>
      </c>
      <c r="H319" s="169" t="s">
        <v>6232</v>
      </c>
      <c r="I319" s="172"/>
      <c r="J319" s="171">
        <f t="shared" si="8"/>
        <v>0</v>
      </c>
      <c r="K319" s="171">
        <f t="shared" si="9"/>
        <v>0</v>
      </c>
    </row>
    <row r="320" spans="1:11" x14ac:dyDescent="0.25">
      <c r="A320" s="169" t="s">
        <v>6723</v>
      </c>
      <c r="B320" s="169" t="s">
        <v>5798</v>
      </c>
      <c r="C320" s="169" t="s">
        <v>4062</v>
      </c>
      <c r="D320" s="169" t="s">
        <v>4062</v>
      </c>
      <c r="E320" s="169" t="s">
        <v>5831</v>
      </c>
      <c r="F320" s="169" t="s">
        <v>4062</v>
      </c>
      <c r="G320" s="169" t="s">
        <v>8066</v>
      </c>
      <c r="H320" s="169" t="s">
        <v>6232</v>
      </c>
      <c r="I320" s="172"/>
      <c r="J320" s="171">
        <f t="shared" si="8"/>
        <v>0</v>
      </c>
      <c r="K320" s="171">
        <f t="shared" si="9"/>
        <v>0</v>
      </c>
    </row>
    <row r="321" spans="1:11" x14ac:dyDescent="0.25">
      <c r="A321" s="169" t="s">
        <v>6724</v>
      </c>
      <c r="B321" s="169" t="s">
        <v>5798</v>
      </c>
      <c r="C321" s="169" t="s">
        <v>4062</v>
      </c>
      <c r="D321" s="169" t="s">
        <v>4062</v>
      </c>
      <c r="E321" s="169" t="s">
        <v>3891</v>
      </c>
      <c r="F321" s="169" t="s">
        <v>4062</v>
      </c>
      <c r="G321" s="169" t="s">
        <v>8066</v>
      </c>
      <c r="H321" s="169" t="s">
        <v>6232</v>
      </c>
      <c r="I321" s="172"/>
      <c r="J321" s="171">
        <f t="shared" si="8"/>
        <v>0</v>
      </c>
      <c r="K321" s="171">
        <f t="shared" si="9"/>
        <v>0</v>
      </c>
    </row>
    <row r="322" spans="1:11" x14ac:dyDescent="0.25">
      <c r="A322" s="169" t="s">
        <v>6725</v>
      </c>
      <c r="B322" s="169" t="s">
        <v>5798</v>
      </c>
      <c r="C322" s="169" t="s">
        <v>4062</v>
      </c>
      <c r="D322" s="169" t="s">
        <v>4062</v>
      </c>
      <c r="E322" s="169" t="s">
        <v>3890</v>
      </c>
      <c r="F322" s="169" t="s">
        <v>4062</v>
      </c>
      <c r="G322" s="169" t="s">
        <v>8066</v>
      </c>
      <c r="H322" s="169" t="s">
        <v>6232</v>
      </c>
      <c r="I322" s="172"/>
      <c r="J322" s="171">
        <f t="shared" si="8"/>
        <v>0</v>
      </c>
      <c r="K322" s="171">
        <f t="shared" si="9"/>
        <v>0</v>
      </c>
    </row>
    <row r="323" spans="1:11" ht="27" x14ac:dyDescent="0.25">
      <c r="A323" s="169" t="s">
        <v>6726</v>
      </c>
      <c r="B323" s="169" t="s">
        <v>5798</v>
      </c>
      <c r="C323" s="169" t="s">
        <v>4062</v>
      </c>
      <c r="D323" s="169" t="s">
        <v>5908</v>
      </c>
      <c r="E323" s="169" t="s">
        <v>3956</v>
      </c>
      <c r="F323" s="169" t="s">
        <v>5908</v>
      </c>
      <c r="G323" s="169" t="s">
        <v>8066</v>
      </c>
      <c r="H323" s="169" t="s">
        <v>6232</v>
      </c>
      <c r="I323" s="172"/>
      <c r="J323" s="171">
        <f t="shared" si="8"/>
        <v>0</v>
      </c>
      <c r="K323" s="171">
        <f t="shared" si="9"/>
        <v>0</v>
      </c>
    </row>
    <row r="324" spans="1:11" x14ac:dyDescent="0.25">
      <c r="A324" s="169" t="s">
        <v>6727</v>
      </c>
      <c r="B324" s="169" t="s">
        <v>5798</v>
      </c>
      <c r="C324" s="169" t="s">
        <v>5980</v>
      </c>
      <c r="D324" s="169" t="s">
        <v>4062</v>
      </c>
      <c r="E324" s="169" t="s">
        <v>5979</v>
      </c>
      <c r="F324" s="169" t="s">
        <v>4062</v>
      </c>
      <c r="G324" s="169" t="s">
        <v>8066</v>
      </c>
      <c r="H324" s="169" t="s">
        <v>6232</v>
      </c>
      <c r="I324" s="172"/>
      <c r="J324" s="171">
        <f t="shared" si="8"/>
        <v>0</v>
      </c>
      <c r="K324" s="171">
        <f t="shared" si="9"/>
        <v>0</v>
      </c>
    </row>
    <row r="325" spans="1:11" x14ac:dyDescent="0.25">
      <c r="A325" s="169" t="s">
        <v>6728</v>
      </c>
      <c r="B325" s="169" t="s">
        <v>5798</v>
      </c>
      <c r="C325" s="169" t="s">
        <v>4062</v>
      </c>
      <c r="D325" s="169" t="s">
        <v>4062</v>
      </c>
      <c r="E325" s="169" t="s">
        <v>3889</v>
      </c>
      <c r="F325" s="169" t="s">
        <v>4062</v>
      </c>
      <c r="G325" s="169" t="s">
        <v>8066</v>
      </c>
      <c r="H325" s="169" t="s">
        <v>6232</v>
      </c>
      <c r="I325" s="172"/>
      <c r="J325" s="171">
        <f t="shared" si="8"/>
        <v>0</v>
      </c>
      <c r="K325" s="171">
        <f t="shared" si="9"/>
        <v>0</v>
      </c>
    </row>
    <row r="326" spans="1:11" x14ac:dyDescent="0.25">
      <c r="A326" s="169" t="s">
        <v>6729</v>
      </c>
      <c r="B326" s="169" t="s">
        <v>5798</v>
      </c>
      <c r="C326" s="169" t="s">
        <v>4062</v>
      </c>
      <c r="D326" s="169" t="s">
        <v>4062</v>
      </c>
      <c r="E326" s="169" t="s">
        <v>6182</v>
      </c>
      <c r="F326" s="169" t="s">
        <v>4062</v>
      </c>
      <c r="G326" s="169" t="s">
        <v>8066</v>
      </c>
      <c r="H326" s="169" t="s">
        <v>6232</v>
      </c>
      <c r="I326" s="172"/>
      <c r="J326" s="171">
        <f t="shared" si="8"/>
        <v>0</v>
      </c>
      <c r="K326" s="171">
        <f t="shared" si="9"/>
        <v>0</v>
      </c>
    </row>
    <row r="327" spans="1:11" ht="27" x14ac:dyDescent="0.25">
      <c r="A327" s="169" t="s">
        <v>6730</v>
      </c>
      <c r="B327" s="169" t="s">
        <v>5781</v>
      </c>
      <c r="C327" s="169" t="s">
        <v>4062</v>
      </c>
      <c r="D327" s="169" t="s">
        <v>4062</v>
      </c>
      <c r="E327" s="169" t="s">
        <v>3888</v>
      </c>
      <c r="F327" s="169" t="s">
        <v>5834</v>
      </c>
      <c r="G327" s="169" t="s">
        <v>8066</v>
      </c>
      <c r="H327" s="169" t="s">
        <v>6232</v>
      </c>
      <c r="I327" s="172"/>
      <c r="J327" s="171">
        <f t="shared" si="8"/>
        <v>0</v>
      </c>
      <c r="K327" s="171">
        <f t="shared" si="9"/>
        <v>0</v>
      </c>
    </row>
    <row r="328" spans="1:11" x14ac:dyDescent="0.25">
      <c r="A328" s="169" t="s">
        <v>6731</v>
      </c>
      <c r="B328" s="169" t="s">
        <v>5781</v>
      </c>
      <c r="C328" s="169" t="s">
        <v>4062</v>
      </c>
      <c r="D328" s="169" t="s">
        <v>4062</v>
      </c>
      <c r="E328" s="169" t="s">
        <v>5972</v>
      </c>
      <c r="F328" s="169" t="s">
        <v>4062</v>
      </c>
      <c r="G328" s="169" t="s">
        <v>8066</v>
      </c>
      <c r="H328" s="169" t="s">
        <v>6232</v>
      </c>
      <c r="I328" s="172"/>
      <c r="J328" s="171">
        <f t="shared" si="8"/>
        <v>0</v>
      </c>
      <c r="K328" s="171">
        <f t="shared" si="9"/>
        <v>0</v>
      </c>
    </row>
    <row r="329" spans="1:11" x14ac:dyDescent="0.25">
      <c r="A329" s="169" t="s">
        <v>6732</v>
      </c>
      <c r="B329" s="169" t="s">
        <v>5781</v>
      </c>
      <c r="C329" s="169" t="s">
        <v>4062</v>
      </c>
      <c r="D329" s="169" t="s">
        <v>4062</v>
      </c>
      <c r="E329" s="169" t="s">
        <v>3895</v>
      </c>
      <c r="F329" s="169" t="s">
        <v>4062</v>
      </c>
      <c r="G329" s="169" t="s">
        <v>8066</v>
      </c>
      <c r="H329" s="169" t="s">
        <v>6232</v>
      </c>
      <c r="I329" s="172"/>
      <c r="J329" s="171">
        <f t="shared" si="8"/>
        <v>0</v>
      </c>
      <c r="K329" s="171">
        <f t="shared" si="9"/>
        <v>0</v>
      </c>
    </row>
    <row r="330" spans="1:11" x14ac:dyDescent="0.25">
      <c r="A330" s="169" t="s">
        <v>6733</v>
      </c>
      <c r="B330" s="169" t="s">
        <v>5781</v>
      </c>
      <c r="C330" s="169" t="s">
        <v>4062</v>
      </c>
      <c r="D330" s="169" t="s">
        <v>6087</v>
      </c>
      <c r="E330" s="169" t="s">
        <v>6086</v>
      </c>
      <c r="F330" s="169" t="s">
        <v>6087</v>
      </c>
      <c r="G330" s="169" t="s">
        <v>8066</v>
      </c>
      <c r="H330" s="169" t="s">
        <v>6232</v>
      </c>
      <c r="I330" s="172"/>
      <c r="J330" s="171">
        <f t="shared" ref="J330:J393" si="10">I330*19%</f>
        <v>0</v>
      </c>
      <c r="K330" s="171">
        <f t="shared" ref="K330:K393" si="11">(I330*J330)+I330</f>
        <v>0</v>
      </c>
    </row>
    <row r="331" spans="1:11" x14ac:dyDescent="0.25">
      <c r="A331" s="169" t="s">
        <v>6734</v>
      </c>
      <c r="B331" s="169" t="s">
        <v>5781</v>
      </c>
      <c r="C331" s="169" t="s">
        <v>4062</v>
      </c>
      <c r="D331" s="169" t="s">
        <v>4062</v>
      </c>
      <c r="E331" s="169" t="s">
        <v>6122</v>
      </c>
      <c r="F331" s="169" t="s">
        <v>4062</v>
      </c>
      <c r="G331" s="169" t="s">
        <v>8066</v>
      </c>
      <c r="H331" s="169" t="s">
        <v>6232</v>
      </c>
      <c r="I331" s="172"/>
      <c r="J331" s="171">
        <f t="shared" si="10"/>
        <v>0</v>
      </c>
      <c r="K331" s="171">
        <f t="shared" si="11"/>
        <v>0</v>
      </c>
    </row>
    <row r="332" spans="1:11" x14ac:dyDescent="0.25">
      <c r="A332" s="169" t="s">
        <v>6735</v>
      </c>
      <c r="B332" s="169" t="s">
        <v>6094</v>
      </c>
      <c r="C332" s="169" t="s">
        <v>4062</v>
      </c>
      <c r="D332" s="169" t="s">
        <v>4062</v>
      </c>
      <c r="E332" s="169" t="s">
        <v>5992</v>
      </c>
      <c r="F332" s="169" t="s">
        <v>4062</v>
      </c>
      <c r="G332" s="169" t="s">
        <v>8066</v>
      </c>
      <c r="H332" s="169" t="s">
        <v>6232</v>
      </c>
      <c r="I332" s="172"/>
      <c r="J332" s="171">
        <f t="shared" si="10"/>
        <v>0</v>
      </c>
      <c r="K332" s="171">
        <f t="shared" si="11"/>
        <v>0</v>
      </c>
    </row>
    <row r="333" spans="1:11" x14ac:dyDescent="0.25">
      <c r="A333" s="169" t="s">
        <v>6736</v>
      </c>
      <c r="B333" s="169" t="s">
        <v>6094</v>
      </c>
      <c r="C333" s="169" t="s">
        <v>4062</v>
      </c>
      <c r="D333" s="169" t="s">
        <v>4062</v>
      </c>
      <c r="E333" s="169" t="s">
        <v>6093</v>
      </c>
      <c r="F333" s="169" t="s">
        <v>4062</v>
      </c>
      <c r="G333" s="169" t="s">
        <v>8066</v>
      </c>
      <c r="H333" s="169" t="s">
        <v>6232</v>
      </c>
      <c r="I333" s="172"/>
      <c r="J333" s="171">
        <f t="shared" si="10"/>
        <v>0</v>
      </c>
      <c r="K333" s="171">
        <f t="shared" si="11"/>
        <v>0</v>
      </c>
    </row>
    <row r="334" spans="1:11" x14ac:dyDescent="0.25">
      <c r="A334" s="169" t="s">
        <v>6737</v>
      </c>
      <c r="B334" s="169" t="s">
        <v>5807</v>
      </c>
      <c r="C334" s="169" t="s">
        <v>5905</v>
      </c>
      <c r="D334" s="169">
        <v>40202</v>
      </c>
      <c r="E334" s="169" t="s">
        <v>5904</v>
      </c>
      <c r="F334" s="169">
        <v>40202</v>
      </c>
      <c r="G334" s="169" t="s">
        <v>8066</v>
      </c>
      <c r="H334" s="169" t="s">
        <v>6232</v>
      </c>
      <c r="I334" s="172"/>
      <c r="J334" s="171">
        <f t="shared" si="10"/>
        <v>0</v>
      </c>
      <c r="K334" s="171">
        <f t="shared" si="11"/>
        <v>0</v>
      </c>
    </row>
    <row r="335" spans="1:11" ht="40.5" x14ac:dyDescent="0.25">
      <c r="A335" s="169" t="s">
        <v>6738</v>
      </c>
      <c r="B335" s="169" t="s">
        <v>5807</v>
      </c>
      <c r="C335" s="169" t="s">
        <v>4062</v>
      </c>
      <c r="D335" s="169" t="s">
        <v>5971</v>
      </c>
      <c r="E335" s="169" t="s">
        <v>5970</v>
      </c>
      <c r="F335" s="169" t="s">
        <v>5971</v>
      </c>
      <c r="G335" s="169" t="s">
        <v>8066</v>
      </c>
      <c r="H335" s="169" t="s">
        <v>6232</v>
      </c>
      <c r="I335" s="172"/>
      <c r="J335" s="171">
        <f t="shared" si="10"/>
        <v>0</v>
      </c>
      <c r="K335" s="171">
        <f t="shared" si="11"/>
        <v>0</v>
      </c>
    </row>
    <row r="336" spans="1:11" x14ac:dyDescent="0.25">
      <c r="A336" s="169" t="s">
        <v>6739</v>
      </c>
      <c r="B336" s="169" t="s">
        <v>5807</v>
      </c>
      <c r="C336" s="169" t="s">
        <v>4062</v>
      </c>
      <c r="D336" s="169" t="s">
        <v>6129</v>
      </c>
      <c r="E336" s="169" t="s">
        <v>6128</v>
      </c>
      <c r="F336" s="169" t="s">
        <v>6129</v>
      </c>
      <c r="G336" s="169" t="s">
        <v>8066</v>
      </c>
      <c r="H336" s="169" t="s">
        <v>6232</v>
      </c>
      <c r="I336" s="172"/>
      <c r="J336" s="171">
        <f t="shared" si="10"/>
        <v>0</v>
      </c>
      <c r="K336" s="171">
        <f t="shared" si="11"/>
        <v>0</v>
      </c>
    </row>
    <row r="337" spans="1:11" x14ac:dyDescent="0.25">
      <c r="A337" s="169" t="s">
        <v>6740</v>
      </c>
      <c r="B337" s="169" t="s">
        <v>5807</v>
      </c>
      <c r="C337" s="169" t="s">
        <v>6198</v>
      </c>
      <c r="D337" s="169" t="s">
        <v>6199</v>
      </c>
      <c r="E337" s="169" t="s">
        <v>6197</v>
      </c>
      <c r="F337" s="169" t="s">
        <v>6199</v>
      </c>
      <c r="G337" s="169" t="s">
        <v>8066</v>
      </c>
      <c r="H337" s="169" t="s">
        <v>6232</v>
      </c>
      <c r="I337" s="172"/>
      <c r="J337" s="171">
        <f t="shared" si="10"/>
        <v>0</v>
      </c>
      <c r="K337" s="171">
        <f t="shared" si="11"/>
        <v>0</v>
      </c>
    </row>
    <row r="338" spans="1:11" ht="27" x14ac:dyDescent="0.25">
      <c r="A338" s="169" t="s">
        <v>6741</v>
      </c>
      <c r="B338" s="169" t="s">
        <v>5935</v>
      </c>
      <c r="C338" s="169" t="s">
        <v>5936</v>
      </c>
      <c r="D338" s="169" t="s">
        <v>4062</v>
      </c>
      <c r="E338" s="169" t="s">
        <v>3909</v>
      </c>
      <c r="F338" s="169" t="s">
        <v>5937</v>
      </c>
      <c r="G338" s="169" t="s">
        <v>8066</v>
      </c>
      <c r="H338" s="169" t="s">
        <v>6232</v>
      </c>
      <c r="I338" s="172"/>
      <c r="J338" s="171">
        <f t="shared" si="10"/>
        <v>0</v>
      </c>
      <c r="K338" s="171">
        <f t="shared" si="11"/>
        <v>0</v>
      </c>
    </row>
    <row r="339" spans="1:11" ht="27" x14ac:dyDescent="0.25">
      <c r="A339" s="169" t="s">
        <v>6742</v>
      </c>
      <c r="B339" s="169" t="s">
        <v>5935</v>
      </c>
      <c r="C339" s="169" t="s">
        <v>5936</v>
      </c>
      <c r="D339" s="169" t="s">
        <v>5937</v>
      </c>
      <c r="E339" s="169" t="s">
        <v>3909</v>
      </c>
      <c r="F339" s="169" t="s">
        <v>5937</v>
      </c>
      <c r="G339" s="169" t="s">
        <v>8066</v>
      </c>
      <c r="H339" s="169" t="s">
        <v>6232</v>
      </c>
      <c r="I339" s="172"/>
      <c r="J339" s="171">
        <f t="shared" si="10"/>
        <v>0</v>
      </c>
      <c r="K339" s="171">
        <f t="shared" si="11"/>
        <v>0</v>
      </c>
    </row>
    <row r="340" spans="1:11" x14ac:dyDescent="0.25">
      <c r="A340" s="169" t="s">
        <v>6743</v>
      </c>
      <c r="B340" s="169" t="s">
        <v>6109</v>
      </c>
      <c r="C340" s="169" t="s">
        <v>4062</v>
      </c>
      <c r="D340" s="169" t="s">
        <v>4062</v>
      </c>
      <c r="E340" s="169" t="s">
        <v>6108</v>
      </c>
      <c r="F340" s="169" t="s">
        <v>4062</v>
      </c>
      <c r="G340" s="169" t="s">
        <v>8066</v>
      </c>
      <c r="H340" s="169" t="s">
        <v>6232</v>
      </c>
      <c r="I340" s="172"/>
      <c r="J340" s="171">
        <f t="shared" si="10"/>
        <v>0</v>
      </c>
      <c r="K340" s="171">
        <f t="shared" si="11"/>
        <v>0</v>
      </c>
    </row>
    <row r="341" spans="1:11" x14ac:dyDescent="0.25">
      <c r="A341" s="169" t="s">
        <v>6744</v>
      </c>
      <c r="B341" s="169" t="s">
        <v>5759</v>
      </c>
      <c r="C341" s="169" t="s">
        <v>5760</v>
      </c>
      <c r="D341" s="169" t="s">
        <v>4062</v>
      </c>
      <c r="E341" s="169" t="s">
        <v>5758</v>
      </c>
      <c r="F341" s="169" t="s">
        <v>4062</v>
      </c>
      <c r="G341" s="169" t="s">
        <v>8066</v>
      </c>
      <c r="H341" s="169" t="s">
        <v>6232</v>
      </c>
      <c r="I341" s="172"/>
      <c r="J341" s="171">
        <f t="shared" si="10"/>
        <v>0</v>
      </c>
      <c r="K341" s="171">
        <f t="shared" si="11"/>
        <v>0</v>
      </c>
    </row>
    <row r="342" spans="1:11" x14ac:dyDescent="0.25">
      <c r="A342" s="169" t="s">
        <v>6745</v>
      </c>
      <c r="B342" s="169" t="s">
        <v>5759</v>
      </c>
      <c r="C342" s="169" t="s">
        <v>4062</v>
      </c>
      <c r="D342" s="169" t="s">
        <v>5833</v>
      </c>
      <c r="E342" s="169" t="s">
        <v>5832</v>
      </c>
      <c r="F342" s="169" t="s">
        <v>4062</v>
      </c>
      <c r="G342" s="169" t="s">
        <v>8066</v>
      </c>
      <c r="H342" s="169" t="s">
        <v>6232</v>
      </c>
      <c r="I342" s="172"/>
      <c r="J342" s="171">
        <f t="shared" si="10"/>
        <v>0</v>
      </c>
      <c r="K342" s="171">
        <f t="shared" si="11"/>
        <v>0</v>
      </c>
    </row>
    <row r="343" spans="1:11" x14ac:dyDescent="0.25">
      <c r="A343" s="169" t="s">
        <v>6746</v>
      </c>
      <c r="B343" s="169" t="s">
        <v>5911</v>
      </c>
      <c r="C343" s="169" t="s">
        <v>4062</v>
      </c>
      <c r="D343" s="169" t="s">
        <v>4062</v>
      </c>
      <c r="E343" s="169" t="s">
        <v>5910</v>
      </c>
      <c r="F343" s="169" t="s">
        <v>4062</v>
      </c>
      <c r="G343" s="169" t="s">
        <v>8066</v>
      </c>
      <c r="H343" s="169" t="s">
        <v>6232</v>
      </c>
      <c r="I343" s="172"/>
      <c r="J343" s="171">
        <f t="shared" si="10"/>
        <v>0</v>
      </c>
      <c r="K343" s="171">
        <f t="shared" si="11"/>
        <v>0</v>
      </c>
    </row>
    <row r="344" spans="1:11" ht="27" x14ac:dyDescent="0.25">
      <c r="A344" s="169" t="s">
        <v>6747</v>
      </c>
      <c r="B344" s="169" t="s">
        <v>5924</v>
      </c>
      <c r="C344" s="169" t="s">
        <v>5925</v>
      </c>
      <c r="D344" s="169" t="s">
        <v>5926</v>
      </c>
      <c r="E344" s="169" t="s">
        <v>5923</v>
      </c>
      <c r="F344" s="169" t="s">
        <v>5926</v>
      </c>
      <c r="G344" s="169" t="s">
        <v>8066</v>
      </c>
      <c r="H344" s="169" t="s">
        <v>6232</v>
      </c>
      <c r="I344" s="172"/>
      <c r="J344" s="171">
        <f t="shared" si="10"/>
        <v>0</v>
      </c>
      <c r="K344" s="171">
        <f t="shared" si="11"/>
        <v>0</v>
      </c>
    </row>
    <row r="345" spans="1:11" ht="27" x14ac:dyDescent="0.25">
      <c r="A345" s="169" t="s">
        <v>6748</v>
      </c>
      <c r="B345" s="169" t="s">
        <v>6034</v>
      </c>
      <c r="C345" s="169" t="s">
        <v>4082</v>
      </c>
      <c r="D345" s="169" t="s">
        <v>4062</v>
      </c>
      <c r="E345" s="169" t="s">
        <v>6033</v>
      </c>
      <c r="F345" s="169" t="s">
        <v>4062</v>
      </c>
      <c r="G345" s="169" t="s">
        <v>8066</v>
      </c>
      <c r="H345" s="169" t="s">
        <v>6232</v>
      </c>
      <c r="I345" s="172"/>
      <c r="J345" s="171">
        <f t="shared" si="10"/>
        <v>0</v>
      </c>
      <c r="K345" s="171">
        <f t="shared" si="11"/>
        <v>0</v>
      </c>
    </row>
    <row r="346" spans="1:11" x14ac:dyDescent="0.25">
      <c r="A346" s="169" t="s">
        <v>6749</v>
      </c>
      <c r="B346" s="169" t="s">
        <v>6034</v>
      </c>
      <c r="C346" s="169" t="s">
        <v>4062</v>
      </c>
      <c r="D346" s="169" t="s">
        <v>4062</v>
      </c>
      <c r="E346" s="169" t="s">
        <v>6068</v>
      </c>
      <c r="F346" s="169" t="s">
        <v>4062</v>
      </c>
      <c r="G346" s="169" t="s">
        <v>8066</v>
      </c>
      <c r="H346" s="169" t="s">
        <v>6232</v>
      </c>
      <c r="I346" s="172"/>
      <c r="J346" s="171">
        <f t="shared" si="10"/>
        <v>0</v>
      </c>
      <c r="K346" s="171">
        <f t="shared" si="11"/>
        <v>0</v>
      </c>
    </row>
    <row r="347" spans="1:11" ht="27" x14ac:dyDescent="0.25">
      <c r="A347" s="169" t="s">
        <v>6750</v>
      </c>
      <c r="B347" s="169" t="s">
        <v>4072</v>
      </c>
      <c r="C347" s="169" t="s">
        <v>4073</v>
      </c>
      <c r="D347" s="169" t="s">
        <v>4062</v>
      </c>
      <c r="E347" s="169" t="s">
        <v>4071</v>
      </c>
      <c r="F347" s="169" t="s">
        <v>4062</v>
      </c>
      <c r="G347" s="169" t="s">
        <v>8066</v>
      </c>
      <c r="H347" s="169" t="s">
        <v>6232</v>
      </c>
      <c r="I347" s="172"/>
      <c r="J347" s="171">
        <f t="shared" si="10"/>
        <v>0</v>
      </c>
      <c r="K347" s="171">
        <f t="shared" si="11"/>
        <v>0</v>
      </c>
    </row>
    <row r="348" spans="1:11" ht="27" x14ac:dyDescent="0.25">
      <c r="A348" s="169" t="s">
        <v>6751</v>
      </c>
      <c r="B348" s="169" t="s">
        <v>4072</v>
      </c>
      <c r="C348" s="169" t="s">
        <v>4073</v>
      </c>
      <c r="D348" s="169" t="s">
        <v>4077</v>
      </c>
      <c r="E348" s="169" t="s">
        <v>4076</v>
      </c>
      <c r="F348" s="237" t="s">
        <v>4063</v>
      </c>
      <c r="G348" s="169" t="s">
        <v>8066</v>
      </c>
      <c r="H348" s="169" t="s">
        <v>6232</v>
      </c>
      <c r="I348" s="172"/>
      <c r="J348" s="171">
        <f t="shared" si="10"/>
        <v>0</v>
      </c>
      <c r="K348" s="171">
        <f t="shared" si="11"/>
        <v>0</v>
      </c>
    </row>
    <row r="349" spans="1:11" x14ac:dyDescent="0.25">
      <c r="A349" s="169" t="s">
        <v>6752</v>
      </c>
      <c r="B349" s="169" t="s">
        <v>4072</v>
      </c>
      <c r="C349" s="169" t="s">
        <v>4087</v>
      </c>
      <c r="D349" s="169" t="s">
        <v>4110</v>
      </c>
      <c r="E349" s="169" t="s">
        <v>4109</v>
      </c>
      <c r="F349" s="169" t="s">
        <v>4111</v>
      </c>
      <c r="G349" s="169" t="s">
        <v>8066</v>
      </c>
      <c r="H349" s="169" t="s">
        <v>6232</v>
      </c>
      <c r="I349" s="172"/>
      <c r="J349" s="171">
        <f t="shared" si="10"/>
        <v>0</v>
      </c>
      <c r="K349" s="171">
        <f t="shared" si="11"/>
        <v>0</v>
      </c>
    </row>
    <row r="350" spans="1:11" x14ac:dyDescent="0.25">
      <c r="A350" s="169" t="s">
        <v>6753</v>
      </c>
      <c r="B350" s="169" t="s">
        <v>4072</v>
      </c>
      <c r="C350" s="169" t="s">
        <v>4082</v>
      </c>
      <c r="D350" s="169" t="s">
        <v>4113</v>
      </c>
      <c r="E350" s="169" t="s">
        <v>4112</v>
      </c>
      <c r="F350" s="169" t="s">
        <v>4114</v>
      </c>
      <c r="G350" s="169" t="s">
        <v>8066</v>
      </c>
      <c r="H350" s="169" t="s">
        <v>6232</v>
      </c>
      <c r="I350" s="172"/>
      <c r="J350" s="171">
        <f t="shared" si="10"/>
        <v>0</v>
      </c>
      <c r="K350" s="171">
        <f t="shared" si="11"/>
        <v>0</v>
      </c>
    </row>
    <row r="351" spans="1:11" x14ac:dyDescent="0.25">
      <c r="A351" s="169" t="s">
        <v>6754</v>
      </c>
      <c r="B351" s="169" t="s">
        <v>4072</v>
      </c>
      <c r="C351" s="169" t="s">
        <v>4082</v>
      </c>
      <c r="D351" s="169" t="s">
        <v>4116</v>
      </c>
      <c r="E351" s="169" t="s">
        <v>4115</v>
      </c>
      <c r="F351" s="169" t="s">
        <v>4117</v>
      </c>
      <c r="G351" s="169" t="s">
        <v>8066</v>
      </c>
      <c r="H351" s="169" t="s">
        <v>6232</v>
      </c>
      <c r="I351" s="172"/>
      <c r="J351" s="171">
        <f t="shared" si="10"/>
        <v>0</v>
      </c>
      <c r="K351" s="171">
        <f t="shared" si="11"/>
        <v>0</v>
      </c>
    </row>
    <row r="352" spans="1:11" x14ac:dyDescent="0.25">
      <c r="A352" s="169" t="s">
        <v>6755</v>
      </c>
      <c r="B352" s="169" t="s">
        <v>4072</v>
      </c>
      <c r="C352" s="169" t="s">
        <v>4087</v>
      </c>
      <c r="D352" s="169" t="s">
        <v>4121</v>
      </c>
      <c r="E352" s="169" t="s">
        <v>4120</v>
      </c>
      <c r="F352" s="169" t="s">
        <v>4122</v>
      </c>
      <c r="G352" s="169" t="s">
        <v>8066</v>
      </c>
      <c r="H352" s="169" t="s">
        <v>6232</v>
      </c>
      <c r="I352" s="172"/>
      <c r="J352" s="171">
        <f t="shared" si="10"/>
        <v>0</v>
      </c>
      <c r="K352" s="171">
        <f t="shared" si="11"/>
        <v>0</v>
      </c>
    </row>
    <row r="353" spans="1:11" x14ac:dyDescent="0.25">
      <c r="A353" s="169" t="s">
        <v>6756</v>
      </c>
      <c r="B353" s="169" t="s">
        <v>4072</v>
      </c>
      <c r="C353" s="169" t="s">
        <v>4082</v>
      </c>
      <c r="D353" s="169" t="s">
        <v>4129</v>
      </c>
      <c r="E353" s="169" t="s">
        <v>4128</v>
      </c>
      <c r="F353" s="169" t="s">
        <v>4130</v>
      </c>
      <c r="G353" s="169" t="s">
        <v>8066</v>
      </c>
      <c r="H353" s="169" t="s">
        <v>6232</v>
      </c>
      <c r="I353" s="172"/>
      <c r="J353" s="171">
        <f t="shared" si="10"/>
        <v>0</v>
      </c>
      <c r="K353" s="171">
        <f t="shared" si="11"/>
        <v>0</v>
      </c>
    </row>
    <row r="354" spans="1:11" x14ac:dyDescent="0.25">
      <c r="A354" s="169" t="s">
        <v>6757</v>
      </c>
      <c r="B354" s="169" t="s">
        <v>4072</v>
      </c>
      <c r="C354" s="169" t="s">
        <v>4087</v>
      </c>
      <c r="D354" s="169" t="s">
        <v>4137</v>
      </c>
      <c r="E354" s="169" t="s">
        <v>4136</v>
      </c>
      <c r="F354" s="169" t="s">
        <v>4138</v>
      </c>
      <c r="G354" s="169" t="s">
        <v>8066</v>
      </c>
      <c r="H354" s="169" t="s">
        <v>6232</v>
      </c>
      <c r="I354" s="172"/>
      <c r="J354" s="171">
        <f t="shared" si="10"/>
        <v>0</v>
      </c>
      <c r="K354" s="171">
        <f t="shared" si="11"/>
        <v>0</v>
      </c>
    </row>
    <row r="355" spans="1:11" x14ac:dyDescent="0.25">
      <c r="A355" s="169" t="s">
        <v>6758</v>
      </c>
      <c r="B355" s="169" t="s">
        <v>4072</v>
      </c>
      <c r="C355" s="169" t="s">
        <v>4082</v>
      </c>
      <c r="D355" s="169" t="s">
        <v>4062</v>
      </c>
      <c r="E355" s="169" t="s">
        <v>4146</v>
      </c>
      <c r="F355" s="169" t="s">
        <v>4147</v>
      </c>
      <c r="G355" s="169" t="s">
        <v>8066</v>
      </c>
      <c r="H355" s="169" t="s">
        <v>6232</v>
      </c>
      <c r="I355" s="172"/>
      <c r="J355" s="171">
        <f t="shared" si="10"/>
        <v>0</v>
      </c>
      <c r="K355" s="171">
        <f t="shared" si="11"/>
        <v>0</v>
      </c>
    </row>
    <row r="356" spans="1:11" x14ac:dyDescent="0.25">
      <c r="A356" s="169" t="s">
        <v>6759</v>
      </c>
      <c r="B356" s="169" t="s">
        <v>4072</v>
      </c>
      <c r="C356" s="169" t="s">
        <v>4165</v>
      </c>
      <c r="D356" s="169">
        <v>8306</v>
      </c>
      <c r="E356" s="169" t="s">
        <v>4164</v>
      </c>
      <c r="F356" s="169" t="s">
        <v>4166</v>
      </c>
      <c r="G356" s="169" t="s">
        <v>8066</v>
      </c>
      <c r="H356" s="169" t="s">
        <v>6232</v>
      </c>
      <c r="I356" s="172"/>
      <c r="J356" s="171">
        <f t="shared" si="10"/>
        <v>0</v>
      </c>
      <c r="K356" s="171">
        <f t="shared" si="11"/>
        <v>0</v>
      </c>
    </row>
    <row r="357" spans="1:11" ht="27" x14ac:dyDescent="0.25">
      <c r="A357" s="169" t="s">
        <v>6760</v>
      </c>
      <c r="B357" s="169" t="s">
        <v>4072</v>
      </c>
      <c r="C357" s="169" t="s">
        <v>4073</v>
      </c>
      <c r="D357" s="169" t="s">
        <v>4189</v>
      </c>
      <c r="E357" s="169" t="s">
        <v>4188</v>
      </c>
      <c r="F357" s="169" t="s">
        <v>4190</v>
      </c>
      <c r="G357" s="169" t="s">
        <v>8066</v>
      </c>
      <c r="H357" s="169" t="s">
        <v>6232</v>
      </c>
      <c r="I357" s="172"/>
      <c r="J357" s="171">
        <f t="shared" si="10"/>
        <v>0</v>
      </c>
      <c r="K357" s="171">
        <f t="shared" si="11"/>
        <v>0</v>
      </c>
    </row>
    <row r="358" spans="1:11" x14ac:dyDescent="0.25">
      <c r="A358" s="169" t="s">
        <v>6761</v>
      </c>
      <c r="B358" s="169" t="s">
        <v>4072</v>
      </c>
      <c r="C358" s="169" t="s">
        <v>4062</v>
      </c>
      <c r="D358" s="169" t="s">
        <v>4062</v>
      </c>
      <c r="E358" s="169" t="s">
        <v>4195</v>
      </c>
      <c r="F358" s="169" t="s">
        <v>4062</v>
      </c>
      <c r="G358" s="169" t="s">
        <v>8066</v>
      </c>
      <c r="H358" s="169" t="s">
        <v>6232</v>
      </c>
      <c r="I358" s="172"/>
      <c r="J358" s="171">
        <f t="shared" si="10"/>
        <v>0</v>
      </c>
      <c r="K358" s="171">
        <f t="shared" si="11"/>
        <v>0</v>
      </c>
    </row>
    <row r="359" spans="1:11" x14ac:dyDescent="0.25">
      <c r="A359" s="169" t="s">
        <v>6762</v>
      </c>
      <c r="B359" s="169" t="s">
        <v>4072</v>
      </c>
      <c r="C359" s="169" t="s">
        <v>4062</v>
      </c>
      <c r="D359" s="169" t="s">
        <v>4062</v>
      </c>
      <c r="E359" s="169" t="s">
        <v>4196</v>
      </c>
      <c r="F359" s="169" t="s">
        <v>4062</v>
      </c>
      <c r="G359" s="169" t="s">
        <v>8066</v>
      </c>
      <c r="H359" s="169" t="s">
        <v>6232</v>
      </c>
      <c r="I359" s="172"/>
      <c r="J359" s="171">
        <f t="shared" si="10"/>
        <v>0</v>
      </c>
      <c r="K359" s="171">
        <f t="shared" si="11"/>
        <v>0</v>
      </c>
    </row>
    <row r="360" spans="1:11" x14ac:dyDescent="0.25">
      <c r="A360" s="169" t="s">
        <v>6763</v>
      </c>
      <c r="B360" s="169" t="s">
        <v>4072</v>
      </c>
      <c r="C360" s="169" t="s">
        <v>4062</v>
      </c>
      <c r="D360" s="169" t="s">
        <v>4062</v>
      </c>
      <c r="E360" s="169" t="s">
        <v>3846</v>
      </c>
      <c r="F360" s="169" t="s">
        <v>4062</v>
      </c>
      <c r="G360" s="169" t="s">
        <v>8066</v>
      </c>
      <c r="H360" s="169" t="s">
        <v>6232</v>
      </c>
      <c r="I360" s="172"/>
      <c r="J360" s="171">
        <f t="shared" si="10"/>
        <v>0</v>
      </c>
      <c r="K360" s="171">
        <f t="shared" si="11"/>
        <v>0</v>
      </c>
    </row>
    <row r="361" spans="1:11" ht="27" x14ac:dyDescent="0.25">
      <c r="A361" s="169" t="s">
        <v>6764</v>
      </c>
      <c r="B361" s="169" t="s">
        <v>4072</v>
      </c>
      <c r="C361" s="169" t="s">
        <v>4073</v>
      </c>
      <c r="D361" s="237" t="s">
        <v>4063</v>
      </c>
      <c r="E361" s="169" t="s">
        <v>3849</v>
      </c>
      <c r="F361" s="169" t="s">
        <v>4244</v>
      </c>
      <c r="G361" s="169" t="s">
        <v>8066</v>
      </c>
      <c r="H361" s="169" t="s">
        <v>6232</v>
      </c>
      <c r="I361" s="172"/>
      <c r="J361" s="171">
        <f t="shared" si="10"/>
        <v>0</v>
      </c>
      <c r="K361" s="171">
        <f t="shared" si="11"/>
        <v>0</v>
      </c>
    </row>
    <row r="362" spans="1:11" ht="27" x14ac:dyDescent="0.25">
      <c r="A362" s="169" t="s">
        <v>6765</v>
      </c>
      <c r="B362" s="169" t="s">
        <v>4072</v>
      </c>
      <c r="C362" s="169" t="s">
        <v>4256</v>
      </c>
      <c r="D362" s="237" t="s">
        <v>4063</v>
      </c>
      <c r="E362" s="169" t="s">
        <v>4255</v>
      </c>
      <c r="F362" s="169" t="s">
        <v>4257</v>
      </c>
      <c r="G362" s="169" t="s">
        <v>8066</v>
      </c>
      <c r="H362" s="169" t="s">
        <v>6232</v>
      </c>
      <c r="I362" s="172"/>
      <c r="J362" s="171">
        <f t="shared" si="10"/>
        <v>0</v>
      </c>
      <c r="K362" s="171">
        <f t="shared" si="11"/>
        <v>0</v>
      </c>
    </row>
    <row r="363" spans="1:11" x14ac:dyDescent="0.25">
      <c r="A363" s="169" t="s">
        <v>6766</v>
      </c>
      <c r="B363" s="169" t="s">
        <v>4072</v>
      </c>
      <c r="C363" s="169" t="s">
        <v>4062</v>
      </c>
      <c r="D363" s="169" t="s">
        <v>4262</v>
      </c>
      <c r="E363" s="169" t="s">
        <v>4261</v>
      </c>
      <c r="F363" s="237" t="s">
        <v>4063</v>
      </c>
      <c r="G363" s="169" t="s">
        <v>8066</v>
      </c>
      <c r="H363" s="169" t="s">
        <v>6232</v>
      </c>
      <c r="I363" s="172"/>
      <c r="J363" s="171">
        <f t="shared" si="10"/>
        <v>0</v>
      </c>
      <c r="K363" s="171">
        <f t="shared" si="11"/>
        <v>0</v>
      </c>
    </row>
    <row r="364" spans="1:11" x14ac:dyDescent="0.25">
      <c r="A364" s="169" t="s">
        <v>6767</v>
      </c>
      <c r="B364" s="169" t="s">
        <v>4072</v>
      </c>
      <c r="C364" s="169" t="s">
        <v>4082</v>
      </c>
      <c r="D364" s="169" t="s">
        <v>4299</v>
      </c>
      <c r="E364" s="169" t="s">
        <v>4298</v>
      </c>
      <c r="F364" s="169" t="s">
        <v>4300</v>
      </c>
      <c r="G364" s="169" t="s">
        <v>8066</v>
      </c>
      <c r="H364" s="169" t="s">
        <v>6232</v>
      </c>
      <c r="I364" s="172"/>
      <c r="J364" s="171">
        <f t="shared" si="10"/>
        <v>0</v>
      </c>
      <c r="K364" s="171">
        <f t="shared" si="11"/>
        <v>0</v>
      </c>
    </row>
    <row r="365" spans="1:11" x14ac:dyDescent="0.25">
      <c r="A365" s="169" t="s">
        <v>6768</v>
      </c>
      <c r="B365" s="169" t="s">
        <v>4072</v>
      </c>
      <c r="C365" s="169" t="s">
        <v>4319</v>
      </c>
      <c r="D365" s="169" t="s">
        <v>4320</v>
      </c>
      <c r="E365" s="169" t="s">
        <v>4318</v>
      </c>
      <c r="F365" s="169" t="s">
        <v>4321</v>
      </c>
      <c r="G365" s="169" t="s">
        <v>8066</v>
      </c>
      <c r="H365" s="169" t="s">
        <v>6232</v>
      </c>
      <c r="I365" s="172"/>
      <c r="J365" s="171">
        <f t="shared" si="10"/>
        <v>0</v>
      </c>
      <c r="K365" s="171">
        <f t="shared" si="11"/>
        <v>0</v>
      </c>
    </row>
    <row r="366" spans="1:11" x14ac:dyDescent="0.25">
      <c r="A366" s="169" t="s">
        <v>6769</v>
      </c>
      <c r="B366" s="169" t="s">
        <v>4072</v>
      </c>
      <c r="C366" s="169" t="s">
        <v>4327</v>
      </c>
      <c r="D366" s="169" t="s">
        <v>4062</v>
      </c>
      <c r="E366" s="169" t="s">
        <v>4326</v>
      </c>
      <c r="F366" s="169" t="s">
        <v>4062</v>
      </c>
      <c r="G366" s="169" t="s">
        <v>8066</v>
      </c>
      <c r="H366" s="169" t="s">
        <v>6232</v>
      </c>
      <c r="I366" s="172"/>
      <c r="J366" s="171">
        <f t="shared" si="10"/>
        <v>0</v>
      </c>
      <c r="K366" s="171">
        <f t="shared" si="11"/>
        <v>0</v>
      </c>
    </row>
    <row r="367" spans="1:11" x14ac:dyDescent="0.25">
      <c r="A367" s="169" t="s">
        <v>6770</v>
      </c>
      <c r="B367" s="169" t="s">
        <v>4072</v>
      </c>
      <c r="C367" s="169" t="s">
        <v>4329</v>
      </c>
      <c r="D367" s="237" t="s">
        <v>4063</v>
      </c>
      <c r="E367" s="169" t="s">
        <v>4328</v>
      </c>
      <c r="F367" s="169" t="s">
        <v>4330</v>
      </c>
      <c r="G367" s="169" t="s">
        <v>8066</v>
      </c>
      <c r="H367" s="169" t="s">
        <v>6232</v>
      </c>
      <c r="I367" s="172"/>
      <c r="J367" s="171">
        <f t="shared" si="10"/>
        <v>0</v>
      </c>
      <c r="K367" s="171">
        <f t="shared" si="11"/>
        <v>0</v>
      </c>
    </row>
    <row r="368" spans="1:11" x14ac:dyDescent="0.25">
      <c r="A368" s="169" t="s">
        <v>6771</v>
      </c>
      <c r="B368" s="169" t="s">
        <v>4072</v>
      </c>
      <c r="C368" s="169" t="s">
        <v>4062</v>
      </c>
      <c r="D368" s="169" t="s">
        <v>4062</v>
      </c>
      <c r="E368" s="169" t="s">
        <v>4362</v>
      </c>
      <c r="F368" s="169" t="s">
        <v>4062</v>
      </c>
      <c r="G368" s="169" t="s">
        <v>8066</v>
      </c>
      <c r="H368" s="169" t="s">
        <v>6232</v>
      </c>
      <c r="I368" s="172"/>
      <c r="J368" s="171">
        <f t="shared" si="10"/>
        <v>0</v>
      </c>
      <c r="K368" s="171">
        <f t="shared" si="11"/>
        <v>0</v>
      </c>
    </row>
    <row r="369" spans="1:11" x14ac:dyDescent="0.25">
      <c r="A369" s="169" t="s">
        <v>6772</v>
      </c>
      <c r="B369" s="169" t="s">
        <v>4072</v>
      </c>
      <c r="C369" s="169" t="s">
        <v>4082</v>
      </c>
      <c r="D369" s="169" t="s">
        <v>4395</v>
      </c>
      <c r="E369" s="169" t="s">
        <v>4394</v>
      </c>
      <c r="F369" s="237" t="s">
        <v>4063</v>
      </c>
      <c r="G369" s="169" t="s">
        <v>8066</v>
      </c>
      <c r="H369" s="169" t="s">
        <v>6232</v>
      </c>
      <c r="I369" s="172"/>
      <c r="J369" s="171">
        <f t="shared" si="10"/>
        <v>0</v>
      </c>
      <c r="K369" s="171">
        <f t="shared" si="11"/>
        <v>0</v>
      </c>
    </row>
    <row r="370" spans="1:11" x14ac:dyDescent="0.25">
      <c r="A370" s="169" t="s">
        <v>6773</v>
      </c>
      <c r="B370" s="169" t="s">
        <v>4072</v>
      </c>
      <c r="C370" s="169" t="s">
        <v>4062</v>
      </c>
      <c r="D370" s="169" t="s">
        <v>4432</v>
      </c>
      <c r="E370" s="169" t="s">
        <v>4431</v>
      </c>
      <c r="F370" s="237" t="s">
        <v>4063</v>
      </c>
      <c r="G370" s="169" t="s">
        <v>8066</v>
      </c>
      <c r="H370" s="169" t="s">
        <v>6232</v>
      </c>
      <c r="I370" s="172"/>
      <c r="J370" s="171">
        <f t="shared" si="10"/>
        <v>0</v>
      </c>
      <c r="K370" s="171">
        <f t="shared" si="11"/>
        <v>0</v>
      </c>
    </row>
    <row r="371" spans="1:11" x14ac:dyDescent="0.25">
      <c r="A371" s="169" t="s">
        <v>6774</v>
      </c>
      <c r="B371" s="169" t="s">
        <v>4072</v>
      </c>
      <c r="C371" s="169" t="s">
        <v>4087</v>
      </c>
      <c r="D371" s="169" t="s">
        <v>4434</v>
      </c>
      <c r="E371" s="169" t="s">
        <v>4433</v>
      </c>
      <c r="F371" s="169" t="s">
        <v>4435</v>
      </c>
      <c r="G371" s="169" t="s">
        <v>8066</v>
      </c>
      <c r="H371" s="169" t="s">
        <v>6232</v>
      </c>
      <c r="I371" s="172"/>
      <c r="J371" s="171">
        <f t="shared" si="10"/>
        <v>0</v>
      </c>
      <c r="K371" s="171">
        <f t="shared" si="11"/>
        <v>0</v>
      </c>
    </row>
    <row r="372" spans="1:11" x14ac:dyDescent="0.25">
      <c r="A372" s="169" t="s">
        <v>6775</v>
      </c>
      <c r="B372" s="169" t="s">
        <v>4072</v>
      </c>
      <c r="C372" s="169" t="s">
        <v>4087</v>
      </c>
      <c r="D372" s="169" t="s">
        <v>4434</v>
      </c>
      <c r="E372" s="169" t="s">
        <v>4433</v>
      </c>
      <c r="F372" s="169" t="s">
        <v>4435</v>
      </c>
      <c r="G372" s="169" t="s">
        <v>8066</v>
      </c>
      <c r="H372" s="169" t="s">
        <v>6232</v>
      </c>
      <c r="I372" s="172"/>
      <c r="J372" s="171">
        <f t="shared" si="10"/>
        <v>0</v>
      </c>
      <c r="K372" s="171">
        <f t="shared" si="11"/>
        <v>0</v>
      </c>
    </row>
    <row r="373" spans="1:11" x14ac:dyDescent="0.25">
      <c r="A373" s="169" t="s">
        <v>6776</v>
      </c>
      <c r="B373" s="169" t="s">
        <v>4072</v>
      </c>
      <c r="C373" s="169" t="s">
        <v>4319</v>
      </c>
      <c r="D373" s="169" t="s">
        <v>4437</v>
      </c>
      <c r="E373" s="169" t="s">
        <v>4436</v>
      </c>
      <c r="F373" s="169" t="s">
        <v>4438</v>
      </c>
      <c r="G373" s="169" t="s">
        <v>8066</v>
      </c>
      <c r="H373" s="169" t="s">
        <v>6232</v>
      </c>
      <c r="I373" s="172"/>
      <c r="J373" s="171">
        <f t="shared" si="10"/>
        <v>0</v>
      </c>
      <c r="K373" s="171">
        <f t="shared" si="11"/>
        <v>0</v>
      </c>
    </row>
    <row r="374" spans="1:11" x14ac:dyDescent="0.25">
      <c r="A374" s="169" t="s">
        <v>6777</v>
      </c>
      <c r="B374" s="169" t="s">
        <v>4072</v>
      </c>
      <c r="C374" s="169" t="s">
        <v>4319</v>
      </c>
      <c r="D374" s="169" t="s">
        <v>4447</v>
      </c>
      <c r="E374" s="169" t="s">
        <v>4446</v>
      </c>
      <c r="F374" s="237" t="s">
        <v>4063</v>
      </c>
      <c r="G374" s="169" t="s">
        <v>8066</v>
      </c>
      <c r="H374" s="169" t="s">
        <v>6232</v>
      </c>
      <c r="I374" s="172"/>
      <c r="J374" s="171">
        <f t="shared" si="10"/>
        <v>0</v>
      </c>
      <c r="K374" s="171">
        <f t="shared" si="11"/>
        <v>0</v>
      </c>
    </row>
    <row r="375" spans="1:11" x14ac:dyDescent="0.25">
      <c r="A375" s="169" t="s">
        <v>6778</v>
      </c>
      <c r="B375" s="169" t="s">
        <v>4072</v>
      </c>
      <c r="C375" s="169" t="s">
        <v>4062</v>
      </c>
      <c r="D375" s="169" t="s">
        <v>4062</v>
      </c>
      <c r="E375" s="169" t="s">
        <v>4451</v>
      </c>
      <c r="F375" s="169" t="s">
        <v>4062</v>
      </c>
      <c r="G375" s="169" t="s">
        <v>8066</v>
      </c>
      <c r="H375" s="169" t="s">
        <v>6232</v>
      </c>
      <c r="I375" s="172"/>
      <c r="J375" s="171">
        <f t="shared" si="10"/>
        <v>0</v>
      </c>
      <c r="K375" s="171">
        <f t="shared" si="11"/>
        <v>0</v>
      </c>
    </row>
    <row r="376" spans="1:11" x14ac:dyDescent="0.25">
      <c r="A376" s="169" t="s">
        <v>6779</v>
      </c>
      <c r="B376" s="169" t="s">
        <v>4072</v>
      </c>
      <c r="C376" s="169" t="s">
        <v>4082</v>
      </c>
      <c r="D376" s="169" t="s">
        <v>4453</v>
      </c>
      <c r="E376" s="169" t="s">
        <v>4452</v>
      </c>
      <c r="F376" s="169" t="s">
        <v>4454</v>
      </c>
      <c r="G376" s="169" t="s">
        <v>8066</v>
      </c>
      <c r="H376" s="169" t="s">
        <v>6232</v>
      </c>
      <c r="I376" s="172"/>
      <c r="J376" s="171">
        <f t="shared" si="10"/>
        <v>0</v>
      </c>
      <c r="K376" s="171">
        <f t="shared" si="11"/>
        <v>0</v>
      </c>
    </row>
    <row r="377" spans="1:11" x14ac:dyDescent="0.25">
      <c r="A377" s="169" t="s">
        <v>6780</v>
      </c>
      <c r="B377" s="169" t="s">
        <v>4072</v>
      </c>
      <c r="C377" s="169" t="s">
        <v>4062</v>
      </c>
      <c r="D377" s="169" t="s">
        <v>4217</v>
      </c>
      <c r="E377" s="169" t="s">
        <v>3887</v>
      </c>
      <c r="F377" s="169" t="s">
        <v>4216</v>
      </c>
      <c r="G377" s="169" t="s">
        <v>8066</v>
      </c>
      <c r="H377" s="169" t="s">
        <v>6232</v>
      </c>
      <c r="I377" s="172"/>
      <c r="J377" s="171">
        <f t="shared" si="10"/>
        <v>0</v>
      </c>
      <c r="K377" s="171">
        <f t="shared" si="11"/>
        <v>0</v>
      </c>
    </row>
    <row r="378" spans="1:11" ht="27" x14ac:dyDescent="0.25">
      <c r="A378" s="169" t="s">
        <v>6781</v>
      </c>
      <c r="B378" s="169" t="s">
        <v>4072</v>
      </c>
      <c r="C378" s="169" t="s">
        <v>3154</v>
      </c>
      <c r="D378" s="169" t="s">
        <v>4524</v>
      </c>
      <c r="E378" s="169" t="s">
        <v>4523</v>
      </c>
      <c r="F378" s="169" t="s">
        <v>4525</v>
      </c>
      <c r="G378" s="169" t="s">
        <v>8066</v>
      </c>
      <c r="H378" s="169" t="s">
        <v>6232</v>
      </c>
      <c r="I378" s="172"/>
      <c r="J378" s="171">
        <f t="shared" si="10"/>
        <v>0</v>
      </c>
      <c r="K378" s="171">
        <f t="shared" si="11"/>
        <v>0</v>
      </c>
    </row>
    <row r="379" spans="1:11" x14ac:dyDescent="0.25">
      <c r="A379" s="169" t="s">
        <v>6782</v>
      </c>
      <c r="B379" s="169" t="s">
        <v>4072</v>
      </c>
      <c r="C379" s="169" t="s">
        <v>4062</v>
      </c>
      <c r="D379" s="169" t="s">
        <v>4062</v>
      </c>
      <c r="E379" s="169" t="s">
        <v>4526</v>
      </c>
      <c r="F379" s="169" t="s">
        <v>4062</v>
      </c>
      <c r="G379" s="169" t="s">
        <v>8066</v>
      </c>
      <c r="H379" s="169" t="s">
        <v>6232</v>
      </c>
      <c r="I379" s="172"/>
      <c r="J379" s="171">
        <f t="shared" si="10"/>
        <v>0</v>
      </c>
      <c r="K379" s="171">
        <f t="shared" si="11"/>
        <v>0</v>
      </c>
    </row>
    <row r="380" spans="1:11" ht="27" x14ac:dyDescent="0.25">
      <c r="A380" s="169" t="s">
        <v>6783</v>
      </c>
      <c r="B380" s="169" t="s">
        <v>4072</v>
      </c>
      <c r="C380" s="169" t="s">
        <v>4062</v>
      </c>
      <c r="D380" s="169" t="s">
        <v>4062</v>
      </c>
      <c r="E380" s="169" t="s">
        <v>4530</v>
      </c>
      <c r="F380" s="169" t="s">
        <v>4062</v>
      </c>
      <c r="G380" s="169" t="s">
        <v>8066</v>
      </c>
      <c r="H380" s="169" t="s">
        <v>6232</v>
      </c>
      <c r="I380" s="172"/>
      <c r="J380" s="171">
        <f t="shared" si="10"/>
        <v>0</v>
      </c>
      <c r="K380" s="171">
        <f t="shared" si="11"/>
        <v>0</v>
      </c>
    </row>
    <row r="381" spans="1:11" x14ac:dyDescent="0.25">
      <c r="A381" s="169" t="s">
        <v>6784</v>
      </c>
      <c r="B381" s="169" t="s">
        <v>4072</v>
      </c>
      <c r="C381" s="169" t="s">
        <v>4062</v>
      </c>
      <c r="D381" s="169" t="s">
        <v>4062</v>
      </c>
      <c r="E381" s="169" t="s">
        <v>4534</v>
      </c>
      <c r="F381" s="169" t="s">
        <v>4062</v>
      </c>
      <c r="G381" s="169" t="s">
        <v>8066</v>
      </c>
      <c r="H381" s="169" t="s">
        <v>6232</v>
      </c>
      <c r="I381" s="172"/>
      <c r="J381" s="171">
        <f t="shared" si="10"/>
        <v>0</v>
      </c>
      <c r="K381" s="171">
        <f t="shared" si="11"/>
        <v>0</v>
      </c>
    </row>
    <row r="382" spans="1:11" ht="40.5" x14ac:dyDescent="0.25">
      <c r="A382" s="169" t="s">
        <v>6785</v>
      </c>
      <c r="B382" s="169" t="s">
        <v>4072</v>
      </c>
      <c r="C382" s="169" t="s">
        <v>4073</v>
      </c>
      <c r="D382" s="169" t="s">
        <v>4062</v>
      </c>
      <c r="E382" s="169" t="s">
        <v>4535</v>
      </c>
      <c r="F382" s="169" t="s">
        <v>4536</v>
      </c>
      <c r="G382" s="169" t="s">
        <v>8066</v>
      </c>
      <c r="H382" s="169" t="s">
        <v>6232</v>
      </c>
      <c r="I382" s="172"/>
      <c r="J382" s="171">
        <f t="shared" si="10"/>
        <v>0</v>
      </c>
      <c r="K382" s="171">
        <f t="shared" si="11"/>
        <v>0</v>
      </c>
    </row>
    <row r="383" spans="1:11" x14ac:dyDescent="0.25">
      <c r="A383" s="169" t="s">
        <v>6786</v>
      </c>
      <c r="B383" s="169" t="s">
        <v>4072</v>
      </c>
      <c r="C383" s="169" t="s">
        <v>4288</v>
      </c>
      <c r="D383" s="169" t="s">
        <v>4062</v>
      </c>
      <c r="E383" s="169" t="s">
        <v>4537</v>
      </c>
      <c r="F383" s="169" t="s">
        <v>4216</v>
      </c>
      <c r="G383" s="169" t="s">
        <v>8066</v>
      </c>
      <c r="H383" s="169" t="s">
        <v>6232</v>
      </c>
      <c r="I383" s="172"/>
      <c r="J383" s="171">
        <f t="shared" si="10"/>
        <v>0</v>
      </c>
      <c r="K383" s="171">
        <f t="shared" si="11"/>
        <v>0</v>
      </c>
    </row>
    <row r="384" spans="1:11" x14ac:dyDescent="0.25">
      <c r="A384" s="169" t="s">
        <v>6787</v>
      </c>
      <c r="B384" s="169" t="s">
        <v>4072</v>
      </c>
      <c r="C384" s="169" t="s">
        <v>4062</v>
      </c>
      <c r="D384" s="169" t="s">
        <v>4062</v>
      </c>
      <c r="E384" s="169" t="s">
        <v>4587</v>
      </c>
      <c r="F384" s="169" t="s">
        <v>4062</v>
      </c>
      <c r="G384" s="169" t="s">
        <v>8066</v>
      </c>
      <c r="H384" s="169" t="s">
        <v>6232</v>
      </c>
      <c r="I384" s="172"/>
      <c r="J384" s="171">
        <f t="shared" si="10"/>
        <v>0</v>
      </c>
      <c r="K384" s="171">
        <f t="shared" si="11"/>
        <v>0</v>
      </c>
    </row>
    <row r="385" spans="1:11" x14ac:dyDescent="0.25">
      <c r="A385" s="169" t="s">
        <v>6788</v>
      </c>
      <c r="B385" s="169" t="s">
        <v>4072</v>
      </c>
      <c r="C385" s="169" t="s">
        <v>4062</v>
      </c>
      <c r="D385" s="169" t="s">
        <v>4062</v>
      </c>
      <c r="E385" s="169" t="s">
        <v>4589</v>
      </c>
      <c r="F385" s="169" t="s">
        <v>4218</v>
      </c>
      <c r="G385" s="169" t="s">
        <v>8066</v>
      </c>
      <c r="H385" s="169" t="s">
        <v>6232</v>
      </c>
      <c r="I385" s="172"/>
      <c r="J385" s="171">
        <f t="shared" si="10"/>
        <v>0</v>
      </c>
      <c r="K385" s="171">
        <f t="shared" si="11"/>
        <v>0</v>
      </c>
    </row>
    <row r="386" spans="1:11" x14ac:dyDescent="0.25">
      <c r="A386" s="169" t="s">
        <v>6789</v>
      </c>
      <c r="B386" s="169" t="s">
        <v>4072</v>
      </c>
      <c r="C386" s="169" t="s">
        <v>4655</v>
      </c>
      <c r="D386" s="169" t="s">
        <v>4062</v>
      </c>
      <c r="E386" s="169" t="s">
        <v>4654</v>
      </c>
      <c r="F386" s="169" t="s">
        <v>4062</v>
      </c>
      <c r="G386" s="169" t="s">
        <v>8066</v>
      </c>
      <c r="H386" s="169" t="s">
        <v>6232</v>
      </c>
      <c r="I386" s="172"/>
      <c r="J386" s="171">
        <f t="shared" si="10"/>
        <v>0</v>
      </c>
      <c r="K386" s="171">
        <f t="shared" si="11"/>
        <v>0</v>
      </c>
    </row>
    <row r="387" spans="1:11" x14ac:dyDescent="0.25">
      <c r="A387" s="169" t="s">
        <v>6790</v>
      </c>
      <c r="B387" s="169" t="s">
        <v>4072</v>
      </c>
      <c r="C387" s="169" t="s">
        <v>4087</v>
      </c>
      <c r="D387" s="169" t="s">
        <v>4660</v>
      </c>
      <c r="E387" s="169" t="s">
        <v>4659</v>
      </c>
      <c r="F387" s="237" t="s">
        <v>4063</v>
      </c>
      <c r="G387" s="169" t="s">
        <v>8066</v>
      </c>
      <c r="H387" s="169" t="s">
        <v>6232</v>
      </c>
      <c r="I387" s="172"/>
      <c r="J387" s="171">
        <f t="shared" si="10"/>
        <v>0</v>
      </c>
      <c r="K387" s="171">
        <f t="shared" si="11"/>
        <v>0</v>
      </c>
    </row>
    <row r="388" spans="1:11" ht="27" x14ac:dyDescent="0.25">
      <c r="A388" s="169" t="s">
        <v>6791</v>
      </c>
      <c r="B388" s="169" t="s">
        <v>4072</v>
      </c>
      <c r="C388" s="169" t="s">
        <v>4655</v>
      </c>
      <c r="D388" s="169" t="s">
        <v>4664</v>
      </c>
      <c r="E388" s="169" t="s">
        <v>4663</v>
      </c>
      <c r="F388" s="237" t="s">
        <v>4063</v>
      </c>
      <c r="G388" s="169" t="s">
        <v>8066</v>
      </c>
      <c r="H388" s="169" t="s">
        <v>6232</v>
      </c>
      <c r="I388" s="172"/>
      <c r="J388" s="171">
        <f t="shared" si="10"/>
        <v>0</v>
      </c>
      <c r="K388" s="171">
        <f t="shared" si="11"/>
        <v>0</v>
      </c>
    </row>
    <row r="389" spans="1:11" x14ac:dyDescent="0.25">
      <c r="A389" s="169" t="s">
        <v>6792</v>
      </c>
      <c r="B389" s="169" t="s">
        <v>4072</v>
      </c>
      <c r="C389" s="169" t="s">
        <v>4671</v>
      </c>
      <c r="D389" s="169" t="s">
        <v>4434</v>
      </c>
      <c r="E389" s="169" t="s">
        <v>4670</v>
      </c>
      <c r="F389" s="169" t="s">
        <v>4672</v>
      </c>
      <c r="G389" s="169" t="s">
        <v>8066</v>
      </c>
      <c r="H389" s="169" t="s">
        <v>6232</v>
      </c>
      <c r="I389" s="172"/>
      <c r="J389" s="171">
        <f t="shared" si="10"/>
        <v>0</v>
      </c>
      <c r="K389" s="171">
        <f t="shared" si="11"/>
        <v>0</v>
      </c>
    </row>
    <row r="390" spans="1:11" x14ac:dyDescent="0.25">
      <c r="A390" s="169" t="s">
        <v>6793</v>
      </c>
      <c r="B390" s="169" t="s">
        <v>4072</v>
      </c>
      <c r="C390" s="169" t="s">
        <v>3154</v>
      </c>
      <c r="D390" s="169" t="s">
        <v>4674</v>
      </c>
      <c r="E390" s="169" t="s">
        <v>4673</v>
      </c>
      <c r="F390" s="237" t="s">
        <v>4063</v>
      </c>
      <c r="G390" s="169" t="s">
        <v>8066</v>
      </c>
      <c r="H390" s="169" t="s">
        <v>6232</v>
      </c>
      <c r="I390" s="172"/>
      <c r="J390" s="171">
        <f t="shared" si="10"/>
        <v>0</v>
      </c>
      <c r="K390" s="171">
        <f t="shared" si="11"/>
        <v>0</v>
      </c>
    </row>
    <row r="391" spans="1:11" x14ac:dyDescent="0.25">
      <c r="A391" s="169" t="s">
        <v>6794</v>
      </c>
      <c r="B391" s="169" t="s">
        <v>4072</v>
      </c>
      <c r="C391" s="169" t="s">
        <v>4655</v>
      </c>
      <c r="D391" s="169" t="s">
        <v>4676</v>
      </c>
      <c r="E391" s="169" t="s">
        <v>4675</v>
      </c>
      <c r="F391" s="237" t="s">
        <v>4063</v>
      </c>
      <c r="G391" s="169" t="s">
        <v>8066</v>
      </c>
      <c r="H391" s="169" t="s">
        <v>6232</v>
      </c>
      <c r="I391" s="172"/>
      <c r="J391" s="171">
        <f t="shared" si="10"/>
        <v>0</v>
      </c>
      <c r="K391" s="171">
        <f t="shared" si="11"/>
        <v>0</v>
      </c>
    </row>
    <row r="392" spans="1:11" ht="27" x14ac:dyDescent="0.25">
      <c r="A392" s="169" t="s">
        <v>6795</v>
      </c>
      <c r="B392" s="169" t="s">
        <v>4072</v>
      </c>
      <c r="C392" s="169" t="s">
        <v>4726</v>
      </c>
      <c r="D392" s="237" t="s">
        <v>4063</v>
      </c>
      <c r="E392" s="169" t="s">
        <v>4725</v>
      </c>
      <c r="F392" s="169" t="s">
        <v>4727</v>
      </c>
      <c r="G392" s="169" t="s">
        <v>8066</v>
      </c>
      <c r="H392" s="169" t="s">
        <v>6232</v>
      </c>
      <c r="I392" s="172"/>
      <c r="J392" s="171">
        <f t="shared" si="10"/>
        <v>0</v>
      </c>
      <c r="K392" s="171">
        <f t="shared" si="11"/>
        <v>0</v>
      </c>
    </row>
    <row r="393" spans="1:11" x14ac:dyDescent="0.25">
      <c r="A393" s="169" t="s">
        <v>6796</v>
      </c>
      <c r="B393" s="169" t="s">
        <v>4072</v>
      </c>
      <c r="C393" s="169" t="s">
        <v>4062</v>
      </c>
      <c r="D393" s="169" t="s">
        <v>4062</v>
      </c>
      <c r="E393" s="169" t="s">
        <v>4782</v>
      </c>
      <c r="F393" s="237" t="s">
        <v>4063</v>
      </c>
      <c r="G393" s="169" t="s">
        <v>8066</v>
      </c>
      <c r="H393" s="169" t="s">
        <v>6232</v>
      </c>
      <c r="I393" s="172"/>
      <c r="J393" s="171">
        <f t="shared" si="10"/>
        <v>0</v>
      </c>
      <c r="K393" s="171">
        <f t="shared" si="11"/>
        <v>0</v>
      </c>
    </row>
    <row r="394" spans="1:11" ht="27" x14ac:dyDescent="0.25">
      <c r="A394" s="169" t="s">
        <v>6797</v>
      </c>
      <c r="B394" s="169" t="s">
        <v>4072</v>
      </c>
      <c r="C394" s="169" t="s">
        <v>4073</v>
      </c>
      <c r="D394" s="169" t="s">
        <v>4062</v>
      </c>
      <c r="E394" s="169" t="s">
        <v>4785</v>
      </c>
      <c r="F394" s="169" t="s">
        <v>4062</v>
      </c>
      <c r="G394" s="169" t="s">
        <v>8066</v>
      </c>
      <c r="H394" s="169" t="s">
        <v>6232</v>
      </c>
      <c r="I394" s="172"/>
      <c r="J394" s="171">
        <f t="shared" ref="J394:J457" si="12">I394*19%</f>
        <v>0</v>
      </c>
      <c r="K394" s="171">
        <f t="shared" ref="K394:K457" si="13">(I394*J394)+I394</f>
        <v>0</v>
      </c>
    </row>
    <row r="395" spans="1:11" ht="27" x14ac:dyDescent="0.25">
      <c r="A395" s="169" t="s">
        <v>6798</v>
      </c>
      <c r="B395" s="169" t="s">
        <v>4072</v>
      </c>
      <c r="C395" s="169" t="s">
        <v>4073</v>
      </c>
      <c r="D395" s="169" t="s">
        <v>4062</v>
      </c>
      <c r="E395" s="169" t="s">
        <v>4787</v>
      </c>
      <c r="F395" s="169" t="s">
        <v>4062</v>
      </c>
      <c r="G395" s="169" t="s">
        <v>8066</v>
      </c>
      <c r="H395" s="169" t="s">
        <v>6232</v>
      </c>
      <c r="I395" s="172"/>
      <c r="J395" s="171">
        <f t="shared" si="12"/>
        <v>0</v>
      </c>
      <c r="K395" s="171">
        <f t="shared" si="13"/>
        <v>0</v>
      </c>
    </row>
    <row r="396" spans="1:11" ht="27" x14ac:dyDescent="0.25">
      <c r="A396" s="169" t="s">
        <v>6799</v>
      </c>
      <c r="B396" s="169" t="s">
        <v>4072</v>
      </c>
      <c r="C396" s="169" t="s">
        <v>4073</v>
      </c>
      <c r="D396" s="169" t="s">
        <v>4062</v>
      </c>
      <c r="E396" s="169" t="s">
        <v>4789</v>
      </c>
      <c r="F396" s="237" t="s">
        <v>4063</v>
      </c>
      <c r="G396" s="169" t="s">
        <v>8066</v>
      </c>
      <c r="H396" s="169" t="s">
        <v>6232</v>
      </c>
      <c r="I396" s="172"/>
      <c r="J396" s="171">
        <f t="shared" si="12"/>
        <v>0</v>
      </c>
      <c r="K396" s="171">
        <f t="shared" si="13"/>
        <v>0</v>
      </c>
    </row>
    <row r="397" spans="1:11" x14ac:dyDescent="0.25">
      <c r="A397" s="169" t="s">
        <v>6800</v>
      </c>
      <c r="B397" s="169" t="s">
        <v>4072</v>
      </c>
      <c r="C397" s="169" t="s">
        <v>4062</v>
      </c>
      <c r="D397" s="169" t="s">
        <v>4794</v>
      </c>
      <c r="E397" s="169" t="s">
        <v>4793</v>
      </c>
      <c r="F397" s="237" t="s">
        <v>4063</v>
      </c>
      <c r="G397" s="169" t="s">
        <v>8066</v>
      </c>
      <c r="H397" s="169" t="s">
        <v>6232</v>
      </c>
      <c r="I397" s="172"/>
      <c r="J397" s="171">
        <f t="shared" si="12"/>
        <v>0</v>
      </c>
      <c r="K397" s="171">
        <f t="shared" si="13"/>
        <v>0</v>
      </c>
    </row>
    <row r="398" spans="1:11" x14ac:dyDescent="0.25">
      <c r="A398" s="169" t="s">
        <v>6801</v>
      </c>
      <c r="B398" s="169" t="s">
        <v>4072</v>
      </c>
      <c r="C398" s="169" t="s">
        <v>4087</v>
      </c>
      <c r="D398" s="169" t="s">
        <v>4110</v>
      </c>
      <c r="E398" s="169" t="s">
        <v>4831</v>
      </c>
      <c r="F398" s="169" t="s">
        <v>4832</v>
      </c>
      <c r="G398" s="169" t="s">
        <v>8066</v>
      </c>
      <c r="H398" s="169" t="s">
        <v>6232</v>
      </c>
      <c r="I398" s="172"/>
      <c r="J398" s="171">
        <f t="shared" si="12"/>
        <v>0</v>
      </c>
      <c r="K398" s="171">
        <f t="shared" si="13"/>
        <v>0</v>
      </c>
    </row>
    <row r="399" spans="1:11" x14ac:dyDescent="0.25">
      <c r="A399" s="169" t="s">
        <v>6802</v>
      </c>
      <c r="B399" s="169" t="s">
        <v>4072</v>
      </c>
      <c r="C399" s="169" t="s">
        <v>4062</v>
      </c>
      <c r="D399" s="169" t="s">
        <v>4062</v>
      </c>
      <c r="E399" s="169" t="s">
        <v>4847</v>
      </c>
      <c r="F399" s="169" t="s">
        <v>4062</v>
      </c>
      <c r="G399" s="169" t="s">
        <v>8066</v>
      </c>
      <c r="H399" s="169" t="s">
        <v>6232</v>
      </c>
      <c r="I399" s="172"/>
      <c r="J399" s="171">
        <f t="shared" si="12"/>
        <v>0</v>
      </c>
      <c r="K399" s="171">
        <f t="shared" si="13"/>
        <v>0</v>
      </c>
    </row>
    <row r="400" spans="1:11" x14ac:dyDescent="0.25">
      <c r="A400" s="169" t="s">
        <v>6803</v>
      </c>
      <c r="B400" s="169" t="s">
        <v>4072</v>
      </c>
      <c r="C400" s="169" t="s">
        <v>4671</v>
      </c>
      <c r="D400" s="169" t="s">
        <v>4062</v>
      </c>
      <c r="E400" s="169" t="s">
        <v>4849</v>
      </c>
      <c r="F400" s="169" t="s">
        <v>4062</v>
      </c>
      <c r="G400" s="169" t="s">
        <v>8065</v>
      </c>
      <c r="H400" s="169" t="s">
        <v>6232</v>
      </c>
      <c r="I400" s="172"/>
      <c r="J400" s="171">
        <f t="shared" si="12"/>
        <v>0</v>
      </c>
      <c r="K400" s="171">
        <f t="shared" si="13"/>
        <v>0</v>
      </c>
    </row>
    <row r="401" spans="1:11" ht="27" x14ac:dyDescent="0.25">
      <c r="A401" s="169" t="s">
        <v>6804</v>
      </c>
      <c r="B401" s="169" t="s">
        <v>4072</v>
      </c>
      <c r="C401" s="169" t="s">
        <v>4655</v>
      </c>
      <c r="D401" s="169" t="s">
        <v>4851</v>
      </c>
      <c r="E401" s="169" t="s">
        <v>4850</v>
      </c>
      <c r="F401" s="237" t="s">
        <v>4063</v>
      </c>
      <c r="G401" s="169" t="s">
        <v>8066</v>
      </c>
      <c r="H401" s="169" t="s">
        <v>6232</v>
      </c>
      <c r="I401" s="172"/>
      <c r="J401" s="171">
        <f t="shared" si="12"/>
        <v>0</v>
      </c>
      <c r="K401" s="171">
        <f t="shared" si="13"/>
        <v>0</v>
      </c>
    </row>
    <row r="402" spans="1:11" x14ac:dyDescent="0.25">
      <c r="A402" s="169" t="s">
        <v>6805</v>
      </c>
      <c r="B402" s="169" t="s">
        <v>4072</v>
      </c>
      <c r="C402" s="169" t="s">
        <v>4842</v>
      </c>
      <c r="D402" s="169" t="s">
        <v>4854</v>
      </c>
      <c r="E402" s="169" t="s">
        <v>4853</v>
      </c>
      <c r="F402" s="237" t="s">
        <v>4063</v>
      </c>
      <c r="G402" s="169" t="s">
        <v>8066</v>
      </c>
      <c r="H402" s="169" t="s">
        <v>6232</v>
      </c>
      <c r="I402" s="172"/>
      <c r="J402" s="171">
        <f t="shared" si="12"/>
        <v>0</v>
      </c>
      <c r="K402" s="171">
        <f t="shared" si="13"/>
        <v>0</v>
      </c>
    </row>
    <row r="403" spans="1:11" x14ac:dyDescent="0.25">
      <c r="A403" s="169" t="s">
        <v>6806</v>
      </c>
      <c r="B403" s="169" t="s">
        <v>4072</v>
      </c>
      <c r="C403" s="169" t="s">
        <v>4856</v>
      </c>
      <c r="D403" s="169" t="s">
        <v>4857</v>
      </c>
      <c r="E403" s="169" t="s">
        <v>4855</v>
      </c>
      <c r="F403" s="237" t="s">
        <v>4063</v>
      </c>
      <c r="G403" s="169" t="s">
        <v>8065</v>
      </c>
      <c r="H403" s="169" t="s">
        <v>6232</v>
      </c>
      <c r="I403" s="172"/>
      <c r="J403" s="171">
        <f t="shared" si="12"/>
        <v>0</v>
      </c>
      <c r="K403" s="171">
        <f t="shared" si="13"/>
        <v>0</v>
      </c>
    </row>
    <row r="404" spans="1:11" x14ac:dyDescent="0.25">
      <c r="A404" s="169" t="s">
        <v>6807</v>
      </c>
      <c r="B404" s="169" t="s">
        <v>4072</v>
      </c>
      <c r="C404" s="169" t="s">
        <v>4880</v>
      </c>
      <c r="D404" s="169" t="s">
        <v>4062</v>
      </c>
      <c r="E404" s="169" t="s">
        <v>4879</v>
      </c>
      <c r="F404" s="169" t="s">
        <v>4062</v>
      </c>
      <c r="G404" s="169" t="s">
        <v>8066</v>
      </c>
      <c r="H404" s="169" t="s">
        <v>6232</v>
      </c>
      <c r="I404" s="172"/>
      <c r="J404" s="171">
        <f t="shared" si="12"/>
        <v>0</v>
      </c>
      <c r="K404" s="171">
        <f t="shared" si="13"/>
        <v>0</v>
      </c>
    </row>
    <row r="405" spans="1:11" ht="27" x14ac:dyDescent="0.25">
      <c r="A405" s="169" t="s">
        <v>6808</v>
      </c>
      <c r="B405" s="169" t="s">
        <v>4072</v>
      </c>
      <c r="C405" s="169" t="s">
        <v>4073</v>
      </c>
      <c r="D405" s="169" t="s">
        <v>4062</v>
      </c>
      <c r="E405" s="169" t="s">
        <v>4886</v>
      </c>
      <c r="F405" s="169" t="s">
        <v>4062</v>
      </c>
      <c r="G405" s="169" t="s">
        <v>8066</v>
      </c>
      <c r="H405" s="169" t="s">
        <v>6232</v>
      </c>
      <c r="I405" s="172"/>
      <c r="J405" s="171">
        <f t="shared" si="12"/>
        <v>0</v>
      </c>
      <c r="K405" s="171">
        <f t="shared" si="13"/>
        <v>0</v>
      </c>
    </row>
    <row r="406" spans="1:11" x14ac:dyDescent="0.25">
      <c r="A406" s="169" t="s">
        <v>6809</v>
      </c>
      <c r="B406" s="169" t="s">
        <v>4072</v>
      </c>
      <c r="C406" s="169" t="s">
        <v>4082</v>
      </c>
      <c r="D406" s="169" t="s">
        <v>4900</v>
      </c>
      <c r="E406" s="169" t="s">
        <v>4899</v>
      </c>
      <c r="F406" s="169" t="s">
        <v>4901</v>
      </c>
      <c r="G406" s="169" t="s">
        <v>8066</v>
      </c>
      <c r="H406" s="169" t="s">
        <v>6232</v>
      </c>
      <c r="I406" s="172"/>
      <c r="J406" s="171">
        <f t="shared" si="12"/>
        <v>0</v>
      </c>
      <c r="K406" s="171">
        <f t="shared" si="13"/>
        <v>0</v>
      </c>
    </row>
    <row r="407" spans="1:11" ht="27" x14ac:dyDescent="0.25">
      <c r="A407" s="169" t="s">
        <v>6810</v>
      </c>
      <c r="B407" s="169" t="s">
        <v>4072</v>
      </c>
      <c r="C407" s="169" t="s">
        <v>4073</v>
      </c>
      <c r="D407" s="169" t="s">
        <v>4923</v>
      </c>
      <c r="E407" s="169" t="s">
        <v>4922</v>
      </c>
      <c r="F407" s="169" t="s">
        <v>4924</v>
      </c>
      <c r="G407" s="169" t="s">
        <v>8066</v>
      </c>
      <c r="H407" s="169" t="s">
        <v>6232</v>
      </c>
      <c r="I407" s="172"/>
      <c r="J407" s="171">
        <f t="shared" si="12"/>
        <v>0</v>
      </c>
      <c r="K407" s="171">
        <f t="shared" si="13"/>
        <v>0</v>
      </c>
    </row>
    <row r="408" spans="1:11" x14ac:dyDescent="0.25">
      <c r="A408" s="169" t="s">
        <v>6811</v>
      </c>
      <c r="B408" s="169" t="s">
        <v>4072</v>
      </c>
      <c r="C408" s="169" t="s">
        <v>3154</v>
      </c>
      <c r="D408" s="169" t="s">
        <v>4217</v>
      </c>
      <c r="E408" s="169" t="s">
        <v>4925</v>
      </c>
      <c r="F408" s="169" t="s">
        <v>4926</v>
      </c>
      <c r="G408" s="169" t="s">
        <v>8066</v>
      </c>
      <c r="H408" s="169" t="s">
        <v>6232</v>
      </c>
      <c r="I408" s="172"/>
      <c r="J408" s="171">
        <f t="shared" si="12"/>
        <v>0</v>
      </c>
      <c r="K408" s="171">
        <f t="shared" si="13"/>
        <v>0</v>
      </c>
    </row>
    <row r="409" spans="1:11" x14ac:dyDescent="0.25">
      <c r="A409" s="169" t="s">
        <v>6812</v>
      </c>
      <c r="B409" s="169" t="s">
        <v>4072</v>
      </c>
      <c r="C409" s="169" t="s">
        <v>3154</v>
      </c>
      <c r="D409" s="169" t="s">
        <v>4217</v>
      </c>
      <c r="E409" s="169" t="s">
        <v>4927</v>
      </c>
      <c r="F409" s="169" t="s">
        <v>4926</v>
      </c>
      <c r="G409" s="169" t="s">
        <v>8066</v>
      </c>
      <c r="H409" s="169" t="s">
        <v>6232</v>
      </c>
      <c r="I409" s="172"/>
      <c r="J409" s="171">
        <f t="shared" si="12"/>
        <v>0</v>
      </c>
      <c r="K409" s="171">
        <f t="shared" si="13"/>
        <v>0</v>
      </c>
    </row>
    <row r="410" spans="1:11" x14ac:dyDescent="0.25">
      <c r="A410" s="169" t="s">
        <v>6813</v>
      </c>
      <c r="B410" s="169" t="s">
        <v>4072</v>
      </c>
      <c r="C410" s="169" t="s">
        <v>4062</v>
      </c>
      <c r="D410" s="169" t="s">
        <v>4062</v>
      </c>
      <c r="E410" s="169" t="s">
        <v>3962</v>
      </c>
      <c r="F410" s="169" t="s">
        <v>4062</v>
      </c>
      <c r="G410" s="169" t="s">
        <v>8066</v>
      </c>
      <c r="H410" s="169" t="s">
        <v>6232</v>
      </c>
      <c r="I410" s="172"/>
      <c r="J410" s="171">
        <f t="shared" si="12"/>
        <v>0</v>
      </c>
      <c r="K410" s="171">
        <f t="shared" si="13"/>
        <v>0</v>
      </c>
    </row>
    <row r="411" spans="1:11" x14ac:dyDescent="0.25">
      <c r="A411" s="169" t="s">
        <v>6814</v>
      </c>
      <c r="B411" s="169" t="s">
        <v>4072</v>
      </c>
      <c r="C411" s="169" t="s">
        <v>4062</v>
      </c>
      <c r="D411" s="169" t="s">
        <v>4062</v>
      </c>
      <c r="E411" s="169" t="s">
        <v>4979</v>
      </c>
      <c r="F411" s="169" t="s">
        <v>4062</v>
      </c>
      <c r="G411" s="169" t="s">
        <v>8066</v>
      </c>
      <c r="H411" s="169" t="s">
        <v>6232</v>
      </c>
      <c r="I411" s="172"/>
      <c r="J411" s="171">
        <f t="shared" si="12"/>
        <v>0</v>
      </c>
      <c r="K411" s="171">
        <f t="shared" si="13"/>
        <v>0</v>
      </c>
    </row>
    <row r="412" spans="1:11" x14ac:dyDescent="0.25">
      <c r="A412" s="169" t="s">
        <v>6815</v>
      </c>
      <c r="B412" s="169" t="s">
        <v>4072</v>
      </c>
      <c r="C412" s="169" t="s">
        <v>4062</v>
      </c>
      <c r="D412" s="169" t="s">
        <v>4062</v>
      </c>
      <c r="E412" s="169" t="s">
        <v>4999</v>
      </c>
      <c r="F412" s="169" t="s">
        <v>4062</v>
      </c>
      <c r="G412" s="169" t="s">
        <v>8066</v>
      </c>
      <c r="H412" s="169" t="s">
        <v>6232</v>
      </c>
      <c r="I412" s="172"/>
      <c r="J412" s="171">
        <f t="shared" si="12"/>
        <v>0</v>
      </c>
      <c r="K412" s="171">
        <f t="shared" si="13"/>
        <v>0</v>
      </c>
    </row>
    <row r="413" spans="1:11" x14ac:dyDescent="0.25">
      <c r="A413" s="169" t="s">
        <v>6816</v>
      </c>
      <c r="B413" s="169" t="s">
        <v>4072</v>
      </c>
      <c r="C413" s="169" t="s">
        <v>4062</v>
      </c>
      <c r="D413" s="169" t="s">
        <v>4062</v>
      </c>
      <c r="E413" s="169" t="s">
        <v>5000</v>
      </c>
      <c r="F413" s="169" t="s">
        <v>5001</v>
      </c>
      <c r="G413" s="169" t="s">
        <v>8066</v>
      </c>
      <c r="H413" s="169" t="s">
        <v>6232</v>
      </c>
      <c r="I413" s="172"/>
      <c r="J413" s="171">
        <f t="shared" si="12"/>
        <v>0</v>
      </c>
      <c r="K413" s="171">
        <f t="shared" si="13"/>
        <v>0</v>
      </c>
    </row>
    <row r="414" spans="1:11" x14ac:dyDescent="0.25">
      <c r="A414" s="169" t="s">
        <v>6817</v>
      </c>
      <c r="B414" s="169" t="s">
        <v>4072</v>
      </c>
      <c r="C414" s="169" t="s">
        <v>4062</v>
      </c>
      <c r="D414" s="169" t="s">
        <v>5003</v>
      </c>
      <c r="E414" s="169" t="s">
        <v>5002</v>
      </c>
      <c r="F414" s="237" t="s">
        <v>4063</v>
      </c>
      <c r="G414" s="169" t="s">
        <v>8066</v>
      </c>
      <c r="H414" s="169" t="s">
        <v>6232</v>
      </c>
      <c r="I414" s="172"/>
      <c r="J414" s="171">
        <f t="shared" si="12"/>
        <v>0</v>
      </c>
      <c r="K414" s="171">
        <f t="shared" si="13"/>
        <v>0</v>
      </c>
    </row>
    <row r="415" spans="1:11" x14ac:dyDescent="0.25">
      <c r="A415" s="169" t="s">
        <v>6818</v>
      </c>
      <c r="B415" s="169" t="s">
        <v>4072</v>
      </c>
      <c r="C415" s="169" t="s">
        <v>5006</v>
      </c>
      <c r="D415" s="169" t="s">
        <v>5007</v>
      </c>
      <c r="E415" s="169" t="s">
        <v>5005</v>
      </c>
      <c r="F415" s="169" t="s">
        <v>5008</v>
      </c>
      <c r="G415" s="169" t="s">
        <v>8066</v>
      </c>
      <c r="H415" s="169" t="s">
        <v>6232</v>
      </c>
      <c r="I415" s="172"/>
      <c r="J415" s="171">
        <f t="shared" si="12"/>
        <v>0</v>
      </c>
      <c r="K415" s="171">
        <f t="shared" si="13"/>
        <v>0</v>
      </c>
    </row>
    <row r="416" spans="1:11" x14ac:dyDescent="0.25">
      <c r="A416" s="169" t="s">
        <v>6819</v>
      </c>
      <c r="B416" s="169" t="s">
        <v>4072</v>
      </c>
      <c r="C416" s="169" t="s">
        <v>4062</v>
      </c>
      <c r="D416" s="169" t="s">
        <v>5009</v>
      </c>
      <c r="E416" s="169" t="s">
        <v>3973</v>
      </c>
      <c r="F416" s="169" t="s">
        <v>4062</v>
      </c>
      <c r="G416" s="169" t="s">
        <v>8066</v>
      </c>
      <c r="H416" s="169" t="s">
        <v>6232</v>
      </c>
      <c r="I416" s="172"/>
      <c r="J416" s="171">
        <f t="shared" si="12"/>
        <v>0</v>
      </c>
      <c r="K416" s="171">
        <f t="shared" si="13"/>
        <v>0</v>
      </c>
    </row>
    <row r="417" spans="1:11" x14ac:dyDescent="0.25">
      <c r="A417" s="169" t="s">
        <v>6820</v>
      </c>
      <c r="B417" s="169" t="s">
        <v>4072</v>
      </c>
      <c r="C417" s="169" t="s">
        <v>4655</v>
      </c>
      <c r="D417" s="237" t="s">
        <v>4063</v>
      </c>
      <c r="E417" s="169" t="s">
        <v>5010</v>
      </c>
      <c r="F417" s="169" t="s">
        <v>5011</v>
      </c>
      <c r="G417" s="169" t="s">
        <v>8066</v>
      </c>
      <c r="H417" s="169" t="s">
        <v>6232</v>
      </c>
      <c r="I417" s="172"/>
      <c r="J417" s="171">
        <f t="shared" si="12"/>
        <v>0</v>
      </c>
      <c r="K417" s="171">
        <f t="shared" si="13"/>
        <v>0</v>
      </c>
    </row>
    <row r="418" spans="1:11" x14ac:dyDescent="0.25">
      <c r="A418" s="169" t="s">
        <v>6821</v>
      </c>
      <c r="B418" s="169" t="s">
        <v>4072</v>
      </c>
      <c r="C418" s="169" t="s">
        <v>4655</v>
      </c>
      <c r="D418" s="169" t="s">
        <v>5016</v>
      </c>
      <c r="E418" s="169" t="s">
        <v>3975</v>
      </c>
      <c r="F418" s="169" t="s">
        <v>4062</v>
      </c>
      <c r="G418" s="169" t="s">
        <v>8065</v>
      </c>
      <c r="H418" s="169" t="s">
        <v>6232</v>
      </c>
      <c r="I418" s="172"/>
      <c r="J418" s="171">
        <f t="shared" si="12"/>
        <v>0</v>
      </c>
      <c r="K418" s="171">
        <f t="shared" si="13"/>
        <v>0</v>
      </c>
    </row>
    <row r="419" spans="1:11" ht="27" x14ac:dyDescent="0.25">
      <c r="A419" s="169" t="s">
        <v>6822</v>
      </c>
      <c r="B419" s="169" t="s">
        <v>4072</v>
      </c>
      <c r="C419" s="169" t="s">
        <v>4655</v>
      </c>
      <c r="D419" s="169" t="s">
        <v>5020</v>
      </c>
      <c r="E419" s="169" t="s">
        <v>3978</v>
      </c>
      <c r="F419" s="169" t="s">
        <v>5021</v>
      </c>
      <c r="G419" s="169" t="s">
        <v>8066</v>
      </c>
      <c r="H419" s="169" t="s">
        <v>6232</v>
      </c>
      <c r="I419" s="172"/>
      <c r="J419" s="171">
        <f t="shared" si="12"/>
        <v>0</v>
      </c>
      <c r="K419" s="171">
        <f t="shared" si="13"/>
        <v>0</v>
      </c>
    </row>
    <row r="420" spans="1:11" x14ac:dyDescent="0.25">
      <c r="A420" s="169" t="s">
        <v>6823</v>
      </c>
      <c r="B420" s="169" t="s">
        <v>4072</v>
      </c>
      <c r="C420" s="237" t="s">
        <v>4063</v>
      </c>
      <c r="D420" s="237" t="s">
        <v>4063</v>
      </c>
      <c r="E420" s="169" t="s">
        <v>5042</v>
      </c>
      <c r="F420" s="169" t="s">
        <v>5043</v>
      </c>
      <c r="G420" s="169" t="s">
        <v>8066</v>
      </c>
      <c r="H420" s="169" t="s">
        <v>6232</v>
      </c>
      <c r="I420" s="172"/>
      <c r="J420" s="171">
        <f t="shared" si="12"/>
        <v>0</v>
      </c>
      <c r="K420" s="171">
        <f t="shared" si="13"/>
        <v>0</v>
      </c>
    </row>
    <row r="421" spans="1:11" x14ac:dyDescent="0.25">
      <c r="A421" s="169" t="s">
        <v>6824</v>
      </c>
      <c r="B421" s="169" t="s">
        <v>4072</v>
      </c>
      <c r="C421" s="237" t="s">
        <v>4063</v>
      </c>
      <c r="D421" s="169" t="s">
        <v>4062</v>
      </c>
      <c r="E421" s="169" t="s">
        <v>5083</v>
      </c>
      <c r="F421" s="169" t="s">
        <v>4062</v>
      </c>
      <c r="G421" s="169" t="s">
        <v>8066</v>
      </c>
      <c r="H421" s="169" t="s">
        <v>6232</v>
      </c>
      <c r="I421" s="172"/>
      <c r="J421" s="171">
        <f t="shared" si="12"/>
        <v>0</v>
      </c>
      <c r="K421" s="171">
        <f t="shared" si="13"/>
        <v>0</v>
      </c>
    </row>
    <row r="422" spans="1:11" x14ac:dyDescent="0.25">
      <c r="A422" s="169" t="s">
        <v>6825</v>
      </c>
      <c r="B422" s="169" t="s">
        <v>4072</v>
      </c>
      <c r="C422" s="237" t="s">
        <v>4063</v>
      </c>
      <c r="D422" s="169" t="s">
        <v>4062</v>
      </c>
      <c r="E422" s="169" t="s">
        <v>5094</v>
      </c>
      <c r="F422" s="169" t="s">
        <v>5095</v>
      </c>
      <c r="G422" s="169" t="s">
        <v>8065</v>
      </c>
      <c r="H422" s="169" t="s">
        <v>6232</v>
      </c>
      <c r="I422" s="172"/>
      <c r="J422" s="171">
        <f t="shared" si="12"/>
        <v>0</v>
      </c>
      <c r="K422" s="171">
        <f t="shared" si="13"/>
        <v>0</v>
      </c>
    </row>
    <row r="423" spans="1:11" x14ac:dyDescent="0.25">
      <c r="A423" s="169" t="s">
        <v>6826</v>
      </c>
      <c r="B423" s="169" t="s">
        <v>4072</v>
      </c>
      <c r="C423" s="237" t="s">
        <v>4063</v>
      </c>
      <c r="D423" s="169" t="s">
        <v>4062</v>
      </c>
      <c r="E423" s="169" t="s">
        <v>5099</v>
      </c>
      <c r="F423" s="169" t="s">
        <v>4062</v>
      </c>
      <c r="G423" s="169" t="s">
        <v>8066</v>
      </c>
      <c r="H423" s="169" t="s">
        <v>6232</v>
      </c>
      <c r="I423" s="172"/>
      <c r="J423" s="171">
        <f t="shared" si="12"/>
        <v>0</v>
      </c>
      <c r="K423" s="171">
        <f t="shared" si="13"/>
        <v>0</v>
      </c>
    </row>
    <row r="424" spans="1:11" x14ac:dyDescent="0.25">
      <c r="A424" s="169" t="s">
        <v>6827</v>
      </c>
      <c r="B424" s="169" t="s">
        <v>4072</v>
      </c>
      <c r="C424" s="237" t="s">
        <v>4063</v>
      </c>
      <c r="D424" s="169" t="s">
        <v>4062</v>
      </c>
      <c r="E424" s="169" t="s">
        <v>5153</v>
      </c>
      <c r="F424" s="169" t="s">
        <v>4062</v>
      </c>
      <c r="G424" s="169" t="s">
        <v>8066</v>
      </c>
      <c r="H424" s="169" t="s">
        <v>6232</v>
      </c>
      <c r="I424" s="172"/>
      <c r="J424" s="171">
        <f t="shared" si="12"/>
        <v>0</v>
      </c>
      <c r="K424" s="171">
        <f t="shared" si="13"/>
        <v>0</v>
      </c>
    </row>
    <row r="425" spans="1:11" x14ac:dyDescent="0.25">
      <c r="A425" s="169" t="s">
        <v>6828</v>
      </c>
      <c r="B425" s="169" t="s">
        <v>4072</v>
      </c>
      <c r="C425" s="237" t="s">
        <v>4063</v>
      </c>
      <c r="D425" s="169" t="s">
        <v>5168</v>
      </c>
      <c r="E425" s="169" t="s">
        <v>5167</v>
      </c>
      <c r="F425" s="169" t="s">
        <v>5169</v>
      </c>
      <c r="G425" s="169" t="s">
        <v>8066</v>
      </c>
      <c r="H425" s="169" t="s">
        <v>6232</v>
      </c>
      <c r="I425" s="172"/>
      <c r="J425" s="171">
        <f t="shared" si="12"/>
        <v>0</v>
      </c>
      <c r="K425" s="171">
        <f t="shared" si="13"/>
        <v>0</v>
      </c>
    </row>
    <row r="426" spans="1:11" x14ac:dyDescent="0.25">
      <c r="A426" s="169" t="s">
        <v>6829</v>
      </c>
      <c r="B426" s="169" t="s">
        <v>4072</v>
      </c>
      <c r="C426" s="237" t="s">
        <v>4063</v>
      </c>
      <c r="D426" s="169" t="s">
        <v>5179</v>
      </c>
      <c r="E426" s="169" t="s">
        <v>5178</v>
      </c>
      <c r="F426" s="169" t="s">
        <v>5180</v>
      </c>
      <c r="G426" s="169" t="s">
        <v>8066</v>
      </c>
      <c r="H426" s="169" t="s">
        <v>6232</v>
      </c>
      <c r="I426" s="172"/>
      <c r="J426" s="171">
        <f t="shared" si="12"/>
        <v>0</v>
      </c>
      <c r="K426" s="171">
        <f t="shared" si="13"/>
        <v>0</v>
      </c>
    </row>
    <row r="427" spans="1:11" x14ac:dyDescent="0.25">
      <c r="A427" s="169" t="s">
        <v>6830</v>
      </c>
      <c r="B427" s="169" t="s">
        <v>4072</v>
      </c>
      <c r="C427" s="237" t="s">
        <v>4063</v>
      </c>
      <c r="D427" s="169" t="s">
        <v>5182</v>
      </c>
      <c r="E427" s="169" t="s">
        <v>5181</v>
      </c>
      <c r="F427" s="169" t="s">
        <v>5183</v>
      </c>
      <c r="G427" s="169" t="s">
        <v>8066</v>
      </c>
      <c r="H427" s="169" t="s">
        <v>6232</v>
      </c>
      <c r="I427" s="172"/>
      <c r="J427" s="171">
        <f t="shared" si="12"/>
        <v>0</v>
      </c>
      <c r="K427" s="171">
        <f t="shared" si="13"/>
        <v>0</v>
      </c>
    </row>
    <row r="428" spans="1:11" x14ac:dyDescent="0.25">
      <c r="A428" s="169" t="s">
        <v>6831</v>
      </c>
      <c r="B428" s="169" t="s">
        <v>4072</v>
      </c>
      <c r="C428" s="237" t="s">
        <v>4063</v>
      </c>
      <c r="D428" s="169" t="s">
        <v>5168</v>
      </c>
      <c r="E428" s="169" t="s">
        <v>5184</v>
      </c>
      <c r="F428" s="169" t="s">
        <v>5185</v>
      </c>
      <c r="G428" s="169" t="s">
        <v>8066</v>
      </c>
      <c r="H428" s="169" t="s">
        <v>6232</v>
      </c>
      <c r="I428" s="172"/>
      <c r="J428" s="171">
        <f t="shared" si="12"/>
        <v>0</v>
      </c>
      <c r="K428" s="171">
        <f t="shared" si="13"/>
        <v>0</v>
      </c>
    </row>
    <row r="429" spans="1:11" x14ac:dyDescent="0.25">
      <c r="A429" s="169" t="s">
        <v>6832</v>
      </c>
      <c r="B429" s="169" t="s">
        <v>4072</v>
      </c>
      <c r="C429" s="237" t="s">
        <v>4063</v>
      </c>
      <c r="D429" s="169" t="s">
        <v>5192</v>
      </c>
      <c r="E429" s="169" t="s">
        <v>5191</v>
      </c>
      <c r="F429" s="237" t="s">
        <v>4063</v>
      </c>
      <c r="G429" s="169" t="s">
        <v>8066</v>
      </c>
      <c r="H429" s="169" t="s">
        <v>6232</v>
      </c>
      <c r="I429" s="172"/>
      <c r="J429" s="171">
        <f t="shared" si="12"/>
        <v>0</v>
      </c>
      <c r="K429" s="171">
        <f t="shared" si="13"/>
        <v>0</v>
      </c>
    </row>
    <row r="430" spans="1:11" x14ac:dyDescent="0.25">
      <c r="A430" s="169" t="s">
        <v>6833</v>
      </c>
      <c r="B430" s="169" t="s">
        <v>4072</v>
      </c>
      <c r="C430" s="237" t="s">
        <v>4063</v>
      </c>
      <c r="D430" s="169" t="s">
        <v>5198</v>
      </c>
      <c r="E430" s="169" t="s">
        <v>5197</v>
      </c>
      <c r="F430" s="169" t="s">
        <v>5199</v>
      </c>
      <c r="G430" s="169" t="s">
        <v>8066</v>
      </c>
      <c r="H430" s="169" t="s">
        <v>6232</v>
      </c>
      <c r="I430" s="172"/>
      <c r="J430" s="171">
        <f t="shared" si="12"/>
        <v>0</v>
      </c>
      <c r="K430" s="171">
        <f t="shared" si="13"/>
        <v>0</v>
      </c>
    </row>
    <row r="431" spans="1:11" x14ac:dyDescent="0.25">
      <c r="A431" s="169" t="s">
        <v>6834</v>
      </c>
      <c r="B431" s="169" t="s">
        <v>4072</v>
      </c>
      <c r="C431" s="237" t="s">
        <v>4063</v>
      </c>
      <c r="D431" s="169" t="s">
        <v>5216</v>
      </c>
      <c r="E431" s="169" t="s">
        <v>5215</v>
      </c>
      <c r="F431" s="169" t="s">
        <v>5217</v>
      </c>
      <c r="G431" s="169" t="s">
        <v>8066</v>
      </c>
      <c r="H431" s="169" t="s">
        <v>6232</v>
      </c>
      <c r="I431" s="172"/>
      <c r="J431" s="171">
        <f t="shared" si="12"/>
        <v>0</v>
      </c>
      <c r="K431" s="171">
        <f t="shared" si="13"/>
        <v>0</v>
      </c>
    </row>
    <row r="432" spans="1:11" x14ac:dyDescent="0.25">
      <c r="A432" s="169" t="s">
        <v>6835</v>
      </c>
      <c r="B432" s="169" t="s">
        <v>4072</v>
      </c>
      <c r="C432" s="237" t="s">
        <v>4063</v>
      </c>
      <c r="D432" s="169" t="s">
        <v>5251</v>
      </c>
      <c r="E432" s="169" t="s">
        <v>5250</v>
      </c>
      <c r="F432" s="169" t="s">
        <v>5252</v>
      </c>
      <c r="G432" s="169" t="s">
        <v>8066</v>
      </c>
      <c r="H432" s="169" t="s">
        <v>6232</v>
      </c>
      <c r="I432" s="172"/>
      <c r="J432" s="171">
        <f t="shared" si="12"/>
        <v>0</v>
      </c>
      <c r="K432" s="171">
        <f t="shared" si="13"/>
        <v>0</v>
      </c>
    </row>
    <row r="433" spans="1:11" x14ac:dyDescent="0.25">
      <c r="A433" s="169" t="s">
        <v>6836</v>
      </c>
      <c r="B433" s="169" t="s">
        <v>4072</v>
      </c>
      <c r="C433" s="237" t="s">
        <v>4063</v>
      </c>
      <c r="D433" s="169" t="s">
        <v>4062</v>
      </c>
      <c r="E433" s="169" t="s">
        <v>5253</v>
      </c>
      <c r="F433" s="169">
        <v>49903</v>
      </c>
      <c r="G433" s="169" t="s">
        <v>8066</v>
      </c>
      <c r="H433" s="169" t="s">
        <v>6232</v>
      </c>
      <c r="I433" s="172"/>
      <c r="J433" s="171">
        <f t="shared" si="12"/>
        <v>0</v>
      </c>
      <c r="K433" s="171">
        <f t="shared" si="13"/>
        <v>0</v>
      </c>
    </row>
    <row r="434" spans="1:11" x14ac:dyDescent="0.25">
      <c r="A434" s="169" t="s">
        <v>6837</v>
      </c>
      <c r="B434" s="169" t="s">
        <v>4072</v>
      </c>
      <c r="C434" s="237" t="s">
        <v>4063</v>
      </c>
      <c r="D434" s="169" t="s">
        <v>4062</v>
      </c>
      <c r="E434" s="169" t="s">
        <v>5254</v>
      </c>
      <c r="F434" s="169" t="s">
        <v>4062</v>
      </c>
      <c r="G434" s="169" t="s">
        <v>8066</v>
      </c>
      <c r="H434" s="169" t="s">
        <v>6232</v>
      </c>
      <c r="I434" s="172"/>
      <c r="J434" s="171">
        <f t="shared" si="12"/>
        <v>0</v>
      </c>
      <c r="K434" s="171">
        <f t="shared" si="13"/>
        <v>0</v>
      </c>
    </row>
    <row r="435" spans="1:11" x14ac:dyDescent="0.25">
      <c r="A435" s="169" t="s">
        <v>6838</v>
      </c>
      <c r="B435" s="169" t="s">
        <v>4072</v>
      </c>
      <c r="C435" s="237" t="s">
        <v>4063</v>
      </c>
      <c r="D435" s="169" t="s">
        <v>5280</v>
      </c>
      <c r="E435" s="169" t="s">
        <v>5279</v>
      </c>
      <c r="F435" s="237" t="s">
        <v>4063</v>
      </c>
      <c r="G435" s="169" t="s">
        <v>8066</v>
      </c>
      <c r="H435" s="169" t="s">
        <v>6232</v>
      </c>
      <c r="I435" s="172"/>
      <c r="J435" s="171">
        <f t="shared" si="12"/>
        <v>0</v>
      </c>
      <c r="K435" s="171">
        <f t="shared" si="13"/>
        <v>0</v>
      </c>
    </row>
    <row r="436" spans="1:11" x14ac:dyDescent="0.25">
      <c r="A436" s="169" t="s">
        <v>6839</v>
      </c>
      <c r="B436" s="169" t="s">
        <v>4072</v>
      </c>
      <c r="C436" s="237" t="s">
        <v>4063</v>
      </c>
      <c r="D436" s="169" t="s">
        <v>4062</v>
      </c>
      <c r="E436" s="169" t="s">
        <v>5281</v>
      </c>
      <c r="F436" s="169" t="s">
        <v>4062</v>
      </c>
      <c r="G436" s="169" t="s">
        <v>8066</v>
      </c>
      <c r="H436" s="169" t="s">
        <v>6232</v>
      </c>
      <c r="I436" s="172"/>
      <c r="J436" s="171">
        <f t="shared" si="12"/>
        <v>0</v>
      </c>
      <c r="K436" s="171">
        <f t="shared" si="13"/>
        <v>0</v>
      </c>
    </row>
    <row r="437" spans="1:11" x14ac:dyDescent="0.25">
      <c r="A437" s="169" t="s">
        <v>6840</v>
      </c>
      <c r="B437" s="169" t="s">
        <v>4072</v>
      </c>
      <c r="C437" s="237" t="s">
        <v>4063</v>
      </c>
      <c r="D437" s="169" t="s">
        <v>5198</v>
      </c>
      <c r="E437" s="169" t="s">
        <v>5293</v>
      </c>
      <c r="F437" s="169" t="s">
        <v>5294</v>
      </c>
      <c r="G437" s="169" t="s">
        <v>8066</v>
      </c>
      <c r="H437" s="169" t="s">
        <v>6232</v>
      </c>
      <c r="I437" s="172"/>
      <c r="J437" s="171">
        <f t="shared" si="12"/>
        <v>0</v>
      </c>
      <c r="K437" s="171">
        <f t="shared" si="13"/>
        <v>0</v>
      </c>
    </row>
    <row r="438" spans="1:11" x14ac:dyDescent="0.25">
      <c r="A438" s="169" t="s">
        <v>6841</v>
      </c>
      <c r="B438" s="169" t="s">
        <v>4072</v>
      </c>
      <c r="C438" s="237" t="s">
        <v>4063</v>
      </c>
      <c r="D438" s="169" t="s">
        <v>4062</v>
      </c>
      <c r="E438" s="169" t="s">
        <v>5313</v>
      </c>
      <c r="F438" s="169" t="s">
        <v>4062</v>
      </c>
      <c r="G438" s="169" t="s">
        <v>8066</v>
      </c>
      <c r="H438" s="169" t="s">
        <v>6232</v>
      </c>
      <c r="I438" s="172"/>
      <c r="J438" s="171">
        <f t="shared" si="12"/>
        <v>0</v>
      </c>
      <c r="K438" s="171">
        <f t="shared" si="13"/>
        <v>0</v>
      </c>
    </row>
    <row r="439" spans="1:11" x14ac:dyDescent="0.25">
      <c r="A439" s="169" t="s">
        <v>6842</v>
      </c>
      <c r="B439" s="169" t="s">
        <v>4072</v>
      </c>
      <c r="C439" s="237" t="s">
        <v>4063</v>
      </c>
      <c r="D439" s="169" t="s">
        <v>5347</v>
      </c>
      <c r="E439" s="169" t="s">
        <v>5346</v>
      </c>
      <c r="F439" s="169" t="s">
        <v>4062</v>
      </c>
      <c r="G439" s="169" t="s">
        <v>8066</v>
      </c>
      <c r="H439" s="169" t="s">
        <v>6232</v>
      </c>
      <c r="I439" s="172"/>
      <c r="J439" s="171">
        <f t="shared" si="12"/>
        <v>0</v>
      </c>
      <c r="K439" s="171">
        <f t="shared" si="13"/>
        <v>0</v>
      </c>
    </row>
    <row r="440" spans="1:11" x14ac:dyDescent="0.25">
      <c r="A440" s="169" t="s">
        <v>6843</v>
      </c>
      <c r="B440" s="169" t="s">
        <v>4072</v>
      </c>
      <c r="C440" s="237" t="s">
        <v>4063</v>
      </c>
      <c r="D440" s="169" t="s">
        <v>5361</v>
      </c>
      <c r="E440" s="169" t="s">
        <v>5360</v>
      </c>
      <c r="F440" s="237" t="s">
        <v>4063</v>
      </c>
      <c r="G440" s="169" t="s">
        <v>8066</v>
      </c>
      <c r="H440" s="169" t="s">
        <v>6232</v>
      </c>
      <c r="I440" s="172"/>
      <c r="J440" s="171">
        <f t="shared" si="12"/>
        <v>0</v>
      </c>
      <c r="K440" s="171">
        <f t="shared" si="13"/>
        <v>0</v>
      </c>
    </row>
    <row r="441" spans="1:11" x14ac:dyDescent="0.25">
      <c r="A441" s="169" t="s">
        <v>6844</v>
      </c>
      <c r="B441" s="169" t="s">
        <v>4072</v>
      </c>
      <c r="C441" s="237" t="s">
        <v>4063</v>
      </c>
      <c r="D441" s="169" t="s">
        <v>4062</v>
      </c>
      <c r="E441" s="169" t="s">
        <v>5369</v>
      </c>
      <c r="F441" s="169" t="s">
        <v>4062</v>
      </c>
      <c r="G441" s="169" t="s">
        <v>8066</v>
      </c>
      <c r="H441" s="169" t="s">
        <v>6232</v>
      </c>
      <c r="I441" s="172"/>
      <c r="J441" s="171">
        <f t="shared" si="12"/>
        <v>0</v>
      </c>
      <c r="K441" s="171">
        <f t="shared" si="13"/>
        <v>0</v>
      </c>
    </row>
    <row r="442" spans="1:11" x14ac:dyDescent="0.25">
      <c r="A442" s="169" t="s">
        <v>6845</v>
      </c>
      <c r="B442" s="169" t="s">
        <v>4072</v>
      </c>
      <c r="C442" s="237" t="s">
        <v>4063</v>
      </c>
      <c r="D442" s="169" t="s">
        <v>4062</v>
      </c>
      <c r="E442" s="169" t="s">
        <v>5374</v>
      </c>
      <c r="F442" s="169" t="s">
        <v>4062</v>
      </c>
      <c r="G442" s="169" t="s">
        <v>8066</v>
      </c>
      <c r="H442" s="169" t="s">
        <v>6232</v>
      </c>
      <c r="I442" s="172"/>
      <c r="J442" s="171">
        <f t="shared" si="12"/>
        <v>0</v>
      </c>
      <c r="K442" s="171">
        <f t="shared" si="13"/>
        <v>0</v>
      </c>
    </row>
    <row r="443" spans="1:11" x14ac:dyDescent="0.25">
      <c r="A443" s="169" t="s">
        <v>6846</v>
      </c>
      <c r="B443" s="169" t="s">
        <v>4072</v>
      </c>
      <c r="C443" s="237" t="s">
        <v>4063</v>
      </c>
      <c r="D443" s="169" t="s">
        <v>5379</v>
      </c>
      <c r="E443" s="169" t="s">
        <v>5378</v>
      </c>
      <c r="F443" s="237" t="s">
        <v>4063</v>
      </c>
      <c r="G443" s="169" t="s">
        <v>8066</v>
      </c>
      <c r="H443" s="169" t="s">
        <v>6232</v>
      </c>
      <c r="I443" s="172"/>
      <c r="J443" s="171">
        <f t="shared" si="12"/>
        <v>0</v>
      </c>
      <c r="K443" s="171">
        <f t="shared" si="13"/>
        <v>0</v>
      </c>
    </row>
    <row r="444" spans="1:11" x14ac:dyDescent="0.25">
      <c r="A444" s="169" t="s">
        <v>6847</v>
      </c>
      <c r="B444" s="169" t="s">
        <v>4072</v>
      </c>
      <c r="C444" s="237" t="s">
        <v>4063</v>
      </c>
      <c r="D444" s="169" t="s">
        <v>5252</v>
      </c>
      <c r="E444" s="169" t="s">
        <v>5397</v>
      </c>
      <c r="F444" s="169" t="s">
        <v>5398</v>
      </c>
      <c r="G444" s="169" t="s">
        <v>8066</v>
      </c>
      <c r="H444" s="169" t="s">
        <v>6232</v>
      </c>
      <c r="I444" s="172"/>
      <c r="J444" s="171">
        <f t="shared" si="12"/>
        <v>0</v>
      </c>
      <c r="K444" s="171">
        <f t="shared" si="13"/>
        <v>0</v>
      </c>
    </row>
    <row r="445" spans="1:11" x14ac:dyDescent="0.25">
      <c r="A445" s="169" t="s">
        <v>6848</v>
      </c>
      <c r="B445" s="169" t="s">
        <v>4072</v>
      </c>
      <c r="C445" s="237" t="s">
        <v>4063</v>
      </c>
      <c r="D445" s="169" t="s">
        <v>4062</v>
      </c>
      <c r="E445" s="169" t="s">
        <v>5399</v>
      </c>
      <c r="F445" s="169" t="s">
        <v>4062</v>
      </c>
      <c r="G445" s="169" t="s">
        <v>8066</v>
      </c>
      <c r="H445" s="169" t="s">
        <v>6232</v>
      </c>
      <c r="I445" s="172"/>
      <c r="J445" s="171">
        <f t="shared" si="12"/>
        <v>0</v>
      </c>
      <c r="K445" s="171">
        <f t="shared" si="13"/>
        <v>0</v>
      </c>
    </row>
    <row r="446" spans="1:11" ht="27" x14ac:dyDescent="0.25">
      <c r="A446" s="169" t="s">
        <v>6849</v>
      </c>
      <c r="B446" s="169" t="s">
        <v>4072</v>
      </c>
      <c r="C446" s="237" t="s">
        <v>4063</v>
      </c>
      <c r="D446" s="169" t="s">
        <v>4062</v>
      </c>
      <c r="E446" s="169" t="s">
        <v>5415</v>
      </c>
      <c r="F446" s="169" t="s">
        <v>4062</v>
      </c>
      <c r="G446" s="169" t="s">
        <v>8066</v>
      </c>
      <c r="H446" s="169" t="s">
        <v>6232</v>
      </c>
      <c r="I446" s="172"/>
      <c r="J446" s="171">
        <f t="shared" si="12"/>
        <v>0</v>
      </c>
      <c r="K446" s="171">
        <f t="shared" si="13"/>
        <v>0</v>
      </c>
    </row>
    <row r="447" spans="1:11" x14ac:dyDescent="0.25">
      <c r="A447" s="169" t="s">
        <v>6850</v>
      </c>
      <c r="B447" s="169" t="s">
        <v>4072</v>
      </c>
      <c r="C447" s="237" t="s">
        <v>4063</v>
      </c>
      <c r="D447" s="169" t="s">
        <v>4062</v>
      </c>
      <c r="E447" s="169" t="s">
        <v>5447</v>
      </c>
      <c r="F447" s="169" t="s">
        <v>4062</v>
      </c>
      <c r="G447" s="169" t="s">
        <v>8066</v>
      </c>
      <c r="H447" s="169" t="s">
        <v>6232</v>
      </c>
      <c r="I447" s="172"/>
      <c r="J447" s="171">
        <f t="shared" si="12"/>
        <v>0</v>
      </c>
      <c r="K447" s="171">
        <f t="shared" si="13"/>
        <v>0</v>
      </c>
    </row>
    <row r="448" spans="1:11" ht="27" x14ac:dyDescent="0.25">
      <c r="A448" s="169" t="s">
        <v>6851</v>
      </c>
      <c r="B448" s="169" t="s">
        <v>4072</v>
      </c>
      <c r="C448" s="237" t="s">
        <v>4063</v>
      </c>
      <c r="D448" s="237" t="s">
        <v>4063</v>
      </c>
      <c r="E448" s="169" t="s">
        <v>5563</v>
      </c>
      <c r="F448" s="169" t="s">
        <v>5564</v>
      </c>
      <c r="G448" s="169" t="s">
        <v>8066</v>
      </c>
      <c r="H448" s="169" t="s">
        <v>6232</v>
      </c>
      <c r="I448" s="172"/>
      <c r="J448" s="171">
        <f t="shared" si="12"/>
        <v>0</v>
      </c>
      <c r="K448" s="171">
        <f t="shared" si="13"/>
        <v>0</v>
      </c>
    </row>
    <row r="449" spans="1:11" x14ac:dyDescent="0.25">
      <c r="A449" s="169" t="s">
        <v>6852</v>
      </c>
      <c r="B449" s="169" t="s">
        <v>4072</v>
      </c>
      <c r="C449" s="237" t="s">
        <v>4063</v>
      </c>
      <c r="D449" s="169" t="s">
        <v>4062</v>
      </c>
      <c r="E449" s="169" t="s">
        <v>5584</v>
      </c>
      <c r="F449" s="169" t="s">
        <v>4062</v>
      </c>
      <c r="G449" s="169" t="s">
        <v>8066</v>
      </c>
      <c r="H449" s="169" t="s">
        <v>6232</v>
      </c>
      <c r="I449" s="172"/>
      <c r="J449" s="171">
        <f t="shared" si="12"/>
        <v>0</v>
      </c>
      <c r="K449" s="171">
        <f t="shared" si="13"/>
        <v>0</v>
      </c>
    </row>
    <row r="450" spans="1:11" x14ac:dyDescent="0.25">
      <c r="A450" s="169" t="s">
        <v>6853</v>
      </c>
      <c r="B450" s="169" t="s">
        <v>4072</v>
      </c>
      <c r="C450" s="237" t="s">
        <v>4063</v>
      </c>
      <c r="D450" s="169" t="s">
        <v>5604</v>
      </c>
      <c r="E450" s="169" t="s">
        <v>5603</v>
      </c>
      <c r="F450" s="169" t="s">
        <v>5605</v>
      </c>
      <c r="G450" s="169" t="s">
        <v>8066</v>
      </c>
      <c r="H450" s="169" t="s">
        <v>6232</v>
      </c>
      <c r="I450" s="172"/>
      <c r="J450" s="171">
        <f t="shared" si="12"/>
        <v>0</v>
      </c>
      <c r="K450" s="171">
        <f t="shared" si="13"/>
        <v>0</v>
      </c>
    </row>
    <row r="451" spans="1:11" x14ac:dyDescent="0.25">
      <c r="A451" s="169" t="s">
        <v>6854</v>
      </c>
      <c r="B451" s="169" t="s">
        <v>4072</v>
      </c>
      <c r="C451" s="237" t="s">
        <v>4063</v>
      </c>
      <c r="D451" s="169" t="s">
        <v>4062</v>
      </c>
      <c r="E451" s="169" t="s">
        <v>5618</v>
      </c>
      <c r="F451" s="169" t="s">
        <v>4062</v>
      </c>
      <c r="G451" s="169" t="s">
        <v>8066</v>
      </c>
      <c r="H451" s="169" t="s">
        <v>6232</v>
      </c>
      <c r="I451" s="172"/>
      <c r="J451" s="171">
        <f t="shared" si="12"/>
        <v>0</v>
      </c>
      <c r="K451" s="171">
        <f t="shared" si="13"/>
        <v>0</v>
      </c>
    </row>
    <row r="452" spans="1:11" x14ac:dyDescent="0.25">
      <c r="A452" s="169" t="s">
        <v>6855</v>
      </c>
      <c r="B452" s="169" t="s">
        <v>4072</v>
      </c>
      <c r="C452" s="237" t="s">
        <v>4063</v>
      </c>
      <c r="D452" s="169" t="s">
        <v>4062</v>
      </c>
      <c r="E452" s="169" t="s">
        <v>5621</v>
      </c>
      <c r="F452" s="169" t="s">
        <v>4062</v>
      </c>
      <c r="G452" s="169" t="s">
        <v>8066</v>
      </c>
      <c r="H452" s="169" t="s">
        <v>6232</v>
      </c>
      <c r="I452" s="172"/>
      <c r="J452" s="171">
        <f t="shared" si="12"/>
        <v>0</v>
      </c>
      <c r="K452" s="171">
        <f t="shared" si="13"/>
        <v>0</v>
      </c>
    </row>
    <row r="453" spans="1:11" x14ac:dyDescent="0.25">
      <c r="A453" s="169" t="s">
        <v>6856</v>
      </c>
      <c r="B453" s="169" t="s">
        <v>4072</v>
      </c>
      <c r="C453" s="237" t="s">
        <v>4063</v>
      </c>
      <c r="D453" s="169" t="s">
        <v>4062</v>
      </c>
      <c r="E453" s="169" t="s">
        <v>5625</v>
      </c>
      <c r="F453" s="169" t="s">
        <v>4062</v>
      </c>
      <c r="G453" s="169" t="s">
        <v>8066</v>
      </c>
      <c r="H453" s="169" t="s">
        <v>6232</v>
      </c>
      <c r="I453" s="172"/>
      <c r="J453" s="171">
        <f t="shared" si="12"/>
        <v>0</v>
      </c>
      <c r="K453" s="171">
        <f t="shared" si="13"/>
        <v>0</v>
      </c>
    </row>
    <row r="454" spans="1:11" x14ac:dyDescent="0.25">
      <c r="A454" s="169" t="s">
        <v>6857</v>
      </c>
      <c r="B454" s="169" t="s">
        <v>4072</v>
      </c>
      <c r="C454" s="237" t="s">
        <v>4063</v>
      </c>
      <c r="D454" s="169" t="s">
        <v>4062</v>
      </c>
      <c r="E454" s="169" t="s">
        <v>5626</v>
      </c>
      <c r="F454" s="169" t="s">
        <v>4062</v>
      </c>
      <c r="G454" s="169" t="s">
        <v>8066</v>
      </c>
      <c r="H454" s="169" t="s">
        <v>6232</v>
      </c>
      <c r="I454" s="172"/>
      <c r="J454" s="171">
        <f t="shared" si="12"/>
        <v>0</v>
      </c>
      <c r="K454" s="171">
        <f t="shared" si="13"/>
        <v>0</v>
      </c>
    </row>
    <row r="455" spans="1:11" x14ac:dyDescent="0.25">
      <c r="A455" s="169" t="s">
        <v>6858</v>
      </c>
      <c r="B455" s="169" t="s">
        <v>4072</v>
      </c>
      <c r="C455" s="237" t="s">
        <v>4063</v>
      </c>
      <c r="D455" s="169" t="s">
        <v>5631</v>
      </c>
      <c r="E455" s="169" t="s">
        <v>5630</v>
      </c>
      <c r="F455" s="169" t="s">
        <v>4794</v>
      </c>
      <c r="G455" s="169" t="s">
        <v>8066</v>
      </c>
      <c r="H455" s="169" t="s">
        <v>6232</v>
      </c>
      <c r="I455" s="172"/>
      <c r="J455" s="171">
        <f t="shared" si="12"/>
        <v>0</v>
      </c>
      <c r="K455" s="171">
        <f t="shared" si="13"/>
        <v>0</v>
      </c>
    </row>
    <row r="456" spans="1:11" x14ac:dyDescent="0.25">
      <c r="A456" s="169" t="s">
        <v>6859</v>
      </c>
      <c r="B456" s="169" t="s">
        <v>4072</v>
      </c>
      <c r="C456" s="169" t="s">
        <v>4062</v>
      </c>
      <c r="D456" s="169" t="s">
        <v>4062</v>
      </c>
      <c r="E456" s="169" t="s">
        <v>3936</v>
      </c>
      <c r="F456" s="169" t="s">
        <v>4062</v>
      </c>
      <c r="G456" s="169" t="s">
        <v>8065</v>
      </c>
      <c r="H456" s="169" t="s">
        <v>6232</v>
      </c>
      <c r="I456" s="172"/>
      <c r="J456" s="171">
        <f t="shared" si="12"/>
        <v>0</v>
      </c>
      <c r="K456" s="171">
        <f t="shared" si="13"/>
        <v>0</v>
      </c>
    </row>
    <row r="457" spans="1:11" x14ac:dyDescent="0.25">
      <c r="A457" s="169" t="s">
        <v>6860</v>
      </c>
      <c r="B457" s="169" t="s">
        <v>4072</v>
      </c>
      <c r="C457" s="169" t="s">
        <v>4062</v>
      </c>
      <c r="D457" s="169" t="s">
        <v>5655</v>
      </c>
      <c r="E457" s="169" t="s">
        <v>5654</v>
      </c>
      <c r="F457" s="169" t="s">
        <v>4062</v>
      </c>
      <c r="G457" s="169" t="s">
        <v>8065</v>
      </c>
      <c r="H457" s="169" t="s">
        <v>6232</v>
      </c>
      <c r="I457" s="172"/>
      <c r="J457" s="171">
        <f t="shared" si="12"/>
        <v>0</v>
      </c>
      <c r="K457" s="171">
        <f t="shared" si="13"/>
        <v>0</v>
      </c>
    </row>
    <row r="458" spans="1:11" x14ac:dyDescent="0.25">
      <c r="A458" s="169" t="s">
        <v>6861</v>
      </c>
      <c r="B458" s="169" t="s">
        <v>4072</v>
      </c>
      <c r="C458" s="169" t="s">
        <v>4062</v>
      </c>
      <c r="D458" s="169" t="s">
        <v>4062</v>
      </c>
      <c r="E458" s="169" t="s">
        <v>3987</v>
      </c>
      <c r="F458" s="169" t="s">
        <v>4062</v>
      </c>
      <c r="G458" s="169" t="s">
        <v>8065</v>
      </c>
      <c r="H458" s="169" t="s">
        <v>6232</v>
      </c>
      <c r="I458" s="172"/>
      <c r="J458" s="171">
        <f t="shared" ref="J458:J521" si="14">I458*19%</f>
        <v>0</v>
      </c>
      <c r="K458" s="171">
        <f t="shared" ref="K458:K521" si="15">(I458*J458)+I458</f>
        <v>0</v>
      </c>
    </row>
    <row r="459" spans="1:11" x14ac:dyDescent="0.25">
      <c r="A459" s="169" t="s">
        <v>6862</v>
      </c>
      <c r="B459" s="169" t="s">
        <v>4072</v>
      </c>
      <c r="C459" s="169" t="s">
        <v>4327</v>
      </c>
      <c r="D459" s="169" t="s">
        <v>4062</v>
      </c>
      <c r="E459" s="169" t="s">
        <v>4023</v>
      </c>
      <c r="F459" s="169" t="s">
        <v>4062</v>
      </c>
      <c r="G459" s="169" t="s">
        <v>8065</v>
      </c>
      <c r="H459" s="169" t="s">
        <v>6232</v>
      </c>
      <c r="I459" s="172"/>
      <c r="J459" s="171">
        <f t="shared" si="14"/>
        <v>0</v>
      </c>
      <c r="K459" s="171">
        <f t="shared" si="15"/>
        <v>0</v>
      </c>
    </row>
    <row r="460" spans="1:11" x14ac:dyDescent="0.25">
      <c r="A460" s="169" t="s">
        <v>6863</v>
      </c>
      <c r="B460" s="169" t="s">
        <v>4072</v>
      </c>
      <c r="C460" s="169" t="s">
        <v>4082</v>
      </c>
      <c r="D460" s="169" t="s">
        <v>4217</v>
      </c>
      <c r="E460" s="169" t="s">
        <v>3923</v>
      </c>
      <c r="F460" s="169" t="s">
        <v>4062</v>
      </c>
      <c r="G460" s="169" t="s">
        <v>8065</v>
      </c>
      <c r="H460" s="169" t="s">
        <v>6232</v>
      </c>
      <c r="I460" s="172"/>
      <c r="J460" s="171">
        <f t="shared" si="14"/>
        <v>0</v>
      </c>
      <c r="K460" s="171">
        <f t="shared" si="15"/>
        <v>0</v>
      </c>
    </row>
    <row r="461" spans="1:11" x14ac:dyDescent="0.25">
      <c r="A461" s="169" t="s">
        <v>6864</v>
      </c>
      <c r="B461" s="169" t="s">
        <v>4072</v>
      </c>
      <c r="C461" s="169" t="s">
        <v>4062</v>
      </c>
      <c r="D461" s="169" t="s">
        <v>4062</v>
      </c>
      <c r="E461" s="169" t="s">
        <v>5661</v>
      </c>
      <c r="F461" s="169" t="s">
        <v>4062</v>
      </c>
      <c r="G461" s="169" t="s">
        <v>8066</v>
      </c>
      <c r="H461" s="169" t="s">
        <v>6232</v>
      </c>
      <c r="I461" s="172"/>
      <c r="J461" s="171">
        <f t="shared" si="14"/>
        <v>0</v>
      </c>
      <c r="K461" s="171">
        <f t="shared" si="15"/>
        <v>0</v>
      </c>
    </row>
    <row r="462" spans="1:11" x14ac:dyDescent="0.25">
      <c r="A462" s="169" t="s">
        <v>6865</v>
      </c>
      <c r="B462" s="169" t="s">
        <v>4072</v>
      </c>
      <c r="C462" s="169" t="s">
        <v>4062</v>
      </c>
      <c r="D462" s="169" t="s">
        <v>4224</v>
      </c>
      <c r="E462" s="169" t="s">
        <v>5668</v>
      </c>
      <c r="F462" s="169" t="s">
        <v>4062</v>
      </c>
      <c r="G462" s="169" t="s">
        <v>8066</v>
      </c>
      <c r="H462" s="169" t="s">
        <v>6232</v>
      </c>
      <c r="I462" s="172"/>
      <c r="J462" s="171">
        <f t="shared" si="14"/>
        <v>0</v>
      </c>
      <c r="K462" s="171">
        <f t="shared" si="15"/>
        <v>0</v>
      </c>
    </row>
    <row r="463" spans="1:11" ht="67.5" x14ac:dyDescent="0.25">
      <c r="A463" s="169" t="s">
        <v>6866</v>
      </c>
      <c r="B463" s="169" t="s">
        <v>4072</v>
      </c>
      <c r="C463" s="169" t="s">
        <v>4062</v>
      </c>
      <c r="D463" s="169" t="s">
        <v>4062</v>
      </c>
      <c r="E463" s="169" t="s">
        <v>5682</v>
      </c>
      <c r="F463" s="169" t="s">
        <v>4062</v>
      </c>
      <c r="G463" s="169" t="s">
        <v>8065</v>
      </c>
      <c r="H463" s="169" t="s">
        <v>6232</v>
      </c>
      <c r="I463" s="172"/>
      <c r="J463" s="171">
        <f t="shared" si="14"/>
        <v>0</v>
      </c>
      <c r="K463" s="171">
        <f t="shared" si="15"/>
        <v>0</v>
      </c>
    </row>
    <row r="464" spans="1:11" x14ac:dyDescent="0.25">
      <c r="A464" s="169" t="s">
        <v>6867</v>
      </c>
      <c r="B464" s="169" t="s">
        <v>4072</v>
      </c>
      <c r="C464" s="169" t="s">
        <v>4062</v>
      </c>
      <c r="D464" s="169" t="s">
        <v>4062</v>
      </c>
      <c r="E464" s="169" t="s">
        <v>5698</v>
      </c>
      <c r="F464" s="169" t="s">
        <v>4062</v>
      </c>
      <c r="G464" s="169" t="s">
        <v>8066</v>
      </c>
      <c r="H464" s="169" t="s">
        <v>6232</v>
      </c>
      <c r="I464" s="172"/>
      <c r="J464" s="171">
        <f t="shared" si="14"/>
        <v>0</v>
      </c>
      <c r="K464" s="171">
        <f t="shared" si="15"/>
        <v>0</v>
      </c>
    </row>
    <row r="465" spans="1:11" x14ac:dyDescent="0.25">
      <c r="A465" s="169" t="s">
        <v>6868</v>
      </c>
      <c r="B465" s="169" t="s">
        <v>4072</v>
      </c>
      <c r="C465" s="169" t="s">
        <v>4062</v>
      </c>
      <c r="D465" s="169" t="s">
        <v>4062</v>
      </c>
      <c r="E465" s="169" t="s">
        <v>4045</v>
      </c>
      <c r="F465" s="169" t="s">
        <v>4062</v>
      </c>
      <c r="G465" s="169" t="s">
        <v>8066</v>
      </c>
      <c r="H465" s="169" t="s">
        <v>6232</v>
      </c>
      <c r="I465" s="172"/>
      <c r="J465" s="171">
        <f t="shared" si="14"/>
        <v>0</v>
      </c>
      <c r="K465" s="171">
        <f t="shared" si="15"/>
        <v>0</v>
      </c>
    </row>
    <row r="466" spans="1:11" x14ac:dyDescent="0.25">
      <c r="A466" s="169" t="s">
        <v>6869</v>
      </c>
      <c r="B466" s="169" t="s">
        <v>4072</v>
      </c>
      <c r="C466" s="169" t="s">
        <v>4062</v>
      </c>
      <c r="D466" s="169" t="s">
        <v>4062</v>
      </c>
      <c r="E466" s="169" t="s">
        <v>5705</v>
      </c>
      <c r="F466" s="169" t="s">
        <v>4062</v>
      </c>
      <c r="G466" s="169" t="s">
        <v>8066</v>
      </c>
      <c r="H466" s="169" t="s">
        <v>6232</v>
      </c>
      <c r="I466" s="172"/>
      <c r="J466" s="171">
        <f t="shared" si="14"/>
        <v>0</v>
      </c>
      <c r="K466" s="171">
        <f t="shared" si="15"/>
        <v>0</v>
      </c>
    </row>
    <row r="467" spans="1:11" ht="54" x14ac:dyDescent="0.25">
      <c r="A467" s="169" t="s">
        <v>6870</v>
      </c>
      <c r="B467" s="169" t="s">
        <v>4072</v>
      </c>
      <c r="C467" s="169" t="s">
        <v>4062</v>
      </c>
      <c r="D467" s="169" t="s">
        <v>4062</v>
      </c>
      <c r="E467" s="169" t="s">
        <v>5724</v>
      </c>
      <c r="F467" s="169" t="s">
        <v>4062</v>
      </c>
      <c r="G467" s="169" t="s">
        <v>8066</v>
      </c>
      <c r="H467" s="169" t="s">
        <v>6232</v>
      </c>
      <c r="I467" s="172"/>
      <c r="J467" s="171">
        <f t="shared" si="14"/>
        <v>0</v>
      </c>
      <c r="K467" s="171">
        <f t="shared" si="15"/>
        <v>0</v>
      </c>
    </row>
    <row r="468" spans="1:11" x14ac:dyDescent="0.25">
      <c r="A468" s="169" t="s">
        <v>6871</v>
      </c>
      <c r="B468" s="169" t="s">
        <v>4072</v>
      </c>
      <c r="C468" s="169" t="s">
        <v>4082</v>
      </c>
      <c r="D468" s="169" t="s">
        <v>5856</v>
      </c>
      <c r="E468" s="169" t="s">
        <v>5855</v>
      </c>
      <c r="F468" s="169" t="s">
        <v>5857</v>
      </c>
      <c r="G468" s="169" t="s">
        <v>8066</v>
      </c>
      <c r="H468" s="169" t="s">
        <v>6232</v>
      </c>
      <c r="I468" s="172"/>
      <c r="J468" s="171">
        <f t="shared" si="14"/>
        <v>0</v>
      </c>
      <c r="K468" s="171">
        <f t="shared" si="15"/>
        <v>0</v>
      </c>
    </row>
    <row r="469" spans="1:11" x14ac:dyDescent="0.25">
      <c r="A469" s="169" t="s">
        <v>6872</v>
      </c>
      <c r="B469" s="169" t="s">
        <v>4072</v>
      </c>
      <c r="C469" s="169" t="s">
        <v>5916</v>
      </c>
      <c r="D469" s="169" t="s">
        <v>5917</v>
      </c>
      <c r="E469" s="169" t="s">
        <v>5915</v>
      </c>
      <c r="F469" s="169" t="s">
        <v>5917</v>
      </c>
      <c r="G469" s="169" t="s">
        <v>8066</v>
      </c>
      <c r="H469" s="169" t="s">
        <v>6232</v>
      </c>
      <c r="I469" s="172"/>
      <c r="J469" s="171">
        <f t="shared" si="14"/>
        <v>0</v>
      </c>
      <c r="K469" s="171">
        <f t="shared" si="15"/>
        <v>0</v>
      </c>
    </row>
    <row r="470" spans="1:11" ht="54" x14ac:dyDescent="0.25">
      <c r="A470" s="169" t="s">
        <v>6873</v>
      </c>
      <c r="B470" s="169" t="s">
        <v>4072</v>
      </c>
      <c r="C470" s="169" t="s">
        <v>4082</v>
      </c>
      <c r="D470" s="169" t="s">
        <v>5933</v>
      </c>
      <c r="E470" s="169" t="s">
        <v>5932</v>
      </c>
      <c r="F470" s="169" t="s">
        <v>5934</v>
      </c>
      <c r="G470" s="169" t="s">
        <v>8066</v>
      </c>
      <c r="H470" s="169" t="s">
        <v>6232</v>
      </c>
      <c r="I470" s="172"/>
      <c r="J470" s="171">
        <f t="shared" si="14"/>
        <v>0</v>
      </c>
      <c r="K470" s="171">
        <f t="shared" si="15"/>
        <v>0</v>
      </c>
    </row>
    <row r="471" spans="1:11" x14ac:dyDescent="0.25">
      <c r="A471" s="169" t="s">
        <v>6874</v>
      </c>
      <c r="B471" s="169" t="s">
        <v>4072</v>
      </c>
      <c r="C471" s="169" t="s">
        <v>4082</v>
      </c>
      <c r="D471" s="169" t="s">
        <v>5947</v>
      </c>
      <c r="E471" s="169" t="s">
        <v>3845</v>
      </c>
      <c r="F471" s="169" t="s">
        <v>5948</v>
      </c>
      <c r="G471" s="169" t="s">
        <v>8066</v>
      </c>
      <c r="H471" s="169" t="s">
        <v>6232</v>
      </c>
      <c r="I471" s="172"/>
      <c r="J471" s="171">
        <f t="shared" si="14"/>
        <v>0</v>
      </c>
      <c r="K471" s="171">
        <f t="shared" si="15"/>
        <v>0</v>
      </c>
    </row>
    <row r="472" spans="1:11" ht="27" x14ac:dyDescent="0.25">
      <c r="A472" s="169" t="s">
        <v>6875</v>
      </c>
      <c r="B472" s="169" t="s">
        <v>4072</v>
      </c>
      <c r="C472" s="169" t="s">
        <v>6039</v>
      </c>
      <c r="D472" s="169" t="s">
        <v>6040</v>
      </c>
      <c r="E472" s="169" t="s">
        <v>6038</v>
      </c>
      <c r="F472" s="169" t="s">
        <v>6040</v>
      </c>
      <c r="G472" s="169" t="s">
        <v>8066</v>
      </c>
      <c r="H472" s="169" t="s">
        <v>6232</v>
      </c>
      <c r="I472" s="172"/>
      <c r="J472" s="171">
        <f t="shared" si="14"/>
        <v>0</v>
      </c>
      <c r="K472" s="171">
        <f t="shared" si="15"/>
        <v>0</v>
      </c>
    </row>
    <row r="473" spans="1:11" x14ac:dyDescent="0.25">
      <c r="A473" s="169" t="s">
        <v>6876</v>
      </c>
      <c r="B473" s="169" t="s">
        <v>4072</v>
      </c>
      <c r="C473" s="169" t="s">
        <v>4082</v>
      </c>
      <c r="D473" s="169" t="s">
        <v>6081</v>
      </c>
      <c r="E473" s="169" t="s">
        <v>6080</v>
      </c>
      <c r="F473" s="169" t="s">
        <v>6081</v>
      </c>
      <c r="G473" s="169" t="s">
        <v>8066</v>
      </c>
      <c r="H473" s="169" t="s">
        <v>6232</v>
      </c>
      <c r="I473" s="172"/>
      <c r="J473" s="171">
        <f t="shared" si="14"/>
        <v>0</v>
      </c>
      <c r="K473" s="171">
        <f t="shared" si="15"/>
        <v>0</v>
      </c>
    </row>
    <row r="474" spans="1:11" x14ac:dyDescent="0.25">
      <c r="A474" s="169" t="s">
        <v>6877</v>
      </c>
      <c r="B474" s="169" t="s">
        <v>4072</v>
      </c>
      <c r="C474" s="169" t="s">
        <v>4082</v>
      </c>
      <c r="D474" s="169" t="s">
        <v>5856</v>
      </c>
      <c r="E474" s="169" t="s">
        <v>5855</v>
      </c>
      <c r="F474" s="169" t="s">
        <v>5857</v>
      </c>
      <c r="G474" s="169" t="s">
        <v>8066</v>
      </c>
      <c r="H474" s="169" t="s">
        <v>6232</v>
      </c>
      <c r="I474" s="172"/>
      <c r="J474" s="171">
        <f t="shared" si="14"/>
        <v>0</v>
      </c>
      <c r="K474" s="171">
        <f t="shared" si="15"/>
        <v>0</v>
      </c>
    </row>
    <row r="475" spans="1:11" x14ac:dyDescent="0.25">
      <c r="A475" s="169" t="s">
        <v>6878</v>
      </c>
      <c r="B475" s="169" t="s">
        <v>4235</v>
      </c>
      <c r="C475" s="169" t="s">
        <v>4087</v>
      </c>
      <c r="D475" s="237" t="s">
        <v>4063</v>
      </c>
      <c r="E475" s="169" t="s">
        <v>4234</v>
      </c>
      <c r="F475" s="169" t="s">
        <v>4236</v>
      </c>
      <c r="G475" s="169" t="s">
        <v>8066</v>
      </c>
      <c r="H475" s="169" t="s">
        <v>6232</v>
      </c>
      <c r="I475" s="172"/>
      <c r="J475" s="171">
        <f t="shared" si="14"/>
        <v>0</v>
      </c>
      <c r="K475" s="171">
        <f t="shared" si="15"/>
        <v>0</v>
      </c>
    </row>
    <row r="476" spans="1:11" x14ac:dyDescent="0.25">
      <c r="A476" s="169" t="s">
        <v>6879</v>
      </c>
      <c r="B476" s="169" t="s">
        <v>4235</v>
      </c>
      <c r="C476" s="169" t="s">
        <v>4062</v>
      </c>
      <c r="D476" s="169" t="s">
        <v>4062</v>
      </c>
      <c r="E476" s="169" t="s">
        <v>4251</v>
      </c>
      <c r="F476" s="169" t="s">
        <v>4062</v>
      </c>
      <c r="G476" s="169" t="s">
        <v>8066</v>
      </c>
      <c r="H476" s="169" t="s">
        <v>6232</v>
      </c>
      <c r="I476" s="172"/>
      <c r="J476" s="171">
        <f t="shared" si="14"/>
        <v>0</v>
      </c>
      <c r="K476" s="171">
        <f t="shared" si="15"/>
        <v>0</v>
      </c>
    </row>
    <row r="477" spans="1:11" x14ac:dyDescent="0.25">
      <c r="A477" s="169" t="s">
        <v>6880</v>
      </c>
      <c r="B477" s="169" t="s">
        <v>4235</v>
      </c>
      <c r="C477" s="169" t="s">
        <v>4082</v>
      </c>
      <c r="D477" s="169" t="s">
        <v>4062</v>
      </c>
      <c r="E477" s="169" t="s">
        <v>4252</v>
      </c>
      <c r="F477" s="169" t="s">
        <v>4253</v>
      </c>
      <c r="G477" s="169" t="s">
        <v>8066</v>
      </c>
      <c r="H477" s="169" t="s">
        <v>6232</v>
      </c>
      <c r="I477" s="172"/>
      <c r="J477" s="171">
        <f t="shared" si="14"/>
        <v>0</v>
      </c>
      <c r="K477" s="171">
        <f t="shared" si="15"/>
        <v>0</v>
      </c>
    </row>
    <row r="478" spans="1:11" ht="27" x14ac:dyDescent="0.25">
      <c r="A478" s="169" t="s">
        <v>6881</v>
      </c>
      <c r="B478" s="169" t="s">
        <v>4235</v>
      </c>
      <c r="C478" s="169" t="s">
        <v>4082</v>
      </c>
      <c r="D478" s="169" t="s">
        <v>4268</v>
      </c>
      <c r="E478" s="169" t="s">
        <v>4267</v>
      </c>
      <c r="F478" s="169" t="s">
        <v>4269</v>
      </c>
      <c r="G478" s="169" t="s">
        <v>8066</v>
      </c>
      <c r="H478" s="169" t="s">
        <v>6232</v>
      </c>
      <c r="I478" s="172"/>
      <c r="J478" s="171">
        <f t="shared" si="14"/>
        <v>0</v>
      </c>
      <c r="K478" s="171">
        <f t="shared" si="15"/>
        <v>0</v>
      </c>
    </row>
    <row r="479" spans="1:11" x14ac:dyDescent="0.25">
      <c r="A479" s="169" t="s">
        <v>6882</v>
      </c>
      <c r="B479" s="169" t="s">
        <v>4235</v>
      </c>
      <c r="C479" s="169" t="s">
        <v>4274</v>
      </c>
      <c r="D479" s="169" t="s">
        <v>4274</v>
      </c>
      <c r="E479" s="169" t="s">
        <v>4273</v>
      </c>
      <c r="F479" s="169" t="s">
        <v>4062</v>
      </c>
      <c r="G479" s="169" t="s">
        <v>8066</v>
      </c>
      <c r="H479" s="169" t="s">
        <v>6232</v>
      </c>
      <c r="I479" s="172"/>
      <c r="J479" s="171">
        <f t="shared" si="14"/>
        <v>0</v>
      </c>
      <c r="K479" s="171">
        <f t="shared" si="15"/>
        <v>0</v>
      </c>
    </row>
    <row r="480" spans="1:11" x14ac:dyDescent="0.25">
      <c r="A480" s="169" t="s">
        <v>6883</v>
      </c>
      <c r="B480" s="169" t="s">
        <v>4235</v>
      </c>
      <c r="C480" s="169" t="s">
        <v>4087</v>
      </c>
      <c r="D480" s="169" t="s">
        <v>4217</v>
      </c>
      <c r="E480" s="169" t="s">
        <v>4414</v>
      </c>
      <c r="F480" s="169" t="s">
        <v>4415</v>
      </c>
      <c r="G480" s="169" t="s">
        <v>8066</v>
      </c>
      <c r="H480" s="169" t="s">
        <v>6232</v>
      </c>
      <c r="I480" s="172"/>
      <c r="J480" s="171">
        <f t="shared" si="14"/>
        <v>0</v>
      </c>
      <c r="K480" s="171">
        <f t="shared" si="15"/>
        <v>0</v>
      </c>
    </row>
    <row r="481" spans="1:11" x14ac:dyDescent="0.25">
      <c r="A481" s="169" t="s">
        <v>6884</v>
      </c>
      <c r="B481" s="169" t="s">
        <v>4235</v>
      </c>
      <c r="C481" s="169" t="s">
        <v>3154</v>
      </c>
      <c r="D481" s="169" t="s">
        <v>4217</v>
      </c>
      <c r="E481" s="169" t="s">
        <v>4455</v>
      </c>
      <c r="F481" s="169" t="s">
        <v>4456</v>
      </c>
      <c r="G481" s="169" t="s">
        <v>8066</v>
      </c>
      <c r="H481" s="169" t="s">
        <v>6232</v>
      </c>
      <c r="I481" s="172"/>
      <c r="J481" s="171">
        <f t="shared" si="14"/>
        <v>0</v>
      </c>
      <c r="K481" s="171">
        <f t="shared" si="15"/>
        <v>0</v>
      </c>
    </row>
    <row r="482" spans="1:11" x14ac:dyDescent="0.25">
      <c r="A482" s="169" t="s">
        <v>6885</v>
      </c>
      <c r="B482" s="169" t="s">
        <v>4235</v>
      </c>
      <c r="C482" s="169" t="s">
        <v>3154</v>
      </c>
      <c r="D482" s="169" t="s">
        <v>4217</v>
      </c>
      <c r="E482" s="169" t="s">
        <v>4457</v>
      </c>
      <c r="F482" s="169" t="s">
        <v>4062</v>
      </c>
      <c r="G482" s="169" t="s">
        <v>8066</v>
      </c>
      <c r="H482" s="169" t="s">
        <v>6232</v>
      </c>
      <c r="I482" s="172"/>
      <c r="J482" s="171">
        <f t="shared" si="14"/>
        <v>0</v>
      </c>
      <c r="K482" s="171">
        <f t="shared" si="15"/>
        <v>0</v>
      </c>
    </row>
    <row r="483" spans="1:11" x14ac:dyDescent="0.25">
      <c r="A483" s="169" t="s">
        <v>6886</v>
      </c>
      <c r="B483" s="169" t="s">
        <v>4235</v>
      </c>
      <c r="C483" s="169" t="s">
        <v>3154</v>
      </c>
      <c r="D483" s="169" t="s">
        <v>4463</v>
      </c>
      <c r="E483" s="169" t="s">
        <v>4462</v>
      </c>
      <c r="F483" s="169" t="s">
        <v>4464</v>
      </c>
      <c r="G483" s="169" t="s">
        <v>8066</v>
      </c>
      <c r="H483" s="169" t="s">
        <v>6232</v>
      </c>
      <c r="I483" s="172"/>
      <c r="J483" s="171">
        <f t="shared" si="14"/>
        <v>0</v>
      </c>
      <c r="K483" s="171">
        <f t="shared" si="15"/>
        <v>0</v>
      </c>
    </row>
    <row r="484" spans="1:11" x14ac:dyDescent="0.25">
      <c r="A484" s="169" t="s">
        <v>6887</v>
      </c>
      <c r="B484" s="169" t="s">
        <v>4235</v>
      </c>
      <c r="C484" s="169" t="s">
        <v>4062</v>
      </c>
      <c r="D484" s="169" t="s">
        <v>4062</v>
      </c>
      <c r="E484" s="169" t="s">
        <v>4634</v>
      </c>
      <c r="F484" s="169" t="s">
        <v>4062</v>
      </c>
      <c r="G484" s="169" t="s">
        <v>8066</v>
      </c>
      <c r="H484" s="169" t="s">
        <v>6232</v>
      </c>
      <c r="I484" s="172"/>
      <c r="J484" s="171">
        <f t="shared" si="14"/>
        <v>0</v>
      </c>
      <c r="K484" s="171">
        <f t="shared" si="15"/>
        <v>0</v>
      </c>
    </row>
    <row r="485" spans="1:11" x14ac:dyDescent="0.25">
      <c r="A485" s="169" t="s">
        <v>6888</v>
      </c>
      <c r="B485" s="169" t="s">
        <v>4235</v>
      </c>
      <c r="C485" s="169" t="s">
        <v>4082</v>
      </c>
      <c r="D485" s="237" t="s">
        <v>4063</v>
      </c>
      <c r="E485" s="169" t="s">
        <v>4661</v>
      </c>
      <c r="F485" s="169" t="s">
        <v>4662</v>
      </c>
      <c r="G485" s="169" t="s">
        <v>8066</v>
      </c>
      <c r="H485" s="169" t="s">
        <v>6232</v>
      </c>
      <c r="I485" s="172"/>
      <c r="J485" s="171">
        <f t="shared" si="14"/>
        <v>0</v>
      </c>
      <c r="K485" s="171">
        <f t="shared" si="15"/>
        <v>0</v>
      </c>
    </row>
    <row r="486" spans="1:11" ht="27" x14ac:dyDescent="0.25">
      <c r="A486" s="169" t="s">
        <v>6889</v>
      </c>
      <c r="B486" s="169" t="s">
        <v>4235</v>
      </c>
      <c r="C486" s="169" t="s">
        <v>4086</v>
      </c>
      <c r="D486" s="169" t="s">
        <v>4666</v>
      </c>
      <c r="E486" s="169" t="s">
        <v>4665</v>
      </c>
      <c r="F486" s="237" t="s">
        <v>4063</v>
      </c>
      <c r="G486" s="169" t="s">
        <v>8066</v>
      </c>
      <c r="H486" s="169" t="s">
        <v>6232</v>
      </c>
      <c r="I486" s="172"/>
      <c r="J486" s="171">
        <f t="shared" si="14"/>
        <v>0</v>
      </c>
      <c r="K486" s="171">
        <f t="shared" si="15"/>
        <v>0</v>
      </c>
    </row>
    <row r="487" spans="1:11" x14ac:dyDescent="0.25">
      <c r="A487" s="169" t="s">
        <v>6890</v>
      </c>
      <c r="B487" s="169" t="s">
        <v>4235</v>
      </c>
      <c r="C487" s="169" t="s">
        <v>4087</v>
      </c>
      <c r="D487" s="169" t="s">
        <v>4217</v>
      </c>
      <c r="E487" s="169" t="s">
        <v>4682</v>
      </c>
      <c r="F487" s="169" t="s">
        <v>4683</v>
      </c>
      <c r="G487" s="169" t="s">
        <v>8066</v>
      </c>
      <c r="H487" s="169" t="s">
        <v>6232</v>
      </c>
      <c r="I487" s="172"/>
      <c r="J487" s="171">
        <f t="shared" si="14"/>
        <v>0</v>
      </c>
      <c r="K487" s="171">
        <f t="shared" si="15"/>
        <v>0</v>
      </c>
    </row>
    <row r="488" spans="1:11" ht="27" x14ac:dyDescent="0.25">
      <c r="A488" s="169" t="s">
        <v>6891</v>
      </c>
      <c r="B488" s="169" t="s">
        <v>4235</v>
      </c>
      <c r="C488" s="169" t="s">
        <v>4082</v>
      </c>
      <c r="D488" s="169" t="s">
        <v>4217</v>
      </c>
      <c r="E488" s="169" t="s">
        <v>4781</v>
      </c>
      <c r="F488" s="169" t="s">
        <v>4062</v>
      </c>
      <c r="G488" s="169" t="s">
        <v>8066</v>
      </c>
      <c r="H488" s="169" t="s">
        <v>6232</v>
      </c>
      <c r="I488" s="172"/>
      <c r="J488" s="171">
        <f t="shared" si="14"/>
        <v>0</v>
      </c>
      <c r="K488" s="171">
        <f t="shared" si="15"/>
        <v>0</v>
      </c>
    </row>
    <row r="489" spans="1:11" x14ac:dyDescent="0.25">
      <c r="A489" s="169" t="s">
        <v>6892</v>
      </c>
      <c r="B489" s="169" t="s">
        <v>4235</v>
      </c>
      <c r="C489" s="169" t="s">
        <v>4062</v>
      </c>
      <c r="D489" s="169" t="s">
        <v>4062</v>
      </c>
      <c r="E489" s="169" t="s">
        <v>4848</v>
      </c>
      <c r="F489" s="169" t="s">
        <v>4062</v>
      </c>
      <c r="G489" s="169" t="s">
        <v>8066</v>
      </c>
      <c r="H489" s="169" t="s">
        <v>6232</v>
      </c>
      <c r="I489" s="172"/>
      <c r="J489" s="171">
        <f t="shared" si="14"/>
        <v>0</v>
      </c>
      <c r="K489" s="171">
        <f t="shared" si="15"/>
        <v>0</v>
      </c>
    </row>
    <row r="490" spans="1:11" x14ac:dyDescent="0.25">
      <c r="A490" s="169" t="s">
        <v>6893</v>
      </c>
      <c r="B490" s="169" t="s">
        <v>4235</v>
      </c>
      <c r="C490" s="169" t="s">
        <v>4842</v>
      </c>
      <c r="D490" s="169" t="s">
        <v>4854</v>
      </c>
      <c r="E490" s="169" t="s">
        <v>4859</v>
      </c>
      <c r="F490" s="237" t="s">
        <v>4063</v>
      </c>
      <c r="G490" s="169" t="s">
        <v>8066</v>
      </c>
      <c r="H490" s="169" t="s">
        <v>6232</v>
      </c>
      <c r="I490" s="172"/>
      <c r="J490" s="171">
        <f t="shared" si="14"/>
        <v>0</v>
      </c>
      <c r="K490" s="171">
        <f t="shared" si="15"/>
        <v>0</v>
      </c>
    </row>
    <row r="491" spans="1:11" x14ac:dyDescent="0.25">
      <c r="A491" s="169" t="s">
        <v>6894</v>
      </c>
      <c r="B491" s="169" t="s">
        <v>4235</v>
      </c>
      <c r="C491" s="169" t="s">
        <v>4082</v>
      </c>
      <c r="D491" s="169" t="s">
        <v>4217</v>
      </c>
      <c r="E491" s="169" t="s">
        <v>4897</v>
      </c>
      <c r="F491" s="169" t="s">
        <v>4898</v>
      </c>
      <c r="G491" s="169" t="s">
        <v>8066</v>
      </c>
      <c r="H491" s="169" t="s">
        <v>6232</v>
      </c>
      <c r="I491" s="172"/>
      <c r="J491" s="171">
        <f t="shared" si="14"/>
        <v>0</v>
      </c>
      <c r="K491" s="171">
        <f t="shared" si="15"/>
        <v>0</v>
      </c>
    </row>
    <row r="492" spans="1:11" x14ac:dyDescent="0.25">
      <c r="A492" s="169" t="s">
        <v>6895</v>
      </c>
      <c r="B492" s="169" t="s">
        <v>4235</v>
      </c>
      <c r="C492" s="169" t="s">
        <v>4087</v>
      </c>
      <c r="D492" s="169" t="s">
        <v>4062</v>
      </c>
      <c r="E492" s="169" t="s">
        <v>4929</v>
      </c>
      <c r="F492" s="169" t="s">
        <v>4207</v>
      </c>
      <c r="G492" s="169" t="s">
        <v>8066</v>
      </c>
      <c r="H492" s="169" t="s">
        <v>6232</v>
      </c>
      <c r="I492" s="172"/>
      <c r="J492" s="171">
        <f t="shared" si="14"/>
        <v>0</v>
      </c>
      <c r="K492" s="171">
        <f t="shared" si="15"/>
        <v>0</v>
      </c>
    </row>
    <row r="493" spans="1:11" x14ac:dyDescent="0.25">
      <c r="A493" s="169" t="s">
        <v>6896</v>
      </c>
      <c r="B493" s="169" t="s">
        <v>4235</v>
      </c>
      <c r="C493" s="169" t="s">
        <v>4062</v>
      </c>
      <c r="D493" s="169" t="s">
        <v>4062</v>
      </c>
      <c r="E493" s="169" t="s">
        <v>5022</v>
      </c>
      <c r="F493" s="169" t="s">
        <v>4062</v>
      </c>
      <c r="G493" s="169" t="s">
        <v>8066</v>
      </c>
      <c r="H493" s="169" t="s">
        <v>6232</v>
      </c>
      <c r="I493" s="172"/>
      <c r="J493" s="171">
        <f t="shared" si="14"/>
        <v>0</v>
      </c>
      <c r="K493" s="171">
        <f t="shared" si="15"/>
        <v>0</v>
      </c>
    </row>
    <row r="494" spans="1:11" x14ac:dyDescent="0.25">
      <c r="A494" s="169" t="s">
        <v>6897</v>
      </c>
      <c r="B494" s="169" t="s">
        <v>4235</v>
      </c>
      <c r="C494" s="237" t="s">
        <v>4063</v>
      </c>
      <c r="D494" s="169" t="s">
        <v>5097</v>
      </c>
      <c r="E494" s="169" t="s">
        <v>5096</v>
      </c>
      <c r="F494" s="169" t="s">
        <v>5098</v>
      </c>
      <c r="G494" s="169" t="s">
        <v>8066</v>
      </c>
      <c r="H494" s="169" t="s">
        <v>6232</v>
      </c>
      <c r="I494" s="172"/>
      <c r="J494" s="171">
        <f t="shared" si="14"/>
        <v>0</v>
      </c>
      <c r="K494" s="171">
        <f t="shared" si="15"/>
        <v>0</v>
      </c>
    </row>
    <row r="495" spans="1:11" x14ac:dyDescent="0.25">
      <c r="A495" s="169" t="s">
        <v>6898</v>
      </c>
      <c r="B495" s="169" t="s">
        <v>4235</v>
      </c>
      <c r="C495" s="237" t="s">
        <v>4063</v>
      </c>
      <c r="D495" s="169" t="s">
        <v>5100</v>
      </c>
      <c r="E495" s="169" t="s">
        <v>3986</v>
      </c>
      <c r="F495" s="169" t="s">
        <v>4062</v>
      </c>
      <c r="G495" s="169" t="s">
        <v>8066</v>
      </c>
      <c r="H495" s="169" t="s">
        <v>6232</v>
      </c>
      <c r="I495" s="172"/>
      <c r="J495" s="171">
        <f t="shared" si="14"/>
        <v>0</v>
      </c>
      <c r="K495" s="171">
        <f t="shared" si="15"/>
        <v>0</v>
      </c>
    </row>
    <row r="496" spans="1:11" ht="27" x14ac:dyDescent="0.25">
      <c r="A496" s="169" t="s">
        <v>6899</v>
      </c>
      <c r="B496" s="169" t="s">
        <v>4235</v>
      </c>
      <c r="C496" s="237" t="s">
        <v>4063</v>
      </c>
      <c r="D496" s="169" t="s">
        <v>5174</v>
      </c>
      <c r="E496" s="169" t="s">
        <v>5173</v>
      </c>
      <c r="F496" s="169" t="s">
        <v>5175</v>
      </c>
      <c r="G496" s="169" t="s">
        <v>8066</v>
      </c>
      <c r="H496" s="169" t="s">
        <v>6232</v>
      </c>
      <c r="I496" s="172"/>
      <c r="J496" s="171">
        <f t="shared" si="14"/>
        <v>0</v>
      </c>
      <c r="K496" s="171">
        <f t="shared" si="15"/>
        <v>0</v>
      </c>
    </row>
    <row r="497" spans="1:11" x14ac:dyDescent="0.25">
      <c r="A497" s="169" t="s">
        <v>6900</v>
      </c>
      <c r="B497" s="169" t="s">
        <v>4235</v>
      </c>
      <c r="C497" s="237" t="s">
        <v>4063</v>
      </c>
      <c r="D497" s="169" t="s">
        <v>4217</v>
      </c>
      <c r="E497" s="169" t="s">
        <v>5195</v>
      </c>
      <c r="F497" s="169" t="s">
        <v>5196</v>
      </c>
      <c r="G497" s="169" t="s">
        <v>8066</v>
      </c>
      <c r="H497" s="169" t="s">
        <v>6232</v>
      </c>
      <c r="I497" s="172"/>
      <c r="J497" s="171">
        <f t="shared" si="14"/>
        <v>0</v>
      </c>
      <c r="K497" s="171">
        <f t="shared" si="15"/>
        <v>0</v>
      </c>
    </row>
    <row r="498" spans="1:11" x14ac:dyDescent="0.25">
      <c r="A498" s="169" t="s">
        <v>6901</v>
      </c>
      <c r="B498" s="169" t="s">
        <v>4235</v>
      </c>
      <c r="C498" s="237" t="s">
        <v>4063</v>
      </c>
      <c r="D498" s="169" t="s">
        <v>5305</v>
      </c>
      <c r="E498" s="169" t="s">
        <v>5304</v>
      </c>
      <c r="F498" s="169" t="s">
        <v>4062</v>
      </c>
      <c r="G498" s="169" t="s">
        <v>8066</v>
      </c>
      <c r="H498" s="169" t="s">
        <v>6232</v>
      </c>
      <c r="I498" s="172"/>
      <c r="J498" s="171">
        <f t="shared" si="14"/>
        <v>0</v>
      </c>
      <c r="K498" s="171">
        <f t="shared" si="15"/>
        <v>0</v>
      </c>
    </row>
    <row r="499" spans="1:11" ht="27" x14ac:dyDescent="0.25">
      <c r="A499" s="169" t="s">
        <v>6902</v>
      </c>
      <c r="B499" s="169" t="s">
        <v>4235</v>
      </c>
      <c r="C499" s="237" t="s">
        <v>4063</v>
      </c>
      <c r="D499" s="169" t="s">
        <v>5344</v>
      </c>
      <c r="E499" s="169" t="s">
        <v>5343</v>
      </c>
      <c r="F499" s="169" t="s">
        <v>5345</v>
      </c>
      <c r="G499" s="169" t="s">
        <v>8066</v>
      </c>
      <c r="H499" s="169" t="s">
        <v>6232</v>
      </c>
      <c r="I499" s="172"/>
      <c r="J499" s="171">
        <f t="shared" si="14"/>
        <v>0</v>
      </c>
      <c r="K499" s="171">
        <f t="shared" si="15"/>
        <v>0</v>
      </c>
    </row>
    <row r="500" spans="1:11" x14ac:dyDescent="0.25">
      <c r="A500" s="169" t="s">
        <v>6903</v>
      </c>
      <c r="B500" s="169" t="s">
        <v>4235</v>
      </c>
      <c r="C500" s="237" t="s">
        <v>4063</v>
      </c>
      <c r="D500" s="169" t="s">
        <v>4062</v>
      </c>
      <c r="E500" s="169" t="s">
        <v>5349</v>
      </c>
      <c r="F500" s="169" t="s">
        <v>4062</v>
      </c>
      <c r="G500" s="169" t="s">
        <v>8066</v>
      </c>
      <c r="H500" s="169" t="s">
        <v>6232</v>
      </c>
      <c r="I500" s="172"/>
      <c r="J500" s="171">
        <f t="shared" si="14"/>
        <v>0</v>
      </c>
      <c r="K500" s="171">
        <f t="shared" si="15"/>
        <v>0</v>
      </c>
    </row>
    <row r="501" spans="1:11" x14ac:dyDescent="0.25">
      <c r="A501" s="169" t="s">
        <v>6904</v>
      </c>
      <c r="B501" s="169" t="s">
        <v>4235</v>
      </c>
      <c r="C501" s="237" t="s">
        <v>4063</v>
      </c>
      <c r="D501" s="169" t="s">
        <v>4062</v>
      </c>
      <c r="E501" s="169" t="s">
        <v>5350</v>
      </c>
      <c r="F501" s="169" t="s">
        <v>4062</v>
      </c>
      <c r="G501" s="169" t="s">
        <v>8066</v>
      </c>
      <c r="H501" s="169" t="s">
        <v>6232</v>
      </c>
      <c r="I501" s="172"/>
      <c r="J501" s="171">
        <f t="shared" si="14"/>
        <v>0</v>
      </c>
      <c r="K501" s="171">
        <f t="shared" si="15"/>
        <v>0</v>
      </c>
    </row>
    <row r="502" spans="1:11" x14ac:dyDescent="0.25">
      <c r="A502" s="169" t="s">
        <v>6905</v>
      </c>
      <c r="B502" s="169" t="s">
        <v>4235</v>
      </c>
      <c r="C502" s="237" t="s">
        <v>4063</v>
      </c>
      <c r="D502" s="169" t="s">
        <v>4217</v>
      </c>
      <c r="E502" s="169" t="s">
        <v>5367</v>
      </c>
      <c r="F502" s="169" t="s">
        <v>4062</v>
      </c>
      <c r="G502" s="169" t="s">
        <v>8066</v>
      </c>
      <c r="H502" s="169" t="s">
        <v>6232</v>
      </c>
      <c r="I502" s="172"/>
      <c r="J502" s="171">
        <f t="shared" si="14"/>
        <v>0</v>
      </c>
      <c r="K502" s="171">
        <f t="shared" si="15"/>
        <v>0</v>
      </c>
    </row>
    <row r="503" spans="1:11" x14ac:dyDescent="0.25">
      <c r="A503" s="169" t="s">
        <v>6906</v>
      </c>
      <c r="B503" s="169" t="s">
        <v>4235</v>
      </c>
      <c r="C503" s="237" t="s">
        <v>4063</v>
      </c>
      <c r="D503" s="237" t="s">
        <v>4063</v>
      </c>
      <c r="E503" s="169" t="s">
        <v>5373</v>
      </c>
      <c r="F503" s="169" t="s">
        <v>4062</v>
      </c>
      <c r="G503" s="169" t="s">
        <v>8066</v>
      </c>
      <c r="H503" s="169" t="s">
        <v>6232</v>
      </c>
      <c r="I503" s="172"/>
      <c r="J503" s="171">
        <f t="shared" si="14"/>
        <v>0</v>
      </c>
      <c r="K503" s="171">
        <f t="shared" si="15"/>
        <v>0</v>
      </c>
    </row>
    <row r="504" spans="1:11" x14ac:dyDescent="0.25">
      <c r="A504" s="169" t="s">
        <v>6907</v>
      </c>
      <c r="B504" s="169" t="s">
        <v>4235</v>
      </c>
      <c r="C504" s="237" t="s">
        <v>4063</v>
      </c>
      <c r="D504" s="169" t="s">
        <v>5376</v>
      </c>
      <c r="E504" s="169" t="s">
        <v>5375</v>
      </c>
      <c r="F504" s="169" t="s">
        <v>5377</v>
      </c>
      <c r="G504" s="169" t="s">
        <v>8066</v>
      </c>
      <c r="H504" s="169" t="s">
        <v>6232</v>
      </c>
      <c r="I504" s="172"/>
      <c r="J504" s="171">
        <f t="shared" si="14"/>
        <v>0</v>
      </c>
      <c r="K504" s="171">
        <f t="shared" si="15"/>
        <v>0</v>
      </c>
    </row>
    <row r="505" spans="1:11" x14ac:dyDescent="0.25">
      <c r="A505" s="169" t="s">
        <v>6908</v>
      </c>
      <c r="B505" s="169" t="s">
        <v>4235</v>
      </c>
      <c r="C505" s="237" t="s">
        <v>4063</v>
      </c>
      <c r="D505" s="169" t="s">
        <v>4062</v>
      </c>
      <c r="E505" s="169" t="s">
        <v>5383</v>
      </c>
      <c r="F505" s="169" t="s">
        <v>4062</v>
      </c>
      <c r="G505" s="169" t="s">
        <v>8066</v>
      </c>
      <c r="H505" s="169" t="s">
        <v>6232</v>
      </c>
      <c r="I505" s="172"/>
      <c r="J505" s="171">
        <f t="shared" si="14"/>
        <v>0</v>
      </c>
      <c r="K505" s="171">
        <f t="shared" si="15"/>
        <v>0</v>
      </c>
    </row>
    <row r="506" spans="1:11" x14ac:dyDescent="0.25">
      <c r="A506" s="169" t="s">
        <v>6909</v>
      </c>
      <c r="B506" s="169" t="s">
        <v>4235</v>
      </c>
      <c r="C506" s="237" t="s">
        <v>4063</v>
      </c>
      <c r="D506" s="169" t="s">
        <v>4062</v>
      </c>
      <c r="E506" s="169" t="s">
        <v>5387</v>
      </c>
      <c r="F506" s="169" t="s">
        <v>4062</v>
      </c>
      <c r="G506" s="169" t="s">
        <v>8066</v>
      </c>
      <c r="H506" s="169" t="s">
        <v>6232</v>
      </c>
      <c r="I506" s="172"/>
      <c r="J506" s="171">
        <f t="shared" si="14"/>
        <v>0</v>
      </c>
      <c r="K506" s="171">
        <f t="shared" si="15"/>
        <v>0</v>
      </c>
    </row>
    <row r="507" spans="1:11" x14ac:dyDescent="0.25">
      <c r="A507" s="169" t="s">
        <v>6910</v>
      </c>
      <c r="B507" s="169" t="s">
        <v>4235</v>
      </c>
      <c r="C507" s="237" t="s">
        <v>4063</v>
      </c>
      <c r="D507" s="169" t="s">
        <v>4062</v>
      </c>
      <c r="E507" s="169" t="s">
        <v>5388</v>
      </c>
      <c r="F507" s="169" t="s">
        <v>4062</v>
      </c>
      <c r="G507" s="169" t="s">
        <v>8066</v>
      </c>
      <c r="H507" s="169" t="s">
        <v>6232</v>
      </c>
      <c r="I507" s="172"/>
      <c r="J507" s="171">
        <f t="shared" si="14"/>
        <v>0</v>
      </c>
      <c r="K507" s="171">
        <f t="shared" si="15"/>
        <v>0</v>
      </c>
    </row>
    <row r="508" spans="1:11" x14ac:dyDescent="0.25">
      <c r="A508" s="169" t="s">
        <v>6911</v>
      </c>
      <c r="B508" s="169" t="s">
        <v>4235</v>
      </c>
      <c r="C508" s="237" t="s">
        <v>4063</v>
      </c>
      <c r="D508" s="169" t="s">
        <v>4062</v>
      </c>
      <c r="E508" s="169" t="s">
        <v>5390</v>
      </c>
      <c r="F508" s="169" t="s">
        <v>4062</v>
      </c>
      <c r="G508" s="169" t="s">
        <v>8066</v>
      </c>
      <c r="H508" s="169" t="s">
        <v>6232</v>
      </c>
      <c r="I508" s="172"/>
      <c r="J508" s="171">
        <f t="shared" si="14"/>
        <v>0</v>
      </c>
      <c r="K508" s="171">
        <f t="shared" si="15"/>
        <v>0</v>
      </c>
    </row>
    <row r="509" spans="1:11" x14ac:dyDescent="0.25">
      <c r="A509" s="169" t="s">
        <v>6912</v>
      </c>
      <c r="B509" s="169" t="s">
        <v>4235</v>
      </c>
      <c r="C509" s="237" t="s">
        <v>4063</v>
      </c>
      <c r="D509" s="169" t="s">
        <v>4062</v>
      </c>
      <c r="E509" s="169" t="s">
        <v>5400</v>
      </c>
      <c r="F509" s="169" t="s">
        <v>4062</v>
      </c>
      <c r="G509" s="169" t="s">
        <v>8066</v>
      </c>
      <c r="H509" s="169" t="s">
        <v>6232</v>
      </c>
      <c r="I509" s="172"/>
      <c r="J509" s="171">
        <f t="shared" si="14"/>
        <v>0</v>
      </c>
      <c r="K509" s="171">
        <f t="shared" si="15"/>
        <v>0</v>
      </c>
    </row>
    <row r="510" spans="1:11" x14ac:dyDescent="0.25">
      <c r="A510" s="169" t="s">
        <v>6913</v>
      </c>
      <c r="B510" s="169" t="s">
        <v>4235</v>
      </c>
      <c r="C510" s="237" t="s">
        <v>4063</v>
      </c>
      <c r="D510" s="169" t="s">
        <v>4062</v>
      </c>
      <c r="E510" s="169" t="s">
        <v>5404</v>
      </c>
      <c r="F510" s="169" t="s">
        <v>4062</v>
      </c>
      <c r="G510" s="169" t="s">
        <v>8066</v>
      </c>
      <c r="H510" s="169" t="s">
        <v>6232</v>
      </c>
      <c r="I510" s="172"/>
      <c r="J510" s="171">
        <f t="shared" si="14"/>
        <v>0</v>
      </c>
      <c r="K510" s="171">
        <f t="shared" si="15"/>
        <v>0</v>
      </c>
    </row>
    <row r="511" spans="1:11" x14ac:dyDescent="0.25">
      <c r="A511" s="169" t="s">
        <v>6914</v>
      </c>
      <c r="B511" s="169" t="s">
        <v>4235</v>
      </c>
      <c r="C511" s="237" t="s">
        <v>4063</v>
      </c>
      <c r="D511" s="169" t="s">
        <v>4062</v>
      </c>
      <c r="E511" s="169" t="s">
        <v>5405</v>
      </c>
      <c r="F511" s="169" t="s">
        <v>4062</v>
      </c>
      <c r="G511" s="169" t="s">
        <v>8066</v>
      </c>
      <c r="H511" s="169" t="s">
        <v>6232</v>
      </c>
      <c r="I511" s="172"/>
      <c r="J511" s="171">
        <f t="shared" si="14"/>
        <v>0</v>
      </c>
      <c r="K511" s="171">
        <f t="shared" si="15"/>
        <v>0</v>
      </c>
    </row>
    <row r="512" spans="1:11" ht="27" x14ac:dyDescent="0.25">
      <c r="A512" s="169" t="s">
        <v>6915</v>
      </c>
      <c r="B512" s="169" t="s">
        <v>4235</v>
      </c>
      <c r="C512" s="237" t="s">
        <v>4063</v>
      </c>
      <c r="D512" s="169" t="s">
        <v>5407</v>
      </c>
      <c r="E512" s="169" t="s">
        <v>5406</v>
      </c>
      <c r="F512" s="169" t="s">
        <v>5408</v>
      </c>
      <c r="G512" s="169" t="s">
        <v>8066</v>
      </c>
      <c r="H512" s="169" t="s">
        <v>6232</v>
      </c>
      <c r="I512" s="172"/>
      <c r="J512" s="171">
        <f t="shared" si="14"/>
        <v>0</v>
      </c>
      <c r="K512" s="171">
        <f t="shared" si="15"/>
        <v>0</v>
      </c>
    </row>
    <row r="513" spans="1:11" x14ac:dyDescent="0.25">
      <c r="A513" s="169" t="s">
        <v>6916</v>
      </c>
      <c r="B513" s="169" t="s">
        <v>4235</v>
      </c>
      <c r="C513" s="237" t="s">
        <v>4063</v>
      </c>
      <c r="D513" s="169" t="s">
        <v>4062</v>
      </c>
      <c r="E513" s="169" t="s">
        <v>5413</v>
      </c>
      <c r="F513" s="169" t="s">
        <v>5414</v>
      </c>
      <c r="G513" s="169" t="s">
        <v>8066</v>
      </c>
      <c r="H513" s="169" t="s">
        <v>6232</v>
      </c>
      <c r="I513" s="172"/>
      <c r="J513" s="171">
        <f t="shared" si="14"/>
        <v>0</v>
      </c>
      <c r="K513" s="171">
        <f t="shared" si="15"/>
        <v>0</v>
      </c>
    </row>
    <row r="514" spans="1:11" ht="27" x14ac:dyDescent="0.25">
      <c r="A514" s="169" t="s">
        <v>6917</v>
      </c>
      <c r="B514" s="169" t="s">
        <v>4235</v>
      </c>
      <c r="C514" s="237" t="s">
        <v>4063</v>
      </c>
      <c r="D514" s="169" t="s">
        <v>5417</v>
      </c>
      <c r="E514" s="169" t="s">
        <v>5416</v>
      </c>
      <c r="F514" s="169" t="s">
        <v>5418</v>
      </c>
      <c r="G514" s="169" t="s">
        <v>8066</v>
      </c>
      <c r="H514" s="169" t="s">
        <v>6232</v>
      </c>
      <c r="I514" s="172"/>
      <c r="J514" s="171">
        <f t="shared" si="14"/>
        <v>0</v>
      </c>
      <c r="K514" s="171">
        <f t="shared" si="15"/>
        <v>0</v>
      </c>
    </row>
    <row r="515" spans="1:11" x14ac:dyDescent="0.25">
      <c r="A515" s="169" t="s">
        <v>6918</v>
      </c>
      <c r="B515" s="169" t="s">
        <v>4235</v>
      </c>
      <c r="C515" s="237" t="s">
        <v>4063</v>
      </c>
      <c r="D515" s="169" t="s">
        <v>4062</v>
      </c>
      <c r="E515" s="169" t="s">
        <v>5420</v>
      </c>
      <c r="F515" s="169" t="s">
        <v>4062</v>
      </c>
      <c r="G515" s="169" t="s">
        <v>8066</v>
      </c>
      <c r="H515" s="169" t="s">
        <v>6232</v>
      </c>
      <c r="I515" s="172"/>
      <c r="J515" s="171">
        <f t="shared" si="14"/>
        <v>0</v>
      </c>
      <c r="K515" s="171">
        <f t="shared" si="15"/>
        <v>0</v>
      </c>
    </row>
    <row r="516" spans="1:11" x14ac:dyDescent="0.25">
      <c r="A516" s="169" t="s">
        <v>6919</v>
      </c>
      <c r="B516" s="169" t="s">
        <v>4235</v>
      </c>
      <c r="C516" s="237" t="s">
        <v>4063</v>
      </c>
      <c r="D516" s="169" t="s">
        <v>4062</v>
      </c>
      <c r="E516" s="169" t="s">
        <v>5427</v>
      </c>
      <c r="F516" s="169" t="s">
        <v>4062</v>
      </c>
      <c r="G516" s="169" t="s">
        <v>8066</v>
      </c>
      <c r="H516" s="169" t="s">
        <v>6232</v>
      </c>
      <c r="I516" s="172"/>
      <c r="J516" s="171">
        <f t="shared" si="14"/>
        <v>0</v>
      </c>
      <c r="K516" s="171">
        <f t="shared" si="15"/>
        <v>0</v>
      </c>
    </row>
    <row r="517" spans="1:11" x14ac:dyDescent="0.25">
      <c r="A517" s="169" t="s">
        <v>6920</v>
      </c>
      <c r="B517" s="169" t="s">
        <v>4235</v>
      </c>
      <c r="C517" s="237" t="s">
        <v>4063</v>
      </c>
      <c r="D517" s="169" t="s">
        <v>4062</v>
      </c>
      <c r="E517" s="169" t="s">
        <v>5503</v>
      </c>
      <c r="F517" s="169" t="s">
        <v>4062</v>
      </c>
      <c r="G517" s="169" t="s">
        <v>8066</v>
      </c>
      <c r="H517" s="169" t="s">
        <v>6232</v>
      </c>
      <c r="I517" s="172"/>
      <c r="J517" s="171">
        <f t="shared" si="14"/>
        <v>0</v>
      </c>
      <c r="K517" s="171">
        <f t="shared" si="15"/>
        <v>0</v>
      </c>
    </row>
    <row r="518" spans="1:11" x14ac:dyDescent="0.25">
      <c r="A518" s="169" t="s">
        <v>6921</v>
      </c>
      <c r="B518" s="169" t="s">
        <v>4235</v>
      </c>
      <c r="C518" s="237" t="s">
        <v>4063</v>
      </c>
      <c r="D518" s="169" t="s">
        <v>4062</v>
      </c>
      <c r="E518" s="169" t="s">
        <v>5504</v>
      </c>
      <c r="F518" s="169" t="s">
        <v>4062</v>
      </c>
      <c r="G518" s="169" t="s">
        <v>8066</v>
      </c>
      <c r="H518" s="169" t="s">
        <v>6232</v>
      </c>
      <c r="I518" s="172"/>
      <c r="J518" s="171">
        <f t="shared" si="14"/>
        <v>0</v>
      </c>
      <c r="K518" s="171">
        <f t="shared" si="15"/>
        <v>0</v>
      </c>
    </row>
    <row r="519" spans="1:11" x14ac:dyDescent="0.25">
      <c r="A519" s="169" t="s">
        <v>6922</v>
      </c>
      <c r="B519" s="169" t="s">
        <v>4235</v>
      </c>
      <c r="C519" s="237" t="s">
        <v>4063</v>
      </c>
      <c r="D519" s="169" t="s">
        <v>4062</v>
      </c>
      <c r="E519" s="169" t="s">
        <v>5617</v>
      </c>
      <c r="F519" s="169" t="s">
        <v>4062</v>
      </c>
      <c r="G519" s="169" t="s">
        <v>8066</v>
      </c>
      <c r="H519" s="169" t="s">
        <v>6232</v>
      </c>
      <c r="I519" s="172"/>
      <c r="J519" s="171">
        <f t="shared" si="14"/>
        <v>0</v>
      </c>
      <c r="K519" s="171">
        <f t="shared" si="15"/>
        <v>0</v>
      </c>
    </row>
    <row r="520" spans="1:11" x14ac:dyDescent="0.25">
      <c r="A520" s="169" t="s">
        <v>6923</v>
      </c>
      <c r="B520" s="169" t="s">
        <v>4235</v>
      </c>
      <c r="C520" s="237" t="s">
        <v>4063</v>
      </c>
      <c r="D520" s="169" t="s">
        <v>4217</v>
      </c>
      <c r="E520" s="169" t="s">
        <v>5619</v>
      </c>
      <c r="F520" s="169" t="s">
        <v>5620</v>
      </c>
      <c r="G520" s="169" t="s">
        <v>8066</v>
      </c>
      <c r="H520" s="169" t="s">
        <v>6232</v>
      </c>
      <c r="I520" s="172"/>
      <c r="J520" s="171">
        <f t="shared" si="14"/>
        <v>0</v>
      </c>
      <c r="K520" s="171">
        <f t="shared" si="15"/>
        <v>0</v>
      </c>
    </row>
    <row r="521" spans="1:11" x14ac:dyDescent="0.25">
      <c r="A521" s="169" t="s">
        <v>6924</v>
      </c>
      <c r="B521" s="169" t="s">
        <v>4235</v>
      </c>
      <c r="C521" s="237" t="s">
        <v>4063</v>
      </c>
      <c r="D521" s="169" t="s">
        <v>4062</v>
      </c>
      <c r="E521" s="169" t="s">
        <v>5632</v>
      </c>
      <c r="F521" s="169" t="s">
        <v>5633</v>
      </c>
      <c r="G521" s="169" t="s">
        <v>8066</v>
      </c>
      <c r="H521" s="169" t="s">
        <v>6232</v>
      </c>
      <c r="I521" s="172"/>
      <c r="J521" s="171">
        <f t="shared" si="14"/>
        <v>0</v>
      </c>
      <c r="K521" s="171">
        <f t="shared" si="15"/>
        <v>0</v>
      </c>
    </row>
    <row r="522" spans="1:11" x14ac:dyDescent="0.25">
      <c r="A522" s="169" t="s">
        <v>6925</v>
      </c>
      <c r="B522" s="169" t="s">
        <v>4235</v>
      </c>
      <c r="C522" s="237" t="s">
        <v>4063</v>
      </c>
      <c r="D522" s="169" t="s">
        <v>4062</v>
      </c>
      <c r="E522" s="169" t="s">
        <v>5634</v>
      </c>
      <c r="F522" s="169" t="s">
        <v>4062</v>
      </c>
      <c r="G522" s="169" t="s">
        <v>8066</v>
      </c>
      <c r="H522" s="169" t="s">
        <v>6232</v>
      </c>
      <c r="I522" s="172"/>
      <c r="J522" s="171">
        <f t="shared" ref="J522:J585" si="16">I522*19%</f>
        <v>0</v>
      </c>
      <c r="K522" s="171">
        <f t="shared" ref="K522:K585" si="17">(I522*J522)+I522</f>
        <v>0</v>
      </c>
    </row>
    <row r="523" spans="1:11" x14ac:dyDescent="0.25">
      <c r="A523" s="169" t="s">
        <v>6926</v>
      </c>
      <c r="B523" s="169" t="s">
        <v>4235</v>
      </c>
      <c r="C523" s="169" t="s">
        <v>4062</v>
      </c>
      <c r="D523" s="169" t="s">
        <v>4062</v>
      </c>
      <c r="E523" s="169" t="s">
        <v>3932</v>
      </c>
      <c r="F523" s="169" t="s">
        <v>4062</v>
      </c>
      <c r="G523" s="169" t="s">
        <v>8065</v>
      </c>
      <c r="H523" s="169" t="s">
        <v>6232</v>
      </c>
      <c r="I523" s="172"/>
      <c r="J523" s="171">
        <f t="shared" si="16"/>
        <v>0</v>
      </c>
      <c r="K523" s="171">
        <f t="shared" si="17"/>
        <v>0</v>
      </c>
    </row>
    <row r="524" spans="1:11" ht="27" x14ac:dyDescent="0.25">
      <c r="A524" s="169" t="s">
        <v>6927</v>
      </c>
      <c r="B524" s="169" t="s">
        <v>4235</v>
      </c>
      <c r="C524" s="169" t="s">
        <v>4062</v>
      </c>
      <c r="D524" s="169" t="s">
        <v>4062</v>
      </c>
      <c r="E524" s="169" t="s">
        <v>3984</v>
      </c>
      <c r="F524" s="169" t="s">
        <v>4062</v>
      </c>
      <c r="G524" s="169" t="s">
        <v>8066</v>
      </c>
      <c r="H524" s="169" t="s">
        <v>6232</v>
      </c>
      <c r="I524" s="172"/>
      <c r="J524" s="171">
        <f t="shared" si="16"/>
        <v>0</v>
      </c>
      <c r="K524" s="171">
        <f t="shared" si="17"/>
        <v>0</v>
      </c>
    </row>
    <row r="525" spans="1:11" x14ac:dyDescent="0.25">
      <c r="A525" s="169" t="s">
        <v>6928</v>
      </c>
      <c r="B525" s="169" t="s">
        <v>4235</v>
      </c>
      <c r="C525" s="169" t="s">
        <v>4062</v>
      </c>
      <c r="D525" s="169" t="s">
        <v>4062</v>
      </c>
      <c r="E525" s="169" t="s">
        <v>4046</v>
      </c>
      <c r="F525" s="169" t="s">
        <v>4062</v>
      </c>
      <c r="G525" s="169" t="s">
        <v>8066</v>
      </c>
      <c r="H525" s="169" t="s">
        <v>6232</v>
      </c>
      <c r="I525" s="172"/>
      <c r="J525" s="171">
        <f t="shared" si="16"/>
        <v>0</v>
      </c>
      <c r="K525" s="171">
        <f t="shared" si="17"/>
        <v>0</v>
      </c>
    </row>
    <row r="526" spans="1:11" x14ac:dyDescent="0.25">
      <c r="A526" s="169" t="s">
        <v>6929</v>
      </c>
      <c r="B526" s="169" t="s">
        <v>4325</v>
      </c>
      <c r="C526" s="169" t="s">
        <v>4062</v>
      </c>
      <c r="D526" s="169" t="s">
        <v>4062</v>
      </c>
      <c r="E526" s="169" t="s">
        <v>4324</v>
      </c>
      <c r="F526" s="169" t="s">
        <v>4062</v>
      </c>
      <c r="G526" s="169" t="s">
        <v>8066</v>
      </c>
      <c r="H526" s="169" t="s">
        <v>6232</v>
      </c>
      <c r="I526" s="172"/>
      <c r="J526" s="171">
        <f t="shared" si="16"/>
        <v>0</v>
      </c>
      <c r="K526" s="171">
        <f t="shared" si="17"/>
        <v>0</v>
      </c>
    </row>
    <row r="527" spans="1:11" x14ac:dyDescent="0.25">
      <c r="A527" s="169" t="s">
        <v>6930</v>
      </c>
      <c r="B527" s="169" t="s">
        <v>4325</v>
      </c>
      <c r="C527" s="169" t="s">
        <v>4062</v>
      </c>
      <c r="D527" s="169" t="s">
        <v>4062</v>
      </c>
      <c r="E527" s="169" t="s">
        <v>4335</v>
      </c>
      <c r="F527" s="169" t="s">
        <v>4062</v>
      </c>
      <c r="G527" s="169" t="s">
        <v>8066</v>
      </c>
      <c r="H527" s="169" t="s">
        <v>6232</v>
      </c>
      <c r="I527" s="172"/>
      <c r="J527" s="171">
        <f t="shared" si="16"/>
        <v>0</v>
      </c>
      <c r="K527" s="171">
        <f t="shared" si="17"/>
        <v>0</v>
      </c>
    </row>
    <row r="528" spans="1:11" ht="27" x14ac:dyDescent="0.25">
      <c r="A528" s="169" t="s">
        <v>6931</v>
      </c>
      <c r="B528" s="169" t="s">
        <v>4325</v>
      </c>
      <c r="C528" s="169" t="s">
        <v>4087</v>
      </c>
      <c r="D528" s="169" t="s">
        <v>4062</v>
      </c>
      <c r="E528" s="169" t="s">
        <v>4830</v>
      </c>
      <c r="F528" s="169" t="s">
        <v>4062</v>
      </c>
      <c r="G528" s="169" t="s">
        <v>8066</v>
      </c>
      <c r="H528" s="169" t="s">
        <v>6232</v>
      </c>
      <c r="I528" s="172"/>
      <c r="J528" s="171">
        <f t="shared" si="16"/>
        <v>0</v>
      </c>
      <c r="K528" s="171">
        <f t="shared" si="17"/>
        <v>0</v>
      </c>
    </row>
    <row r="529" spans="1:11" x14ac:dyDescent="0.25">
      <c r="A529" s="169" t="s">
        <v>6932</v>
      </c>
      <c r="B529" s="169" t="s">
        <v>4325</v>
      </c>
      <c r="C529" s="169" t="s">
        <v>4918</v>
      </c>
      <c r="D529" s="169" t="s">
        <v>4062</v>
      </c>
      <c r="E529" s="169" t="s">
        <v>4917</v>
      </c>
      <c r="F529" s="237" t="s">
        <v>4063</v>
      </c>
      <c r="G529" s="169" t="s">
        <v>8066</v>
      </c>
      <c r="H529" s="169" t="s">
        <v>6232</v>
      </c>
      <c r="I529" s="172"/>
      <c r="J529" s="171">
        <f t="shared" si="16"/>
        <v>0</v>
      </c>
      <c r="K529" s="171">
        <f t="shared" si="17"/>
        <v>0</v>
      </c>
    </row>
    <row r="530" spans="1:11" x14ac:dyDescent="0.25">
      <c r="A530" s="169" t="s">
        <v>6933</v>
      </c>
      <c r="B530" s="169" t="s">
        <v>4325</v>
      </c>
      <c r="C530" s="237" t="s">
        <v>4063</v>
      </c>
      <c r="D530" s="169" t="s">
        <v>4062</v>
      </c>
      <c r="E530" s="169" t="s">
        <v>5292</v>
      </c>
      <c r="F530" s="169" t="s">
        <v>4062</v>
      </c>
      <c r="G530" s="169" t="s">
        <v>8066</v>
      </c>
      <c r="H530" s="169" t="s">
        <v>6232</v>
      </c>
      <c r="I530" s="172"/>
      <c r="J530" s="171">
        <f t="shared" si="16"/>
        <v>0</v>
      </c>
      <c r="K530" s="171">
        <f t="shared" si="17"/>
        <v>0</v>
      </c>
    </row>
    <row r="531" spans="1:11" x14ac:dyDescent="0.25">
      <c r="A531" s="169" t="s">
        <v>6934</v>
      </c>
      <c r="B531" s="169" t="s">
        <v>4325</v>
      </c>
      <c r="C531" s="237" t="s">
        <v>4063</v>
      </c>
      <c r="D531" s="169" t="s">
        <v>4062</v>
      </c>
      <c r="E531" s="169" t="s">
        <v>5419</v>
      </c>
      <c r="F531" s="169" t="s">
        <v>4218</v>
      </c>
      <c r="G531" s="169" t="s">
        <v>8065</v>
      </c>
      <c r="H531" s="169" t="s">
        <v>6232</v>
      </c>
      <c r="I531" s="172"/>
      <c r="J531" s="171">
        <f t="shared" si="16"/>
        <v>0</v>
      </c>
      <c r="K531" s="171">
        <f t="shared" si="17"/>
        <v>0</v>
      </c>
    </row>
    <row r="532" spans="1:11" x14ac:dyDescent="0.25">
      <c r="A532" s="169" t="s">
        <v>6935</v>
      </c>
      <c r="B532" s="169" t="s">
        <v>4325</v>
      </c>
      <c r="C532" s="169" t="s">
        <v>4062</v>
      </c>
      <c r="D532" s="169" t="s">
        <v>4062</v>
      </c>
      <c r="E532" s="169" t="s">
        <v>3931</v>
      </c>
      <c r="F532" s="169" t="s">
        <v>4062</v>
      </c>
      <c r="G532" s="169" t="s">
        <v>8065</v>
      </c>
      <c r="H532" s="169" t="s">
        <v>6232</v>
      </c>
      <c r="I532" s="172"/>
      <c r="J532" s="171">
        <f t="shared" si="16"/>
        <v>0</v>
      </c>
      <c r="K532" s="171">
        <f t="shared" si="17"/>
        <v>0</v>
      </c>
    </row>
    <row r="533" spans="1:11" x14ac:dyDescent="0.25">
      <c r="A533" s="169" t="s">
        <v>6936</v>
      </c>
      <c r="B533" s="169" t="s">
        <v>4874</v>
      </c>
      <c r="C533" s="169" t="s">
        <v>4062</v>
      </c>
      <c r="D533" s="169" t="s">
        <v>4062</v>
      </c>
      <c r="E533" s="169" t="s">
        <v>3951</v>
      </c>
      <c r="F533" s="169" t="s">
        <v>4062</v>
      </c>
      <c r="G533" s="169" t="s">
        <v>8066</v>
      </c>
      <c r="H533" s="169" t="s">
        <v>6232</v>
      </c>
      <c r="I533" s="172"/>
      <c r="J533" s="171">
        <f t="shared" si="16"/>
        <v>0</v>
      </c>
      <c r="K533" s="171">
        <f t="shared" si="17"/>
        <v>0</v>
      </c>
    </row>
    <row r="534" spans="1:11" x14ac:dyDescent="0.25">
      <c r="A534" s="169" t="s">
        <v>6937</v>
      </c>
      <c r="B534" s="169" t="s">
        <v>5862</v>
      </c>
      <c r="C534" s="169" t="s">
        <v>5863</v>
      </c>
      <c r="D534" s="169" t="s">
        <v>5864</v>
      </c>
      <c r="E534" s="169" t="s">
        <v>5861</v>
      </c>
      <c r="F534" s="169" t="s">
        <v>5864</v>
      </c>
      <c r="G534" s="169" t="s">
        <v>8065</v>
      </c>
      <c r="H534" s="169" t="s">
        <v>6232</v>
      </c>
      <c r="I534" s="172"/>
      <c r="J534" s="171">
        <f t="shared" si="16"/>
        <v>0</v>
      </c>
      <c r="K534" s="171">
        <f t="shared" si="17"/>
        <v>0</v>
      </c>
    </row>
    <row r="535" spans="1:11" x14ac:dyDescent="0.25">
      <c r="A535" s="169" t="s">
        <v>6938</v>
      </c>
      <c r="B535" s="169" t="s">
        <v>4874</v>
      </c>
      <c r="C535" s="169" t="s">
        <v>4062</v>
      </c>
      <c r="D535" s="169" t="s">
        <v>5900</v>
      </c>
      <c r="E535" s="169" t="s">
        <v>5899</v>
      </c>
      <c r="F535" s="169" t="s">
        <v>5900</v>
      </c>
      <c r="G535" s="169" t="s">
        <v>8066</v>
      </c>
      <c r="H535" s="169" t="s">
        <v>6232</v>
      </c>
      <c r="I535" s="172"/>
      <c r="J535" s="171">
        <f t="shared" si="16"/>
        <v>0</v>
      </c>
      <c r="K535" s="171">
        <f t="shared" si="17"/>
        <v>0</v>
      </c>
    </row>
    <row r="536" spans="1:11" x14ac:dyDescent="0.25">
      <c r="A536" s="169" t="s">
        <v>6939</v>
      </c>
      <c r="B536" s="169" t="s">
        <v>6155</v>
      </c>
      <c r="C536" s="169" t="s">
        <v>4062</v>
      </c>
      <c r="D536" s="169" t="s">
        <v>4062</v>
      </c>
      <c r="E536" s="169" t="s">
        <v>6154</v>
      </c>
      <c r="F536" s="169" t="s">
        <v>6156</v>
      </c>
      <c r="G536" s="169" t="s">
        <v>8066</v>
      </c>
      <c r="H536" s="169" t="s">
        <v>6232</v>
      </c>
      <c r="I536" s="172"/>
      <c r="J536" s="171">
        <f t="shared" si="16"/>
        <v>0</v>
      </c>
      <c r="K536" s="171">
        <f t="shared" si="17"/>
        <v>0</v>
      </c>
    </row>
    <row r="537" spans="1:11" x14ac:dyDescent="0.25">
      <c r="A537" s="169" t="s">
        <v>6940</v>
      </c>
      <c r="B537" s="169" t="s">
        <v>6155</v>
      </c>
      <c r="C537" s="169" t="s">
        <v>4062</v>
      </c>
      <c r="D537" s="169" t="s">
        <v>4062</v>
      </c>
      <c r="E537" s="169" t="s">
        <v>6162</v>
      </c>
      <c r="F537" s="169" t="s">
        <v>4062</v>
      </c>
      <c r="G537" s="169" t="s">
        <v>8066</v>
      </c>
      <c r="H537" s="169" t="s">
        <v>6232</v>
      </c>
      <c r="I537" s="172"/>
      <c r="J537" s="171">
        <f t="shared" si="16"/>
        <v>0</v>
      </c>
      <c r="K537" s="171">
        <f t="shared" si="17"/>
        <v>0</v>
      </c>
    </row>
    <row r="538" spans="1:11" x14ac:dyDescent="0.25">
      <c r="A538" s="169" t="s">
        <v>6941</v>
      </c>
      <c r="B538" s="169" t="s">
        <v>6170</v>
      </c>
      <c r="C538" s="169" t="s">
        <v>4062</v>
      </c>
      <c r="D538" s="169" t="s">
        <v>6171</v>
      </c>
      <c r="E538" s="169" t="s">
        <v>6169</v>
      </c>
      <c r="F538" s="169" t="s">
        <v>6171</v>
      </c>
      <c r="G538" s="169" t="s">
        <v>8066</v>
      </c>
      <c r="H538" s="169" t="s">
        <v>6232</v>
      </c>
      <c r="I538" s="172"/>
      <c r="J538" s="171">
        <f t="shared" si="16"/>
        <v>0</v>
      </c>
      <c r="K538" s="171">
        <f t="shared" si="17"/>
        <v>0</v>
      </c>
    </row>
    <row r="539" spans="1:11" ht="27" x14ac:dyDescent="0.25">
      <c r="A539" s="169" t="s">
        <v>6942</v>
      </c>
      <c r="B539" s="169" t="s">
        <v>6194</v>
      </c>
      <c r="C539" s="169" t="s">
        <v>4062</v>
      </c>
      <c r="D539" s="169" t="s">
        <v>6195</v>
      </c>
      <c r="E539" s="169" t="s">
        <v>6193</v>
      </c>
      <c r="F539" s="169" t="s">
        <v>6195</v>
      </c>
      <c r="G539" s="169" t="s">
        <v>8066</v>
      </c>
      <c r="H539" s="169" t="s">
        <v>6232</v>
      </c>
      <c r="I539" s="172"/>
      <c r="J539" s="171">
        <f t="shared" si="16"/>
        <v>0</v>
      </c>
      <c r="K539" s="171">
        <f t="shared" si="17"/>
        <v>0</v>
      </c>
    </row>
    <row r="540" spans="1:11" x14ac:dyDescent="0.25">
      <c r="A540" s="169" t="s">
        <v>6943</v>
      </c>
      <c r="B540" s="169" t="s">
        <v>5836</v>
      </c>
      <c r="C540" s="169" t="s">
        <v>5741</v>
      </c>
      <c r="D540" s="169" t="s">
        <v>5837</v>
      </c>
      <c r="E540" s="169" t="s">
        <v>5835</v>
      </c>
      <c r="F540" s="169" t="s">
        <v>5837</v>
      </c>
      <c r="G540" s="169" t="s">
        <v>8066</v>
      </c>
      <c r="H540" s="169" t="s">
        <v>6232</v>
      </c>
      <c r="I540" s="172"/>
      <c r="J540" s="171">
        <f t="shared" si="16"/>
        <v>0</v>
      </c>
      <c r="K540" s="171">
        <f t="shared" si="17"/>
        <v>0</v>
      </c>
    </row>
    <row r="541" spans="1:11" x14ac:dyDescent="0.25">
      <c r="A541" s="169" t="s">
        <v>6944</v>
      </c>
      <c r="B541" s="169" t="s">
        <v>5967</v>
      </c>
      <c r="C541" s="169" t="s">
        <v>5773</v>
      </c>
      <c r="D541" s="169" t="s">
        <v>5968</v>
      </c>
      <c r="E541" s="169" t="s">
        <v>3933</v>
      </c>
      <c r="F541" s="169" t="s">
        <v>5969</v>
      </c>
      <c r="G541" s="169" t="s">
        <v>8065</v>
      </c>
      <c r="H541" s="169" t="s">
        <v>6232</v>
      </c>
      <c r="I541" s="172"/>
      <c r="J541" s="171">
        <f t="shared" si="16"/>
        <v>0</v>
      </c>
      <c r="K541" s="171">
        <f t="shared" si="17"/>
        <v>0</v>
      </c>
    </row>
    <row r="542" spans="1:11" x14ac:dyDescent="0.25">
      <c r="A542" s="169" t="s">
        <v>6945</v>
      </c>
      <c r="B542" s="169" t="s">
        <v>5740</v>
      </c>
      <c r="C542" s="169" t="s">
        <v>5851</v>
      </c>
      <c r="D542" s="169" t="s">
        <v>5852</v>
      </c>
      <c r="E542" s="169" t="s">
        <v>5850</v>
      </c>
      <c r="F542" s="169" t="s">
        <v>5852</v>
      </c>
      <c r="G542" s="169" t="s">
        <v>8065</v>
      </c>
      <c r="H542" s="169" t="s">
        <v>6232</v>
      </c>
      <c r="I542" s="172"/>
      <c r="J542" s="171">
        <f t="shared" si="16"/>
        <v>0</v>
      </c>
      <c r="K542" s="171">
        <f t="shared" si="17"/>
        <v>0</v>
      </c>
    </row>
    <row r="543" spans="1:11" x14ac:dyDescent="0.25">
      <c r="A543" s="169" t="s">
        <v>6946</v>
      </c>
      <c r="B543" s="169" t="s">
        <v>5740</v>
      </c>
      <c r="C543" s="169" t="s">
        <v>5741</v>
      </c>
      <c r="D543" s="169" t="s">
        <v>5880</v>
      </c>
      <c r="E543" s="169" t="s">
        <v>5879</v>
      </c>
      <c r="F543" s="169" t="s">
        <v>5880</v>
      </c>
      <c r="G543" s="169" t="s">
        <v>8066</v>
      </c>
      <c r="H543" s="169" t="s">
        <v>6232</v>
      </c>
      <c r="I543" s="172"/>
      <c r="J543" s="171">
        <f t="shared" si="16"/>
        <v>0</v>
      </c>
      <c r="K543" s="171">
        <f t="shared" si="17"/>
        <v>0</v>
      </c>
    </row>
    <row r="544" spans="1:11" ht="27" x14ac:dyDescent="0.25">
      <c r="A544" s="169" t="s">
        <v>6947</v>
      </c>
      <c r="B544" s="169" t="s">
        <v>5740</v>
      </c>
      <c r="C544" s="169" t="s">
        <v>5950</v>
      </c>
      <c r="D544" s="169" t="s">
        <v>5951</v>
      </c>
      <c r="E544" s="169" t="s">
        <v>5949</v>
      </c>
      <c r="F544" s="169" t="s">
        <v>5951</v>
      </c>
      <c r="G544" s="169" t="s">
        <v>8066</v>
      </c>
      <c r="H544" s="169" t="s">
        <v>6232</v>
      </c>
      <c r="I544" s="172"/>
      <c r="J544" s="171">
        <f t="shared" si="16"/>
        <v>0</v>
      </c>
      <c r="K544" s="171">
        <f t="shared" si="17"/>
        <v>0</v>
      </c>
    </row>
    <row r="545" spans="1:11" x14ac:dyDescent="0.25">
      <c r="A545" s="169" t="s">
        <v>6948</v>
      </c>
      <c r="B545" s="169" t="s">
        <v>5740</v>
      </c>
      <c r="C545" s="169" t="s">
        <v>5741</v>
      </c>
      <c r="D545" s="169" t="s">
        <v>5978</v>
      </c>
      <c r="E545" s="169" t="s">
        <v>5977</v>
      </c>
      <c r="F545" s="169" t="s">
        <v>5978</v>
      </c>
      <c r="G545" s="169" t="s">
        <v>8066</v>
      </c>
      <c r="H545" s="169" t="s">
        <v>6232</v>
      </c>
      <c r="I545" s="172"/>
      <c r="J545" s="171">
        <f t="shared" si="16"/>
        <v>0</v>
      </c>
      <c r="K545" s="171">
        <f t="shared" si="17"/>
        <v>0</v>
      </c>
    </row>
    <row r="546" spans="1:11" ht="27" x14ac:dyDescent="0.25">
      <c r="A546" s="169" t="s">
        <v>6949</v>
      </c>
      <c r="B546" s="169" t="s">
        <v>5740</v>
      </c>
      <c r="C546" s="169" t="s">
        <v>6020</v>
      </c>
      <c r="D546" s="169" t="s">
        <v>6021</v>
      </c>
      <c r="E546" s="169" t="s">
        <v>6019</v>
      </c>
      <c r="F546" s="169" t="s">
        <v>6021</v>
      </c>
      <c r="G546" s="169" t="s">
        <v>8066</v>
      </c>
      <c r="H546" s="169" t="s">
        <v>6232</v>
      </c>
      <c r="I546" s="172"/>
      <c r="J546" s="171">
        <f t="shared" si="16"/>
        <v>0</v>
      </c>
      <c r="K546" s="171">
        <f t="shared" si="17"/>
        <v>0</v>
      </c>
    </row>
    <row r="547" spans="1:11" x14ac:dyDescent="0.25">
      <c r="A547" s="169" t="s">
        <v>6950</v>
      </c>
      <c r="B547" s="169" t="s">
        <v>5740</v>
      </c>
      <c r="C547" s="169" t="s">
        <v>6041</v>
      </c>
      <c r="D547" s="169" t="s">
        <v>6042</v>
      </c>
      <c r="E547" s="169" t="s">
        <v>3947</v>
      </c>
      <c r="F547" s="169" t="s">
        <v>6042</v>
      </c>
      <c r="G547" s="169" t="s">
        <v>8066</v>
      </c>
      <c r="H547" s="169" t="s">
        <v>6232</v>
      </c>
      <c r="I547" s="172"/>
      <c r="J547" s="171">
        <f t="shared" si="16"/>
        <v>0</v>
      </c>
      <c r="K547" s="171">
        <f t="shared" si="17"/>
        <v>0</v>
      </c>
    </row>
    <row r="548" spans="1:11" x14ac:dyDescent="0.25">
      <c r="A548" s="169" t="s">
        <v>6951</v>
      </c>
      <c r="B548" s="169" t="s">
        <v>5740</v>
      </c>
      <c r="C548" s="169" t="s">
        <v>4062</v>
      </c>
      <c r="D548" s="169" t="s">
        <v>4062</v>
      </c>
      <c r="E548" s="169" t="s">
        <v>6049</v>
      </c>
      <c r="F548" s="169" t="s">
        <v>4062</v>
      </c>
      <c r="G548" s="169" t="s">
        <v>8066</v>
      </c>
      <c r="H548" s="169" t="s">
        <v>6232</v>
      </c>
      <c r="I548" s="172"/>
      <c r="J548" s="171">
        <f t="shared" si="16"/>
        <v>0</v>
      </c>
      <c r="K548" s="171">
        <f t="shared" si="17"/>
        <v>0</v>
      </c>
    </row>
    <row r="549" spans="1:11" x14ac:dyDescent="0.25">
      <c r="A549" s="169" t="s">
        <v>6952</v>
      </c>
      <c r="B549" s="169" t="s">
        <v>5740</v>
      </c>
      <c r="C549" s="169" t="s">
        <v>4062</v>
      </c>
      <c r="D549" s="169" t="s">
        <v>4062</v>
      </c>
      <c r="E549" s="169" t="s">
        <v>3949</v>
      </c>
      <c r="F549" s="169" t="s">
        <v>4062</v>
      </c>
      <c r="G549" s="169" t="s">
        <v>8066</v>
      </c>
      <c r="H549" s="169" t="s">
        <v>6232</v>
      </c>
      <c r="I549" s="172"/>
      <c r="J549" s="171">
        <f t="shared" si="16"/>
        <v>0</v>
      </c>
      <c r="K549" s="171">
        <f t="shared" si="17"/>
        <v>0</v>
      </c>
    </row>
    <row r="550" spans="1:11" x14ac:dyDescent="0.25">
      <c r="A550" s="169" t="s">
        <v>6953</v>
      </c>
      <c r="B550" s="169" t="s">
        <v>5740</v>
      </c>
      <c r="C550" s="169" t="s">
        <v>4082</v>
      </c>
      <c r="D550" s="169" t="s">
        <v>6089</v>
      </c>
      <c r="E550" s="169" t="s">
        <v>6088</v>
      </c>
      <c r="F550" s="169" t="s">
        <v>6089</v>
      </c>
      <c r="G550" s="169" t="s">
        <v>8066</v>
      </c>
      <c r="H550" s="169" t="s">
        <v>6232</v>
      </c>
      <c r="I550" s="172"/>
      <c r="J550" s="171">
        <f t="shared" si="16"/>
        <v>0</v>
      </c>
      <c r="K550" s="171">
        <f t="shared" si="17"/>
        <v>0</v>
      </c>
    </row>
    <row r="551" spans="1:11" x14ac:dyDescent="0.25">
      <c r="A551" s="169" t="s">
        <v>6954</v>
      </c>
      <c r="B551" s="169" t="s">
        <v>5740</v>
      </c>
      <c r="C551" s="169" t="s">
        <v>4062</v>
      </c>
      <c r="D551" s="169" t="s">
        <v>6099</v>
      </c>
      <c r="E551" s="169" t="s">
        <v>6098</v>
      </c>
      <c r="F551" s="169" t="s">
        <v>6099</v>
      </c>
      <c r="G551" s="169" t="s">
        <v>8066</v>
      </c>
      <c r="H551" s="169" t="s">
        <v>6232</v>
      </c>
      <c r="I551" s="172"/>
      <c r="J551" s="171">
        <f t="shared" si="16"/>
        <v>0</v>
      </c>
      <c r="K551" s="171">
        <f t="shared" si="17"/>
        <v>0</v>
      </c>
    </row>
    <row r="552" spans="1:11" x14ac:dyDescent="0.25">
      <c r="A552" s="169" t="s">
        <v>6955</v>
      </c>
      <c r="B552" s="169" t="s">
        <v>5740</v>
      </c>
      <c r="C552" s="169" t="s">
        <v>6041</v>
      </c>
      <c r="D552" s="169" t="s">
        <v>6143</v>
      </c>
      <c r="E552" s="169" t="s">
        <v>6142</v>
      </c>
      <c r="F552" s="169" t="s">
        <v>6143</v>
      </c>
      <c r="G552" s="169" t="s">
        <v>8066</v>
      </c>
      <c r="H552" s="169" t="s">
        <v>6232</v>
      </c>
      <c r="I552" s="172"/>
      <c r="J552" s="171">
        <f t="shared" si="16"/>
        <v>0</v>
      </c>
      <c r="K552" s="171">
        <f t="shared" si="17"/>
        <v>0</v>
      </c>
    </row>
    <row r="553" spans="1:11" x14ac:dyDescent="0.25">
      <c r="A553" s="169" t="s">
        <v>6956</v>
      </c>
      <c r="B553" s="169" t="s">
        <v>5740</v>
      </c>
      <c r="C553" s="169" t="s">
        <v>6164</v>
      </c>
      <c r="D553" s="169" t="s">
        <v>4062</v>
      </c>
      <c r="E553" s="169" t="s">
        <v>6163</v>
      </c>
      <c r="F553" s="169" t="s">
        <v>4062</v>
      </c>
      <c r="G553" s="169" t="s">
        <v>8066</v>
      </c>
      <c r="H553" s="169" t="s">
        <v>6232</v>
      </c>
      <c r="I553" s="172"/>
      <c r="J553" s="171">
        <f t="shared" si="16"/>
        <v>0</v>
      </c>
      <c r="K553" s="171">
        <f t="shared" si="17"/>
        <v>0</v>
      </c>
    </row>
    <row r="554" spans="1:11" x14ac:dyDescent="0.25">
      <c r="A554" s="169" t="s">
        <v>6957</v>
      </c>
      <c r="B554" s="169" t="s">
        <v>5740</v>
      </c>
      <c r="C554" s="169" t="s">
        <v>4087</v>
      </c>
      <c r="D554" s="169" t="s">
        <v>5978</v>
      </c>
      <c r="E554" s="169" t="s">
        <v>5977</v>
      </c>
      <c r="F554" s="169" t="s">
        <v>5978</v>
      </c>
      <c r="G554" s="169" t="s">
        <v>8066</v>
      </c>
      <c r="H554" s="169" t="s">
        <v>6232</v>
      </c>
      <c r="I554" s="172"/>
      <c r="J554" s="171">
        <f t="shared" si="16"/>
        <v>0</v>
      </c>
      <c r="K554" s="171">
        <f t="shared" si="17"/>
        <v>0</v>
      </c>
    </row>
    <row r="555" spans="1:11" ht="40.5" x14ac:dyDescent="0.25">
      <c r="A555" s="169" t="s">
        <v>6958</v>
      </c>
      <c r="B555" s="169" t="s">
        <v>5740</v>
      </c>
      <c r="C555" s="169" t="s">
        <v>4062</v>
      </c>
      <c r="D555" s="169" t="s">
        <v>6210</v>
      </c>
      <c r="E555" s="169" t="s">
        <v>6209</v>
      </c>
      <c r="F555" s="169" t="s">
        <v>6210</v>
      </c>
      <c r="G555" s="169" t="s">
        <v>8066</v>
      </c>
      <c r="H555" s="169" t="s">
        <v>6232</v>
      </c>
      <c r="I555" s="172"/>
      <c r="J555" s="171">
        <f t="shared" si="16"/>
        <v>0</v>
      </c>
      <c r="K555" s="171">
        <f t="shared" si="17"/>
        <v>0</v>
      </c>
    </row>
    <row r="556" spans="1:11" ht="40.5" x14ac:dyDescent="0.25">
      <c r="A556" s="169" t="s">
        <v>6959</v>
      </c>
      <c r="B556" s="169" t="s">
        <v>5740</v>
      </c>
      <c r="C556" s="169" t="s">
        <v>4062</v>
      </c>
      <c r="D556" s="169" t="s">
        <v>6212</v>
      </c>
      <c r="E556" s="169" t="s">
        <v>6211</v>
      </c>
      <c r="F556" s="169" t="s">
        <v>6212</v>
      </c>
      <c r="G556" s="169" t="s">
        <v>8066</v>
      </c>
      <c r="H556" s="169" t="s">
        <v>6232</v>
      </c>
      <c r="I556" s="172"/>
      <c r="J556" s="171">
        <f t="shared" si="16"/>
        <v>0</v>
      </c>
      <c r="K556" s="171">
        <f t="shared" si="17"/>
        <v>0</v>
      </c>
    </row>
    <row r="557" spans="1:11" x14ac:dyDescent="0.25">
      <c r="A557" s="169" t="s">
        <v>6960</v>
      </c>
      <c r="B557" s="169" t="s">
        <v>6158</v>
      </c>
      <c r="C557" s="169" t="s">
        <v>5738</v>
      </c>
      <c r="D557" s="169" t="s">
        <v>6159</v>
      </c>
      <c r="E557" s="169" t="s">
        <v>6157</v>
      </c>
      <c r="F557" s="169" t="s">
        <v>6159</v>
      </c>
      <c r="G557" s="169" t="s">
        <v>8066</v>
      </c>
      <c r="H557" s="169" t="s">
        <v>6232</v>
      </c>
      <c r="I557" s="172"/>
      <c r="J557" s="171">
        <f t="shared" si="16"/>
        <v>0</v>
      </c>
      <c r="K557" s="171">
        <f t="shared" si="17"/>
        <v>0</v>
      </c>
    </row>
    <row r="558" spans="1:11" x14ac:dyDescent="0.25">
      <c r="A558" s="169" t="s">
        <v>6961</v>
      </c>
      <c r="B558" s="169" t="s">
        <v>6077</v>
      </c>
      <c r="C558" s="169" t="s">
        <v>6078</v>
      </c>
      <c r="D558" s="169" t="s">
        <v>6079</v>
      </c>
      <c r="E558" s="169" t="s">
        <v>6076</v>
      </c>
      <c r="F558" s="169" t="s">
        <v>6079</v>
      </c>
      <c r="G558" s="169" t="s">
        <v>8066</v>
      </c>
      <c r="H558" s="169" t="s">
        <v>6232</v>
      </c>
      <c r="I558" s="172"/>
      <c r="J558" s="171">
        <f t="shared" si="16"/>
        <v>0</v>
      </c>
      <c r="K558" s="171">
        <f t="shared" si="17"/>
        <v>0</v>
      </c>
    </row>
    <row r="559" spans="1:11" x14ac:dyDescent="0.25">
      <c r="A559" s="169" t="s">
        <v>6962</v>
      </c>
      <c r="B559" s="169" t="s">
        <v>5779</v>
      </c>
      <c r="C559" s="169" t="s">
        <v>4062</v>
      </c>
      <c r="D559" s="169" t="s">
        <v>4062</v>
      </c>
      <c r="E559" s="169" t="s">
        <v>3952</v>
      </c>
      <c r="F559" s="169" t="s">
        <v>4062</v>
      </c>
      <c r="G559" s="169" t="s">
        <v>8066</v>
      </c>
      <c r="H559" s="169" t="s">
        <v>6232</v>
      </c>
      <c r="I559" s="172"/>
      <c r="J559" s="171">
        <f t="shared" si="16"/>
        <v>0</v>
      </c>
      <c r="K559" s="171">
        <f t="shared" si="17"/>
        <v>0</v>
      </c>
    </row>
    <row r="560" spans="1:11" x14ac:dyDescent="0.25">
      <c r="A560" s="169" t="s">
        <v>6963</v>
      </c>
      <c r="B560" s="169" t="s">
        <v>4203</v>
      </c>
      <c r="C560" s="169" t="s">
        <v>4204</v>
      </c>
      <c r="D560" s="237" t="s">
        <v>4063</v>
      </c>
      <c r="E560" s="169" t="s">
        <v>4202</v>
      </c>
      <c r="F560" s="169" t="s">
        <v>4062</v>
      </c>
      <c r="G560" s="169" t="s">
        <v>8066</v>
      </c>
      <c r="H560" s="169" t="s">
        <v>6232</v>
      </c>
      <c r="I560" s="172"/>
      <c r="J560" s="171">
        <f t="shared" si="16"/>
        <v>0</v>
      </c>
      <c r="K560" s="171">
        <f t="shared" si="17"/>
        <v>0</v>
      </c>
    </row>
    <row r="561" spans="1:11" x14ac:dyDescent="0.25">
      <c r="A561" s="169" t="s">
        <v>6964</v>
      </c>
      <c r="B561" s="169" t="s">
        <v>4203</v>
      </c>
      <c r="C561" s="169" t="s">
        <v>4294</v>
      </c>
      <c r="D561" s="169" t="s">
        <v>4296</v>
      </c>
      <c r="E561" s="169" t="s">
        <v>4295</v>
      </c>
      <c r="F561" s="169" t="s">
        <v>4062</v>
      </c>
      <c r="G561" s="169" t="s">
        <v>8066</v>
      </c>
      <c r="H561" s="169" t="s">
        <v>6232</v>
      </c>
      <c r="I561" s="172"/>
      <c r="J561" s="171">
        <f t="shared" si="16"/>
        <v>0</v>
      </c>
      <c r="K561" s="171">
        <f t="shared" si="17"/>
        <v>0</v>
      </c>
    </row>
    <row r="562" spans="1:11" x14ac:dyDescent="0.25">
      <c r="A562" s="169" t="s">
        <v>6965</v>
      </c>
      <c r="B562" s="169" t="s">
        <v>4203</v>
      </c>
      <c r="C562" s="169" t="s">
        <v>4294</v>
      </c>
      <c r="D562" s="169" t="s">
        <v>4297</v>
      </c>
      <c r="E562" s="169" t="s">
        <v>3854</v>
      </c>
      <c r="F562" s="169" t="s">
        <v>4062</v>
      </c>
      <c r="G562" s="169" t="s">
        <v>8066</v>
      </c>
      <c r="H562" s="169" t="s">
        <v>6232</v>
      </c>
      <c r="I562" s="172"/>
      <c r="J562" s="171">
        <f t="shared" si="16"/>
        <v>0</v>
      </c>
      <c r="K562" s="171">
        <f t="shared" si="17"/>
        <v>0</v>
      </c>
    </row>
    <row r="563" spans="1:11" x14ac:dyDescent="0.25">
      <c r="A563" s="169" t="s">
        <v>6966</v>
      </c>
      <c r="B563" s="169" t="s">
        <v>4203</v>
      </c>
      <c r="C563" s="169" t="s">
        <v>4294</v>
      </c>
      <c r="D563" s="169" t="s">
        <v>4359</v>
      </c>
      <c r="E563" s="169" t="s">
        <v>4358</v>
      </c>
      <c r="F563" s="169" t="s">
        <v>4062</v>
      </c>
      <c r="G563" s="169" t="s">
        <v>8066</v>
      </c>
      <c r="H563" s="169" t="s">
        <v>6232</v>
      </c>
      <c r="I563" s="172"/>
      <c r="J563" s="171">
        <f t="shared" si="16"/>
        <v>0</v>
      </c>
      <c r="K563" s="171">
        <f t="shared" si="17"/>
        <v>0</v>
      </c>
    </row>
    <row r="564" spans="1:11" x14ac:dyDescent="0.25">
      <c r="A564" s="169" t="s">
        <v>6967</v>
      </c>
      <c r="B564" s="169" t="s">
        <v>4203</v>
      </c>
      <c r="C564" s="169" t="s">
        <v>4487</v>
      </c>
      <c r="D564" s="169" t="s">
        <v>4062</v>
      </c>
      <c r="E564" s="169" t="s">
        <v>3882</v>
      </c>
      <c r="F564" s="237" t="s">
        <v>4063</v>
      </c>
      <c r="G564" s="169" t="s">
        <v>8066</v>
      </c>
      <c r="H564" s="169" t="s">
        <v>6232</v>
      </c>
      <c r="I564" s="172"/>
      <c r="J564" s="171">
        <f t="shared" si="16"/>
        <v>0</v>
      </c>
      <c r="K564" s="171">
        <f t="shared" si="17"/>
        <v>0</v>
      </c>
    </row>
    <row r="565" spans="1:11" x14ac:dyDescent="0.25">
      <c r="A565" s="169" t="s">
        <v>6968</v>
      </c>
      <c r="B565" s="169" t="s">
        <v>4203</v>
      </c>
      <c r="C565" s="169" t="s">
        <v>4494</v>
      </c>
      <c r="D565" s="169" t="s">
        <v>4062</v>
      </c>
      <c r="E565" s="169" t="s">
        <v>4493</v>
      </c>
      <c r="F565" s="169" t="s">
        <v>4062</v>
      </c>
      <c r="G565" s="169" t="s">
        <v>8066</v>
      </c>
      <c r="H565" s="169" t="s">
        <v>6232</v>
      </c>
      <c r="I565" s="172"/>
      <c r="J565" s="171">
        <f t="shared" si="16"/>
        <v>0</v>
      </c>
      <c r="K565" s="171">
        <f t="shared" si="17"/>
        <v>0</v>
      </c>
    </row>
    <row r="566" spans="1:11" x14ac:dyDescent="0.25">
      <c r="A566" s="169" t="s">
        <v>6969</v>
      </c>
      <c r="B566" s="169" t="s">
        <v>4203</v>
      </c>
      <c r="C566" s="169" t="s">
        <v>4496</v>
      </c>
      <c r="D566" s="169" t="s">
        <v>4497</v>
      </c>
      <c r="E566" s="169" t="s">
        <v>4495</v>
      </c>
      <c r="F566" s="169" t="s">
        <v>4062</v>
      </c>
      <c r="G566" s="169" t="s">
        <v>8066</v>
      </c>
      <c r="H566" s="169" t="s">
        <v>6232</v>
      </c>
      <c r="I566" s="172"/>
      <c r="J566" s="171">
        <f t="shared" si="16"/>
        <v>0</v>
      </c>
      <c r="K566" s="171">
        <f t="shared" si="17"/>
        <v>0</v>
      </c>
    </row>
    <row r="567" spans="1:11" x14ac:dyDescent="0.25">
      <c r="A567" s="169" t="s">
        <v>6970</v>
      </c>
      <c r="B567" s="169" t="s">
        <v>4203</v>
      </c>
      <c r="C567" s="169" t="s">
        <v>4200</v>
      </c>
      <c r="D567" s="169" t="s">
        <v>4545</v>
      </c>
      <c r="E567" s="169" t="s">
        <v>4544</v>
      </c>
      <c r="F567" s="169" t="s">
        <v>4218</v>
      </c>
      <c r="G567" s="169" t="s">
        <v>8066</v>
      </c>
      <c r="H567" s="169" t="s">
        <v>6232</v>
      </c>
      <c r="I567" s="172"/>
      <c r="J567" s="171">
        <f t="shared" si="16"/>
        <v>0</v>
      </c>
      <c r="K567" s="171">
        <f t="shared" si="17"/>
        <v>0</v>
      </c>
    </row>
    <row r="568" spans="1:11" ht="27" x14ac:dyDescent="0.25">
      <c r="A568" s="169" t="s">
        <v>6971</v>
      </c>
      <c r="B568" s="169" t="s">
        <v>4203</v>
      </c>
      <c r="C568" s="169" t="s">
        <v>4200</v>
      </c>
      <c r="D568" s="169" t="s">
        <v>4062</v>
      </c>
      <c r="E568" s="169" t="s">
        <v>4556</v>
      </c>
      <c r="F568" s="169" t="s">
        <v>4062</v>
      </c>
      <c r="G568" s="169" t="s">
        <v>8066</v>
      </c>
      <c r="H568" s="169" t="s">
        <v>6232</v>
      </c>
      <c r="I568" s="172"/>
      <c r="J568" s="171">
        <f t="shared" si="16"/>
        <v>0</v>
      </c>
      <c r="K568" s="171">
        <f t="shared" si="17"/>
        <v>0</v>
      </c>
    </row>
    <row r="569" spans="1:11" ht="27" x14ac:dyDescent="0.25">
      <c r="A569" s="169" t="s">
        <v>6972</v>
      </c>
      <c r="B569" s="169" t="s">
        <v>4203</v>
      </c>
      <c r="C569" s="169" t="s">
        <v>4200</v>
      </c>
      <c r="D569" s="169" t="s">
        <v>4062</v>
      </c>
      <c r="E569" s="169" t="s">
        <v>3894</v>
      </c>
      <c r="F569" s="169" t="s">
        <v>4062</v>
      </c>
      <c r="G569" s="169" t="s">
        <v>8066</v>
      </c>
      <c r="H569" s="169" t="s">
        <v>6232</v>
      </c>
      <c r="I569" s="172"/>
      <c r="J569" s="171">
        <f t="shared" si="16"/>
        <v>0</v>
      </c>
      <c r="K569" s="171">
        <f t="shared" si="17"/>
        <v>0</v>
      </c>
    </row>
    <row r="570" spans="1:11" x14ac:dyDescent="0.25">
      <c r="A570" s="169" t="s">
        <v>6973</v>
      </c>
      <c r="B570" s="169" t="s">
        <v>4203</v>
      </c>
      <c r="C570" s="169" t="s">
        <v>4062</v>
      </c>
      <c r="D570" s="169" t="s">
        <v>4217</v>
      </c>
      <c r="E570" s="169" t="s">
        <v>4610</v>
      </c>
      <c r="F570" s="169" t="s">
        <v>4062</v>
      </c>
      <c r="G570" s="169" t="s">
        <v>8066</v>
      </c>
      <c r="H570" s="169" t="s">
        <v>6232</v>
      </c>
      <c r="I570" s="172"/>
      <c r="J570" s="171">
        <f t="shared" si="16"/>
        <v>0</v>
      </c>
      <c r="K570" s="171">
        <f t="shared" si="17"/>
        <v>0</v>
      </c>
    </row>
    <row r="571" spans="1:11" x14ac:dyDescent="0.25">
      <c r="A571" s="169" t="s">
        <v>6974</v>
      </c>
      <c r="B571" s="169" t="s">
        <v>4203</v>
      </c>
      <c r="C571" s="169" t="s">
        <v>4062</v>
      </c>
      <c r="D571" s="237" t="s">
        <v>4063</v>
      </c>
      <c r="E571" s="169" t="s">
        <v>4649</v>
      </c>
      <c r="F571" s="237" t="s">
        <v>4063</v>
      </c>
      <c r="G571" s="169" t="s">
        <v>8066</v>
      </c>
      <c r="H571" s="169" t="s">
        <v>6232</v>
      </c>
      <c r="I571" s="172"/>
      <c r="J571" s="171">
        <f t="shared" si="16"/>
        <v>0</v>
      </c>
      <c r="K571" s="171">
        <f t="shared" si="17"/>
        <v>0</v>
      </c>
    </row>
    <row r="572" spans="1:11" ht="27" x14ac:dyDescent="0.25">
      <c r="A572" s="169" t="s">
        <v>6975</v>
      </c>
      <c r="B572" s="169" t="s">
        <v>4203</v>
      </c>
      <c r="C572" s="169" t="s">
        <v>4200</v>
      </c>
      <c r="D572" s="169" t="s">
        <v>4062</v>
      </c>
      <c r="E572" s="169" t="s">
        <v>4703</v>
      </c>
      <c r="F572" s="169" t="s">
        <v>4704</v>
      </c>
      <c r="G572" s="169" t="s">
        <v>8066</v>
      </c>
      <c r="H572" s="169" t="s">
        <v>6232</v>
      </c>
      <c r="I572" s="172"/>
      <c r="J572" s="171">
        <f t="shared" si="16"/>
        <v>0</v>
      </c>
      <c r="K572" s="171">
        <f t="shared" si="17"/>
        <v>0</v>
      </c>
    </row>
    <row r="573" spans="1:11" ht="27" x14ac:dyDescent="0.25">
      <c r="A573" s="169" t="s">
        <v>6976</v>
      </c>
      <c r="B573" s="169" t="s">
        <v>4203</v>
      </c>
      <c r="C573" s="169" t="s">
        <v>4706</v>
      </c>
      <c r="D573" s="237" t="s">
        <v>4063</v>
      </c>
      <c r="E573" s="169" t="s">
        <v>4705</v>
      </c>
      <c r="F573" s="169" t="s">
        <v>4062</v>
      </c>
      <c r="G573" s="169" t="s">
        <v>8066</v>
      </c>
      <c r="H573" s="169" t="s">
        <v>6232</v>
      </c>
      <c r="I573" s="172"/>
      <c r="J573" s="171">
        <f t="shared" si="16"/>
        <v>0</v>
      </c>
      <c r="K573" s="171">
        <f t="shared" si="17"/>
        <v>0</v>
      </c>
    </row>
    <row r="574" spans="1:11" x14ac:dyDescent="0.25">
      <c r="A574" s="169" t="s">
        <v>6977</v>
      </c>
      <c r="B574" s="169" t="s">
        <v>4203</v>
      </c>
      <c r="C574" s="169" t="s">
        <v>4712</v>
      </c>
      <c r="D574" s="169" t="s">
        <v>4062</v>
      </c>
      <c r="E574" s="169" t="s">
        <v>4711</v>
      </c>
      <c r="F574" s="169" t="s">
        <v>4062</v>
      </c>
      <c r="G574" s="169" t="s">
        <v>8066</v>
      </c>
      <c r="H574" s="169" t="s">
        <v>6232</v>
      </c>
      <c r="I574" s="172"/>
      <c r="J574" s="171">
        <f t="shared" si="16"/>
        <v>0</v>
      </c>
      <c r="K574" s="171">
        <f t="shared" si="17"/>
        <v>0</v>
      </c>
    </row>
    <row r="575" spans="1:11" x14ac:dyDescent="0.25">
      <c r="A575" s="169" t="s">
        <v>6978</v>
      </c>
      <c r="B575" s="169" t="s">
        <v>4203</v>
      </c>
      <c r="C575" s="169" t="s">
        <v>4706</v>
      </c>
      <c r="D575" s="169" t="s">
        <v>4742</v>
      </c>
      <c r="E575" s="169" t="s">
        <v>4741</v>
      </c>
      <c r="F575" s="169" t="s">
        <v>4062</v>
      </c>
      <c r="G575" s="169" t="s">
        <v>8066</v>
      </c>
      <c r="H575" s="169" t="s">
        <v>6232</v>
      </c>
      <c r="I575" s="172"/>
      <c r="J575" s="171">
        <f t="shared" si="16"/>
        <v>0</v>
      </c>
      <c r="K575" s="171">
        <f t="shared" si="17"/>
        <v>0</v>
      </c>
    </row>
    <row r="576" spans="1:11" x14ac:dyDescent="0.25">
      <c r="A576" s="169" t="s">
        <v>6979</v>
      </c>
      <c r="B576" s="169" t="s">
        <v>4203</v>
      </c>
      <c r="C576" s="169" t="s">
        <v>4816</v>
      </c>
      <c r="D576" s="169" t="s">
        <v>4062</v>
      </c>
      <c r="E576" s="169" t="s">
        <v>4960</v>
      </c>
      <c r="F576" s="169" t="s">
        <v>4062</v>
      </c>
      <c r="G576" s="169" t="s">
        <v>8066</v>
      </c>
      <c r="H576" s="169" t="s">
        <v>6232</v>
      </c>
      <c r="I576" s="172"/>
      <c r="J576" s="171">
        <f t="shared" si="16"/>
        <v>0</v>
      </c>
      <c r="K576" s="171">
        <f t="shared" si="17"/>
        <v>0</v>
      </c>
    </row>
    <row r="577" spans="1:11" x14ac:dyDescent="0.25">
      <c r="A577" s="169" t="s">
        <v>6980</v>
      </c>
      <c r="B577" s="169" t="s">
        <v>4203</v>
      </c>
      <c r="C577" s="169" t="s">
        <v>4062</v>
      </c>
      <c r="D577" s="169" t="s">
        <v>4217</v>
      </c>
      <c r="E577" s="169" t="s">
        <v>4963</v>
      </c>
      <c r="F577" s="169" t="s">
        <v>4218</v>
      </c>
      <c r="G577" s="169" t="s">
        <v>8066</v>
      </c>
      <c r="H577" s="169" t="s">
        <v>6232</v>
      </c>
      <c r="I577" s="172"/>
      <c r="J577" s="171">
        <f t="shared" si="16"/>
        <v>0</v>
      </c>
      <c r="K577" s="171">
        <f t="shared" si="17"/>
        <v>0</v>
      </c>
    </row>
    <row r="578" spans="1:11" ht="27" x14ac:dyDescent="0.25">
      <c r="A578" s="169" t="s">
        <v>6981</v>
      </c>
      <c r="B578" s="169" t="s">
        <v>4203</v>
      </c>
      <c r="C578" s="169" t="s">
        <v>4062</v>
      </c>
      <c r="D578" s="169" t="s">
        <v>4062</v>
      </c>
      <c r="E578" s="169" t="s">
        <v>4966</v>
      </c>
      <c r="F578" s="169" t="s">
        <v>4218</v>
      </c>
      <c r="G578" s="169" t="s">
        <v>8066</v>
      </c>
      <c r="H578" s="169" t="s">
        <v>6232</v>
      </c>
      <c r="I578" s="172"/>
      <c r="J578" s="171">
        <f t="shared" si="16"/>
        <v>0</v>
      </c>
      <c r="K578" s="171">
        <f t="shared" si="17"/>
        <v>0</v>
      </c>
    </row>
    <row r="579" spans="1:11" ht="27" x14ac:dyDescent="0.25">
      <c r="A579" s="169" t="s">
        <v>6982</v>
      </c>
      <c r="B579" s="169" t="s">
        <v>4203</v>
      </c>
      <c r="C579" s="169" t="s">
        <v>4989</v>
      </c>
      <c r="D579" s="169" t="s">
        <v>4990</v>
      </c>
      <c r="E579" s="169" t="s">
        <v>4988</v>
      </c>
      <c r="F579" s="169" t="s">
        <v>4218</v>
      </c>
      <c r="G579" s="169" t="s">
        <v>8066</v>
      </c>
      <c r="H579" s="169" t="s">
        <v>6232</v>
      </c>
      <c r="I579" s="172"/>
      <c r="J579" s="171">
        <f t="shared" si="16"/>
        <v>0</v>
      </c>
      <c r="K579" s="171">
        <f t="shared" si="17"/>
        <v>0</v>
      </c>
    </row>
    <row r="580" spans="1:11" ht="27" x14ac:dyDescent="0.25">
      <c r="A580" s="169" t="s">
        <v>6983</v>
      </c>
      <c r="B580" s="169" t="s">
        <v>4203</v>
      </c>
      <c r="C580" s="237" t="s">
        <v>4063</v>
      </c>
      <c r="D580" s="237" t="s">
        <v>4063</v>
      </c>
      <c r="E580" s="169" t="s">
        <v>5155</v>
      </c>
      <c r="F580" s="169" t="s">
        <v>4218</v>
      </c>
      <c r="G580" s="169" t="s">
        <v>8066</v>
      </c>
      <c r="H580" s="169" t="s">
        <v>6232</v>
      </c>
      <c r="I580" s="172"/>
      <c r="J580" s="171">
        <f t="shared" si="16"/>
        <v>0</v>
      </c>
      <c r="K580" s="171">
        <f t="shared" si="17"/>
        <v>0</v>
      </c>
    </row>
    <row r="581" spans="1:11" x14ac:dyDescent="0.25">
      <c r="A581" s="169" t="s">
        <v>6984</v>
      </c>
      <c r="B581" s="169" t="s">
        <v>4203</v>
      </c>
      <c r="C581" s="237" t="s">
        <v>4063</v>
      </c>
      <c r="D581" s="169" t="s">
        <v>5208</v>
      </c>
      <c r="E581" s="169" t="s">
        <v>5207</v>
      </c>
      <c r="F581" s="169" t="s">
        <v>4062</v>
      </c>
      <c r="G581" s="169" t="s">
        <v>8066</v>
      </c>
      <c r="H581" s="169" t="s">
        <v>6232</v>
      </c>
      <c r="I581" s="172"/>
      <c r="J581" s="171">
        <f t="shared" si="16"/>
        <v>0</v>
      </c>
      <c r="K581" s="171">
        <f t="shared" si="17"/>
        <v>0</v>
      </c>
    </row>
    <row r="582" spans="1:11" x14ac:dyDescent="0.25">
      <c r="A582" s="169" t="s">
        <v>6985</v>
      </c>
      <c r="B582" s="169" t="s">
        <v>4203</v>
      </c>
      <c r="C582" s="237" t="s">
        <v>4063</v>
      </c>
      <c r="D582" s="169" t="s">
        <v>5285</v>
      </c>
      <c r="E582" s="169" t="s">
        <v>4007</v>
      </c>
      <c r="F582" s="169" t="s">
        <v>4062</v>
      </c>
      <c r="G582" s="169" t="s">
        <v>8066</v>
      </c>
      <c r="H582" s="169" t="s">
        <v>6232</v>
      </c>
      <c r="I582" s="172"/>
      <c r="J582" s="171">
        <f t="shared" si="16"/>
        <v>0</v>
      </c>
      <c r="K582" s="171">
        <f t="shared" si="17"/>
        <v>0</v>
      </c>
    </row>
    <row r="583" spans="1:11" x14ac:dyDescent="0.25">
      <c r="A583" s="169" t="s">
        <v>6986</v>
      </c>
      <c r="B583" s="169" t="s">
        <v>4203</v>
      </c>
      <c r="C583" s="237" t="s">
        <v>4063</v>
      </c>
      <c r="D583" s="169" t="s">
        <v>4062</v>
      </c>
      <c r="E583" s="169" t="s">
        <v>5324</v>
      </c>
      <c r="F583" s="237" t="s">
        <v>4063</v>
      </c>
      <c r="G583" s="169" t="s">
        <v>8066</v>
      </c>
      <c r="H583" s="169" t="s">
        <v>6232</v>
      </c>
      <c r="I583" s="172"/>
      <c r="J583" s="171">
        <f t="shared" si="16"/>
        <v>0</v>
      </c>
      <c r="K583" s="171">
        <f t="shared" si="17"/>
        <v>0</v>
      </c>
    </row>
    <row r="584" spans="1:11" ht="27" x14ac:dyDescent="0.25">
      <c r="A584" s="169" t="s">
        <v>6987</v>
      </c>
      <c r="B584" s="169" t="s">
        <v>4203</v>
      </c>
      <c r="C584" s="237" t="s">
        <v>4063</v>
      </c>
      <c r="D584" s="169" t="s">
        <v>5332</v>
      </c>
      <c r="E584" s="169" t="s">
        <v>5331</v>
      </c>
      <c r="F584" s="169" t="s">
        <v>4062</v>
      </c>
      <c r="G584" s="169" t="s">
        <v>8066</v>
      </c>
      <c r="H584" s="169" t="s">
        <v>6232</v>
      </c>
      <c r="I584" s="172"/>
      <c r="J584" s="171">
        <f t="shared" si="16"/>
        <v>0</v>
      </c>
      <c r="K584" s="171">
        <f t="shared" si="17"/>
        <v>0</v>
      </c>
    </row>
    <row r="585" spans="1:11" x14ac:dyDescent="0.25">
      <c r="A585" s="169" t="s">
        <v>6988</v>
      </c>
      <c r="B585" s="169" t="s">
        <v>4203</v>
      </c>
      <c r="C585" s="237" t="s">
        <v>4063</v>
      </c>
      <c r="D585" s="169" t="s">
        <v>4062</v>
      </c>
      <c r="E585" s="169" t="s">
        <v>5339</v>
      </c>
      <c r="F585" s="169" t="s">
        <v>4062</v>
      </c>
      <c r="G585" s="169" t="s">
        <v>8066</v>
      </c>
      <c r="H585" s="169" t="s">
        <v>6232</v>
      </c>
      <c r="I585" s="172"/>
      <c r="J585" s="171">
        <f t="shared" si="16"/>
        <v>0</v>
      </c>
      <c r="K585" s="171">
        <f t="shared" si="17"/>
        <v>0</v>
      </c>
    </row>
    <row r="586" spans="1:11" x14ac:dyDescent="0.25">
      <c r="A586" s="169" t="s">
        <v>6989</v>
      </c>
      <c r="B586" s="169" t="s">
        <v>4203</v>
      </c>
      <c r="C586" s="237" t="s">
        <v>4063</v>
      </c>
      <c r="D586" s="169" t="s">
        <v>4062</v>
      </c>
      <c r="E586" s="169" t="s">
        <v>5433</v>
      </c>
      <c r="F586" s="169" t="s">
        <v>5434</v>
      </c>
      <c r="G586" s="169" t="s">
        <v>8066</v>
      </c>
      <c r="H586" s="169" t="s">
        <v>6232</v>
      </c>
      <c r="I586" s="172"/>
      <c r="J586" s="171">
        <f t="shared" ref="J586:J649" si="18">I586*19%</f>
        <v>0</v>
      </c>
      <c r="K586" s="171">
        <f t="shared" ref="K586:K649" si="19">(I586*J586)+I586</f>
        <v>0</v>
      </c>
    </row>
    <row r="587" spans="1:11" x14ac:dyDescent="0.25">
      <c r="A587" s="169" t="s">
        <v>6990</v>
      </c>
      <c r="B587" s="169" t="s">
        <v>4203</v>
      </c>
      <c r="C587" s="237" t="s">
        <v>4063</v>
      </c>
      <c r="D587" s="169" t="s">
        <v>4062</v>
      </c>
      <c r="E587" s="169" t="s">
        <v>5438</v>
      </c>
      <c r="F587" s="169" t="s">
        <v>4218</v>
      </c>
      <c r="G587" s="169" t="s">
        <v>8066</v>
      </c>
      <c r="H587" s="169" t="s">
        <v>6232</v>
      </c>
      <c r="I587" s="172"/>
      <c r="J587" s="171">
        <f t="shared" si="18"/>
        <v>0</v>
      </c>
      <c r="K587" s="171">
        <f t="shared" si="19"/>
        <v>0</v>
      </c>
    </row>
    <row r="588" spans="1:11" x14ac:dyDescent="0.25">
      <c r="A588" s="169" t="s">
        <v>6991</v>
      </c>
      <c r="B588" s="169" t="s">
        <v>4203</v>
      </c>
      <c r="C588" s="169" t="s">
        <v>4207</v>
      </c>
      <c r="D588" s="169" t="s">
        <v>4207</v>
      </c>
      <c r="E588" s="169" t="s">
        <v>5559</v>
      </c>
      <c r="F588" s="169" t="s">
        <v>4062</v>
      </c>
      <c r="G588" s="169" t="s">
        <v>8066</v>
      </c>
      <c r="H588" s="169" t="s">
        <v>6232</v>
      </c>
      <c r="I588" s="172"/>
      <c r="J588" s="171">
        <f t="shared" si="18"/>
        <v>0</v>
      </c>
      <c r="K588" s="171">
        <f t="shared" si="19"/>
        <v>0</v>
      </c>
    </row>
    <row r="589" spans="1:11" x14ac:dyDescent="0.25">
      <c r="A589" s="169" t="s">
        <v>6992</v>
      </c>
      <c r="B589" s="169" t="s">
        <v>4203</v>
      </c>
      <c r="C589" s="169" t="s">
        <v>4207</v>
      </c>
      <c r="D589" s="169" t="s">
        <v>4062</v>
      </c>
      <c r="E589" s="169" t="s">
        <v>5594</v>
      </c>
      <c r="F589" s="169" t="s">
        <v>4062</v>
      </c>
      <c r="G589" s="169" t="s">
        <v>8066</v>
      </c>
      <c r="H589" s="169" t="s">
        <v>6232</v>
      </c>
      <c r="I589" s="172"/>
      <c r="J589" s="171">
        <f t="shared" si="18"/>
        <v>0</v>
      </c>
      <c r="K589" s="171">
        <f t="shared" si="19"/>
        <v>0</v>
      </c>
    </row>
    <row r="590" spans="1:11" x14ac:dyDescent="0.25">
      <c r="A590" s="169" t="s">
        <v>6993</v>
      </c>
      <c r="B590" s="169" t="s">
        <v>4203</v>
      </c>
      <c r="C590" s="169" t="s">
        <v>4062</v>
      </c>
      <c r="D590" s="169" t="s">
        <v>4217</v>
      </c>
      <c r="E590" s="169" t="s">
        <v>3920</v>
      </c>
      <c r="F590" s="169" t="s">
        <v>4062</v>
      </c>
      <c r="G590" s="169" t="s">
        <v>8066</v>
      </c>
      <c r="H590" s="169" t="s">
        <v>6232</v>
      </c>
      <c r="I590" s="172"/>
      <c r="J590" s="171">
        <f t="shared" si="18"/>
        <v>0</v>
      </c>
      <c r="K590" s="171">
        <f t="shared" si="19"/>
        <v>0</v>
      </c>
    </row>
    <row r="591" spans="1:11" x14ac:dyDescent="0.25">
      <c r="A591" s="169" t="s">
        <v>6994</v>
      </c>
      <c r="B591" s="169" t="s">
        <v>4203</v>
      </c>
      <c r="C591" s="169" t="s">
        <v>4062</v>
      </c>
      <c r="D591" s="169" t="s">
        <v>4062</v>
      </c>
      <c r="E591" s="169" t="s">
        <v>5658</v>
      </c>
      <c r="F591" s="169" t="s">
        <v>4062</v>
      </c>
      <c r="G591" s="169" t="s">
        <v>8066</v>
      </c>
      <c r="H591" s="169" t="s">
        <v>6232</v>
      </c>
      <c r="I591" s="172"/>
      <c r="J591" s="171">
        <f t="shared" si="18"/>
        <v>0</v>
      </c>
      <c r="K591" s="171">
        <f t="shared" si="19"/>
        <v>0</v>
      </c>
    </row>
    <row r="592" spans="1:11" x14ac:dyDescent="0.25">
      <c r="A592" s="169" t="s">
        <v>6995</v>
      </c>
      <c r="B592" s="169" t="s">
        <v>4203</v>
      </c>
      <c r="C592" s="169" t="s">
        <v>4520</v>
      </c>
      <c r="D592" s="169" t="s">
        <v>5680</v>
      </c>
      <c r="E592" s="169" t="s">
        <v>5679</v>
      </c>
      <c r="F592" s="169" t="s">
        <v>4062</v>
      </c>
      <c r="G592" s="169" t="s">
        <v>8066</v>
      </c>
      <c r="H592" s="169" t="s">
        <v>6232</v>
      </c>
      <c r="I592" s="172"/>
      <c r="J592" s="171">
        <f t="shared" si="18"/>
        <v>0</v>
      </c>
      <c r="K592" s="171">
        <f t="shared" si="19"/>
        <v>0</v>
      </c>
    </row>
    <row r="593" spans="1:11" x14ac:dyDescent="0.25">
      <c r="A593" s="169" t="s">
        <v>6996</v>
      </c>
      <c r="B593" s="169" t="s">
        <v>4069</v>
      </c>
      <c r="C593" s="169" t="s">
        <v>4070</v>
      </c>
      <c r="D593" s="169" t="s">
        <v>4062</v>
      </c>
      <c r="E593" s="169" t="s">
        <v>4068</v>
      </c>
      <c r="F593" s="170" t="s">
        <v>4062</v>
      </c>
      <c r="G593" s="169" t="s">
        <v>8066</v>
      </c>
      <c r="H593" s="169" t="s">
        <v>6232</v>
      </c>
      <c r="I593" s="172"/>
      <c r="J593" s="171">
        <f t="shared" si="18"/>
        <v>0</v>
      </c>
      <c r="K593" s="171">
        <f t="shared" si="19"/>
        <v>0</v>
      </c>
    </row>
    <row r="594" spans="1:11" x14ac:dyDescent="0.25">
      <c r="A594" s="169" t="s">
        <v>6997</v>
      </c>
      <c r="B594" s="169" t="s">
        <v>4069</v>
      </c>
      <c r="C594" s="169" t="s">
        <v>4100</v>
      </c>
      <c r="D594" s="169" t="s">
        <v>4101</v>
      </c>
      <c r="E594" s="169" t="s">
        <v>4099</v>
      </c>
      <c r="F594" s="170">
        <v>1484864</v>
      </c>
      <c r="G594" s="169" t="s">
        <v>8066</v>
      </c>
      <c r="H594" s="169" t="s">
        <v>6232</v>
      </c>
      <c r="I594" s="172"/>
      <c r="J594" s="171">
        <f t="shared" si="18"/>
        <v>0</v>
      </c>
      <c r="K594" s="171">
        <f t="shared" si="19"/>
        <v>0</v>
      </c>
    </row>
    <row r="595" spans="1:11" x14ac:dyDescent="0.25">
      <c r="A595" s="169" t="s">
        <v>6998</v>
      </c>
      <c r="B595" s="169" t="s">
        <v>4069</v>
      </c>
      <c r="C595" s="169" t="s">
        <v>4100</v>
      </c>
      <c r="D595" s="169" t="s">
        <v>4101</v>
      </c>
      <c r="E595" s="169" t="s">
        <v>4102</v>
      </c>
      <c r="F595" s="170">
        <v>1736115</v>
      </c>
      <c r="G595" s="169" t="s">
        <v>8066</v>
      </c>
      <c r="H595" s="169" t="s">
        <v>6232</v>
      </c>
      <c r="I595" s="172"/>
      <c r="J595" s="171">
        <f t="shared" si="18"/>
        <v>0</v>
      </c>
      <c r="K595" s="171">
        <f t="shared" si="19"/>
        <v>0</v>
      </c>
    </row>
    <row r="596" spans="1:11" x14ac:dyDescent="0.25">
      <c r="A596" s="169" t="s">
        <v>6999</v>
      </c>
      <c r="B596" s="169" t="s">
        <v>4069</v>
      </c>
      <c r="C596" s="169" t="s">
        <v>4216</v>
      </c>
      <c r="D596" s="169" t="s">
        <v>4217</v>
      </c>
      <c r="E596" s="169" t="s">
        <v>4215</v>
      </c>
      <c r="F596" s="170" t="s">
        <v>4218</v>
      </c>
      <c r="G596" s="169" t="s">
        <v>8066</v>
      </c>
      <c r="H596" s="169" t="s">
        <v>6232</v>
      </c>
      <c r="I596" s="172"/>
      <c r="J596" s="171">
        <f t="shared" si="18"/>
        <v>0</v>
      </c>
      <c r="K596" s="171">
        <f t="shared" si="19"/>
        <v>0</v>
      </c>
    </row>
    <row r="597" spans="1:11" x14ac:dyDescent="0.25">
      <c r="A597" s="169" t="s">
        <v>7000</v>
      </c>
      <c r="B597" s="169" t="s">
        <v>4069</v>
      </c>
      <c r="C597" s="169" t="s">
        <v>4062</v>
      </c>
      <c r="D597" s="169" t="s">
        <v>4062</v>
      </c>
      <c r="E597" s="169" t="s">
        <v>4231</v>
      </c>
      <c r="F597" s="170" t="s">
        <v>4062</v>
      </c>
      <c r="G597" s="169" t="s">
        <v>8066</v>
      </c>
      <c r="H597" s="169" t="s">
        <v>6232</v>
      </c>
      <c r="I597" s="172"/>
      <c r="J597" s="171">
        <f t="shared" si="18"/>
        <v>0</v>
      </c>
      <c r="K597" s="171">
        <f t="shared" si="19"/>
        <v>0</v>
      </c>
    </row>
    <row r="598" spans="1:11" x14ac:dyDescent="0.25">
      <c r="A598" s="169" t="s">
        <v>7001</v>
      </c>
      <c r="B598" s="169" t="s">
        <v>4069</v>
      </c>
      <c r="C598" s="169" t="s">
        <v>4082</v>
      </c>
      <c r="D598" s="169" t="s">
        <v>4233</v>
      </c>
      <c r="E598" s="169" t="s">
        <v>4232</v>
      </c>
      <c r="F598" s="170" t="s">
        <v>4062</v>
      </c>
      <c r="G598" s="169" t="s">
        <v>8066</v>
      </c>
      <c r="H598" s="169" t="s">
        <v>6232</v>
      </c>
      <c r="I598" s="172"/>
      <c r="J598" s="171">
        <f t="shared" si="18"/>
        <v>0</v>
      </c>
      <c r="K598" s="171">
        <f t="shared" si="19"/>
        <v>0</v>
      </c>
    </row>
    <row r="599" spans="1:11" x14ac:dyDescent="0.25">
      <c r="A599" s="169" t="s">
        <v>7002</v>
      </c>
      <c r="B599" s="169" t="s">
        <v>4069</v>
      </c>
      <c r="C599" s="169" t="s">
        <v>4062</v>
      </c>
      <c r="D599" s="169" t="s">
        <v>4062</v>
      </c>
      <c r="E599" s="169" t="s">
        <v>4242</v>
      </c>
      <c r="F599" s="170" t="s">
        <v>4243</v>
      </c>
      <c r="G599" s="169" t="s">
        <v>8066</v>
      </c>
      <c r="H599" s="169" t="s">
        <v>6232</v>
      </c>
      <c r="I599" s="172"/>
      <c r="J599" s="171">
        <f t="shared" si="18"/>
        <v>0</v>
      </c>
      <c r="K599" s="171">
        <f t="shared" si="19"/>
        <v>0</v>
      </c>
    </row>
    <row r="600" spans="1:11" x14ac:dyDescent="0.25">
      <c r="A600" s="169" t="s">
        <v>7003</v>
      </c>
      <c r="B600" s="169" t="s">
        <v>4069</v>
      </c>
      <c r="C600" s="169" t="s">
        <v>4070</v>
      </c>
      <c r="D600" s="169" t="s">
        <v>4259</v>
      </c>
      <c r="E600" s="169" t="s">
        <v>4258</v>
      </c>
      <c r="F600" s="238" t="s">
        <v>4063</v>
      </c>
      <c r="G600" s="169" t="s">
        <v>8066</v>
      </c>
      <c r="H600" s="169" t="s">
        <v>6232</v>
      </c>
      <c r="I600" s="172"/>
      <c r="J600" s="171">
        <f t="shared" si="18"/>
        <v>0</v>
      </c>
      <c r="K600" s="171">
        <f t="shared" si="19"/>
        <v>0</v>
      </c>
    </row>
    <row r="601" spans="1:11" x14ac:dyDescent="0.25">
      <c r="A601" s="169" t="s">
        <v>7004</v>
      </c>
      <c r="B601" s="169" t="s">
        <v>4069</v>
      </c>
      <c r="C601" s="169" t="s">
        <v>4082</v>
      </c>
      <c r="D601" s="169" t="s">
        <v>4233</v>
      </c>
      <c r="E601" s="169" t="s">
        <v>3850</v>
      </c>
      <c r="F601" s="170" t="s">
        <v>4278</v>
      </c>
      <c r="G601" s="169" t="s">
        <v>8066</v>
      </c>
      <c r="H601" s="169" t="s">
        <v>6232</v>
      </c>
      <c r="I601" s="172"/>
      <c r="J601" s="171">
        <f t="shared" si="18"/>
        <v>0</v>
      </c>
      <c r="K601" s="171">
        <f t="shared" si="19"/>
        <v>0</v>
      </c>
    </row>
    <row r="602" spans="1:11" ht="40.5" x14ac:dyDescent="0.25">
      <c r="A602" s="169" t="s">
        <v>7005</v>
      </c>
      <c r="B602" s="169" t="s">
        <v>4069</v>
      </c>
      <c r="C602" s="169" t="s">
        <v>4082</v>
      </c>
      <c r="D602" s="169" t="s">
        <v>4217</v>
      </c>
      <c r="E602" s="169" t="s">
        <v>4281</v>
      </c>
      <c r="F602" s="170" t="s">
        <v>4062</v>
      </c>
      <c r="G602" s="169" t="s">
        <v>8066</v>
      </c>
      <c r="H602" s="169" t="s">
        <v>6232</v>
      </c>
      <c r="I602" s="172"/>
      <c r="J602" s="171">
        <f t="shared" si="18"/>
        <v>0</v>
      </c>
      <c r="K602" s="171">
        <f t="shared" si="19"/>
        <v>0</v>
      </c>
    </row>
    <row r="603" spans="1:11" x14ac:dyDescent="0.25">
      <c r="A603" s="169" t="s">
        <v>7006</v>
      </c>
      <c r="B603" s="169" t="s">
        <v>4069</v>
      </c>
      <c r="C603" s="169" t="s">
        <v>4337</v>
      </c>
      <c r="D603" s="169" t="s">
        <v>4338</v>
      </c>
      <c r="E603" s="169" t="s">
        <v>4336</v>
      </c>
      <c r="F603" s="170" t="s">
        <v>4339</v>
      </c>
      <c r="G603" s="169" t="s">
        <v>8066</v>
      </c>
      <c r="H603" s="169" t="s">
        <v>6232</v>
      </c>
      <c r="I603" s="172"/>
      <c r="J603" s="171">
        <f t="shared" si="18"/>
        <v>0</v>
      </c>
      <c r="K603" s="171">
        <f t="shared" si="19"/>
        <v>0</v>
      </c>
    </row>
    <row r="604" spans="1:11" ht="27" x14ac:dyDescent="0.25">
      <c r="A604" s="169" t="s">
        <v>7007</v>
      </c>
      <c r="B604" s="169" t="s">
        <v>4069</v>
      </c>
      <c r="C604" s="169" t="s">
        <v>4337</v>
      </c>
      <c r="D604" s="169" t="s">
        <v>4428</v>
      </c>
      <c r="E604" s="169" t="s">
        <v>4427</v>
      </c>
      <c r="F604" s="170" t="s">
        <v>4062</v>
      </c>
      <c r="G604" s="169" t="s">
        <v>8066</v>
      </c>
      <c r="H604" s="169" t="s">
        <v>6232</v>
      </c>
      <c r="I604" s="172"/>
      <c r="J604" s="171">
        <f t="shared" si="18"/>
        <v>0</v>
      </c>
      <c r="K604" s="171">
        <f t="shared" si="19"/>
        <v>0</v>
      </c>
    </row>
    <row r="605" spans="1:11" x14ac:dyDescent="0.25">
      <c r="A605" s="169" t="s">
        <v>7008</v>
      </c>
      <c r="B605" s="169" t="s">
        <v>4069</v>
      </c>
      <c r="C605" s="169" t="s">
        <v>4062</v>
      </c>
      <c r="D605" s="169" t="s">
        <v>4062</v>
      </c>
      <c r="E605" s="169" t="s">
        <v>4650</v>
      </c>
      <c r="F605" s="170" t="s">
        <v>4062</v>
      </c>
      <c r="G605" s="169" t="s">
        <v>8066</v>
      </c>
      <c r="H605" s="169" t="s">
        <v>6232</v>
      </c>
      <c r="I605" s="172"/>
      <c r="J605" s="171">
        <f t="shared" si="18"/>
        <v>0</v>
      </c>
      <c r="K605" s="171">
        <f t="shared" si="19"/>
        <v>0</v>
      </c>
    </row>
    <row r="606" spans="1:11" x14ac:dyDescent="0.25">
      <c r="A606" s="169" t="s">
        <v>7009</v>
      </c>
      <c r="B606" s="169" t="s">
        <v>4069</v>
      </c>
      <c r="C606" s="169" t="s">
        <v>4652</v>
      </c>
      <c r="D606" s="169" t="s">
        <v>4447</v>
      </c>
      <c r="E606" s="169" t="s">
        <v>4651</v>
      </c>
      <c r="F606" s="170" t="s">
        <v>4653</v>
      </c>
      <c r="G606" s="169" t="s">
        <v>8066</v>
      </c>
      <c r="H606" s="169" t="s">
        <v>6232</v>
      </c>
      <c r="I606" s="172"/>
      <c r="J606" s="171">
        <f t="shared" si="18"/>
        <v>0</v>
      </c>
      <c r="K606" s="171">
        <f t="shared" si="19"/>
        <v>0</v>
      </c>
    </row>
    <row r="607" spans="1:11" ht="27" x14ac:dyDescent="0.25">
      <c r="A607" s="169" t="s">
        <v>7010</v>
      </c>
      <c r="B607" s="169" t="s">
        <v>4069</v>
      </c>
      <c r="C607" s="169" t="s">
        <v>4070</v>
      </c>
      <c r="D607" s="169" t="s">
        <v>4657</v>
      </c>
      <c r="E607" s="169" t="s">
        <v>4656</v>
      </c>
      <c r="F607" s="170" t="s">
        <v>4658</v>
      </c>
      <c r="G607" s="169" t="s">
        <v>8066</v>
      </c>
      <c r="H607" s="169" t="s">
        <v>6232</v>
      </c>
      <c r="I607" s="172"/>
      <c r="J607" s="171">
        <f t="shared" si="18"/>
        <v>0</v>
      </c>
      <c r="K607" s="171">
        <f t="shared" si="19"/>
        <v>0</v>
      </c>
    </row>
    <row r="608" spans="1:11" x14ac:dyDescent="0.25">
      <c r="A608" s="169" t="s">
        <v>7011</v>
      </c>
      <c r="B608" s="169" t="s">
        <v>4069</v>
      </c>
      <c r="C608" s="169" t="s">
        <v>4100</v>
      </c>
      <c r="D608" s="169" t="s">
        <v>4876</v>
      </c>
      <c r="E608" s="169" t="s">
        <v>4875</v>
      </c>
      <c r="F608" s="170" t="s">
        <v>4877</v>
      </c>
      <c r="G608" s="169" t="s">
        <v>8066</v>
      </c>
      <c r="H608" s="169" t="s">
        <v>6232</v>
      </c>
      <c r="I608" s="172"/>
      <c r="J608" s="171">
        <f t="shared" si="18"/>
        <v>0</v>
      </c>
      <c r="K608" s="171">
        <f t="shared" si="19"/>
        <v>0</v>
      </c>
    </row>
    <row r="609" spans="1:11" x14ac:dyDescent="0.25">
      <c r="A609" s="169" t="s">
        <v>7012</v>
      </c>
      <c r="B609" s="169" t="s">
        <v>4069</v>
      </c>
      <c r="C609" s="169" t="s">
        <v>4100</v>
      </c>
      <c r="D609" s="169" t="s">
        <v>4876</v>
      </c>
      <c r="E609" s="169" t="s">
        <v>4971</v>
      </c>
      <c r="F609" s="170" t="s">
        <v>4972</v>
      </c>
      <c r="G609" s="169" t="s">
        <v>8066</v>
      </c>
      <c r="H609" s="169" t="s">
        <v>6232</v>
      </c>
      <c r="I609" s="172"/>
      <c r="J609" s="171">
        <f t="shared" si="18"/>
        <v>0</v>
      </c>
      <c r="K609" s="171">
        <f t="shared" si="19"/>
        <v>0</v>
      </c>
    </row>
    <row r="610" spans="1:11" x14ac:dyDescent="0.25">
      <c r="A610" s="169" t="s">
        <v>7013</v>
      </c>
      <c r="B610" s="169" t="s">
        <v>4069</v>
      </c>
      <c r="C610" s="237" t="s">
        <v>4063</v>
      </c>
      <c r="D610" s="169" t="s">
        <v>4337</v>
      </c>
      <c r="E610" s="169" t="s">
        <v>5213</v>
      </c>
      <c r="F610" s="170" t="s">
        <v>5214</v>
      </c>
      <c r="G610" s="169" t="s">
        <v>8066</v>
      </c>
      <c r="H610" s="169" t="s">
        <v>6232</v>
      </c>
      <c r="I610" s="172"/>
      <c r="J610" s="171">
        <f t="shared" si="18"/>
        <v>0</v>
      </c>
      <c r="K610" s="171">
        <f t="shared" si="19"/>
        <v>0</v>
      </c>
    </row>
    <row r="611" spans="1:11" ht="27" x14ac:dyDescent="0.25">
      <c r="A611" s="169" t="s">
        <v>7014</v>
      </c>
      <c r="B611" s="169" t="s">
        <v>4069</v>
      </c>
      <c r="C611" s="237" t="s">
        <v>4063</v>
      </c>
      <c r="D611" s="169" t="s">
        <v>5317</v>
      </c>
      <c r="E611" s="169" t="s">
        <v>5316</v>
      </c>
      <c r="F611" s="170" t="s">
        <v>5318</v>
      </c>
      <c r="G611" s="169" t="s">
        <v>8066</v>
      </c>
      <c r="H611" s="169" t="s">
        <v>6232</v>
      </c>
      <c r="I611" s="172"/>
      <c r="J611" s="171">
        <f t="shared" si="18"/>
        <v>0</v>
      </c>
      <c r="K611" s="171">
        <f t="shared" si="19"/>
        <v>0</v>
      </c>
    </row>
    <row r="612" spans="1:11" x14ac:dyDescent="0.25">
      <c r="A612" s="169" t="s">
        <v>7015</v>
      </c>
      <c r="B612" s="169" t="s">
        <v>4069</v>
      </c>
      <c r="C612" s="237" t="s">
        <v>4063</v>
      </c>
      <c r="D612" s="237" t="s">
        <v>4063</v>
      </c>
      <c r="E612" s="169" t="s">
        <v>5394</v>
      </c>
      <c r="F612" s="170" t="s">
        <v>4062</v>
      </c>
      <c r="G612" s="169" t="s">
        <v>8066</v>
      </c>
      <c r="H612" s="169" t="s">
        <v>6232</v>
      </c>
      <c r="I612" s="172"/>
      <c r="J612" s="171">
        <f t="shared" si="18"/>
        <v>0</v>
      </c>
      <c r="K612" s="171">
        <f t="shared" si="19"/>
        <v>0</v>
      </c>
    </row>
    <row r="613" spans="1:11" x14ac:dyDescent="0.25">
      <c r="A613" s="169" t="s">
        <v>7016</v>
      </c>
      <c r="B613" s="169" t="s">
        <v>4069</v>
      </c>
      <c r="C613" s="237" t="s">
        <v>4063</v>
      </c>
      <c r="D613" s="169" t="s">
        <v>4062</v>
      </c>
      <c r="E613" s="169" t="s">
        <v>5585</v>
      </c>
      <c r="F613" s="238" t="s">
        <v>4063</v>
      </c>
      <c r="G613" s="169" t="s">
        <v>8066</v>
      </c>
      <c r="H613" s="169" t="s">
        <v>6232</v>
      </c>
      <c r="I613" s="172"/>
      <c r="J613" s="171">
        <f t="shared" si="18"/>
        <v>0</v>
      </c>
      <c r="K613" s="171">
        <f t="shared" si="19"/>
        <v>0</v>
      </c>
    </row>
    <row r="614" spans="1:11" x14ac:dyDescent="0.25">
      <c r="A614" s="169" t="s">
        <v>7017</v>
      </c>
      <c r="B614" s="169" t="s">
        <v>4069</v>
      </c>
      <c r="C614" s="237" t="s">
        <v>4063</v>
      </c>
      <c r="D614" s="169" t="s">
        <v>5587</v>
      </c>
      <c r="E614" s="169" t="s">
        <v>5586</v>
      </c>
      <c r="F614" s="170" t="s">
        <v>5588</v>
      </c>
      <c r="G614" s="169" t="s">
        <v>8066</v>
      </c>
      <c r="H614" s="169" t="s">
        <v>6232</v>
      </c>
      <c r="I614" s="172"/>
      <c r="J614" s="171">
        <f t="shared" si="18"/>
        <v>0</v>
      </c>
      <c r="K614" s="171">
        <f t="shared" si="19"/>
        <v>0</v>
      </c>
    </row>
    <row r="615" spans="1:11" x14ac:dyDescent="0.25">
      <c r="A615" s="169" t="s">
        <v>7018</v>
      </c>
      <c r="B615" s="169" t="s">
        <v>4069</v>
      </c>
      <c r="C615" s="169" t="s">
        <v>4652</v>
      </c>
      <c r="D615" s="169" t="s">
        <v>5693</v>
      </c>
      <c r="E615" s="169" t="s">
        <v>5692</v>
      </c>
      <c r="F615" s="170" t="s">
        <v>4062</v>
      </c>
      <c r="G615" s="169" t="s">
        <v>8066</v>
      </c>
      <c r="H615" s="169" t="s">
        <v>6232</v>
      </c>
      <c r="I615" s="172"/>
      <c r="J615" s="171">
        <f t="shared" si="18"/>
        <v>0</v>
      </c>
      <c r="K615" s="171">
        <f t="shared" si="19"/>
        <v>0</v>
      </c>
    </row>
    <row r="616" spans="1:11" x14ac:dyDescent="0.25">
      <c r="A616" s="169" t="s">
        <v>7019</v>
      </c>
      <c r="B616" s="169" t="s">
        <v>4069</v>
      </c>
      <c r="C616" s="169" t="s">
        <v>5733</v>
      </c>
      <c r="D616" s="169" t="s">
        <v>4062</v>
      </c>
      <c r="E616" s="169" t="s">
        <v>4010</v>
      </c>
      <c r="F616" s="170" t="s">
        <v>5734</v>
      </c>
      <c r="G616" s="169" t="s">
        <v>8066</v>
      </c>
      <c r="H616" s="169" t="s">
        <v>6232</v>
      </c>
      <c r="I616" s="172"/>
      <c r="J616" s="171">
        <f t="shared" si="18"/>
        <v>0</v>
      </c>
      <c r="K616" s="171">
        <f t="shared" si="19"/>
        <v>0</v>
      </c>
    </row>
    <row r="617" spans="1:11" x14ac:dyDescent="0.25">
      <c r="A617" s="169" t="s">
        <v>7020</v>
      </c>
      <c r="B617" s="169" t="s">
        <v>4069</v>
      </c>
      <c r="C617" s="169" t="s">
        <v>5733</v>
      </c>
      <c r="D617" s="169" t="s">
        <v>4062</v>
      </c>
      <c r="E617" s="169" t="s">
        <v>3971</v>
      </c>
      <c r="F617" s="170" t="s">
        <v>5735</v>
      </c>
      <c r="G617" s="169" t="s">
        <v>8066</v>
      </c>
      <c r="H617" s="169" t="s">
        <v>6232</v>
      </c>
      <c r="I617" s="172"/>
      <c r="J617" s="171">
        <f t="shared" si="18"/>
        <v>0</v>
      </c>
      <c r="K617" s="171">
        <f t="shared" si="19"/>
        <v>0</v>
      </c>
    </row>
    <row r="618" spans="1:11" x14ac:dyDescent="0.25">
      <c r="A618" s="169" t="s">
        <v>7021</v>
      </c>
      <c r="B618" s="169" t="s">
        <v>4069</v>
      </c>
      <c r="C618" s="169" t="s">
        <v>5733</v>
      </c>
      <c r="D618" s="169" t="s">
        <v>4062</v>
      </c>
      <c r="E618" s="169" t="s">
        <v>4009</v>
      </c>
      <c r="F618" s="170" t="s">
        <v>5736</v>
      </c>
      <c r="G618" s="169" t="s">
        <v>8066</v>
      </c>
      <c r="H618" s="169" t="s">
        <v>6232</v>
      </c>
      <c r="I618" s="172"/>
      <c r="J618" s="171">
        <f t="shared" si="18"/>
        <v>0</v>
      </c>
      <c r="K618" s="171">
        <f t="shared" si="19"/>
        <v>0</v>
      </c>
    </row>
    <row r="619" spans="1:11" x14ac:dyDescent="0.25">
      <c r="A619" s="169" t="s">
        <v>7022</v>
      </c>
      <c r="B619" s="169" t="s">
        <v>4069</v>
      </c>
      <c r="C619" s="169" t="s">
        <v>5775</v>
      </c>
      <c r="D619" s="169" t="s">
        <v>5844</v>
      </c>
      <c r="E619" s="169" t="s">
        <v>5843</v>
      </c>
      <c r="F619" s="170" t="s">
        <v>5845</v>
      </c>
      <c r="G619" s="169" t="s">
        <v>8066</v>
      </c>
      <c r="H619" s="169" t="s">
        <v>6232</v>
      </c>
      <c r="I619" s="172"/>
      <c r="J619" s="171">
        <f t="shared" si="18"/>
        <v>0</v>
      </c>
      <c r="K619" s="171">
        <f t="shared" si="19"/>
        <v>0</v>
      </c>
    </row>
    <row r="620" spans="1:11" x14ac:dyDescent="0.25">
      <c r="A620" s="169" t="s">
        <v>7023</v>
      </c>
      <c r="B620" s="169" t="s">
        <v>4069</v>
      </c>
      <c r="C620" s="169" t="s">
        <v>4082</v>
      </c>
      <c r="D620" s="169" t="s">
        <v>5976</v>
      </c>
      <c r="E620" s="169" t="s">
        <v>5975</v>
      </c>
      <c r="F620" s="170" t="s">
        <v>5976</v>
      </c>
      <c r="G620" s="169" t="s">
        <v>8066</v>
      </c>
      <c r="H620" s="169" t="s">
        <v>6232</v>
      </c>
      <c r="I620" s="172"/>
      <c r="J620" s="171">
        <f t="shared" si="18"/>
        <v>0</v>
      </c>
      <c r="K620" s="171">
        <f t="shared" si="19"/>
        <v>0</v>
      </c>
    </row>
    <row r="621" spans="1:11" x14ac:dyDescent="0.25">
      <c r="A621" s="169" t="s">
        <v>7024</v>
      </c>
      <c r="B621" s="169" t="s">
        <v>5786</v>
      </c>
      <c r="C621" s="169" t="s">
        <v>4062</v>
      </c>
      <c r="D621" s="169" t="s">
        <v>4062</v>
      </c>
      <c r="E621" s="169" t="s">
        <v>5785</v>
      </c>
      <c r="F621" s="169" t="s">
        <v>4062</v>
      </c>
      <c r="G621" s="169" t="s">
        <v>8066</v>
      </c>
      <c r="H621" s="169" t="s">
        <v>6232</v>
      </c>
      <c r="I621" s="172"/>
      <c r="J621" s="171">
        <f t="shared" si="18"/>
        <v>0</v>
      </c>
      <c r="K621" s="171">
        <f t="shared" si="19"/>
        <v>0</v>
      </c>
    </row>
    <row r="622" spans="1:11" x14ac:dyDescent="0.25">
      <c r="A622" s="169" t="s">
        <v>7025</v>
      </c>
      <c r="B622" s="169" t="s">
        <v>5872</v>
      </c>
      <c r="C622" s="169" t="s">
        <v>5873</v>
      </c>
      <c r="D622" s="169" t="s">
        <v>4062</v>
      </c>
      <c r="E622" s="169" t="s">
        <v>5871</v>
      </c>
      <c r="F622" s="169" t="s">
        <v>4062</v>
      </c>
      <c r="G622" s="169" t="s">
        <v>8066</v>
      </c>
      <c r="H622" s="169" t="s">
        <v>6232</v>
      </c>
      <c r="I622" s="172"/>
      <c r="J622" s="171">
        <f t="shared" si="18"/>
        <v>0</v>
      </c>
      <c r="K622" s="171">
        <f t="shared" si="19"/>
        <v>0</v>
      </c>
    </row>
    <row r="623" spans="1:11" x14ac:dyDescent="0.25">
      <c r="A623" s="169" t="s">
        <v>7026</v>
      </c>
      <c r="B623" s="169" t="s">
        <v>6028</v>
      </c>
      <c r="C623" s="169" t="s">
        <v>4062</v>
      </c>
      <c r="D623" s="169" t="s">
        <v>6029</v>
      </c>
      <c r="E623" s="169" t="s">
        <v>6027</v>
      </c>
      <c r="F623" s="169" t="s">
        <v>6029</v>
      </c>
      <c r="G623" s="169" t="s">
        <v>8066</v>
      </c>
      <c r="H623" s="169" t="s">
        <v>6232</v>
      </c>
      <c r="I623" s="172"/>
      <c r="J623" s="171">
        <f t="shared" si="18"/>
        <v>0</v>
      </c>
      <c r="K623" s="171">
        <f t="shared" si="19"/>
        <v>0</v>
      </c>
    </row>
    <row r="624" spans="1:11" ht="27" x14ac:dyDescent="0.25">
      <c r="A624" s="169" t="s">
        <v>7027</v>
      </c>
      <c r="B624" s="169" t="s">
        <v>6083</v>
      </c>
      <c r="C624" s="169" t="s">
        <v>5886</v>
      </c>
      <c r="D624" s="169" t="s">
        <v>6084</v>
      </c>
      <c r="E624" s="169" t="s">
        <v>6082</v>
      </c>
      <c r="F624" s="169" t="s">
        <v>6084</v>
      </c>
      <c r="G624" s="169" t="s">
        <v>8066</v>
      </c>
      <c r="H624" s="169" t="s">
        <v>6232</v>
      </c>
      <c r="I624" s="172"/>
      <c r="J624" s="171">
        <f t="shared" si="18"/>
        <v>0</v>
      </c>
      <c r="K624" s="171">
        <f t="shared" si="19"/>
        <v>0</v>
      </c>
    </row>
    <row r="625" spans="1:11" x14ac:dyDescent="0.25">
      <c r="A625" s="169" t="s">
        <v>7028</v>
      </c>
      <c r="B625" s="169" t="s">
        <v>6083</v>
      </c>
      <c r="C625" s="169" t="s">
        <v>4062</v>
      </c>
      <c r="D625" s="169" t="s">
        <v>6084</v>
      </c>
      <c r="E625" s="169" t="s">
        <v>6085</v>
      </c>
      <c r="F625" s="169" t="s">
        <v>6084</v>
      </c>
      <c r="G625" s="169" t="s">
        <v>8066</v>
      </c>
      <c r="H625" s="169" t="s">
        <v>6232</v>
      </c>
      <c r="I625" s="172"/>
      <c r="J625" s="171">
        <f t="shared" si="18"/>
        <v>0</v>
      </c>
      <c r="K625" s="171">
        <f t="shared" si="19"/>
        <v>0</v>
      </c>
    </row>
    <row r="626" spans="1:11" x14ac:dyDescent="0.25">
      <c r="A626" s="169" t="s">
        <v>7029</v>
      </c>
      <c r="B626" s="169" t="s">
        <v>4934</v>
      </c>
      <c r="C626" s="169" t="s">
        <v>4935</v>
      </c>
      <c r="D626" s="169" t="s">
        <v>4062</v>
      </c>
      <c r="E626" s="169" t="s">
        <v>4933</v>
      </c>
      <c r="F626" s="169" t="s">
        <v>4936</v>
      </c>
      <c r="G626" s="169" t="s">
        <v>8066</v>
      </c>
      <c r="H626" s="169" t="s">
        <v>6232</v>
      </c>
      <c r="I626" s="172"/>
      <c r="J626" s="171">
        <f t="shared" si="18"/>
        <v>0</v>
      </c>
      <c r="K626" s="171">
        <f t="shared" si="19"/>
        <v>0</v>
      </c>
    </row>
    <row r="627" spans="1:11" x14ac:dyDescent="0.25">
      <c r="A627" s="169" t="s">
        <v>7030</v>
      </c>
      <c r="B627" s="169" t="s">
        <v>4934</v>
      </c>
      <c r="C627" s="237" t="s">
        <v>4063</v>
      </c>
      <c r="D627" s="169" t="s">
        <v>5177</v>
      </c>
      <c r="E627" s="169" t="s">
        <v>5176</v>
      </c>
      <c r="F627" s="169" t="s">
        <v>4218</v>
      </c>
      <c r="G627" s="169" t="s">
        <v>8066</v>
      </c>
      <c r="H627" s="169" t="s">
        <v>6232</v>
      </c>
      <c r="I627" s="172"/>
      <c r="J627" s="171">
        <f t="shared" si="18"/>
        <v>0</v>
      </c>
      <c r="K627" s="171">
        <f t="shared" si="19"/>
        <v>0</v>
      </c>
    </row>
    <row r="628" spans="1:11" ht="27" x14ac:dyDescent="0.25">
      <c r="A628" s="169" t="s">
        <v>7031</v>
      </c>
      <c r="B628" s="169" t="s">
        <v>4934</v>
      </c>
      <c r="C628" s="169" t="s">
        <v>4062</v>
      </c>
      <c r="D628" s="169" t="s">
        <v>4062</v>
      </c>
      <c r="E628" s="169" t="s">
        <v>5777</v>
      </c>
      <c r="F628" s="169" t="s">
        <v>5778</v>
      </c>
      <c r="G628" s="169" t="s">
        <v>8066</v>
      </c>
      <c r="H628" s="169" t="s">
        <v>6232</v>
      </c>
      <c r="I628" s="172"/>
      <c r="J628" s="171">
        <f t="shared" si="18"/>
        <v>0</v>
      </c>
      <c r="K628" s="171">
        <f t="shared" si="19"/>
        <v>0</v>
      </c>
    </row>
    <row r="629" spans="1:11" x14ac:dyDescent="0.25">
      <c r="A629" s="169" t="s">
        <v>7032</v>
      </c>
      <c r="B629" s="169" t="s">
        <v>4934</v>
      </c>
      <c r="C629" s="169" t="s">
        <v>5802</v>
      </c>
      <c r="D629" s="169" t="s">
        <v>5803</v>
      </c>
      <c r="E629" s="169" t="s">
        <v>5801</v>
      </c>
      <c r="F629" s="169" t="s">
        <v>5803</v>
      </c>
      <c r="G629" s="169" t="s">
        <v>8066</v>
      </c>
      <c r="H629" s="169" t="s">
        <v>6232</v>
      </c>
      <c r="I629" s="172"/>
      <c r="J629" s="171">
        <f t="shared" si="18"/>
        <v>0</v>
      </c>
      <c r="K629" s="171">
        <f t="shared" si="19"/>
        <v>0</v>
      </c>
    </row>
    <row r="630" spans="1:11" ht="27" x14ac:dyDescent="0.25">
      <c r="A630" s="169" t="s">
        <v>7033</v>
      </c>
      <c r="B630" s="169" t="s">
        <v>4934</v>
      </c>
      <c r="C630" s="169" t="s">
        <v>5853</v>
      </c>
      <c r="D630" s="169" t="s">
        <v>5854</v>
      </c>
      <c r="E630" s="169" t="s">
        <v>3961</v>
      </c>
      <c r="F630" s="169" t="s">
        <v>5854</v>
      </c>
      <c r="G630" s="169" t="s">
        <v>8066</v>
      </c>
      <c r="H630" s="169" t="s">
        <v>6232</v>
      </c>
      <c r="I630" s="172"/>
      <c r="J630" s="171">
        <f t="shared" si="18"/>
        <v>0</v>
      </c>
      <c r="K630" s="171">
        <f t="shared" si="19"/>
        <v>0</v>
      </c>
    </row>
    <row r="631" spans="1:11" x14ac:dyDescent="0.25">
      <c r="A631" s="169" t="s">
        <v>7034</v>
      </c>
      <c r="B631" s="169" t="s">
        <v>4934</v>
      </c>
      <c r="C631" s="169" t="s">
        <v>5939</v>
      </c>
      <c r="D631" s="169" t="s">
        <v>5939</v>
      </c>
      <c r="E631" s="169" t="s">
        <v>5938</v>
      </c>
      <c r="F631" s="169" t="s">
        <v>4062</v>
      </c>
      <c r="G631" s="169" t="s">
        <v>8066</v>
      </c>
      <c r="H631" s="169" t="s">
        <v>6232</v>
      </c>
      <c r="I631" s="172"/>
      <c r="J631" s="171">
        <f t="shared" si="18"/>
        <v>0</v>
      </c>
      <c r="K631" s="171">
        <f t="shared" si="19"/>
        <v>0</v>
      </c>
    </row>
    <row r="632" spans="1:11" x14ac:dyDescent="0.25">
      <c r="A632" s="169" t="s">
        <v>7035</v>
      </c>
      <c r="B632" s="169" t="s">
        <v>4934</v>
      </c>
      <c r="C632" s="169" t="s">
        <v>5886</v>
      </c>
      <c r="D632" s="169" t="s">
        <v>5945</v>
      </c>
      <c r="E632" s="169" t="s">
        <v>5944</v>
      </c>
      <c r="F632" s="169" t="s">
        <v>5946</v>
      </c>
      <c r="G632" s="169" t="s">
        <v>8066</v>
      </c>
      <c r="H632" s="169" t="s">
        <v>6232</v>
      </c>
      <c r="I632" s="172"/>
      <c r="J632" s="171">
        <f t="shared" si="18"/>
        <v>0</v>
      </c>
      <c r="K632" s="171">
        <f t="shared" si="19"/>
        <v>0</v>
      </c>
    </row>
    <row r="633" spans="1:11" ht="27" x14ac:dyDescent="0.25">
      <c r="A633" s="169" t="s">
        <v>7036</v>
      </c>
      <c r="B633" s="169" t="s">
        <v>4934</v>
      </c>
      <c r="C633" s="169" t="s">
        <v>4062</v>
      </c>
      <c r="D633" s="169" t="s">
        <v>4062</v>
      </c>
      <c r="E633" s="169" t="s">
        <v>3960</v>
      </c>
      <c r="F633" s="169" t="s">
        <v>4062</v>
      </c>
      <c r="G633" s="169" t="s">
        <v>8066</v>
      </c>
      <c r="H633" s="169" t="s">
        <v>6232</v>
      </c>
      <c r="I633" s="172"/>
      <c r="J633" s="171">
        <f t="shared" si="18"/>
        <v>0</v>
      </c>
      <c r="K633" s="171">
        <f t="shared" si="19"/>
        <v>0</v>
      </c>
    </row>
    <row r="634" spans="1:11" x14ac:dyDescent="0.25">
      <c r="A634" s="169" t="s">
        <v>7037</v>
      </c>
      <c r="B634" s="169" t="s">
        <v>4934</v>
      </c>
      <c r="C634" s="169" t="s">
        <v>4062</v>
      </c>
      <c r="D634" s="169" t="s">
        <v>6091</v>
      </c>
      <c r="E634" s="169" t="s">
        <v>6090</v>
      </c>
      <c r="F634" s="169" t="s">
        <v>6091</v>
      </c>
      <c r="G634" s="169" t="s">
        <v>8066</v>
      </c>
      <c r="H634" s="169" t="s">
        <v>6232</v>
      </c>
      <c r="I634" s="172"/>
      <c r="J634" s="171">
        <f t="shared" si="18"/>
        <v>0</v>
      </c>
      <c r="K634" s="171">
        <f t="shared" si="19"/>
        <v>0</v>
      </c>
    </row>
    <row r="635" spans="1:11" x14ac:dyDescent="0.25">
      <c r="A635" s="169" t="s">
        <v>7038</v>
      </c>
      <c r="B635" s="169" t="s">
        <v>4934</v>
      </c>
      <c r="C635" s="169" t="s">
        <v>4062</v>
      </c>
      <c r="D635" s="169" t="s">
        <v>4062</v>
      </c>
      <c r="E635" s="169" t="s">
        <v>6104</v>
      </c>
      <c r="F635" s="169" t="s">
        <v>4062</v>
      </c>
      <c r="G635" s="169" t="s">
        <v>8066</v>
      </c>
      <c r="H635" s="169" t="s">
        <v>6232</v>
      </c>
      <c r="I635" s="172"/>
      <c r="J635" s="171">
        <f t="shared" si="18"/>
        <v>0</v>
      </c>
      <c r="K635" s="171">
        <f t="shared" si="19"/>
        <v>0</v>
      </c>
    </row>
    <row r="636" spans="1:11" ht="27" x14ac:dyDescent="0.25">
      <c r="A636" s="169" t="s">
        <v>7039</v>
      </c>
      <c r="B636" s="169" t="s">
        <v>4934</v>
      </c>
      <c r="C636" s="169" t="s">
        <v>4062</v>
      </c>
      <c r="D636" s="169" t="s">
        <v>4062</v>
      </c>
      <c r="E636" s="169" t="s">
        <v>6113</v>
      </c>
      <c r="F636" s="169" t="s">
        <v>4062</v>
      </c>
      <c r="G636" s="169" t="s">
        <v>8066</v>
      </c>
      <c r="H636" s="169" t="s">
        <v>6232</v>
      </c>
      <c r="I636" s="172"/>
      <c r="J636" s="171">
        <f t="shared" si="18"/>
        <v>0</v>
      </c>
      <c r="K636" s="171">
        <f t="shared" si="19"/>
        <v>0</v>
      </c>
    </row>
    <row r="637" spans="1:11" x14ac:dyDescent="0.25">
      <c r="A637" s="169" t="s">
        <v>7040</v>
      </c>
      <c r="B637" s="169" t="s">
        <v>4934</v>
      </c>
      <c r="C637" s="169" t="s">
        <v>4062</v>
      </c>
      <c r="D637" s="169" t="s">
        <v>4062</v>
      </c>
      <c r="E637" s="169" t="s">
        <v>6117</v>
      </c>
      <c r="F637" s="169" t="s">
        <v>6118</v>
      </c>
      <c r="G637" s="169" t="s">
        <v>8066</v>
      </c>
      <c r="H637" s="169" t="s">
        <v>6232</v>
      </c>
      <c r="I637" s="172"/>
      <c r="J637" s="171">
        <f t="shared" si="18"/>
        <v>0</v>
      </c>
      <c r="K637" s="171">
        <f t="shared" si="19"/>
        <v>0</v>
      </c>
    </row>
    <row r="638" spans="1:11" x14ac:dyDescent="0.25">
      <c r="A638" s="169" t="s">
        <v>7041</v>
      </c>
      <c r="B638" s="169" t="s">
        <v>4934</v>
      </c>
      <c r="C638" s="169" t="s">
        <v>4082</v>
      </c>
      <c r="D638" s="169" t="s">
        <v>6153</v>
      </c>
      <c r="E638" s="169" t="s">
        <v>6152</v>
      </c>
      <c r="F638" s="169" t="s">
        <v>6153</v>
      </c>
      <c r="G638" s="169" t="s">
        <v>8066</v>
      </c>
      <c r="H638" s="169" t="s">
        <v>6232</v>
      </c>
      <c r="I638" s="172"/>
      <c r="J638" s="171">
        <f t="shared" si="18"/>
        <v>0</v>
      </c>
      <c r="K638" s="171">
        <f t="shared" si="19"/>
        <v>0</v>
      </c>
    </row>
    <row r="639" spans="1:11" x14ac:dyDescent="0.25">
      <c r="A639" s="169" t="s">
        <v>7042</v>
      </c>
      <c r="B639" s="169" t="s">
        <v>6103</v>
      </c>
      <c r="C639" s="169" t="s">
        <v>4062</v>
      </c>
      <c r="D639" s="169" t="s">
        <v>4062</v>
      </c>
      <c r="E639" s="169" t="s">
        <v>6102</v>
      </c>
      <c r="F639" s="169" t="s">
        <v>4062</v>
      </c>
      <c r="G639" s="169" t="s">
        <v>8066</v>
      </c>
      <c r="H639" s="169" t="s">
        <v>6232</v>
      </c>
      <c r="I639" s="172"/>
      <c r="J639" s="171">
        <f t="shared" si="18"/>
        <v>0</v>
      </c>
      <c r="K639" s="171">
        <f t="shared" si="19"/>
        <v>0</v>
      </c>
    </row>
    <row r="640" spans="1:11" x14ac:dyDescent="0.25">
      <c r="A640" s="169" t="s">
        <v>7043</v>
      </c>
      <c r="B640" s="169" t="s">
        <v>6166</v>
      </c>
      <c r="C640" s="169" t="s">
        <v>4062</v>
      </c>
      <c r="D640" s="169" t="s">
        <v>6167</v>
      </c>
      <c r="E640" s="169" t="s">
        <v>6165</v>
      </c>
      <c r="F640" s="169" t="s">
        <v>6167</v>
      </c>
      <c r="G640" s="169" t="s">
        <v>8066</v>
      </c>
      <c r="H640" s="169" t="s">
        <v>6232</v>
      </c>
      <c r="I640" s="172"/>
      <c r="J640" s="171">
        <f t="shared" si="18"/>
        <v>0</v>
      </c>
      <c r="K640" s="171">
        <f t="shared" si="19"/>
        <v>0</v>
      </c>
    </row>
    <row r="641" spans="1:11" x14ac:dyDescent="0.25">
      <c r="A641" s="169" t="s">
        <v>7044</v>
      </c>
      <c r="B641" s="169" t="s">
        <v>6036</v>
      </c>
      <c r="C641" s="169" t="s">
        <v>4062</v>
      </c>
      <c r="D641" s="169" t="s">
        <v>6037</v>
      </c>
      <c r="E641" s="169" t="s">
        <v>6035</v>
      </c>
      <c r="F641" s="169" t="s">
        <v>6037</v>
      </c>
      <c r="G641" s="169" t="s">
        <v>8066</v>
      </c>
      <c r="H641" s="169" t="s">
        <v>6232</v>
      </c>
      <c r="I641" s="172"/>
      <c r="J641" s="171">
        <f t="shared" si="18"/>
        <v>0</v>
      </c>
      <c r="K641" s="171">
        <f t="shared" si="19"/>
        <v>0</v>
      </c>
    </row>
    <row r="642" spans="1:11" x14ac:dyDescent="0.25">
      <c r="A642" s="169" t="s">
        <v>7045</v>
      </c>
      <c r="B642" s="169" t="s">
        <v>2860</v>
      </c>
      <c r="C642" s="169" t="s">
        <v>4082</v>
      </c>
      <c r="D642" s="169" t="s">
        <v>4062</v>
      </c>
      <c r="E642" s="169" t="s">
        <v>4090</v>
      </c>
      <c r="F642" s="169" t="s">
        <v>4062</v>
      </c>
      <c r="G642" s="169" t="s">
        <v>8066</v>
      </c>
      <c r="H642" s="169" t="s">
        <v>6232</v>
      </c>
      <c r="I642" s="172"/>
      <c r="J642" s="171">
        <f t="shared" si="18"/>
        <v>0</v>
      </c>
      <c r="K642" s="171">
        <f t="shared" si="19"/>
        <v>0</v>
      </c>
    </row>
    <row r="643" spans="1:11" x14ac:dyDescent="0.25">
      <c r="A643" s="169" t="s">
        <v>7046</v>
      </c>
      <c r="B643" s="169" t="s">
        <v>2860</v>
      </c>
      <c r="C643" s="169" t="s">
        <v>4082</v>
      </c>
      <c r="D643" s="169" t="s">
        <v>4104</v>
      </c>
      <c r="E643" s="169" t="s">
        <v>4103</v>
      </c>
      <c r="F643" s="169" t="s">
        <v>4105</v>
      </c>
      <c r="G643" s="169" t="s">
        <v>8066</v>
      </c>
      <c r="H643" s="169" t="s">
        <v>6232</v>
      </c>
      <c r="I643" s="172"/>
      <c r="J643" s="171">
        <f t="shared" si="18"/>
        <v>0</v>
      </c>
      <c r="K643" s="171">
        <f t="shared" si="19"/>
        <v>0</v>
      </c>
    </row>
    <row r="644" spans="1:11" x14ac:dyDescent="0.25">
      <c r="A644" s="169" t="s">
        <v>7047</v>
      </c>
      <c r="B644" s="169" t="s">
        <v>2860</v>
      </c>
      <c r="C644" s="169" t="s">
        <v>4082</v>
      </c>
      <c r="D644" s="169" t="s">
        <v>4107</v>
      </c>
      <c r="E644" s="169" t="s">
        <v>4106</v>
      </c>
      <c r="F644" s="169" t="s">
        <v>4108</v>
      </c>
      <c r="G644" s="169" t="s">
        <v>8066</v>
      </c>
      <c r="H644" s="169" t="s">
        <v>6232</v>
      </c>
      <c r="I644" s="172"/>
      <c r="J644" s="171">
        <f t="shared" si="18"/>
        <v>0</v>
      </c>
      <c r="K644" s="171">
        <f t="shared" si="19"/>
        <v>0</v>
      </c>
    </row>
    <row r="645" spans="1:11" x14ac:dyDescent="0.25">
      <c r="A645" s="169" t="s">
        <v>7048</v>
      </c>
      <c r="B645" s="169" t="s">
        <v>2860</v>
      </c>
      <c r="C645" s="169" t="s">
        <v>4140</v>
      </c>
      <c r="D645" s="169" t="s">
        <v>4141</v>
      </c>
      <c r="E645" s="169" t="s">
        <v>4139</v>
      </c>
      <c r="F645" s="169" t="s">
        <v>4142</v>
      </c>
      <c r="G645" s="169" t="s">
        <v>8066</v>
      </c>
      <c r="H645" s="169" t="s">
        <v>6232</v>
      </c>
      <c r="I645" s="172"/>
      <c r="J645" s="171">
        <f t="shared" si="18"/>
        <v>0</v>
      </c>
      <c r="K645" s="171">
        <f t="shared" si="19"/>
        <v>0</v>
      </c>
    </row>
    <row r="646" spans="1:11" x14ac:dyDescent="0.25">
      <c r="A646" s="169" t="s">
        <v>7049</v>
      </c>
      <c r="B646" s="169" t="s">
        <v>2860</v>
      </c>
      <c r="C646" s="169" t="s">
        <v>4140</v>
      </c>
      <c r="D646" s="169" t="s">
        <v>4155</v>
      </c>
      <c r="E646" s="169" t="s">
        <v>4154</v>
      </c>
      <c r="F646" s="169" t="s">
        <v>4156</v>
      </c>
      <c r="G646" s="169" t="s">
        <v>8066</v>
      </c>
      <c r="H646" s="169" t="s">
        <v>6232</v>
      </c>
      <c r="I646" s="172"/>
      <c r="J646" s="171">
        <f t="shared" si="18"/>
        <v>0</v>
      </c>
      <c r="K646" s="171">
        <f t="shared" si="19"/>
        <v>0</v>
      </c>
    </row>
    <row r="647" spans="1:11" x14ac:dyDescent="0.25">
      <c r="A647" s="169" t="s">
        <v>7050</v>
      </c>
      <c r="B647" s="169" t="s">
        <v>2860</v>
      </c>
      <c r="C647" s="169" t="s">
        <v>4140</v>
      </c>
      <c r="D647" s="169" t="s">
        <v>4158</v>
      </c>
      <c r="E647" s="169" t="s">
        <v>4157</v>
      </c>
      <c r="F647" s="169" t="s">
        <v>4159</v>
      </c>
      <c r="G647" s="169" t="s">
        <v>8066</v>
      </c>
      <c r="H647" s="169" t="s">
        <v>6232</v>
      </c>
      <c r="I647" s="172"/>
      <c r="J647" s="171">
        <f t="shared" si="18"/>
        <v>0</v>
      </c>
      <c r="K647" s="171">
        <f t="shared" si="19"/>
        <v>0</v>
      </c>
    </row>
    <row r="648" spans="1:11" x14ac:dyDescent="0.25">
      <c r="A648" s="169" t="s">
        <v>7051</v>
      </c>
      <c r="B648" s="169" t="s">
        <v>2860</v>
      </c>
      <c r="C648" s="169" t="s">
        <v>4140</v>
      </c>
      <c r="D648" s="169" t="s">
        <v>4158</v>
      </c>
      <c r="E648" s="169" t="s">
        <v>4160</v>
      </c>
      <c r="F648" s="169" t="s">
        <v>4161</v>
      </c>
      <c r="G648" s="169" t="s">
        <v>8066</v>
      </c>
      <c r="H648" s="169" t="s">
        <v>6232</v>
      </c>
      <c r="I648" s="172"/>
      <c r="J648" s="171">
        <f t="shared" si="18"/>
        <v>0</v>
      </c>
      <c r="K648" s="171">
        <f t="shared" si="19"/>
        <v>0</v>
      </c>
    </row>
    <row r="649" spans="1:11" x14ac:dyDescent="0.25">
      <c r="A649" s="169" t="s">
        <v>7052</v>
      </c>
      <c r="B649" s="169" t="s">
        <v>2860</v>
      </c>
      <c r="C649" s="169" t="s">
        <v>4140</v>
      </c>
      <c r="D649" s="169" t="s">
        <v>4158</v>
      </c>
      <c r="E649" s="169" t="s">
        <v>4162</v>
      </c>
      <c r="F649" s="169" t="s">
        <v>4163</v>
      </c>
      <c r="G649" s="169" t="s">
        <v>8066</v>
      </c>
      <c r="H649" s="169" t="s">
        <v>6232</v>
      </c>
      <c r="I649" s="172"/>
      <c r="J649" s="171">
        <f t="shared" si="18"/>
        <v>0</v>
      </c>
      <c r="K649" s="171">
        <f t="shared" si="19"/>
        <v>0</v>
      </c>
    </row>
    <row r="650" spans="1:11" ht="40.5" x14ac:dyDescent="0.25">
      <c r="A650" s="169" t="s">
        <v>7053</v>
      </c>
      <c r="B650" s="169" t="s">
        <v>2860</v>
      </c>
      <c r="C650" s="169" t="s">
        <v>4172</v>
      </c>
      <c r="D650" s="169" t="s">
        <v>4173</v>
      </c>
      <c r="E650" s="169" t="s">
        <v>4171</v>
      </c>
      <c r="F650" s="169">
        <v>44432101</v>
      </c>
      <c r="G650" s="169" t="s">
        <v>8066</v>
      </c>
      <c r="H650" s="169" t="s">
        <v>6232</v>
      </c>
      <c r="I650" s="172"/>
      <c r="J650" s="171">
        <f t="shared" ref="J650:J713" si="20">I650*19%</f>
        <v>0</v>
      </c>
      <c r="K650" s="171">
        <f t="shared" ref="K650:K713" si="21">(I650*J650)+I650</f>
        <v>0</v>
      </c>
    </row>
    <row r="651" spans="1:11" x14ac:dyDescent="0.25">
      <c r="A651" s="169" t="s">
        <v>7054</v>
      </c>
      <c r="B651" s="169" t="s">
        <v>2860</v>
      </c>
      <c r="C651" s="169" t="s">
        <v>4172</v>
      </c>
      <c r="D651" s="169" t="s">
        <v>4175</v>
      </c>
      <c r="E651" s="169" t="s">
        <v>4174</v>
      </c>
      <c r="F651" s="169">
        <v>44564301</v>
      </c>
      <c r="G651" s="169" t="s">
        <v>8066</v>
      </c>
      <c r="H651" s="169" t="s">
        <v>6232</v>
      </c>
      <c r="I651" s="172"/>
      <c r="J651" s="171">
        <f t="shared" si="20"/>
        <v>0</v>
      </c>
      <c r="K651" s="171">
        <f t="shared" si="21"/>
        <v>0</v>
      </c>
    </row>
    <row r="652" spans="1:11" x14ac:dyDescent="0.25">
      <c r="A652" s="169" t="s">
        <v>7055</v>
      </c>
      <c r="B652" s="169" t="s">
        <v>2860</v>
      </c>
      <c r="C652" s="169" t="s">
        <v>4082</v>
      </c>
      <c r="D652" s="169" t="s">
        <v>4181</v>
      </c>
      <c r="E652" s="169" t="s">
        <v>4180</v>
      </c>
      <c r="F652" s="169" t="s">
        <v>4182</v>
      </c>
      <c r="G652" s="169" t="s">
        <v>8066</v>
      </c>
      <c r="H652" s="169" t="s">
        <v>6232</v>
      </c>
      <c r="I652" s="172"/>
      <c r="J652" s="171">
        <f t="shared" si="20"/>
        <v>0</v>
      </c>
      <c r="K652" s="171">
        <f t="shared" si="21"/>
        <v>0</v>
      </c>
    </row>
    <row r="653" spans="1:11" x14ac:dyDescent="0.25">
      <c r="A653" s="169" t="s">
        <v>7056</v>
      </c>
      <c r="B653" s="169" t="s">
        <v>2860</v>
      </c>
      <c r="C653" s="169" t="s">
        <v>4082</v>
      </c>
      <c r="D653" s="169" t="s">
        <v>4184</v>
      </c>
      <c r="E653" s="169" t="s">
        <v>4183</v>
      </c>
      <c r="F653" s="169" t="s">
        <v>4185</v>
      </c>
      <c r="G653" s="169" t="s">
        <v>8066</v>
      </c>
      <c r="H653" s="169" t="s">
        <v>6232</v>
      </c>
      <c r="I653" s="172"/>
      <c r="J653" s="171">
        <f t="shared" si="20"/>
        <v>0</v>
      </c>
      <c r="K653" s="171">
        <f t="shared" si="21"/>
        <v>0</v>
      </c>
    </row>
    <row r="654" spans="1:11" x14ac:dyDescent="0.25">
      <c r="A654" s="169" t="s">
        <v>7057</v>
      </c>
      <c r="B654" s="169" t="s">
        <v>2860</v>
      </c>
      <c r="C654" s="169" t="s">
        <v>4172</v>
      </c>
      <c r="D654" s="169" t="s">
        <v>4194</v>
      </c>
      <c r="E654" s="169" t="s">
        <v>4193</v>
      </c>
      <c r="F654" s="169">
        <v>91659903</v>
      </c>
      <c r="G654" s="169" t="s">
        <v>8066</v>
      </c>
      <c r="H654" s="169" t="s">
        <v>6232</v>
      </c>
      <c r="I654" s="172"/>
      <c r="J654" s="171">
        <f t="shared" si="20"/>
        <v>0</v>
      </c>
      <c r="K654" s="171">
        <f t="shared" si="21"/>
        <v>0</v>
      </c>
    </row>
    <row r="655" spans="1:11" x14ac:dyDescent="0.25">
      <c r="A655" s="169" t="s">
        <v>7058</v>
      </c>
      <c r="B655" s="169" t="s">
        <v>2860</v>
      </c>
      <c r="C655" s="169" t="s">
        <v>4082</v>
      </c>
      <c r="D655" s="169" t="s">
        <v>4181</v>
      </c>
      <c r="E655" s="169" t="s">
        <v>4212</v>
      </c>
      <c r="F655" s="169" t="s">
        <v>4213</v>
      </c>
      <c r="G655" s="169" t="s">
        <v>8066</v>
      </c>
      <c r="H655" s="169" t="s">
        <v>6232</v>
      </c>
      <c r="I655" s="172"/>
      <c r="J655" s="171">
        <f t="shared" si="20"/>
        <v>0</v>
      </c>
      <c r="K655" s="171">
        <f t="shared" si="21"/>
        <v>0</v>
      </c>
    </row>
    <row r="656" spans="1:11" x14ac:dyDescent="0.25">
      <c r="A656" s="169" t="s">
        <v>7059</v>
      </c>
      <c r="B656" s="169" t="s">
        <v>2860</v>
      </c>
      <c r="C656" s="169" t="s">
        <v>4062</v>
      </c>
      <c r="D656" s="169" t="s">
        <v>4062</v>
      </c>
      <c r="E656" s="169" t="s">
        <v>4214</v>
      </c>
      <c r="F656" s="237" t="s">
        <v>4063</v>
      </c>
      <c r="G656" s="169" t="s">
        <v>8066</v>
      </c>
      <c r="H656" s="169" t="s">
        <v>6232</v>
      </c>
      <c r="I656" s="172"/>
      <c r="J656" s="171">
        <f t="shared" si="20"/>
        <v>0</v>
      </c>
      <c r="K656" s="171">
        <f t="shared" si="21"/>
        <v>0</v>
      </c>
    </row>
    <row r="657" spans="1:11" x14ac:dyDescent="0.25">
      <c r="A657" s="169" t="s">
        <v>7060</v>
      </c>
      <c r="B657" s="169" t="s">
        <v>2860</v>
      </c>
      <c r="C657" s="169" t="s">
        <v>4082</v>
      </c>
      <c r="D657" s="169" t="s">
        <v>4276</v>
      </c>
      <c r="E657" s="169" t="s">
        <v>4275</v>
      </c>
      <c r="F657" s="169" t="s">
        <v>4277</v>
      </c>
      <c r="G657" s="169" t="s">
        <v>8066</v>
      </c>
      <c r="H657" s="169" t="s">
        <v>6232</v>
      </c>
      <c r="I657" s="172"/>
      <c r="J657" s="171">
        <f t="shared" si="20"/>
        <v>0</v>
      </c>
      <c r="K657" s="171">
        <f t="shared" si="21"/>
        <v>0</v>
      </c>
    </row>
    <row r="658" spans="1:11" x14ac:dyDescent="0.25">
      <c r="A658" s="169" t="s">
        <v>7061</v>
      </c>
      <c r="B658" s="169" t="s">
        <v>2860</v>
      </c>
      <c r="C658" s="169" t="s">
        <v>4082</v>
      </c>
      <c r="D658" s="169" t="s">
        <v>4276</v>
      </c>
      <c r="E658" s="169" t="s">
        <v>4279</v>
      </c>
      <c r="F658" s="169" t="s">
        <v>4280</v>
      </c>
      <c r="G658" s="169" t="s">
        <v>8066</v>
      </c>
      <c r="H658" s="169" t="s">
        <v>6232</v>
      </c>
      <c r="I658" s="172"/>
      <c r="J658" s="171">
        <f t="shared" si="20"/>
        <v>0</v>
      </c>
      <c r="K658" s="171">
        <f t="shared" si="21"/>
        <v>0</v>
      </c>
    </row>
    <row r="659" spans="1:11" x14ac:dyDescent="0.25">
      <c r="A659" s="169" t="s">
        <v>7062</v>
      </c>
      <c r="B659" s="169" t="s">
        <v>2860</v>
      </c>
      <c r="C659" s="169" t="s">
        <v>4082</v>
      </c>
      <c r="D659" s="169" t="s">
        <v>4107</v>
      </c>
      <c r="E659" s="169" t="s">
        <v>4322</v>
      </c>
      <c r="F659" s="169" t="s">
        <v>4323</v>
      </c>
      <c r="G659" s="169" t="s">
        <v>8066</v>
      </c>
      <c r="H659" s="169" t="s">
        <v>6232</v>
      </c>
      <c r="I659" s="172"/>
      <c r="J659" s="171">
        <f t="shared" si="20"/>
        <v>0</v>
      </c>
      <c r="K659" s="171">
        <f t="shared" si="21"/>
        <v>0</v>
      </c>
    </row>
    <row r="660" spans="1:11" x14ac:dyDescent="0.25">
      <c r="A660" s="169" t="s">
        <v>7063</v>
      </c>
      <c r="B660" s="169" t="s">
        <v>2860</v>
      </c>
      <c r="C660" s="169" t="s">
        <v>4082</v>
      </c>
      <c r="D660" s="169" t="s">
        <v>4217</v>
      </c>
      <c r="E660" s="169" t="s">
        <v>4344</v>
      </c>
      <c r="F660" s="237" t="s">
        <v>4063</v>
      </c>
      <c r="G660" s="169" t="s">
        <v>8066</v>
      </c>
      <c r="H660" s="169" t="s">
        <v>6232</v>
      </c>
      <c r="I660" s="172"/>
      <c r="J660" s="171">
        <f t="shared" si="20"/>
        <v>0</v>
      </c>
      <c r="K660" s="171">
        <f t="shared" si="21"/>
        <v>0</v>
      </c>
    </row>
    <row r="661" spans="1:11" x14ac:dyDescent="0.25">
      <c r="A661" s="169" t="s">
        <v>7064</v>
      </c>
      <c r="B661" s="169" t="s">
        <v>2860</v>
      </c>
      <c r="C661" s="169" t="s">
        <v>4172</v>
      </c>
      <c r="D661" s="169" t="s">
        <v>4348</v>
      </c>
      <c r="E661" s="169" t="s">
        <v>4347</v>
      </c>
      <c r="F661" s="169" t="s">
        <v>4062</v>
      </c>
      <c r="G661" s="169" t="s">
        <v>8066</v>
      </c>
      <c r="H661" s="169" t="s">
        <v>6232</v>
      </c>
      <c r="I661" s="172"/>
      <c r="J661" s="171">
        <f t="shared" si="20"/>
        <v>0</v>
      </c>
      <c r="K661" s="171">
        <f t="shared" si="21"/>
        <v>0</v>
      </c>
    </row>
    <row r="662" spans="1:11" x14ac:dyDescent="0.25">
      <c r="A662" s="169" t="s">
        <v>7065</v>
      </c>
      <c r="B662" s="169" t="s">
        <v>2860</v>
      </c>
      <c r="C662" s="169" t="s">
        <v>4082</v>
      </c>
      <c r="D662" s="169" t="s">
        <v>4352</v>
      </c>
      <c r="E662" s="169" t="s">
        <v>4351</v>
      </c>
      <c r="F662" s="169" t="s">
        <v>4062</v>
      </c>
      <c r="G662" s="169" t="s">
        <v>8066</v>
      </c>
      <c r="H662" s="169" t="s">
        <v>6232</v>
      </c>
      <c r="I662" s="172"/>
      <c r="J662" s="171">
        <f t="shared" si="20"/>
        <v>0</v>
      </c>
      <c r="K662" s="171">
        <f t="shared" si="21"/>
        <v>0</v>
      </c>
    </row>
    <row r="663" spans="1:11" x14ac:dyDescent="0.25">
      <c r="A663" s="169" t="s">
        <v>7066</v>
      </c>
      <c r="B663" s="169" t="s">
        <v>2860</v>
      </c>
      <c r="C663" s="169" t="s">
        <v>4082</v>
      </c>
      <c r="D663" s="169" t="s">
        <v>4444</v>
      </c>
      <c r="E663" s="169" t="s">
        <v>4443</v>
      </c>
      <c r="F663" s="169" t="s">
        <v>4445</v>
      </c>
      <c r="G663" s="169" t="s">
        <v>8066</v>
      </c>
      <c r="H663" s="169" t="s">
        <v>6232</v>
      </c>
      <c r="I663" s="172"/>
      <c r="J663" s="171">
        <f t="shared" si="20"/>
        <v>0</v>
      </c>
      <c r="K663" s="171">
        <f t="shared" si="21"/>
        <v>0</v>
      </c>
    </row>
    <row r="664" spans="1:11" ht="27" x14ac:dyDescent="0.25">
      <c r="A664" s="169" t="s">
        <v>7067</v>
      </c>
      <c r="B664" s="169" t="s">
        <v>2860</v>
      </c>
      <c r="C664" s="169" t="s">
        <v>4459</v>
      </c>
      <c r="D664" s="169" t="s">
        <v>4460</v>
      </c>
      <c r="E664" s="169" t="s">
        <v>4458</v>
      </c>
      <c r="F664" s="169" t="s">
        <v>4461</v>
      </c>
      <c r="G664" s="169" t="s">
        <v>8066</v>
      </c>
      <c r="H664" s="169" t="s">
        <v>6232</v>
      </c>
      <c r="I664" s="172"/>
      <c r="J664" s="171">
        <f t="shared" si="20"/>
        <v>0</v>
      </c>
      <c r="K664" s="171">
        <f t="shared" si="21"/>
        <v>0</v>
      </c>
    </row>
    <row r="665" spans="1:11" ht="27" x14ac:dyDescent="0.25">
      <c r="A665" s="169" t="s">
        <v>7068</v>
      </c>
      <c r="B665" s="169" t="s">
        <v>2860</v>
      </c>
      <c r="C665" s="169" t="s">
        <v>4348</v>
      </c>
      <c r="D665" s="169" t="s">
        <v>4062</v>
      </c>
      <c r="E665" s="169" t="s">
        <v>4500</v>
      </c>
      <c r="F665" s="169">
        <v>1497824</v>
      </c>
      <c r="G665" s="169" t="s">
        <v>8066</v>
      </c>
      <c r="H665" s="169" t="s">
        <v>6232</v>
      </c>
      <c r="I665" s="172"/>
      <c r="J665" s="171">
        <f t="shared" si="20"/>
        <v>0</v>
      </c>
      <c r="K665" s="171">
        <f t="shared" si="21"/>
        <v>0</v>
      </c>
    </row>
    <row r="666" spans="1:11" x14ac:dyDescent="0.25">
      <c r="A666" s="169" t="s">
        <v>7069</v>
      </c>
      <c r="B666" s="169" t="s">
        <v>2860</v>
      </c>
      <c r="C666" s="169" t="s">
        <v>4459</v>
      </c>
      <c r="D666" s="169" t="s">
        <v>4460</v>
      </c>
      <c r="E666" s="169" t="s">
        <v>4501</v>
      </c>
      <c r="F666" s="169">
        <v>86091</v>
      </c>
      <c r="G666" s="169" t="s">
        <v>8066</v>
      </c>
      <c r="H666" s="169" t="s">
        <v>6232</v>
      </c>
      <c r="I666" s="172"/>
      <c r="J666" s="171">
        <f t="shared" si="20"/>
        <v>0</v>
      </c>
      <c r="K666" s="171">
        <f t="shared" si="21"/>
        <v>0</v>
      </c>
    </row>
    <row r="667" spans="1:11" x14ac:dyDescent="0.25">
      <c r="A667" s="169" t="s">
        <v>7070</v>
      </c>
      <c r="B667" s="169" t="s">
        <v>2860</v>
      </c>
      <c r="C667" s="169" t="s">
        <v>4062</v>
      </c>
      <c r="D667" s="169" t="s">
        <v>4062</v>
      </c>
      <c r="E667" s="169" t="s">
        <v>4527</v>
      </c>
      <c r="F667" s="169" t="s">
        <v>4062</v>
      </c>
      <c r="G667" s="169" t="s">
        <v>8066</v>
      </c>
      <c r="H667" s="169" t="s">
        <v>6232</v>
      </c>
      <c r="I667" s="172"/>
      <c r="J667" s="171">
        <f t="shared" si="20"/>
        <v>0</v>
      </c>
      <c r="K667" s="171">
        <f t="shared" si="21"/>
        <v>0</v>
      </c>
    </row>
    <row r="668" spans="1:11" x14ac:dyDescent="0.25">
      <c r="A668" s="169" t="s">
        <v>7071</v>
      </c>
      <c r="B668" s="169" t="s">
        <v>2860</v>
      </c>
      <c r="C668" s="169" t="s">
        <v>4062</v>
      </c>
      <c r="D668" s="169" t="s">
        <v>4062</v>
      </c>
      <c r="E668" s="169" t="s">
        <v>4564</v>
      </c>
      <c r="F668" s="169" t="s">
        <v>4062</v>
      </c>
      <c r="G668" s="169" t="s">
        <v>8066</v>
      </c>
      <c r="H668" s="169" t="s">
        <v>6232</v>
      </c>
      <c r="I668" s="172"/>
      <c r="J668" s="171">
        <f t="shared" si="20"/>
        <v>0</v>
      </c>
      <c r="K668" s="171">
        <f t="shared" si="21"/>
        <v>0</v>
      </c>
    </row>
    <row r="669" spans="1:11" x14ac:dyDescent="0.25">
      <c r="A669" s="169" t="s">
        <v>7072</v>
      </c>
      <c r="B669" s="169" t="s">
        <v>2860</v>
      </c>
      <c r="C669" s="169" t="s">
        <v>4062</v>
      </c>
      <c r="D669" s="169" t="s">
        <v>4062</v>
      </c>
      <c r="E669" s="169" t="s">
        <v>4574</v>
      </c>
      <c r="F669" s="169" t="s">
        <v>4062</v>
      </c>
      <c r="G669" s="169" t="s">
        <v>8066</v>
      </c>
      <c r="H669" s="169" t="s">
        <v>6232</v>
      </c>
      <c r="I669" s="172"/>
      <c r="J669" s="171">
        <f t="shared" si="20"/>
        <v>0</v>
      </c>
      <c r="K669" s="171">
        <f t="shared" si="21"/>
        <v>0</v>
      </c>
    </row>
    <row r="670" spans="1:11" x14ac:dyDescent="0.25">
      <c r="A670" s="169" t="s">
        <v>7073</v>
      </c>
      <c r="B670" s="169" t="s">
        <v>2860</v>
      </c>
      <c r="C670" s="169" t="s">
        <v>4592</v>
      </c>
      <c r="D670" s="169" t="s">
        <v>4062</v>
      </c>
      <c r="E670" s="169" t="s">
        <v>4591</v>
      </c>
      <c r="F670" s="169" t="s">
        <v>4062</v>
      </c>
      <c r="G670" s="169" t="s">
        <v>8066</v>
      </c>
      <c r="H670" s="169" t="s">
        <v>6232</v>
      </c>
      <c r="I670" s="172"/>
      <c r="J670" s="171">
        <f t="shared" si="20"/>
        <v>0</v>
      </c>
      <c r="K670" s="171">
        <f t="shared" si="21"/>
        <v>0</v>
      </c>
    </row>
    <row r="671" spans="1:11" x14ac:dyDescent="0.25">
      <c r="A671" s="169" t="s">
        <v>7074</v>
      </c>
      <c r="B671" s="169" t="s">
        <v>2860</v>
      </c>
      <c r="C671" s="169" t="s">
        <v>4062</v>
      </c>
      <c r="D671" s="169" t="s">
        <v>4062</v>
      </c>
      <c r="E671" s="169" t="s">
        <v>4593</v>
      </c>
      <c r="F671" s="169" t="s">
        <v>4062</v>
      </c>
      <c r="G671" s="169" t="s">
        <v>8066</v>
      </c>
      <c r="H671" s="169" t="s">
        <v>6232</v>
      </c>
      <c r="I671" s="172"/>
      <c r="J671" s="171">
        <f t="shared" si="20"/>
        <v>0</v>
      </c>
      <c r="K671" s="171">
        <f t="shared" si="21"/>
        <v>0</v>
      </c>
    </row>
    <row r="672" spans="1:11" x14ac:dyDescent="0.25">
      <c r="A672" s="169" t="s">
        <v>7075</v>
      </c>
      <c r="B672" s="169" t="s">
        <v>2860</v>
      </c>
      <c r="C672" s="169" t="s">
        <v>4062</v>
      </c>
      <c r="D672" s="169" t="s">
        <v>4595</v>
      </c>
      <c r="E672" s="169" t="s">
        <v>4594</v>
      </c>
      <c r="F672" s="169" t="s">
        <v>4062</v>
      </c>
      <c r="G672" s="169" t="s">
        <v>8066</v>
      </c>
      <c r="H672" s="169" t="s">
        <v>6232</v>
      </c>
      <c r="I672" s="172"/>
      <c r="J672" s="171">
        <f t="shared" si="20"/>
        <v>0</v>
      </c>
      <c r="K672" s="171">
        <f t="shared" si="21"/>
        <v>0</v>
      </c>
    </row>
    <row r="673" spans="1:11" x14ac:dyDescent="0.25">
      <c r="A673" s="169" t="s">
        <v>7076</v>
      </c>
      <c r="B673" s="169" t="s">
        <v>2860</v>
      </c>
      <c r="C673" s="169" t="s">
        <v>4062</v>
      </c>
      <c r="D673" s="169" t="s">
        <v>4062</v>
      </c>
      <c r="E673" s="169" t="s">
        <v>4596</v>
      </c>
      <c r="F673" s="169" t="s">
        <v>4062</v>
      </c>
      <c r="G673" s="169" t="s">
        <v>8066</v>
      </c>
      <c r="H673" s="169" t="s">
        <v>6232</v>
      </c>
      <c r="I673" s="172"/>
      <c r="J673" s="171">
        <f t="shared" si="20"/>
        <v>0</v>
      </c>
      <c r="K673" s="171">
        <f t="shared" si="21"/>
        <v>0</v>
      </c>
    </row>
    <row r="674" spans="1:11" x14ac:dyDescent="0.25">
      <c r="A674" s="169" t="s">
        <v>7077</v>
      </c>
      <c r="B674" s="169" t="s">
        <v>2860</v>
      </c>
      <c r="C674" s="169" t="s">
        <v>4592</v>
      </c>
      <c r="D674" s="169" t="s">
        <v>4062</v>
      </c>
      <c r="E674" s="169" t="s">
        <v>4598</v>
      </c>
      <c r="F674" s="169" t="s">
        <v>4062</v>
      </c>
      <c r="G674" s="169" t="s">
        <v>8066</v>
      </c>
      <c r="H674" s="169" t="s">
        <v>6232</v>
      </c>
      <c r="I674" s="172"/>
      <c r="J674" s="171">
        <f t="shared" si="20"/>
        <v>0</v>
      </c>
      <c r="K674" s="171">
        <f t="shared" si="21"/>
        <v>0</v>
      </c>
    </row>
    <row r="675" spans="1:11" x14ac:dyDescent="0.25">
      <c r="A675" s="169" t="s">
        <v>7078</v>
      </c>
      <c r="B675" s="169" t="s">
        <v>2860</v>
      </c>
      <c r="C675" s="169" t="s">
        <v>4062</v>
      </c>
      <c r="D675" s="169" t="s">
        <v>4062</v>
      </c>
      <c r="E675" s="169" t="s">
        <v>4611</v>
      </c>
      <c r="F675" s="237" t="s">
        <v>4063</v>
      </c>
      <c r="G675" s="169" t="s">
        <v>8066</v>
      </c>
      <c r="H675" s="169" t="s">
        <v>6232</v>
      </c>
      <c r="I675" s="172"/>
      <c r="J675" s="171">
        <f t="shared" si="20"/>
        <v>0</v>
      </c>
      <c r="K675" s="171">
        <f t="shared" si="21"/>
        <v>0</v>
      </c>
    </row>
    <row r="676" spans="1:11" ht="27" x14ac:dyDescent="0.25">
      <c r="A676" s="169" t="s">
        <v>7079</v>
      </c>
      <c r="B676" s="169" t="s">
        <v>2860</v>
      </c>
      <c r="C676" s="169" t="s">
        <v>4062</v>
      </c>
      <c r="D676" s="169" t="s">
        <v>4062</v>
      </c>
      <c r="E676" s="169" t="s">
        <v>4678</v>
      </c>
      <c r="F676" s="169" t="s">
        <v>4679</v>
      </c>
      <c r="G676" s="169" t="s">
        <v>8066</v>
      </c>
      <c r="H676" s="169" t="s">
        <v>6232</v>
      </c>
      <c r="I676" s="172"/>
      <c r="J676" s="171">
        <f t="shared" si="20"/>
        <v>0</v>
      </c>
      <c r="K676" s="171">
        <f t="shared" si="21"/>
        <v>0</v>
      </c>
    </row>
    <row r="677" spans="1:11" x14ac:dyDescent="0.25">
      <c r="A677" s="169" t="s">
        <v>7080</v>
      </c>
      <c r="B677" s="169" t="s">
        <v>2860</v>
      </c>
      <c r="C677" s="169" t="s">
        <v>4140</v>
      </c>
      <c r="D677" s="169" t="s">
        <v>4155</v>
      </c>
      <c r="E677" s="169" t="s">
        <v>4719</v>
      </c>
      <c r="F677" s="169" t="s">
        <v>4720</v>
      </c>
      <c r="G677" s="169" t="s">
        <v>8066</v>
      </c>
      <c r="H677" s="169" t="s">
        <v>6232</v>
      </c>
      <c r="I677" s="172"/>
      <c r="J677" s="171">
        <f t="shared" si="20"/>
        <v>0</v>
      </c>
      <c r="K677" s="171">
        <f t="shared" si="21"/>
        <v>0</v>
      </c>
    </row>
    <row r="678" spans="1:11" x14ac:dyDescent="0.25">
      <c r="A678" s="169" t="s">
        <v>7081</v>
      </c>
      <c r="B678" s="169" t="s">
        <v>2860</v>
      </c>
      <c r="C678" s="169" t="s">
        <v>4082</v>
      </c>
      <c r="D678" s="169" t="s">
        <v>4747</v>
      </c>
      <c r="E678" s="169" t="s">
        <v>4746</v>
      </c>
      <c r="F678" s="169" t="s">
        <v>4748</v>
      </c>
      <c r="G678" s="169" t="s">
        <v>8066</v>
      </c>
      <c r="H678" s="169" t="s">
        <v>6232</v>
      </c>
      <c r="I678" s="172"/>
      <c r="J678" s="171">
        <f t="shared" si="20"/>
        <v>0</v>
      </c>
      <c r="K678" s="171">
        <f t="shared" si="21"/>
        <v>0</v>
      </c>
    </row>
    <row r="679" spans="1:11" x14ac:dyDescent="0.25">
      <c r="A679" s="169" t="s">
        <v>7082</v>
      </c>
      <c r="B679" s="169" t="s">
        <v>2860</v>
      </c>
      <c r="C679" s="169" t="s">
        <v>4082</v>
      </c>
      <c r="D679" s="169" t="s">
        <v>4759</v>
      </c>
      <c r="E679" s="169" t="s">
        <v>4758</v>
      </c>
      <c r="F679" s="169" t="s">
        <v>4760</v>
      </c>
      <c r="G679" s="169" t="s">
        <v>8066</v>
      </c>
      <c r="H679" s="169" t="s">
        <v>6232</v>
      </c>
      <c r="I679" s="172"/>
      <c r="J679" s="171">
        <f t="shared" si="20"/>
        <v>0</v>
      </c>
      <c r="K679" s="171">
        <f t="shared" si="21"/>
        <v>0</v>
      </c>
    </row>
    <row r="680" spans="1:11" x14ac:dyDescent="0.25">
      <c r="A680" s="169" t="s">
        <v>7083</v>
      </c>
      <c r="B680" s="169" t="s">
        <v>2860</v>
      </c>
      <c r="C680" s="169" t="s">
        <v>4082</v>
      </c>
      <c r="D680" s="169" t="s">
        <v>4777</v>
      </c>
      <c r="E680" s="169" t="s">
        <v>4776</v>
      </c>
      <c r="F680" s="169" t="s">
        <v>4778</v>
      </c>
      <c r="G680" s="169" t="s">
        <v>8066</v>
      </c>
      <c r="H680" s="169" t="s">
        <v>6232</v>
      </c>
      <c r="I680" s="172"/>
      <c r="J680" s="171">
        <f t="shared" si="20"/>
        <v>0</v>
      </c>
      <c r="K680" s="171">
        <f t="shared" si="21"/>
        <v>0</v>
      </c>
    </row>
    <row r="681" spans="1:11" x14ac:dyDescent="0.25">
      <c r="A681" s="169" t="s">
        <v>7084</v>
      </c>
      <c r="B681" s="169" t="s">
        <v>2860</v>
      </c>
      <c r="C681" s="169" t="s">
        <v>4140</v>
      </c>
      <c r="D681" s="169" t="s">
        <v>4155</v>
      </c>
      <c r="E681" s="169" t="s">
        <v>4779</v>
      </c>
      <c r="F681" s="169" t="s">
        <v>4780</v>
      </c>
      <c r="G681" s="169" t="s">
        <v>8066</v>
      </c>
      <c r="H681" s="169" t="s">
        <v>6232</v>
      </c>
      <c r="I681" s="172"/>
      <c r="J681" s="171">
        <f t="shared" si="20"/>
        <v>0</v>
      </c>
      <c r="K681" s="171">
        <f t="shared" si="21"/>
        <v>0</v>
      </c>
    </row>
    <row r="682" spans="1:11" x14ac:dyDescent="0.25">
      <c r="A682" s="169" t="s">
        <v>7085</v>
      </c>
      <c r="B682" s="169" t="s">
        <v>2860</v>
      </c>
      <c r="C682" s="169" t="s">
        <v>4082</v>
      </c>
      <c r="D682" s="169" t="s">
        <v>4181</v>
      </c>
      <c r="E682" s="169" t="s">
        <v>4795</v>
      </c>
      <c r="F682" s="169" t="s">
        <v>4796</v>
      </c>
      <c r="G682" s="169" t="s">
        <v>8066</v>
      </c>
      <c r="H682" s="169" t="s">
        <v>6232</v>
      </c>
      <c r="I682" s="172"/>
      <c r="J682" s="171">
        <f t="shared" si="20"/>
        <v>0</v>
      </c>
      <c r="K682" s="171">
        <f t="shared" si="21"/>
        <v>0</v>
      </c>
    </row>
    <row r="683" spans="1:11" x14ac:dyDescent="0.25">
      <c r="A683" s="169" t="s">
        <v>7086</v>
      </c>
      <c r="B683" s="169" t="s">
        <v>2860</v>
      </c>
      <c r="C683" s="169" t="s">
        <v>4082</v>
      </c>
      <c r="D683" s="169" t="s">
        <v>4181</v>
      </c>
      <c r="E683" s="169" t="s">
        <v>4797</v>
      </c>
      <c r="F683" s="169" t="s">
        <v>4798</v>
      </c>
      <c r="G683" s="169" t="s">
        <v>8066</v>
      </c>
      <c r="H683" s="169" t="s">
        <v>6232</v>
      </c>
      <c r="I683" s="172"/>
      <c r="J683" s="171">
        <f t="shared" si="20"/>
        <v>0</v>
      </c>
      <c r="K683" s="171">
        <f t="shared" si="21"/>
        <v>0</v>
      </c>
    </row>
    <row r="684" spans="1:11" x14ac:dyDescent="0.25">
      <c r="A684" s="169" t="s">
        <v>7087</v>
      </c>
      <c r="B684" s="169" t="s">
        <v>2860</v>
      </c>
      <c r="C684" s="169" t="s">
        <v>4082</v>
      </c>
      <c r="D684" s="169" t="s">
        <v>4217</v>
      </c>
      <c r="E684" s="169" t="s">
        <v>4915</v>
      </c>
      <c r="F684" s="169" t="s">
        <v>4916</v>
      </c>
      <c r="G684" s="169" t="s">
        <v>8066</v>
      </c>
      <c r="H684" s="169" t="s">
        <v>6232</v>
      </c>
      <c r="I684" s="172"/>
      <c r="J684" s="171">
        <f t="shared" si="20"/>
        <v>0</v>
      </c>
      <c r="K684" s="171">
        <f t="shared" si="21"/>
        <v>0</v>
      </c>
    </row>
    <row r="685" spans="1:11" x14ac:dyDescent="0.25">
      <c r="A685" s="169" t="s">
        <v>7088</v>
      </c>
      <c r="B685" s="169" t="s">
        <v>2860</v>
      </c>
      <c r="C685" s="169" t="s">
        <v>4082</v>
      </c>
      <c r="D685" s="169" t="s">
        <v>4217</v>
      </c>
      <c r="E685" s="169" t="s">
        <v>4915</v>
      </c>
      <c r="F685" s="169" t="s">
        <v>4916</v>
      </c>
      <c r="G685" s="169" t="s">
        <v>8066</v>
      </c>
      <c r="H685" s="169" t="s">
        <v>6232</v>
      </c>
      <c r="I685" s="172"/>
      <c r="J685" s="171">
        <f t="shared" si="20"/>
        <v>0</v>
      </c>
      <c r="K685" s="171">
        <f t="shared" si="21"/>
        <v>0</v>
      </c>
    </row>
    <row r="686" spans="1:11" x14ac:dyDescent="0.25">
      <c r="A686" s="169" t="s">
        <v>7089</v>
      </c>
      <c r="B686" s="169" t="s">
        <v>2860</v>
      </c>
      <c r="C686" s="169" t="s">
        <v>4140</v>
      </c>
      <c r="D686" s="169" t="s">
        <v>4155</v>
      </c>
      <c r="E686" s="169" t="s">
        <v>4997</v>
      </c>
      <c r="F686" s="169" t="s">
        <v>4998</v>
      </c>
      <c r="G686" s="169" t="s">
        <v>8066</v>
      </c>
      <c r="H686" s="169" t="s">
        <v>6232</v>
      </c>
      <c r="I686" s="172"/>
      <c r="J686" s="171">
        <f t="shared" si="20"/>
        <v>0</v>
      </c>
      <c r="K686" s="171">
        <f t="shared" si="21"/>
        <v>0</v>
      </c>
    </row>
    <row r="687" spans="1:11" x14ac:dyDescent="0.25">
      <c r="A687" s="169" t="s">
        <v>7090</v>
      </c>
      <c r="B687" s="169" t="s">
        <v>2860</v>
      </c>
      <c r="C687" s="169" t="s">
        <v>4082</v>
      </c>
      <c r="D687" s="169" t="s">
        <v>4184</v>
      </c>
      <c r="E687" s="169" t="s">
        <v>5028</v>
      </c>
      <c r="F687" s="169" t="s">
        <v>5029</v>
      </c>
      <c r="G687" s="169" t="s">
        <v>8066</v>
      </c>
      <c r="H687" s="169" t="s">
        <v>6232</v>
      </c>
      <c r="I687" s="172"/>
      <c r="J687" s="171">
        <f t="shared" si="20"/>
        <v>0</v>
      </c>
      <c r="K687" s="171">
        <f t="shared" si="21"/>
        <v>0</v>
      </c>
    </row>
    <row r="688" spans="1:11" x14ac:dyDescent="0.25">
      <c r="A688" s="169" t="s">
        <v>7091</v>
      </c>
      <c r="B688" s="169" t="s">
        <v>2860</v>
      </c>
      <c r="C688" s="169" t="s">
        <v>4082</v>
      </c>
      <c r="D688" s="169" t="s">
        <v>4184</v>
      </c>
      <c r="E688" s="169" t="s">
        <v>5030</v>
      </c>
      <c r="F688" s="169" t="s">
        <v>5031</v>
      </c>
      <c r="G688" s="169" t="s">
        <v>8066</v>
      </c>
      <c r="H688" s="169" t="s">
        <v>6232</v>
      </c>
      <c r="I688" s="172"/>
      <c r="J688" s="171">
        <f t="shared" si="20"/>
        <v>0</v>
      </c>
      <c r="K688" s="171">
        <f t="shared" si="21"/>
        <v>0</v>
      </c>
    </row>
    <row r="689" spans="1:11" x14ac:dyDescent="0.25">
      <c r="A689" s="169" t="s">
        <v>7092</v>
      </c>
      <c r="B689" s="169" t="s">
        <v>2860</v>
      </c>
      <c r="C689" s="237" t="s">
        <v>4063</v>
      </c>
      <c r="D689" s="169" t="s">
        <v>4062</v>
      </c>
      <c r="E689" s="169" t="s">
        <v>5074</v>
      </c>
      <c r="F689" s="169" t="s">
        <v>4062</v>
      </c>
      <c r="G689" s="169" t="s">
        <v>8066</v>
      </c>
      <c r="H689" s="169" t="s">
        <v>6232</v>
      </c>
      <c r="I689" s="172"/>
      <c r="J689" s="171">
        <f t="shared" si="20"/>
        <v>0</v>
      </c>
      <c r="K689" s="171">
        <f t="shared" si="21"/>
        <v>0</v>
      </c>
    </row>
    <row r="690" spans="1:11" x14ac:dyDescent="0.25">
      <c r="A690" s="169" t="s">
        <v>7093</v>
      </c>
      <c r="B690" s="169" t="s">
        <v>2860</v>
      </c>
      <c r="C690" s="237" t="s">
        <v>4063</v>
      </c>
      <c r="D690" s="169" t="s">
        <v>4155</v>
      </c>
      <c r="E690" s="169" t="s">
        <v>5101</v>
      </c>
      <c r="F690" s="169" t="s">
        <v>5102</v>
      </c>
      <c r="G690" s="169" t="s">
        <v>8066</v>
      </c>
      <c r="H690" s="169" t="s">
        <v>6232</v>
      </c>
      <c r="I690" s="172"/>
      <c r="J690" s="171">
        <f t="shared" si="20"/>
        <v>0</v>
      </c>
      <c r="K690" s="171">
        <f t="shared" si="21"/>
        <v>0</v>
      </c>
    </row>
    <row r="691" spans="1:11" x14ac:dyDescent="0.25">
      <c r="A691" s="169" t="s">
        <v>7094</v>
      </c>
      <c r="B691" s="169" t="s">
        <v>2860</v>
      </c>
      <c r="C691" s="237" t="s">
        <v>4063</v>
      </c>
      <c r="D691" s="169" t="s">
        <v>4107</v>
      </c>
      <c r="E691" s="169" t="s">
        <v>5103</v>
      </c>
      <c r="F691" s="169" t="s">
        <v>5104</v>
      </c>
      <c r="G691" s="169" t="s">
        <v>8066</v>
      </c>
      <c r="H691" s="169" t="s">
        <v>6232</v>
      </c>
      <c r="I691" s="172"/>
      <c r="J691" s="171">
        <f t="shared" si="20"/>
        <v>0</v>
      </c>
      <c r="K691" s="171">
        <f t="shared" si="21"/>
        <v>0</v>
      </c>
    </row>
    <row r="692" spans="1:11" x14ac:dyDescent="0.25">
      <c r="A692" s="169" t="s">
        <v>7095</v>
      </c>
      <c r="B692" s="169" t="s">
        <v>2860</v>
      </c>
      <c r="C692" s="237" t="s">
        <v>4063</v>
      </c>
      <c r="D692" s="169" t="s">
        <v>4181</v>
      </c>
      <c r="E692" s="169" t="s">
        <v>5107</v>
      </c>
      <c r="F692" s="169" t="s">
        <v>5108</v>
      </c>
      <c r="G692" s="169" t="s">
        <v>8066</v>
      </c>
      <c r="H692" s="169" t="s">
        <v>6232</v>
      </c>
      <c r="I692" s="172"/>
      <c r="J692" s="171">
        <f t="shared" si="20"/>
        <v>0</v>
      </c>
      <c r="K692" s="171">
        <f t="shared" si="21"/>
        <v>0</v>
      </c>
    </row>
    <row r="693" spans="1:11" x14ac:dyDescent="0.25">
      <c r="A693" s="169" t="s">
        <v>7096</v>
      </c>
      <c r="B693" s="169" t="s">
        <v>2860</v>
      </c>
      <c r="C693" s="237" t="s">
        <v>4063</v>
      </c>
      <c r="D693" s="169" t="s">
        <v>4062</v>
      </c>
      <c r="E693" s="169" t="s">
        <v>5112</v>
      </c>
      <c r="F693" s="169" t="s">
        <v>4062</v>
      </c>
      <c r="G693" s="169" t="s">
        <v>8066</v>
      </c>
      <c r="H693" s="169" t="s">
        <v>6232</v>
      </c>
      <c r="I693" s="172"/>
      <c r="J693" s="171">
        <f t="shared" si="20"/>
        <v>0</v>
      </c>
      <c r="K693" s="171">
        <f t="shared" si="21"/>
        <v>0</v>
      </c>
    </row>
    <row r="694" spans="1:11" x14ac:dyDescent="0.25">
      <c r="A694" s="169" t="s">
        <v>7097</v>
      </c>
      <c r="B694" s="169" t="s">
        <v>2860</v>
      </c>
      <c r="C694" s="237" t="s">
        <v>4063</v>
      </c>
      <c r="D694" s="169" t="s">
        <v>5158</v>
      </c>
      <c r="E694" s="169" t="s">
        <v>5157</v>
      </c>
      <c r="F694" s="169" t="s">
        <v>5159</v>
      </c>
      <c r="G694" s="169" t="s">
        <v>8066</v>
      </c>
      <c r="H694" s="169" t="s">
        <v>6232</v>
      </c>
      <c r="I694" s="172"/>
      <c r="J694" s="171">
        <f t="shared" si="20"/>
        <v>0</v>
      </c>
      <c r="K694" s="171">
        <f t="shared" si="21"/>
        <v>0</v>
      </c>
    </row>
    <row r="695" spans="1:11" x14ac:dyDescent="0.25">
      <c r="A695" s="169" t="s">
        <v>7098</v>
      </c>
      <c r="B695" s="169" t="s">
        <v>2860</v>
      </c>
      <c r="C695" s="237" t="s">
        <v>4063</v>
      </c>
      <c r="D695" s="169" t="s">
        <v>4184</v>
      </c>
      <c r="E695" s="169" t="s">
        <v>5188</v>
      </c>
      <c r="F695" s="169" t="s">
        <v>5189</v>
      </c>
      <c r="G695" s="169" t="s">
        <v>8066</v>
      </c>
      <c r="H695" s="169" t="s">
        <v>6232</v>
      </c>
      <c r="I695" s="172"/>
      <c r="J695" s="171">
        <f t="shared" si="20"/>
        <v>0</v>
      </c>
      <c r="K695" s="171">
        <f t="shared" si="21"/>
        <v>0</v>
      </c>
    </row>
    <row r="696" spans="1:11" x14ac:dyDescent="0.25">
      <c r="A696" s="169" t="s">
        <v>7099</v>
      </c>
      <c r="B696" s="169" t="s">
        <v>2860</v>
      </c>
      <c r="C696" s="237" t="s">
        <v>4063</v>
      </c>
      <c r="D696" s="169" t="s">
        <v>4747</v>
      </c>
      <c r="E696" s="169" t="s">
        <v>5200</v>
      </c>
      <c r="F696" s="169" t="s">
        <v>5201</v>
      </c>
      <c r="G696" s="169" t="s">
        <v>8066</v>
      </c>
      <c r="H696" s="169" t="s">
        <v>6232</v>
      </c>
      <c r="I696" s="172"/>
      <c r="J696" s="171">
        <f t="shared" si="20"/>
        <v>0</v>
      </c>
      <c r="K696" s="171">
        <f t="shared" si="21"/>
        <v>0</v>
      </c>
    </row>
    <row r="697" spans="1:11" x14ac:dyDescent="0.25">
      <c r="A697" s="169" t="s">
        <v>7100</v>
      </c>
      <c r="B697" s="169" t="s">
        <v>2860</v>
      </c>
      <c r="C697" s="237" t="s">
        <v>4063</v>
      </c>
      <c r="D697" s="169" t="s">
        <v>5203</v>
      </c>
      <c r="E697" s="169" t="s">
        <v>5202</v>
      </c>
      <c r="F697" s="169">
        <v>44342305</v>
      </c>
      <c r="G697" s="169" t="s">
        <v>8066</v>
      </c>
      <c r="H697" s="169" t="s">
        <v>6232</v>
      </c>
      <c r="I697" s="172"/>
      <c r="J697" s="171">
        <f t="shared" si="20"/>
        <v>0</v>
      </c>
      <c r="K697" s="171">
        <f t="shared" si="21"/>
        <v>0</v>
      </c>
    </row>
    <row r="698" spans="1:11" x14ac:dyDescent="0.25">
      <c r="A698" s="169" t="s">
        <v>7101</v>
      </c>
      <c r="B698" s="169" t="s">
        <v>2860</v>
      </c>
      <c r="C698" s="237" t="s">
        <v>4063</v>
      </c>
      <c r="D698" s="169" t="s">
        <v>4155</v>
      </c>
      <c r="E698" s="169" t="s">
        <v>5211</v>
      </c>
      <c r="F698" s="169" t="s">
        <v>5212</v>
      </c>
      <c r="G698" s="169" t="s">
        <v>8066</v>
      </c>
      <c r="H698" s="169" t="s">
        <v>6232</v>
      </c>
      <c r="I698" s="172"/>
      <c r="J698" s="171">
        <f t="shared" si="20"/>
        <v>0</v>
      </c>
      <c r="K698" s="171">
        <f t="shared" si="21"/>
        <v>0</v>
      </c>
    </row>
    <row r="699" spans="1:11" x14ac:dyDescent="0.25">
      <c r="A699" s="169" t="s">
        <v>7102</v>
      </c>
      <c r="B699" s="169" t="s">
        <v>2860</v>
      </c>
      <c r="C699" s="237" t="s">
        <v>4063</v>
      </c>
      <c r="D699" s="169" t="s">
        <v>5262</v>
      </c>
      <c r="E699" s="169" t="s">
        <v>5261</v>
      </c>
      <c r="F699" s="169" t="s">
        <v>5263</v>
      </c>
      <c r="G699" s="169" t="s">
        <v>8066</v>
      </c>
      <c r="H699" s="169" t="s">
        <v>6232</v>
      </c>
      <c r="I699" s="172"/>
      <c r="J699" s="171">
        <f t="shared" si="20"/>
        <v>0</v>
      </c>
      <c r="K699" s="171">
        <f t="shared" si="21"/>
        <v>0</v>
      </c>
    </row>
    <row r="700" spans="1:11" x14ac:dyDescent="0.25">
      <c r="A700" s="169" t="s">
        <v>7103</v>
      </c>
      <c r="B700" s="169" t="s">
        <v>2860</v>
      </c>
      <c r="C700" s="237" t="s">
        <v>4063</v>
      </c>
      <c r="D700" s="169" t="s">
        <v>4747</v>
      </c>
      <c r="E700" s="169" t="s">
        <v>5264</v>
      </c>
      <c r="F700" s="169" t="s">
        <v>5265</v>
      </c>
      <c r="G700" s="169" t="s">
        <v>8066</v>
      </c>
      <c r="H700" s="169" t="s">
        <v>6232</v>
      </c>
      <c r="I700" s="172"/>
      <c r="J700" s="171">
        <f t="shared" si="20"/>
        <v>0</v>
      </c>
      <c r="K700" s="171">
        <f t="shared" si="21"/>
        <v>0</v>
      </c>
    </row>
    <row r="701" spans="1:11" x14ac:dyDescent="0.25">
      <c r="A701" s="169" t="s">
        <v>7104</v>
      </c>
      <c r="B701" s="169" t="s">
        <v>2860</v>
      </c>
      <c r="C701" s="237" t="s">
        <v>4063</v>
      </c>
      <c r="D701" s="169" t="s">
        <v>5269</v>
      </c>
      <c r="E701" s="169" t="s">
        <v>5268</v>
      </c>
      <c r="F701" s="169" t="s">
        <v>5270</v>
      </c>
      <c r="G701" s="169" t="s">
        <v>8066</v>
      </c>
      <c r="H701" s="169" t="s">
        <v>6232</v>
      </c>
      <c r="I701" s="172"/>
      <c r="J701" s="171">
        <f t="shared" si="20"/>
        <v>0</v>
      </c>
      <c r="K701" s="171">
        <f t="shared" si="21"/>
        <v>0</v>
      </c>
    </row>
    <row r="702" spans="1:11" x14ac:dyDescent="0.25">
      <c r="A702" s="169" t="s">
        <v>7105</v>
      </c>
      <c r="B702" s="169" t="s">
        <v>2860</v>
      </c>
      <c r="C702" s="237" t="s">
        <v>4063</v>
      </c>
      <c r="D702" s="169" t="s">
        <v>4747</v>
      </c>
      <c r="E702" s="169" t="s">
        <v>5282</v>
      </c>
      <c r="F702" s="169" t="s">
        <v>5283</v>
      </c>
      <c r="G702" s="169" t="s">
        <v>8066</v>
      </c>
      <c r="H702" s="169" t="s">
        <v>6232</v>
      </c>
      <c r="I702" s="172"/>
      <c r="J702" s="171">
        <f t="shared" si="20"/>
        <v>0</v>
      </c>
      <c r="K702" s="171">
        <f t="shared" si="21"/>
        <v>0</v>
      </c>
    </row>
    <row r="703" spans="1:11" x14ac:dyDescent="0.25">
      <c r="A703" s="169" t="s">
        <v>7106</v>
      </c>
      <c r="B703" s="169" t="s">
        <v>2860</v>
      </c>
      <c r="C703" s="237" t="s">
        <v>4063</v>
      </c>
      <c r="D703" s="169" t="s">
        <v>5298</v>
      </c>
      <c r="E703" s="169" t="s">
        <v>5297</v>
      </c>
      <c r="F703" s="169" t="s">
        <v>5299</v>
      </c>
      <c r="G703" s="169" t="s">
        <v>8066</v>
      </c>
      <c r="H703" s="169" t="s">
        <v>6232</v>
      </c>
      <c r="I703" s="172"/>
      <c r="J703" s="171">
        <f t="shared" si="20"/>
        <v>0</v>
      </c>
      <c r="K703" s="171">
        <f t="shared" si="21"/>
        <v>0</v>
      </c>
    </row>
    <row r="704" spans="1:11" x14ac:dyDescent="0.25">
      <c r="A704" s="169" t="s">
        <v>7107</v>
      </c>
      <c r="B704" s="169" t="s">
        <v>2860</v>
      </c>
      <c r="C704" s="237" t="s">
        <v>4063</v>
      </c>
      <c r="D704" s="169" t="s">
        <v>5298</v>
      </c>
      <c r="E704" s="169" t="s">
        <v>5300</v>
      </c>
      <c r="F704" s="169" t="s">
        <v>5301</v>
      </c>
      <c r="G704" s="169" t="s">
        <v>8066</v>
      </c>
      <c r="H704" s="169" t="s">
        <v>6232</v>
      </c>
      <c r="I704" s="172"/>
      <c r="J704" s="171">
        <f t="shared" si="20"/>
        <v>0</v>
      </c>
      <c r="K704" s="171">
        <f t="shared" si="21"/>
        <v>0</v>
      </c>
    </row>
    <row r="705" spans="1:11" x14ac:dyDescent="0.25">
      <c r="A705" s="169" t="s">
        <v>7108</v>
      </c>
      <c r="B705" s="169" t="s">
        <v>2860</v>
      </c>
      <c r="C705" s="237" t="s">
        <v>4063</v>
      </c>
      <c r="D705" s="169" t="s">
        <v>4777</v>
      </c>
      <c r="E705" s="169" t="s">
        <v>5302</v>
      </c>
      <c r="F705" s="169" t="s">
        <v>5303</v>
      </c>
      <c r="G705" s="169" t="s">
        <v>8066</v>
      </c>
      <c r="H705" s="169" t="s">
        <v>6232</v>
      </c>
      <c r="I705" s="172"/>
      <c r="J705" s="171">
        <f t="shared" si="20"/>
        <v>0</v>
      </c>
      <c r="K705" s="171">
        <f t="shared" si="21"/>
        <v>0</v>
      </c>
    </row>
    <row r="706" spans="1:11" ht="27" x14ac:dyDescent="0.25">
      <c r="A706" s="169" t="s">
        <v>7109</v>
      </c>
      <c r="B706" s="169" t="s">
        <v>2860</v>
      </c>
      <c r="C706" s="237" t="s">
        <v>4063</v>
      </c>
      <c r="D706" s="169" t="s">
        <v>4173</v>
      </c>
      <c r="E706" s="169" t="s">
        <v>5333</v>
      </c>
      <c r="F706" s="169" t="s">
        <v>4062</v>
      </c>
      <c r="G706" s="169" t="s">
        <v>8066</v>
      </c>
      <c r="H706" s="169" t="s">
        <v>6232</v>
      </c>
      <c r="I706" s="172"/>
      <c r="J706" s="171">
        <f t="shared" si="20"/>
        <v>0</v>
      </c>
      <c r="K706" s="171">
        <f t="shared" si="21"/>
        <v>0</v>
      </c>
    </row>
    <row r="707" spans="1:11" x14ac:dyDescent="0.25">
      <c r="A707" s="169" t="s">
        <v>7110</v>
      </c>
      <c r="B707" s="169" t="s">
        <v>2860</v>
      </c>
      <c r="C707" s="237" t="s">
        <v>4063</v>
      </c>
      <c r="D707" s="169" t="s">
        <v>5368</v>
      </c>
      <c r="E707" s="169" t="s">
        <v>5367</v>
      </c>
      <c r="F707" s="169" t="s">
        <v>4062</v>
      </c>
      <c r="G707" s="169" t="s">
        <v>8066</v>
      </c>
      <c r="H707" s="169" t="s">
        <v>6232</v>
      </c>
      <c r="I707" s="172"/>
      <c r="J707" s="171">
        <f t="shared" si="20"/>
        <v>0</v>
      </c>
      <c r="K707" s="171">
        <f t="shared" si="21"/>
        <v>0</v>
      </c>
    </row>
    <row r="708" spans="1:11" x14ac:dyDescent="0.25">
      <c r="A708" s="169" t="s">
        <v>7111</v>
      </c>
      <c r="B708" s="169" t="s">
        <v>2860</v>
      </c>
      <c r="C708" s="237" t="s">
        <v>4063</v>
      </c>
      <c r="D708" s="169" t="s">
        <v>4155</v>
      </c>
      <c r="E708" s="169" t="s">
        <v>5462</v>
      </c>
      <c r="F708" s="169" t="s">
        <v>5463</v>
      </c>
      <c r="G708" s="169" t="s">
        <v>8066</v>
      </c>
      <c r="H708" s="169" t="s">
        <v>6232</v>
      </c>
      <c r="I708" s="172"/>
      <c r="J708" s="171">
        <f t="shared" si="20"/>
        <v>0</v>
      </c>
      <c r="K708" s="171">
        <f t="shared" si="21"/>
        <v>0</v>
      </c>
    </row>
    <row r="709" spans="1:11" x14ac:dyDescent="0.25">
      <c r="A709" s="169" t="s">
        <v>7112</v>
      </c>
      <c r="B709" s="169" t="s">
        <v>2860</v>
      </c>
      <c r="C709" s="237" t="s">
        <v>4063</v>
      </c>
      <c r="D709" s="169" t="s">
        <v>5465</v>
      </c>
      <c r="E709" s="169" t="s">
        <v>5464</v>
      </c>
      <c r="F709" s="169" t="s">
        <v>5466</v>
      </c>
      <c r="G709" s="169" t="s">
        <v>8066</v>
      </c>
      <c r="H709" s="169" t="s">
        <v>6232</v>
      </c>
      <c r="I709" s="172"/>
      <c r="J709" s="171">
        <f t="shared" si="20"/>
        <v>0</v>
      </c>
      <c r="K709" s="171">
        <f t="shared" si="21"/>
        <v>0</v>
      </c>
    </row>
    <row r="710" spans="1:11" x14ac:dyDescent="0.25">
      <c r="A710" s="169" t="s">
        <v>7113</v>
      </c>
      <c r="B710" s="169" t="s">
        <v>2860</v>
      </c>
      <c r="C710" s="237" t="s">
        <v>4063</v>
      </c>
      <c r="D710" s="169" t="s">
        <v>4107</v>
      </c>
      <c r="E710" s="169" t="s">
        <v>5471</v>
      </c>
      <c r="F710" s="169" t="s">
        <v>5472</v>
      </c>
      <c r="G710" s="169" t="s">
        <v>8066</v>
      </c>
      <c r="H710" s="169" t="s">
        <v>6232</v>
      </c>
      <c r="I710" s="172"/>
      <c r="J710" s="171">
        <f t="shared" si="20"/>
        <v>0</v>
      </c>
      <c r="K710" s="171">
        <f t="shared" si="21"/>
        <v>0</v>
      </c>
    </row>
    <row r="711" spans="1:11" x14ac:dyDescent="0.25">
      <c r="A711" s="169" t="s">
        <v>7114</v>
      </c>
      <c r="B711" s="169" t="s">
        <v>2860</v>
      </c>
      <c r="C711" s="237" t="s">
        <v>4063</v>
      </c>
      <c r="D711" s="169" t="s">
        <v>4155</v>
      </c>
      <c r="E711" s="169" t="s">
        <v>5495</v>
      </c>
      <c r="F711" s="169" t="s">
        <v>5496</v>
      </c>
      <c r="G711" s="169" t="s">
        <v>8066</v>
      </c>
      <c r="H711" s="169" t="s">
        <v>6232</v>
      </c>
      <c r="I711" s="172"/>
      <c r="J711" s="171">
        <f t="shared" si="20"/>
        <v>0</v>
      </c>
      <c r="K711" s="171">
        <f t="shared" si="21"/>
        <v>0</v>
      </c>
    </row>
    <row r="712" spans="1:11" x14ac:dyDescent="0.25">
      <c r="A712" s="169" t="s">
        <v>7115</v>
      </c>
      <c r="B712" s="169" t="s">
        <v>2860</v>
      </c>
      <c r="C712" s="237" t="s">
        <v>4063</v>
      </c>
      <c r="D712" s="169" t="s">
        <v>4777</v>
      </c>
      <c r="E712" s="169" t="s">
        <v>5497</v>
      </c>
      <c r="F712" s="169" t="s">
        <v>5498</v>
      </c>
      <c r="G712" s="169" t="s">
        <v>8066</v>
      </c>
      <c r="H712" s="169" t="s">
        <v>6232</v>
      </c>
      <c r="I712" s="172"/>
      <c r="J712" s="171">
        <f t="shared" si="20"/>
        <v>0</v>
      </c>
      <c r="K712" s="171">
        <f t="shared" si="21"/>
        <v>0</v>
      </c>
    </row>
    <row r="713" spans="1:11" x14ac:dyDescent="0.25">
      <c r="A713" s="169" t="s">
        <v>7116</v>
      </c>
      <c r="B713" s="169" t="s">
        <v>2860</v>
      </c>
      <c r="C713" s="237" t="s">
        <v>4063</v>
      </c>
      <c r="D713" s="169" t="s">
        <v>4107</v>
      </c>
      <c r="E713" s="169" t="s">
        <v>5499</v>
      </c>
      <c r="F713" s="169" t="s">
        <v>5500</v>
      </c>
      <c r="G713" s="169" t="s">
        <v>8066</v>
      </c>
      <c r="H713" s="169" t="s">
        <v>6232</v>
      </c>
      <c r="I713" s="172"/>
      <c r="J713" s="171">
        <f t="shared" si="20"/>
        <v>0</v>
      </c>
      <c r="K713" s="171">
        <f t="shared" si="21"/>
        <v>0</v>
      </c>
    </row>
    <row r="714" spans="1:11" x14ac:dyDescent="0.25">
      <c r="A714" s="169" t="s">
        <v>7117</v>
      </c>
      <c r="B714" s="169" t="s">
        <v>2860</v>
      </c>
      <c r="C714" s="237" t="s">
        <v>4063</v>
      </c>
      <c r="D714" s="169" t="s">
        <v>4107</v>
      </c>
      <c r="E714" s="169" t="s">
        <v>5505</v>
      </c>
      <c r="F714" s="169" t="s">
        <v>5506</v>
      </c>
      <c r="G714" s="169" t="s">
        <v>8066</v>
      </c>
      <c r="H714" s="169" t="s">
        <v>6232</v>
      </c>
      <c r="I714" s="172"/>
      <c r="J714" s="171">
        <f t="shared" ref="J714:J777" si="22">I714*19%</f>
        <v>0</v>
      </c>
      <c r="K714" s="171">
        <f t="shared" ref="K714:K777" si="23">(I714*J714)+I714</f>
        <v>0</v>
      </c>
    </row>
    <row r="715" spans="1:11" x14ac:dyDescent="0.25">
      <c r="A715" s="169" t="s">
        <v>7118</v>
      </c>
      <c r="B715" s="169" t="s">
        <v>2860</v>
      </c>
      <c r="C715" s="237" t="s">
        <v>4063</v>
      </c>
      <c r="D715" s="169" t="s">
        <v>4777</v>
      </c>
      <c r="E715" s="169" t="s">
        <v>5507</v>
      </c>
      <c r="F715" s="169" t="s">
        <v>5508</v>
      </c>
      <c r="G715" s="169" t="s">
        <v>8066</v>
      </c>
      <c r="H715" s="169" t="s">
        <v>6232</v>
      </c>
      <c r="I715" s="172"/>
      <c r="J715" s="171">
        <f t="shared" si="22"/>
        <v>0</v>
      </c>
      <c r="K715" s="171">
        <f t="shared" si="23"/>
        <v>0</v>
      </c>
    </row>
    <row r="716" spans="1:11" x14ac:dyDescent="0.25">
      <c r="A716" s="169" t="s">
        <v>7119</v>
      </c>
      <c r="B716" s="169" t="s">
        <v>2860</v>
      </c>
      <c r="C716" s="237" t="s">
        <v>4063</v>
      </c>
      <c r="D716" s="169" t="s">
        <v>4777</v>
      </c>
      <c r="E716" s="169" t="s">
        <v>5509</v>
      </c>
      <c r="F716" s="169" t="s">
        <v>5510</v>
      </c>
      <c r="G716" s="169" t="s">
        <v>8066</v>
      </c>
      <c r="H716" s="169" t="s">
        <v>6232</v>
      </c>
      <c r="I716" s="172"/>
      <c r="J716" s="171">
        <f t="shared" si="22"/>
        <v>0</v>
      </c>
      <c r="K716" s="171">
        <f t="shared" si="23"/>
        <v>0</v>
      </c>
    </row>
    <row r="717" spans="1:11" x14ac:dyDescent="0.25">
      <c r="A717" s="169" t="s">
        <v>7120</v>
      </c>
      <c r="B717" s="169" t="s">
        <v>2860</v>
      </c>
      <c r="C717" s="237" t="s">
        <v>4063</v>
      </c>
      <c r="D717" s="169" t="s">
        <v>4107</v>
      </c>
      <c r="E717" s="169" t="s">
        <v>5511</v>
      </c>
      <c r="F717" s="169" t="s">
        <v>5512</v>
      </c>
      <c r="G717" s="169" t="s">
        <v>8066</v>
      </c>
      <c r="H717" s="169" t="s">
        <v>6232</v>
      </c>
      <c r="I717" s="172"/>
      <c r="J717" s="171">
        <f t="shared" si="22"/>
        <v>0</v>
      </c>
      <c r="K717" s="171">
        <f t="shared" si="23"/>
        <v>0</v>
      </c>
    </row>
    <row r="718" spans="1:11" x14ac:dyDescent="0.25">
      <c r="A718" s="169" t="s">
        <v>7121</v>
      </c>
      <c r="B718" s="169" t="s">
        <v>2860</v>
      </c>
      <c r="C718" s="237" t="s">
        <v>4063</v>
      </c>
      <c r="D718" s="169" t="s">
        <v>4217</v>
      </c>
      <c r="E718" s="169" t="s">
        <v>5513</v>
      </c>
      <c r="F718" s="169" t="s">
        <v>5514</v>
      </c>
      <c r="G718" s="169" t="s">
        <v>8066</v>
      </c>
      <c r="H718" s="169" t="s">
        <v>6232</v>
      </c>
      <c r="I718" s="172"/>
      <c r="J718" s="171">
        <f t="shared" si="22"/>
        <v>0</v>
      </c>
      <c r="K718" s="171">
        <f t="shared" si="23"/>
        <v>0</v>
      </c>
    </row>
    <row r="719" spans="1:11" x14ac:dyDescent="0.25">
      <c r="A719" s="169" t="s">
        <v>7122</v>
      </c>
      <c r="B719" s="169" t="s">
        <v>2860</v>
      </c>
      <c r="C719" s="237" t="s">
        <v>4063</v>
      </c>
      <c r="D719" s="169" t="s">
        <v>4217</v>
      </c>
      <c r="E719" s="169" t="s">
        <v>5513</v>
      </c>
      <c r="F719" s="169" t="s">
        <v>5514</v>
      </c>
      <c r="G719" s="169" t="s">
        <v>8066</v>
      </c>
      <c r="H719" s="169" t="s">
        <v>6232</v>
      </c>
      <c r="I719" s="172"/>
      <c r="J719" s="171">
        <f t="shared" si="22"/>
        <v>0</v>
      </c>
      <c r="K719" s="171">
        <f t="shared" si="23"/>
        <v>0</v>
      </c>
    </row>
    <row r="720" spans="1:11" x14ac:dyDescent="0.25">
      <c r="A720" s="169" t="s">
        <v>7123</v>
      </c>
      <c r="B720" s="169" t="s">
        <v>2860</v>
      </c>
      <c r="C720" s="237" t="s">
        <v>4063</v>
      </c>
      <c r="D720" s="169" t="s">
        <v>4184</v>
      </c>
      <c r="E720" s="169" t="s">
        <v>5515</v>
      </c>
      <c r="F720" s="169" t="s">
        <v>5516</v>
      </c>
      <c r="G720" s="169" t="s">
        <v>8066</v>
      </c>
      <c r="H720" s="169" t="s">
        <v>6232</v>
      </c>
      <c r="I720" s="172"/>
      <c r="J720" s="171">
        <f t="shared" si="22"/>
        <v>0</v>
      </c>
      <c r="K720" s="171">
        <f t="shared" si="23"/>
        <v>0</v>
      </c>
    </row>
    <row r="721" spans="1:11" x14ac:dyDescent="0.25">
      <c r="A721" s="169" t="s">
        <v>7124</v>
      </c>
      <c r="B721" s="169" t="s">
        <v>2860</v>
      </c>
      <c r="C721" s="237" t="s">
        <v>4063</v>
      </c>
      <c r="D721" s="169" t="s">
        <v>4107</v>
      </c>
      <c r="E721" s="169" t="s">
        <v>5517</v>
      </c>
      <c r="F721" s="169" t="s">
        <v>5518</v>
      </c>
      <c r="G721" s="169" t="s">
        <v>8066</v>
      </c>
      <c r="H721" s="169" t="s">
        <v>6232</v>
      </c>
      <c r="I721" s="172"/>
      <c r="J721" s="171">
        <f t="shared" si="22"/>
        <v>0</v>
      </c>
      <c r="K721" s="171">
        <f t="shared" si="23"/>
        <v>0</v>
      </c>
    </row>
    <row r="722" spans="1:11" x14ac:dyDescent="0.25">
      <c r="A722" s="169" t="s">
        <v>7125</v>
      </c>
      <c r="B722" s="169" t="s">
        <v>2860</v>
      </c>
      <c r="C722" s="237" t="s">
        <v>4063</v>
      </c>
      <c r="D722" s="169" t="s">
        <v>4747</v>
      </c>
      <c r="E722" s="169" t="s">
        <v>5519</v>
      </c>
      <c r="F722" s="169" t="s">
        <v>5520</v>
      </c>
      <c r="G722" s="169" t="s">
        <v>8066</v>
      </c>
      <c r="H722" s="169" t="s">
        <v>6232</v>
      </c>
      <c r="I722" s="172"/>
      <c r="J722" s="171">
        <f t="shared" si="22"/>
        <v>0</v>
      </c>
      <c r="K722" s="171">
        <f t="shared" si="23"/>
        <v>0</v>
      </c>
    </row>
    <row r="723" spans="1:11" x14ac:dyDescent="0.25">
      <c r="A723" s="169" t="s">
        <v>7126</v>
      </c>
      <c r="B723" s="169" t="s">
        <v>2860</v>
      </c>
      <c r="C723" s="237" t="s">
        <v>4063</v>
      </c>
      <c r="D723" s="169" t="s">
        <v>4155</v>
      </c>
      <c r="E723" s="169" t="s">
        <v>5521</v>
      </c>
      <c r="F723" s="169" t="s">
        <v>5522</v>
      </c>
      <c r="G723" s="169" t="s">
        <v>8066</v>
      </c>
      <c r="H723" s="169" t="s">
        <v>6232</v>
      </c>
      <c r="I723" s="172"/>
      <c r="J723" s="171">
        <f t="shared" si="22"/>
        <v>0</v>
      </c>
      <c r="K723" s="171">
        <f t="shared" si="23"/>
        <v>0</v>
      </c>
    </row>
    <row r="724" spans="1:11" x14ac:dyDescent="0.25">
      <c r="A724" s="169" t="s">
        <v>7127</v>
      </c>
      <c r="B724" s="169" t="s">
        <v>2860</v>
      </c>
      <c r="C724" s="237" t="s">
        <v>4063</v>
      </c>
      <c r="D724" s="169" t="s">
        <v>5465</v>
      </c>
      <c r="E724" s="169" t="s">
        <v>5523</v>
      </c>
      <c r="F724" s="169" t="s">
        <v>5524</v>
      </c>
      <c r="G724" s="169" t="s">
        <v>8066</v>
      </c>
      <c r="H724" s="169" t="s">
        <v>6232</v>
      </c>
      <c r="I724" s="172"/>
      <c r="J724" s="171">
        <f t="shared" si="22"/>
        <v>0</v>
      </c>
      <c r="K724" s="171">
        <f t="shared" si="23"/>
        <v>0</v>
      </c>
    </row>
    <row r="725" spans="1:11" ht="27" x14ac:dyDescent="0.25">
      <c r="A725" s="169" t="s">
        <v>7128</v>
      </c>
      <c r="B725" s="169" t="s">
        <v>2860</v>
      </c>
      <c r="C725" s="237" t="s">
        <v>4063</v>
      </c>
      <c r="D725" s="169" t="s">
        <v>5526</v>
      </c>
      <c r="E725" s="169" t="s">
        <v>5525</v>
      </c>
      <c r="F725" s="169" t="s">
        <v>5527</v>
      </c>
      <c r="G725" s="169" t="s">
        <v>8066</v>
      </c>
      <c r="H725" s="169" t="s">
        <v>6232</v>
      </c>
      <c r="I725" s="172"/>
      <c r="J725" s="171">
        <f t="shared" si="22"/>
        <v>0</v>
      </c>
      <c r="K725" s="171">
        <f t="shared" si="23"/>
        <v>0</v>
      </c>
    </row>
    <row r="726" spans="1:11" x14ac:dyDescent="0.25">
      <c r="A726" s="169" t="s">
        <v>7129</v>
      </c>
      <c r="B726" s="169" t="s">
        <v>2860</v>
      </c>
      <c r="C726" s="237" t="s">
        <v>4063</v>
      </c>
      <c r="D726" s="169" t="s">
        <v>4777</v>
      </c>
      <c r="E726" s="169" t="s">
        <v>5528</v>
      </c>
      <c r="F726" s="169" t="s">
        <v>5529</v>
      </c>
      <c r="G726" s="169" t="s">
        <v>8066</v>
      </c>
      <c r="H726" s="169" t="s">
        <v>6232</v>
      </c>
      <c r="I726" s="172"/>
      <c r="J726" s="171">
        <f t="shared" si="22"/>
        <v>0</v>
      </c>
      <c r="K726" s="171">
        <f t="shared" si="23"/>
        <v>0</v>
      </c>
    </row>
    <row r="727" spans="1:11" x14ac:dyDescent="0.25">
      <c r="A727" s="169" t="s">
        <v>7130</v>
      </c>
      <c r="B727" s="169" t="s">
        <v>2860</v>
      </c>
      <c r="C727" s="237" t="s">
        <v>4063</v>
      </c>
      <c r="D727" s="169" t="s">
        <v>4155</v>
      </c>
      <c r="E727" s="169" t="s">
        <v>5530</v>
      </c>
      <c r="F727" s="169" t="s">
        <v>5531</v>
      </c>
      <c r="G727" s="169" t="s">
        <v>8066</v>
      </c>
      <c r="H727" s="169" t="s">
        <v>6232</v>
      </c>
      <c r="I727" s="172"/>
      <c r="J727" s="171">
        <f t="shared" si="22"/>
        <v>0</v>
      </c>
      <c r="K727" s="171">
        <f t="shared" si="23"/>
        <v>0</v>
      </c>
    </row>
    <row r="728" spans="1:11" x14ac:dyDescent="0.25">
      <c r="A728" s="169" t="s">
        <v>7131</v>
      </c>
      <c r="B728" s="169" t="s">
        <v>2860</v>
      </c>
      <c r="C728" s="237" t="s">
        <v>4063</v>
      </c>
      <c r="D728" s="169" t="s">
        <v>5262</v>
      </c>
      <c r="E728" s="169" t="s">
        <v>5532</v>
      </c>
      <c r="F728" s="169" t="s">
        <v>5533</v>
      </c>
      <c r="G728" s="169" t="s">
        <v>8066</v>
      </c>
      <c r="H728" s="169" t="s">
        <v>6232</v>
      </c>
      <c r="I728" s="172"/>
      <c r="J728" s="171">
        <f t="shared" si="22"/>
        <v>0</v>
      </c>
      <c r="K728" s="171">
        <f t="shared" si="23"/>
        <v>0</v>
      </c>
    </row>
    <row r="729" spans="1:11" x14ac:dyDescent="0.25">
      <c r="A729" s="169" t="s">
        <v>7132</v>
      </c>
      <c r="B729" s="169" t="s">
        <v>2860</v>
      </c>
      <c r="C729" s="237" t="s">
        <v>4063</v>
      </c>
      <c r="D729" s="169" t="s">
        <v>5570</v>
      </c>
      <c r="E729" s="169" t="s">
        <v>5569</v>
      </c>
      <c r="F729" s="237" t="s">
        <v>4063</v>
      </c>
      <c r="G729" s="169" t="s">
        <v>8066</v>
      </c>
      <c r="H729" s="169" t="s">
        <v>6232</v>
      </c>
      <c r="I729" s="172"/>
      <c r="J729" s="171">
        <f t="shared" si="22"/>
        <v>0</v>
      </c>
      <c r="K729" s="171">
        <f t="shared" si="23"/>
        <v>0</v>
      </c>
    </row>
    <row r="730" spans="1:11" x14ac:dyDescent="0.25">
      <c r="A730" s="169" t="s">
        <v>7133</v>
      </c>
      <c r="B730" s="169" t="s">
        <v>2860</v>
      </c>
      <c r="C730" s="237" t="s">
        <v>4063</v>
      </c>
      <c r="D730" s="169" t="s">
        <v>5572</v>
      </c>
      <c r="E730" s="169" t="s">
        <v>5571</v>
      </c>
      <c r="F730" s="169" t="s">
        <v>5573</v>
      </c>
      <c r="G730" s="169" t="s">
        <v>8066</v>
      </c>
      <c r="H730" s="169" t="s">
        <v>6232</v>
      </c>
      <c r="I730" s="172"/>
      <c r="J730" s="171">
        <f t="shared" si="22"/>
        <v>0</v>
      </c>
      <c r="K730" s="171">
        <f t="shared" si="23"/>
        <v>0</v>
      </c>
    </row>
    <row r="731" spans="1:11" x14ac:dyDescent="0.25">
      <c r="A731" s="169" t="s">
        <v>7134</v>
      </c>
      <c r="B731" s="169" t="s">
        <v>2860</v>
      </c>
      <c r="C731" s="237" t="s">
        <v>4063</v>
      </c>
      <c r="D731" s="169" t="s">
        <v>5575</v>
      </c>
      <c r="E731" s="169" t="s">
        <v>5574</v>
      </c>
      <c r="F731" s="169" t="s">
        <v>5576</v>
      </c>
      <c r="G731" s="169" t="s">
        <v>8066</v>
      </c>
      <c r="H731" s="169" t="s">
        <v>6232</v>
      </c>
      <c r="I731" s="172"/>
      <c r="J731" s="171">
        <f t="shared" si="22"/>
        <v>0</v>
      </c>
      <c r="K731" s="171">
        <f t="shared" si="23"/>
        <v>0</v>
      </c>
    </row>
    <row r="732" spans="1:11" x14ac:dyDescent="0.25">
      <c r="A732" s="169" t="s">
        <v>7135</v>
      </c>
      <c r="B732" s="169" t="s">
        <v>2860</v>
      </c>
      <c r="C732" s="237" t="s">
        <v>4063</v>
      </c>
      <c r="D732" s="169" t="s">
        <v>5578</v>
      </c>
      <c r="E732" s="169" t="s">
        <v>5577</v>
      </c>
      <c r="F732" s="169" t="s">
        <v>5579</v>
      </c>
      <c r="G732" s="169" t="s">
        <v>8066</v>
      </c>
      <c r="H732" s="169" t="s">
        <v>6232</v>
      </c>
      <c r="I732" s="172"/>
      <c r="J732" s="171">
        <f t="shared" si="22"/>
        <v>0</v>
      </c>
      <c r="K732" s="171">
        <f t="shared" si="23"/>
        <v>0</v>
      </c>
    </row>
    <row r="733" spans="1:11" ht="27" x14ac:dyDescent="0.25">
      <c r="A733" s="169" t="s">
        <v>7136</v>
      </c>
      <c r="B733" s="169" t="s">
        <v>2860</v>
      </c>
      <c r="C733" s="237" t="s">
        <v>4063</v>
      </c>
      <c r="D733" s="169" t="s">
        <v>5581</v>
      </c>
      <c r="E733" s="169" t="s">
        <v>5580</v>
      </c>
      <c r="F733" s="169" t="s">
        <v>5582</v>
      </c>
      <c r="G733" s="169" t="s">
        <v>8066</v>
      </c>
      <c r="H733" s="169" t="s">
        <v>6232</v>
      </c>
      <c r="I733" s="172"/>
      <c r="J733" s="171">
        <f t="shared" si="22"/>
        <v>0</v>
      </c>
      <c r="K733" s="171">
        <f t="shared" si="23"/>
        <v>0</v>
      </c>
    </row>
    <row r="734" spans="1:11" x14ac:dyDescent="0.25">
      <c r="A734" s="169" t="s">
        <v>7137</v>
      </c>
      <c r="B734" s="169" t="s">
        <v>2860</v>
      </c>
      <c r="C734" s="237" t="s">
        <v>4063</v>
      </c>
      <c r="D734" s="169" t="s">
        <v>4062</v>
      </c>
      <c r="E734" s="169" t="s">
        <v>5583</v>
      </c>
      <c r="F734" s="169" t="s">
        <v>4062</v>
      </c>
      <c r="G734" s="169" t="s">
        <v>8066</v>
      </c>
      <c r="H734" s="169" t="s">
        <v>6232</v>
      </c>
      <c r="I734" s="172"/>
      <c r="J734" s="171">
        <f t="shared" si="22"/>
        <v>0</v>
      </c>
      <c r="K734" s="171">
        <f t="shared" si="23"/>
        <v>0</v>
      </c>
    </row>
    <row r="735" spans="1:11" x14ac:dyDescent="0.25">
      <c r="A735" s="169" t="s">
        <v>7138</v>
      </c>
      <c r="B735" s="169" t="s">
        <v>2860</v>
      </c>
      <c r="C735" s="237" t="s">
        <v>4063</v>
      </c>
      <c r="D735" s="169" t="s">
        <v>4155</v>
      </c>
      <c r="E735" s="169" t="s">
        <v>5606</v>
      </c>
      <c r="F735" s="169" t="s">
        <v>5607</v>
      </c>
      <c r="G735" s="169" t="s">
        <v>8066</v>
      </c>
      <c r="H735" s="169" t="s">
        <v>6232</v>
      </c>
      <c r="I735" s="172"/>
      <c r="J735" s="171">
        <f t="shared" si="22"/>
        <v>0</v>
      </c>
      <c r="K735" s="171">
        <f t="shared" si="23"/>
        <v>0</v>
      </c>
    </row>
    <row r="736" spans="1:11" x14ac:dyDescent="0.25">
      <c r="A736" s="169" t="s">
        <v>7139</v>
      </c>
      <c r="B736" s="169" t="s">
        <v>2860</v>
      </c>
      <c r="C736" s="169" t="s">
        <v>5965</v>
      </c>
      <c r="D736" s="169" t="s">
        <v>5966</v>
      </c>
      <c r="E736" s="169" t="s">
        <v>5964</v>
      </c>
      <c r="F736" s="169" t="s">
        <v>5966</v>
      </c>
      <c r="G736" s="169" t="s">
        <v>8066</v>
      </c>
      <c r="H736" s="169" t="s">
        <v>6232</v>
      </c>
      <c r="I736" s="172"/>
      <c r="J736" s="171">
        <f t="shared" si="22"/>
        <v>0</v>
      </c>
      <c r="K736" s="171">
        <f t="shared" si="23"/>
        <v>0</v>
      </c>
    </row>
    <row r="737" spans="1:11" x14ac:dyDescent="0.25">
      <c r="A737" s="169" t="s">
        <v>7140</v>
      </c>
      <c r="B737" s="169" t="s">
        <v>2860</v>
      </c>
      <c r="C737" s="169" t="s">
        <v>4082</v>
      </c>
      <c r="D737" s="169" t="s">
        <v>6136</v>
      </c>
      <c r="E737" s="169" t="s">
        <v>6135</v>
      </c>
      <c r="F737" s="169" t="s">
        <v>6136</v>
      </c>
      <c r="G737" s="169" t="s">
        <v>8066</v>
      </c>
      <c r="H737" s="169" t="s">
        <v>6232</v>
      </c>
      <c r="I737" s="172"/>
      <c r="J737" s="171">
        <f t="shared" si="22"/>
        <v>0</v>
      </c>
      <c r="K737" s="171">
        <f t="shared" si="23"/>
        <v>0</v>
      </c>
    </row>
    <row r="738" spans="1:11" x14ac:dyDescent="0.25">
      <c r="A738" s="169" t="s">
        <v>7141</v>
      </c>
      <c r="B738" s="169" t="s">
        <v>2860</v>
      </c>
      <c r="C738" s="169" t="s">
        <v>4459</v>
      </c>
      <c r="D738" s="169" t="s">
        <v>4062</v>
      </c>
      <c r="E738" s="169" t="s">
        <v>6196</v>
      </c>
      <c r="F738" s="169" t="s">
        <v>4062</v>
      </c>
      <c r="G738" s="169" t="s">
        <v>8066</v>
      </c>
      <c r="H738" s="169" t="s">
        <v>6232</v>
      </c>
      <c r="I738" s="172"/>
      <c r="J738" s="171">
        <f t="shared" si="22"/>
        <v>0</v>
      </c>
      <c r="K738" s="171">
        <f t="shared" si="23"/>
        <v>0</v>
      </c>
    </row>
    <row r="739" spans="1:11" ht="27" x14ac:dyDescent="0.25">
      <c r="A739" s="169" t="s">
        <v>7142</v>
      </c>
      <c r="B739" s="169" t="s">
        <v>6074</v>
      </c>
      <c r="C739" s="169" t="s">
        <v>4496</v>
      </c>
      <c r="D739" s="169" t="s">
        <v>6075</v>
      </c>
      <c r="E739" s="169" t="s">
        <v>6073</v>
      </c>
      <c r="F739" s="169" t="s">
        <v>6075</v>
      </c>
      <c r="G739" s="169" t="s">
        <v>8066</v>
      </c>
      <c r="H739" s="169" t="s">
        <v>6232</v>
      </c>
      <c r="I739" s="172"/>
      <c r="J739" s="171">
        <f t="shared" si="22"/>
        <v>0</v>
      </c>
      <c r="K739" s="171">
        <f t="shared" si="23"/>
        <v>0</v>
      </c>
    </row>
    <row r="740" spans="1:11" x14ac:dyDescent="0.25">
      <c r="A740" s="169" t="s">
        <v>7143</v>
      </c>
      <c r="B740" s="169" t="s">
        <v>5878</v>
      </c>
      <c r="C740" s="169" t="s">
        <v>4062</v>
      </c>
      <c r="D740" s="169" t="s">
        <v>4062</v>
      </c>
      <c r="E740" s="169" t="s">
        <v>5877</v>
      </c>
      <c r="F740" s="169" t="s">
        <v>4062</v>
      </c>
      <c r="G740" s="169" t="s">
        <v>8066</v>
      </c>
      <c r="H740" s="169" t="s">
        <v>6232</v>
      </c>
      <c r="I740" s="172"/>
      <c r="J740" s="171">
        <f t="shared" si="22"/>
        <v>0</v>
      </c>
      <c r="K740" s="171">
        <f t="shared" si="23"/>
        <v>0</v>
      </c>
    </row>
    <row r="741" spans="1:11" x14ac:dyDescent="0.25">
      <c r="A741" s="169" t="s">
        <v>7144</v>
      </c>
      <c r="B741" s="169" t="s">
        <v>5751</v>
      </c>
      <c r="C741" s="169" t="s">
        <v>5752</v>
      </c>
      <c r="D741" s="169" t="s">
        <v>5753</v>
      </c>
      <c r="E741" s="169" t="s">
        <v>5750</v>
      </c>
      <c r="F741" s="169" t="s">
        <v>5753</v>
      </c>
      <c r="G741" s="169" t="s">
        <v>8066</v>
      </c>
      <c r="H741" s="169" t="s">
        <v>6232</v>
      </c>
      <c r="I741" s="172"/>
      <c r="J741" s="171">
        <f t="shared" si="22"/>
        <v>0</v>
      </c>
      <c r="K741" s="171">
        <f t="shared" si="23"/>
        <v>0</v>
      </c>
    </row>
    <row r="742" spans="1:11" x14ac:dyDescent="0.25">
      <c r="A742" s="169" t="s">
        <v>7145</v>
      </c>
      <c r="B742" s="169" t="s">
        <v>5751</v>
      </c>
      <c r="C742" s="169" t="s">
        <v>5570</v>
      </c>
      <c r="D742" s="169" t="s">
        <v>5809</v>
      </c>
      <c r="E742" s="169" t="s">
        <v>5808</v>
      </c>
      <c r="F742" s="169" t="s">
        <v>5809</v>
      </c>
      <c r="G742" s="169" t="s">
        <v>8066</v>
      </c>
      <c r="H742" s="169" t="s">
        <v>6232</v>
      </c>
      <c r="I742" s="172"/>
      <c r="J742" s="171">
        <f t="shared" si="22"/>
        <v>0</v>
      </c>
      <c r="K742" s="171">
        <f t="shared" si="23"/>
        <v>0</v>
      </c>
    </row>
    <row r="743" spans="1:11" x14ac:dyDescent="0.25">
      <c r="A743" s="169" t="s">
        <v>7146</v>
      </c>
      <c r="B743" s="169" t="s">
        <v>5751</v>
      </c>
      <c r="C743" s="169" t="s">
        <v>5847</v>
      </c>
      <c r="D743" s="169">
        <v>1015866</v>
      </c>
      <c r="E743" s="169" t="s">
        <v>5846</v>
      </c>
      <c r="F743" s="169">
        <v>1015866</v>
      </c>
      <c r="G743" s="169" t="s">
        <v>8066</v>
      </c>
      <c r="H743" s="169" t="s">
        <v>6232</v>
      </c>
      <c r="I743" s="172"/>
      <c r="J743" s="171">
        <f t="shared" si="22"/>
        <v>0</v>
      </c>
      <c r="K743" s="171">
        <f t="shared" si="23"/>
        <v>0</v>
      </c>
    </row>
    <row r="744" spans="1:11" ht="27" x14ac:dyDescent="0.25">
      <c r="A744" s="169" t="s">
        <v>7147</v>
      </c>
      <c r="B744" s="169" t="s">
        <v>6186</v>
      </c>
      <c r="C744" s="169" t="s">
        <v>4062</v>
      </c>
      <c r="D744" s="169" t="s">
        <v>6187</v>
      </c>
      <c r="E744" s="169" t="s">
        <v>6185</v>
      </c>
      <c r="F744" s="169" t="s">
        <v>6187</v>
      </c>
      <c r="G744" s="169" t="s">
        <v>8066</v>
      </c>
      <c r="H744" s="169" t="s">
        <v>6232</v>
      </c>
      <c r="I744" s="172"/>
      <c r="J744" s="171">
        <f t="shared" si="22"/>
        <v>0</v>
      </c>
      <c r="K744" s="171">
        <f t="shared" si="23"/>
        <v>0</v>
      </c>
    </row>
    <row r="745" spans="1:11" ht="27" x14ac:dyDescent="0.25">
      <c r="A745" s="169" t="s">
        <v>7148</v>
      </c>
      <c r="B745" s="169" t="s">
        <v>5811</v>
      </c>
      <c r="C745" s="169" t="s">
        <v>5811</v>
      </c>
      <c r="D745" s="169" t="s">
        <v>5812</v>
      </c>
      <c r="E745" s="169" t="s">
        <v>5810</v>
      </c>
      <c r="F745" s="169" t="s">
        <v>5812</v>
      </c>
      <c r="G745" s="169" t="s">
        <v>8066</v>
      </c>
      <c r="H745" s="169" t="s">
        <v>6232</v>
      </c>
      <c r="I745" s="172"/>
      <c r="J745" s="171">
        <f t="shared" si="22"/>
        <v>0</v>
      </c>
      <c r="K745" s="171">
        <f t="shared" si="23"/>
        <v>0</v>
      </c>
    </row>
    <row r="746" spans="1:11" x14ac:dyDescent="0.25">
      <c r="A746" s="169" t="s">
        <v>7149</v>
      </c>
      <c r="B746" s="169" t="s">
        <v>5811</v>
      </c>
      <c r="C746" s="169" t="s">
        <v>4062</v>
      </c>
      <c r="D746" s="169" t="s">
        <v>4062</v>
      </c>
      <c r="E746" s="169" t="s">
        <v>5824</v>
      </c>
      <c r="F746" s="169" t="s">
        <v>5812</v>
      </c>
      <c r="G746" s="169" t="s">
        <v>8066</v>
      </c>
      <c r="H746" s="169" t="s">
        <v>6232</v>
      </c>
      <c r="I746" s="172"/>
      <c r="J746" s="171">
        <f t="shared" si="22"/>
        <v>0</v>
      </c>
      <c r="K746" s="171">
        <f t="shared" si="23"/>
        <v>0</v>
      </c>
    </row>
    <row r="747" spans="1:11" x14ac:dyDescent="0.25">
      <c r="A747" s="169" t="s">
        <v>7150</v>
      </c>
      <c r="B747" s="169" t="s">
        <v>5811</v>
      </c>
      <c r="C747" s="169" t="s">
        <v>4082</v>
      </c>
      <c r="D747" s="169" t="s">
        <v>6051</v>
      </c>
      <c r="E747" s="169" t="s">
        <v>6050</v>
      </c>
      <c r="F747" s="169" t="s">
        <v>6051</v>
      </c>
      <c r="G747" s="169" t="s">
        <v>8066</v>
      </c>
      <c r="H747" s="169" t="s">
        <v>6232</v>
      </c>
      <c r="I747" s="172"/>
      <c r="J747" s="171">
        <f t="shared" si="22"/>
        <v>0</v>
      </c>
      <c r="K747" s="171">
        <f t="shared" si="23"/>
        <v>0</v>
      </c>
    </row>
    <row r="748" spans="1:11" x14ac:dyDescent="0.25">
      <c r="A748" s="169" t="s">
        <v>7151</v>
      </c>
      <c r="B748" s="169" t="s">
        <v>5811</v>
      </c>
      <c r="C748" s="169" t="s">
        <v>4062</v>
      </c>
      <c r="D748" s="169" t="s">
        <v>4062</v>
      </c>
      <c r="E748" s="169" t="s">
        <v>6149</v>
      </c>
      <c r="F748" s="169" t="s">
        <v>4062</v>
      </c>
      <c r="G748" s="169" t="s">
        <v>8066</v>
      </c>
      <c r="H748" s="169" t="s">
        <v>6232</v>
      </c>
      <c r="I748" s="172"/>
      <c r="J748" s="171">
        <f t="shared" si="22"/>
        <v>0</v>
      </c>
      <c r="K748" s="171">
        <f t="shared" si="23"/>
        <v>0</v>
      </c>
    </row>
    <row r="749" spans="1:11" x14ac:dyDescent="0.25">
      <c r="A749" s="169" t="s">
        <v>7152</v>
      </c>
      <c r="B749" s="169" t="s">
        <v>5869</v>
      </c>
      <c r="C749" s="169" t="s">
        <v>5863</v>
      </c>
      <c r="D749" s="169" t="s">
        <v>5870</v>
      </c>
      <c r="E749" s="169" t="s">
        <v>5868</v>
      </c>
      <c r="F749" s="169" t="s">
        <v>5870</v>
      </c>
      <c r="G749" s="169" t="s">
        <v>8066</v>
      </c>
      <c r="H749" s="169" t="s">
        <v>6232</v>
      </c>
      <c r="I749" s="172"/>
      <c r="J749" s="171">
        <f t="shared" si="22"/>
        <v>0</v>
      </c>
      <c r="K749" s="171">
        <f t="shared" si="23"/>
        <v>0</v>
      </c>
    </row>
    <row r="750" spans="1:11" x14ac:dyDescent="0.25">
      <c r="A750" s="169" t="s">
        <v>7153</v>
      </c>
      <c r="B750" s="169" t="s">
        <v>5875</v>
      </c>
      <c r="C750" s="169" t="s">
        <v>5741</v>
      </c>
      <c r="D750" s="169" t="s">
        <v>5876</v>
      </c>
      <c r="E750" s="169" t="s">
        <v>5874</v>
      </c>
      <c r="F750" s="169" t="s">
        <v>4062</v>
      </c>
      <c r="G750" s="169" t="s">
        <v>8066</v>
      </c>
      <c r="H750" s="169" t="s">
        <v>6232</v>
      </c>
      <c r="I750" s="172"/>
      <c r="J750" s="171">
        <f t="shared" si="22"/>
        <v>0</v>
      </c>
      <c r="K750" s="171">
        <f t="shared" si="23"/>
        <v>0</v>
      </c>
    </row>
    <row r="751" spans="1:11" x14ac:dyDescent="0.25">
      <c r="A751" s="169" t="s">
        <v>7154</v>
      </c>
      <c r="B751" s="169" t="s">
        <v>5875</v>
      </c>
      <c r="C751" s="169" t="s">
        <v>4062</v>
      </c>
      <c r="D751" s="169" t="s">
        <v>4062</v>
      </c>
      <c r="E751" s="169" t="s">
        <v>6026</v>
      </c>
      <c r="F751" s="169" t="s">
        <v>4062</v>
      </c>
      <c r="G751" s="169" t="s">
        <v>8066</v>
      </c>
      <c r="H751" s="169" t="s">
        <v>6232</v>
      </c>
      <c r="I751" s="172"/>
      <c r="J751" s="171">
        <f t="shared" si="22"/>
        <v>0</v>
      </c>
      <c r="K751" s="171">
        <f t="shared" si="23"/>
        <v>0</v>
      </c>
    </row>
    <row r="752" spans="1:11" x14ac:dyDescent="0.25">
      <c r="A752" s="169" t="s">
        <v>7155</v>
      </c>
      <c r="B752" s="169" t="s">
        <v>5875</v>
      </c>
      <c r="C752" s="169" t="s">
        <v>6120</v>
      </c>
      <c r="D752" s="169" t="s">
        <v>6121</v>
      </c>
      <c r="E752" s="169" t="s">
        <v>6119</v>
      </c>
      <c r="F752" s="169" t="s">
        <v>6121</v>
      </c>
      <c r="G752" s="169" t="s">
        <v>8066</v>
      </c>
      <c r="H752" s="169" t="s">
        <v>6232</v>
      </c>
      <c r="I752" s="172"/>
      <c r="J752" s="171">
        <f t="shared" si="22"/>
        <v>0</v>
      </c>
      <c r="K752" s="171">
        <f t="shared" si="23"/>
        <v>0</v>
      </c>
    </row>
    <row r="753" spans="1:11" x14ac:dyDescent="0.25">
      <c r="A753" s="169" t="s">
        <v>7156</v>
      </c>
      <c r="B753" s="169" t="s">
        <v>5875</v>
      </c>
      <c r="C753" s="169" t="s">
        <v>4062</v>
      </c>
      <c r="D753" s="169" t="s">
        <v>6151</v>
      </c>
      <c r="E753" s="169" t="s">
        <v>6150</v>
      </c>
      <c r="F753" s="169" t="s">
        <v>6151</v>
      </c>
      <c r="G753" s="169" t="s">
        <v>8066</v>
      </c>
      <c r="H753" s="169" t="s">
        <v>6232</v>
      </c>
      <c r="I753" s="172"/>
      <c r="J753" s="171">
        <f t="shared" si="22"/>
        <v>0</v>
      </c>
      <c r="K753" s="171">
        <f t="shared" si="23"/>
        <v>0</v>
      </c>
    </row>
    <row r="754" spans="1:11" ht="27" x14ac:dyDescent="0.25">
      <c r="A754" s="169" t="s">
        <v>7157</v>
      </c>
      <c r="B754" s="169" t="s">
        <v>5875</v>
      </c>
      <c r="C754" s="169" t="s">
        <v>4856</v>
      </c>
      <c r="D754" s="169" t="s">
        <v>6181</v>
      </c>
      <c r="E754" s="169" t="s">
        <v>6180</v>
      </c>
      <c r="F754" s="169" t="s">
        <v>6181</v>
      </c>
      <c r="G754" s="169" t="s">
        <v>8066</v>
      </c>
      <c r="H754" s="169" t="s">
        <v>6232</v>
      </c>
      <c r="I754" s="172"/>
      <c r="J754" s="171">
        <f t="shared" si="22"/>
        <v>0</v>
      </c>
      <c r="K754" s="171">
        <f t="shared" si="23"/>
        <v>0</v>
      </c>
    </row>
    <row r="755" spans="1:11" x14ac:dyDescent="0.25">
      <c r="A755" s="169" t="s">
        <v>7158</v>
      </c>
      <c r="B755" s="169" t="s">
        <v>5875</v>
      </c>
      <c r="C755" s="169" t="s">
        <v>4087</v>
      </c>
      <c r="D755" s="169" t="s">
        <v>6206</v>
      </c>
      <c r="E755" s="169" t="s">
        <v>6205</v>
      </c>
      <c r="F755" s="169" t="s">
        <v>6206</v>
      </c>
      <c r="G755" s="169" t="s">
        <v>8066</v>
      </c>
      <c r="H755" s="169" t="s">
        <v>6232</v>
      </c>
      <c r="I755" s="172"/>
      <c r="J755" s="171">
        <f t="shared" si="22"/>
        <v>0</v>
      </c>
      <c r="K755" s="171">
        <f t="shared" si="23"/>
        <v>0</v>
      </c>
    </row>
    <row r="756" spans="1:11" x14ac:dyDescent="0.25">
      <c r="A756" s="169" t="s">
        <v>7159</v>
      </c>
      <c r="B756" s="169" t="s">
        <v>5930</v>
      </c>
      <c r="C756" s="169" t="s">
        <v>4062</v>
      </c>
      <c r="D756" s="169" t="s">
        <v>4062</v>
      </c>
      <c r="E756" s="169" t="s">
        <v>5929</v>
      </c>
      <c r="F756" s="169" t="s">
        <v>4062</v>
      </c>
      <c r="G756" s="169" t="s">
        <v>8066</v>
      </c>
      <c r="H756" s="169" t="s">
        <v>6232</v>
      </c>
      <c r="I756" s="172"/>
      <c r="J756" s="171">
        <f t="shared" si="22"/>
        <v>0</v>
      </c>
      <c r="K756" s="171">
        <f t="shared" si="23"/>
        <v>0</v>
      </c>
    </row>
    <row r="757" spans="1:11" x14ac:dyDescent="0.25">
      <c r="A757" s="169" t="s">
        <v>7160</v>
      </c>
      <c r="B757" s="169" t="s">
        <v>5930</v>
      </c>
      <c r="C757" s="169" t="s">
        <v>4062</v>
      </c>
      <c r="D757" s="169" t="s">
        <v>4062</v>
      </c>
      <c r="E757" s="169" t="s">
        <v>5931</v>
      </c>
      <c r="F757" s="169" t="s">
        <v>4062</v>
      </c>
      <c r="G757" s="169" t="s">
        <v>8066</v>
      </c>
      <c r="H757" s="169" t="s">
        <v>6232</v>
      </c>
      <c r="I757" s="172"/>
      <c r="J757" s="171">
        <f t="shared" si="22"/>
        <v>0</v>
      </c>
      <c r="K757" s="171">
        <f t="shared" si="23"/>
        <v>0</v>
      </c>
    </row>
    <row r="758" spans="1:11" x14ac:dyDescent="0.25">
      <c r="A758" s="169" t="s">
        <v>7161</v>
      </c>
      <c r="B758" s="169" t="s">
        <v>5953</v>
      </c>
      <c r="C758" s="169" t="s">
        <v>4062</v>
      </c>
      <c r="D758" s="169" t="s">
        <v>5954</v>
      </c>
      <c r="E758" s="169" t="s">
        <v>3983</v>
      </c>
      <c r="F758" s="169" t="s">
        <v>5954</v>
      </c>
      <c r="G758" s="169" t="s">
        <v>8066</v>
      </c>
      <c r="H758" s="169" t="s">
        <v>6232</v>
      </c>
      <c r="I758" s="172"/>
      <c r="J758" s="171">
        <f t="shared" si="22"/>
        <v>0</v>
      </c>
      <c r="K758" s="171">
        <f t="shared" si="23"/>
        <v>0</v>
      </c>
    </row>
    <row r="759" spans="1:11" x14ac:dyDescent="0.25">
      <c r="A759" s="169" t="s">
        <v>7162</v>
      </c>
      <c r="B759" s="169" t="s">
        <v>5958</v>
      </c>
      <c r="C759" s="169" t="s">
        <v>4062</v>
      </c>
      <c r="D759" s="169" t="s">
        <v>5959</v>
      </c>
      <c r="E759" s="169" t="s">
        <v>3980</v>
      </c>
      <c r="F759" s="169" t="s">
        <v>5959</v>
      </c>
      <c r="G759" s="169" t="s">
        <v>8066</v>
      </c>
      <c r="H759" s="169" t="s">
        <v>6232</v>
      </c>
      <c r="I759" s="172"/>
      <c r="J759" s="171">
        <f t="shared" si="22"/>
        <v>0</v>
      </c>
      <c r="K759" s="171">
        <f t="shared" si="23"/>
        <v>0</v>
      </c>
    </row>
    <row r="760" spans="1:11" x14ac:dyDescent="0.25">
      <c r="A760" s="169" t="s">
        <v>7163</v>
      </c>
      <c r="B760" s="169" t="s">
        <v>5958</v>
      </c>
      <c r="C760" s="169" t="s">
        <v>4062</v>
      </c>
      <c r="D760" s="169" t="s">
        <v>5999</v>
      </c>
      <c r="E760" s="169" t="s">
        <v>3981</v>
      </c>
      <c r="F760" s="169" t="s">
        <v>5999</v>
      </c>
      <c r="G760" s="169" t="s">
        <v>8066</v>
      </c>
      <c r="H760" s="169" t="s">
        <v>6232</v>
      </c>
      <c r="I760" s="172"/>
      <c r="J760" s="171">
        <f t="shared" si="22"/>
        <v>0</v>
      </c>
      <c r="K760" s="171">
        <f t="shared" si="23"/>
        <v>0</v>
      </c>
    </row>
    <row r="761" spans="1:11" x14ac:dyDescent="0.25">
      <c r="A761" s="169" t="s">
        <v>7164</v>
      </c>
      <c r="B761" s="169" t="s">
        <v>5958</v>
      </c>
      <c r="C761" s="169" t="s">
        <v>4668</v>
      </c>
      <c r="D761" s="169" t="s">
        <v>6070</v>
      </c>
      <c r="E761" s="169" t="s">
        <v>6069</v>
      </c>
      <c r="F761" s="169" t="s">
        <v>6070</v>
      </c>
      <c r="G761" s="169" t="s">
        <v>8066</v>
      </c>
      <c r="H761" s="169" t="s">
        <v>6232</v>
      </c>
      <c r="I761" s="172"/>
      <c r="J761" s="171">
        <f t="shared" si="22"/>
        <v>0</v>
      </c>
      <c r="K761" s="171">
        <f t="shared" si="23"/>
        <v>0</v>
      </c>
    </row>
    <row r="762" spans="1:11" ht="40.5" x14ac:dyDescent="0.25">
      <c r="A762" s="169" t="s">
        <v>7165</v>
      </c>
      <c r="B762" s="169" t="s">
        <v>6178</v>
      </c>
      <c r="C762" s="169" t="s">
        <v>4082</v>
      </c>
      <c r="D762" s="169" t="s">
        <v>6179</v>
      </c>
      <c r="E762" s="169" t="s">
        <v>6177</v>
      </c>
      <c r="F762" s="169" t="s">
        <v>6179</v>
      </c>
      <c r="G762" s="169" t="s">
        <v>8066</v>
      </c>
      <c r="H762" s="169" t="s">
        <v>6232</v>
      </c>
      <c r="I762" s="172"/>
      <c r="J762" s="171">
        <f t="shared" si="22"/>
        <v>0</v>
      </c>
      <c r="K762" s="171">
        <f t="shared" si="23"/>
        <v>0</v>
      </c>
    </row>
    <row r="763" spans="1:11" x14ac:dyDescent="0.25">
      <c r="A763" s="169" t="s">
        <v>7166</v>
      </c>
      <c r="B763" s="169" t="s">
        <v>6044</v>
      </c>
      <c r="C763" s="169" t="s">
        <v>6039</v>
      </c>
      <c r="D763" s="169" t="s">
        <v>6045</v>
      </c>
      <c r="E763" s="169" t="s">
        <v>6043</v>
      </c>
      <c r="F763" s="169" t="s">
        <v>6045</v>
      </c>
      <c r="G763" s="169" t="s">
        <v>8066</v>
      </c>
      <c r="H763" s="169" t="s">
        <v>6232</v>
      </c>
      <c r="I763" s="172"/>
      <c r="J763" s="171">
        <f t="shared" si="22"/>
        <v>0</v>
      </c>
      <c r="K763" s="171">
        <f t="shared" si="23"/>
        <v>0</v>
      </c>
    </row>
    <row r="764" spans="1:11" x14ac:dyDescent="0.25">
      <c r="A764" s="169" t="s">
        <v>7167</v>
      </c>
      <c r="B764" s="169" t="s">
        <v>5814</v>
      </c>
      <c r="C764" s="169" t="s">
        <v>4062</v>
      </c>
      <c r="D764" s="169" t="s">
        <v>5815</v>
      </c>
      <c r="E764" s="169" t="s">
        <v>5813</v>
      </c>
      <c r="F764" s="169" t="s">
        <v>5815</v>
      </c>
      <c r="G764" s="169" t="s">
        <v>8066</v>
      </c>
      <c r="H764" s="169" t="s">
        <v>6232</v>
      </c>
      <c r="I764" s="172"/>
      <c r="J764" s="171">
        <f t="shared" si="22"/>
        <v>0</v>
      </c>
      <c r="K764" s="171">
        <f t="shared" si="23"/>
        <v>0</v>
      </c>
    </row>
    <row r="765" spans="1:11" ht="40.5" x14ac:dyDescent="0.25">
      <c r="A765" s="169" t="s">
        <v>7168</v>
      </c>
      <c r="B765" s="169" t="s">
        <v>6056</v>
      </c>
      <c r="C765" s="169" t="s">
        <v>4062</v>
      </c>
      <c r="D765" s="169" t="s">
        <v>6057</v>
      </c>
      <c r="E765" s="169" t="s">
        <v>6055</v>
      </c>
      <c r="F765" s="169" t="s">
        <v>6057</v>
      </c>
      <c r="G765" s="169" t="s">
        <v>8066</v>
      </c>
      <c r="H765" s="169" t="s">
        <v>6232</v>
      </c>
      <c r="I765" s="172"/>
      <c r="J765" s="171">
        <f t="shared" si="22"/>
        <v>0</v>
      </c>
      <c r="K765" s="171">
        <f t="shared" si="23"/>
        <v>0</v>
      </c>
    </row>
    <row r="766" spans="1:11" x14ac:dyDescent="0.25">
      <c r="A766" s="169" t="s">
        <v>7169</v>
      </c>
      <c r="B766" s="169" t="s">
        <v>5729</v>
      </c>
      <c r="C766" s="169" t="s">
        <v>4062</v>
      </c>
      <c r="D766" s="169" t="s">
        <v>4062</v>
      </c>
      <c r="E766" s="169" t="s">
        <v>5728</v>
      </c>
      <c r="F766" s="169" t="s">
        <v>4062</v>
      </c>
      <c r="G766" s="169" t="s">
        <v>8066</v>
      </c>
      <c r="H766" s="169" t="s">
        <v>6232</v>
      </c>
      <c r="I766" s="172"/>
      <c r="J766" s="171">
        <f t="shared" si="22"/>
        <v>0</v>
      </c>
      <c r="K766" s="171">
        <f t="shared" si="23"/>
        <v>0</v>
      </c>
    </row>
    <row r="767" spans="1:11" ht="40.5" x14ac:dyDescent="0.25">
      <c r="A767" s="169" t="s">
        <v>7170</v>
      </c>
      <c r="B767" s="169" t="s">
        <v>2785</v>
      </c>
      <c r="C767" s="169" t="s">
        <v>4062</v>
      </c>
      <c r="D767" s="169" t="s">
        <v>4062</v>
      </c>
      <c r="E767" s="169" t="s">
        <v>5830</v>
      </c>
      <c r="F767" s="169" t="s">
        <v>4062</v>
      </c>
      <c r="G767" s="169" t="s">
        <v>8066</v>
      </c>
      <c r="H767" s="169" t="s">
        <v>6232</v>
      </c>
      <c r="I767" s="172"/>
      <c r="J767" s="171">
        <f t="shared" si="22"/>
        <v>0</v>
      </c>
      <c r="K767" s="171">
        <f t="shared" si="23"/>
        <v>0</v>
      </c>
    </row>
    <row r="768" spans="1:11" x14ac:dyDescent="0.25">
      <c r="A768" s="169" t="s">
        <v>7171</v>
      </c>
      <c r="B768" s="169" t="s">
        <v>2785</v>
      </c>
      <c r="C768" s="169" t="s">
        <v>4062</v>
      </c>
      <c r="D768" s="169" t="s">
        <v>4062</v>
      </c>
      <c r="E768" s="169" t="s">
        <v>5906</v>
      </c>
      <c r="F768" s="169" t="s">
        <v>4062</v>
      </c>
      <c r="G768" s="169" t="s">
        <v>8066</v>
      </c>
      <c r="H768" s="169" t="s">
        <v>6232</v>
      </c>
      <c r="I768" s="172"/>
      <c r="J768" s="171">
        <f t="shared" si="22"/>
        <v>0</v>
      </c>
      <c r="K768" s="171">
        <f t="shared" si="23"/>
        <v>0</v>
      </c>
    </row>
    <row r="769" spans="1:11" x14ac:dyDescent="0.25">
      <c r="A769" s="169" t="s">
        <v>7172</v>
      </c>
      <c r="B769" s="169" t="s">
        <v>2785</v>
      </c>
      <c r="C769" s="169" t="s">
        <v>4062</v>
      </c>
      <c r="D769" s="169" t="s">
        <v>4062</v>
      </c>
      <c r="E769" s="169" t="s">
        <v>5993</v>
      </c>
      <c r="F769" s="169" t="s">
        <v>4062</v>
      </c>
      <c r="G769" s="169" t="s">
        <v>8066</v>
      </c>
      <c r="H769" s="169" t="s">
        <v>6232</v>
      </c>
      <c r="I769" s="172"/>
      <c r="J769" s="171">
        <f t="shared" si="22"/>
        <v>0</v>
      </c>
      <c r="K769" s="171">
        <f t="shared" si="23"/>
        <v>0</v>
      </c>
    </row>
    <row r="770" spans="1:11" x14ac:dyDescent="0.25">
      <c r="A770" s="169" t="s">
        <v>7173</v>
      </c>
      <c r="B770" s="169" t="s">
        <v>2785</v>
      </c>
      <c r="C770" s="169" t="s">
        <v>4062</v>
      </c>
      <c r="D770" s="169" t="s">
        <v>6018</v>
      </c>
      <c r="E770" s="169" t="s">
        <v>6017</v>
      </c>
      <c r="F770" s="169" t="s">
        <v>6018</v>
      </c>
      <c r="G770" s="169" t="s">
        <v>8066</v>
      </c>
      <c r="H770" s="169" t="s">
        <v>6232</v>
      </c>
      <c r="I770" s="172"/>
      <c r="J770" s="171">
        <f t="shared" si="22"/>
        <v>0</v>
      </c>
      <c r="K770" s="171">
        <f t="shared" si="23"/>
        <v>0</v>
      </c>
    </row>
    <row r="771" spans="1:11" x14ac:dyDescent="0.25">
      <c r="A771" s="169" t="s">
        <v>7174</v>
      </c>
      <c r="B771" s="169" t="s">
        <v>5789</v>
      </c>
      <c r="C771" s="169" t="s">
        <v>4062</v>
      </c>
      <c r="D771" s="169" t="s">
        <v>4062</v>
      </c>
      <c r="E771" s="169" t="s">
        <v>3994</v>
      </c>
      <c r="F771" s="169" t="s">
        <v>4062</v>
      </c>
      <c r="G771" s="169" t="s">
        <v>8066</v>
      </c>
      <c r="H771" s="169" t="s">
        <v>6232</v>
      </c>
      <c r="I771" s="172"/>
      <c r="J771" s="171">
        <f t="shared" si="22"/>
        <v>0</v>
      </c>
      <c r="K771" s="171">
        <f t="shared" si="23"/>
        <v>0</v>
      </c>
    </row>
    <row r="772" spans="1:11" x14ac:dyDescent="0.25">
      <c r="A772" s="169" t="s">
        <v>7175</v>
      </c>
      <c r="B772" s="169" t="s">
        <v>5789</v>
      </c>
      <c r="C772" s="169" t="s">
        <v>4062</v>
      </c>
      <c r="D772" s="169" t="s">
        <v>4062</v>
      </c>
      <c r="E772" s="169" t="s">
        <v>3993</v>
      </c>
      <c r="F772" s="169" t="s">
        <v>4062</v>
      </c>
      <c r="G772" s="169" t="s">
        <v>8066</v>
      </c>
      <c r="H772" s="169" t="s">
        <v>6232</v>
      </c>
      <c r="I772" s="172"/>
      <c r="J772" s="171">
        <f t="shared" si="22"/>
        <v>0</v>
      </c>
      <c r="K772" s="171">
        <f t="shared" si="23"/>
        <v>0</v>
      </c>
    </row>
    <row r="773" spans="1:11" ht="27" x14ac:dyDescent="0.25">
      <c r="A773" s="169" t="s">
        <v>7176</v>
      </c>
      <c r="B773" s="169" t="s">
        <v>5789</v>
      </c>
      <c r="C773" s="169" t="s">
        <v>4062</v>
      </c>
      <c r="D773" s="169" t="s">
        <v>4062</v>
      </c>
      <c r="E773" s="169" t="s">
        <v>5987</v>
      </c>
      <c r="F773" s="169" t="s">
        <v>5988</v>
      </c>
      <c r="G773" s="169" t="s">
        <v>8066</v>
      </c>
      <c r="H773" s="169" t="s">
        <v>6232</v>
      </c>
      <c r="I773" s="172"/>
      <c r="J773" s="171">
        <f t="shared" si="22"/>
        <v>0</v>
      </c>
      <c r="K773" s="171">
        <f t="shared" si="23"/>
        <v>0</v>
      </c>
    </row>
    <row r="774" spans="1:11" x14ac:dyDescent="0.25">
      <c r="A774" s="169" t="s">
        <v>7177</v>
      </c>
      <c r="B774" s="169" t="s">
        <v>4152</v>
      </c>
      <c r="C774" s="169" t="s">
        <v>4062</v>
      </c>
      <c r="D774" s="169" t="s">
        <v>4062</v>
      </c>
      <c r="E774" s="169" t="s">
        <v>4151</v>
      </c>
      <c r="F774" s="169" t="s">
        <v>4153</v>
      </c>
      <c r="G774" s="169" t="s">
        <v>8066</v>
      </c>
      <c r="H774" s="169" t="s">
        <v>6232</v>
      </c>
      <c r="I774" s="172"/>
      <c r="J774" s="171">
        <f t="shared" si="22"/>
        <v>0</v>
      </c>
      <c r="K774" s="171">
        <f t="shared" si="23"/>
        <v>0</v>
      </c>
    </row>
    <row r="775" spans="1:11" x14ac:dyDescent="0.25">
      <c r="A775" s="169" t="s">
        <v>7178</v>
      </c>
      <c r="B775" s="169" t="s">
        <v>4152</v>
      </c>
      <c r="C775" s="169" t="s">
        <v>4224</v>
      </c>
      <c r="D775" s="169" t="s">
        <v>4062</v>
      </c>
      <c r="E775" s="169" t="s">
        <v>4223</v>
      </c>
      <c r="F775" s="169" t="s">
        <v>4225</v>
      </c>
      <c r="G775" s="169" t="s">
        <v>8066</v>
      </c>
      <c r="H775" s="169" t="s">
        <v>6232</v>
      </c>
      <c r="I775" s="172"/>
      <c r="J775" s="171">
        <f t="shared" si="22"/>
        <v>0</v>
      </c>
      <c r="K775" s="171">
        <f t="shared" si="23"/>
        <v>0</v>
      </c>
    </row>
    <row r="776" spans="1:11" x14ac:dyDescent="0.25">
      <c r="A776" s="169" t="s">
        <v>7179</v>
      </c>
      <c r="B776" s="169" t="s">
        <v>4152</v>
      </c>
      <c r="C776" s="169" t="s">
        <v>4123</v>
      </c>
      <c r="D776" s="169" t="s">
        <v>4062</v>
      </c>
      <c r="E776" s="169" t="s">
        <v>4254</v>
      </c>
      <c r="F776" s="169" t="s">
        <v>4062</v>
      </c>
      <c r="G776" s="169" t="s">
        <v>8066</v>
      </c>
      <c r="H776" s="169" t="s">
        <v>6232</v>
      </c>
      <c r="I776" s="172"/>
      <c r="J776" s="171">
        <f t="shared" si="22"/>
        <v>0</v>
      </c>
      <c r="K776" s="171">
        <f t="shared" si="23"/>
        <v>0</v>
      </c>
    </row>
    <row r="777" spans="1:11" x14ac:dyDescent="0.25">
      <c r="A777" s="169" t="s">
        <v>7180</v>
      </c>
      <c r="B777" s="169" t="s">
        <v>4152</v>
      </c>
      <c r="C777" s="169" t="s">
        <v>4082</v>
      </c>
      <c r="D777" s="169" t="s">
        <v>4402</v>
      </c>
      <c r="E777" s="169" t="s">
        <v>4401</v>
      </c>
      <c r="F777" s="169" t="s">
        <v>4403</v>
      </c>
      <c r="G777" s="169" t="s">
        <v>8066</v>
      </c>
      <c r="H777" s="169" t="s">
        <v>6232</v>
      </c>
      <c r="I777" s="172"/>
      <c r="J777" s="171">
        <f t="shared" si="22"/>
        <v>0</v>
      </c>
      <c r="K777" s="171">
        <f t="shared" si="23"/>
        <v>0</v>
      </c>
    </row>
    <row r="778" spans="1:11" x14ac:dyDescent="0.25">
      <c r="A778" s="169" t="s">
        <v>7181</v>
      </c>
      <c r="B778" s="169" t="s">
        <v>4152</v>
      </c>
      <c r="C778" s="169" t="s">
        <v>4485</v>
      </c>
      <c r="D778" s="169" t="s">
        <v>4486</v>
      </c>
      <c r="E778" s="169" t="s">
        <v>3881</v>
      </c>
      <c r="F778" s="169" t="s">
        <v>4062</v>
      </c>
      <c r="G778" s="169" t="s">
        <v>8066</v>
      </c>
      <c r="H778" s="169" t="s">
        <v>6232</v>
      </c>
      <c r="I778" s="172"/>
      <c r="J778" s="171">
        <f t="shared" ref="J778:J841" si="24">I778*19%</f>
        <v>0</v>
      </c>
      <c r="K778" s="171">
        <f t="shared" ref="K778:K841" si="25">(I778*J778)+I778</f>
        <v>0</v>
      </c>
    </row>
    <row r="779" spans="1:11" x14ac:dyDescent="0.25">
      <c r="A779" s="169" t="s">
        <v>7182</v>
      </c>
      <c r="B779" s="169" t="s">
        <v>4152</v>
      </c>
      <c r="C779" s="169" t="s">
        <v>4062</v>
      </c>
      <c r="D779" s="169" t="s">
        <v>4062</v>
      </c>
      <c r="E779" s="169" t="s">
        <v>4554</v>
      </c>
      <c r="F779" s="237" t="s">
        <v>4063</v>
      </c>
      <c r="G779" s="169" t="s">
        <v>8066</v>
      </c>
      <c r="H779" s="169" t="s">
        <v>6232</v>
      </c>
      <c r="I779" s="172"/>
      <c r="J779" s="171">
        <f t="shared" si="24"/>
        <v>0</v>
      </c>
      <c r="K779" s="171">
        <f t="shared" si="25"/>
        <v>0</v>
      </c>
    </row>
    <row r="780" spans="1:11" x14ac:dyDescent="0.25">
      <c r="A780" s="169" t="s">
        <v>7183</v>
      </c>
      <c r="B780" s="169" t="s">
        <v>4152</v>
      </c>
      <c r="C780" s="169" t="s">
        <v>4062</v>
      </c>
      <c r="D780" s="169" t="s">
        <v>4062</v>
      </c>
      <c r="E780" s="169" t="s">
        <v>4558</v>
      </c>
      <c r="F780" s="169" t="s">
        <v>4062</v>
      </c>
      <c r="G780" s="169" t="s">
        <v>8066</v>
      </c>
      <c r="H780" s="169" t="s">
        <v>6232</v>
      </c>
      <c r="I780" s="172"/>
      <c r="J780" s="171">
        <f t="shared" si="24"/>
        <v>0</v>
      </c>
      <c r="K780" s="171">
        <f t="shared" si="25"/>
        <v>0</v>
      </c>
    </row>
    <row r="781" spans="1:11" x14ac:dyDescent="0.25">
      <c r="A781" s="169" t="s">
        <v>7184</v>
      </c>
      <c r="B781" s="169" t="s">
        <v>4152</v>
      </c>
      <c r="C781" s="169" t="s">
        <v>4062</v>
      </c>
      <c r="D781" s="169" t="s">
        <v>4217</v>
      </c>
      <c r="E781" s="169" t="s">
        <v>4573</v>
      </c>
      <c r="F781" s="169" t="s">
        <v>4062</v>
      </c>
      <c r="G781" s="169" t="s">
        <v>8066</v>
      </c>
      <c r="H781" s="169" t="s">
        <v>6232</v>
      </c>
      <c r="I781" s="172"/>
      <c r="J781" s="171">
        <f t="shared" si="24"/>
        <v>0</v>
      </c>
      <c r="K781" s="171">
        <f t="shared" si="25"/>
        <v>0</v>
      </c>
    </row>
    <row r="782" spans="1:11" x14ac:dyDescent="0.25">
      <c r="A782" s="169" t="s">
        <v>7185</v>
      </c>
      <c r="B782" s="169" t="s">
        <v>4152</v>
      </c>
      <c r="C782" s="169" t="s">
        <v>4082</v>
      </c>
      <c r="D782" s="169">
        <v>8000</v>
      </c>
      <c r="E782" s="169" t="s">
        <v>4677</v>
      </c>
      <c r="F782" s="237" t="s">
        <v>4063</v>
      </c>
      <c r="G782" s="169" t="s">
        <v>8066</v>
      </c>
      <c r="H782" s="169" t="s">
        <v>6232</v>
      </c>
      <c r="I782" s="172"/>
      <c r="J782" s="171">
        <f t="shared" si="24"/>
        <v>0</v>
      </c>
      <c r="K782" s="171">
        <f t="shared" si="25"/>
        <v>0</v>
      </c>
    </row>
    <row r="783" spans="1:11" x14ac:dyDescent="0.25">
      <c r="A783" s="169" t="s">
        <v>7186</v>
      </c>
      <c r="B783" s="169" t="s">
        <v>4152</v>
      </c>
      <c r="C783" s="169" t="s">
        <v>4062</v>
      </c>
      <c r="D783" s="169" t="s">
        <v>4062</v>
      </c>
      <c r="E783" s="169" t="s">
        <v>3927</v>
      </c>
      <c r="F783" s="237" t="s">
        <v>4063</v>
      </c>
      <c r="G783" s="169" t="s">
        <v>8066</v>
      </c>
      <c r="H783" s="169" t="s">
        <v>6232</v>
      </c>
      <c r="I783" s="172"/>
      <c r="J783" s="171">
        <f t="shared" si="24"/>
        <v>0</v>
      </c>
      <c r="K783" s="171">
        <f t="shared" si="25"/>
        <v>0</v>
      </c>
    </row>
    <row r="784" spans="1:11" x14ac:dyDescent="0.25">
      <c r="A784" s="169" t="s">
        <v>7187</v>
      </c>
      <c r="B784" s="169" t="s">
        <v>4152</v>
      </c>
      <c r="C784" s="169" t="s">
        <v>4224</v>
      </c>
      <c r="D784" s="169" t="s">
        <v>4062</v>
      </c>
      <c r="E784" s="169" t="s">
        <v>4791</v>
      </c>
      <c r="F784" s="169" t="s">
        <v>4792</v>
      </c>
      <c r="G784" s="169" t="s">
        <v>8066</v>
      </c>
      <c r="H784" s="169" t="s">
        <v>6232</v>
      </c>
      <c r="I784" s="172"/>
      <c r="J784" s="171">
        <f t="shared" si="24"/>
        <v>0</v>
      </c>
      <c r="K784" s="171">
        <f t="shared" si="25"/>
        <v>0</v>
      </c>
    </row>
    <row r="785" spans="1:11" x14ac:dyDescent="0.25">
      <c r="A785" s="169" t="s">
        <v>7188</v>
      </c>
      <c r="B785" s="169" t="s">
        <v>4152</v>
      </c>
      <c r="C785" s="169" t="s">
        <v>4852</v>
      </c>
      <c r="D785" s="169" t="s">
        <v>4062</v>
      </c>
      <c r="E785" s="169" t="s">
        <v>3942</v>
      </c>
      <c r="F785" s="169" t="s">
        <v>4062</v>
      </c>
      <c r="G785" s="169" t="s">
        <v>8065</v>
      </c>
      <c r="H785" s="169" t="s">
        <v>6232</v>
      </c>
      <c r="I785" s="172"/>
      <c r="J785" s="171">
        <f t="shared" si="24"/>
        <v>0</v>
      </c>
      <c r="K785" s="171">
        <f t="shared" si="25"/>
        <v>0</v>
      </c>
    </row>
    <row r="786" spans="1:11" ht="27" x14ac:dyDescent="0.25">
      <c r="A786" s="169" t="s">
        <v>7189</v>
      </c>
      <c r="B786" s="169" t="s">
        <v>4152</v>
      </c>
      <c r="C786" s="169" t="s">
        <v>4082</v>
      </c>
      <c r="D786" s="169" t="s">
        <v>4931</v>
      </c>
      <c r="E786" s="169" t="s">
        <v>4930</v>
      </c>
      <c r="F786" s="169" t="s">
        <v>4932</v>
      </c>
      <c r="G786" s="169" t="s">
        <v>8066</v>
      </c>
      <c r="H786" s="169" t="s">
        <v>6232</v>
      </c>
      <c r="I786" s="172"/>
      <c r="J786" s="171">
        <f t="shared" si="24"/>
        <v>0</v>
      </c>
      <c r="K786" s="171">
        <f t="shared" si="25"/>
        <v>0</v>
      </c>
    </row>
    <row r="787" spans="1:11" x14ac:dyDescent="0.25">
      <c r="A787" s="169" t="s">
        <v>7190</v>
      </c>
      <c r="B787" s="169" t="s">
        <v>4152</v>
      </c>
      <c r="C787" s="169" t="s">
        <v>4856</v>
      </c>
      <c r="D787" s="169" t="s">
        <v>4856</v>
      </c>
      <c r="E787" s="169" t="s">
        <v>4984</v>
      </c>
      <c r="F787" s="169" t="s">
        <v>4218</v>
      </c>
      <c r="G787" s="169" t="s">
        <v>8066</v>
      </c>
      <c r="H787" s="169" t="s">
        <v>6232</v>
      </c>
      <c r="I787" s="172"/>
      <c r="J787" s="171">
        <f t="shared" si="24"/>
        <v>0</v>
      </c>
      <c r="K787" s="171">
        <f t="shared" si="25"/>
        <v>0</v>
      </c>
    </row>
    <row r="788" spans="1:11" ht="40.5" x14ac:dyDescent="0.25">
      <c r="A788" s="169" t="s">
        <v>7191</v>
      </c>
      <c r="B788" s="169" t="s">
        <v>4152</v>
      </c>
      <c r="C788" s="237" t="s">
        <v>4063</v>
      </c>
      <c r="D788" s="169" t="s">
        <v>4062</v>
      </c>
      <c r="E788" s="169" t="s">
        <v>5382</v>
      </c>
      <c r="F788" s="169" t="s">
        <v>4062</v>
      </c>
      <c r="G788" s="169" t="s">
        <v>8066</v>
      </c>
      <c r="H788" s="169" t="s">
        <v>6232</v>
      </c>
      <c r="I788" s="172"/>
      <c r="J788" s="171">
        <f t="shared" si="24"/>
        <v>0</v>
      </c>
      <c r="K788" s="171">
        <f t="shared" si="25"/>
        <v>0</v>
      </c>
    </row>
    <row r="789" spans="1:11" x14ac:dyDescent="0.25">
      <c r="A789" s="169" t="s">
        <v>7192</v>
      </c>
      <c r="B789" s="169" t="s">
        <v>4152</v>
      </c>
      <c r="C789" s="237" t="s">
        <v>4063</v>
      </c>
      <c r="D789" s="169" t="s">
        <v>4062</v>
      </c>
      <c r="E789" s="169" t="s">
        <v>5428</v>
      </c>
      <c r="F789" s="169" t="s">
        <v>4062</v>
      </c>
      <c r="G789" s="169" t="s">
        <v>8066</v>
      </c>
      <c r="H789" s="169" t="s">
        <v>6232</v>
      </c>
      <c r="I789" s="172"/>
      <c r="J789" s="171">
        <f t="shared" si="24"/>
        <v>0</v>
      </c>
      <c r="K789" s="171">
        <f t="shared" si="25"/>
        <v>0</v>
      </c>
    </row>
    <row r="790" spans="1:11" x14ac:dyDescent="0.25">
      <c r="A790" s="169" t="s">
        <v>7193</v>
      </c>
      <c r="B790" s="169" t="s">
        <v>4152</v>
      </c>
      <c r="C790" s="237" t="s">
        <v>4063</v>
      </c>
      <c r="D790" s="169" t="s">
        <v>5449</v>
      </c>
      <c r="E790" s="169" t="s">
        <v>5448</v>
      </c>
      <c r="F790" s="169" t="s">
        <v>5450</v>
      </c>
      <c r="G790" s="169" t="s">
        <v>8066</v>
      </c>
      <c r="H790" s="169" t="s">
        <v>6232</v>
      </c>
      <c r="I790" s="172"/>
      <c r="J790" s="171">
        <f t="shared" si="24"/>
        <v>0</v>
      </c>
      <c r="K790" s="171">
        <f t="shared" si="25"/>
        <v>0</v>
      </c>
    </row>
    <row r="791" spans="1:11" x14ac:dyDescent="0.25">
      <c r="A791" s="169" t="s">
        <v>7194</v>
      </c>
      <c r="B791" s="169" t="s">
        <v>4152</v>
      </c>
      <c r="C791" s="237" t="s">
        <v>4063</v>
      </c>
      <c r="D791" s="169" t="s">
        <v>4062</v>
      </c>
      <c r="E791" s="169" t="s">
        <v>5567</v>
      </c>
      <c r="F791" s="169" t="s">
        <v>4062</v>
      </c>
      <c r="G791" s="169" t="s">
        <v>8066</v>
      </c>
      <c r="H791" s="169" t="s">
        <v>6232</v>
      </c>
      <c r="I791" s="172"/>
      <c r="J791" s="171">
        <f t="shared" si="24"/>
        <v>0</v>
      </c>
      <c r="K791" s="171">
        <f t="shared" si="25"/>
        <v>0</v>
      </c>
    </row>
    <row r="792" spans="1:11" x14ac:dyDescent="0.25">
      <c r="A792" s="169" t="s">
        <v>7195</v>
      </c>
      <c r="B792" s="169" t="s">
        <v>4152</v>
      </c>
      <c r="C792" s="237" t="s">
        <v>4063</v>
      </c>
      <c r="D792" s="169" t="s">
        <v>4062</v>
      </c>
      <c r="E792" s="169" t="s">
        <v>5622</v>
      </c>
      <c r="F792" s="169" t="s">
        <v>5623</v>
      </c>
      <c r="G792" s="169" t="s">
        <v>8066</v>
      </c>
      <c r="H792" s="169" t="s">
        <v>6232</v>
      </c>
      <c r="I792" s="172"/>
      <c r="J792" s="171">
        <f t="shared" si="24"/>
        <v>0</v>
      </c>
      <c r="K792" s="171">
        <f t="shared" si="25"/>
        <v>0</v>
      </c>
    </row>
    <row r="793" spans="1:11" x14ac:dyDescent="0.25">
      <c r="A793" s="169" t="s">
        <v>7196</v>
      </c>
      <c r="B793" s="169" t="s">
        <v>4152</v>
      </c>
      <c r="C793" s="237" t="s">
        <v>4063</v>
      </c>
      <c r="D793" s="169" t="s">
        <v>4062</v>
      </c>
      <c r="E793" s="169" t="s">
        <v>5624</v>
      </c>
      <c r="F793" s="169" t="s">
        <v>4062</v>
      </c>
      <c r="G793" s="169" t="s">
        <v>8066</v>
      </c>
      <c r="H793" s="169" t="s">
        <v>6232</v>
      </c>
      <c r="I793" s="172"/>
      <c r="J793" s="171">
        <f t="shared" si="24"/>
        <v>0</v>
      </c>
      <c r="K793" s="171">
        <f t="shared" si="25"/>
        <v>0</v>
      </c>
    </row>
    <row r="794" spans="1:11" x14ac:dyDescent="0.25">
      <c r="A794" s="169" t="s">
        <v>7197</v>
      </c>
      <c r="B794" s="169" t="s">
        <v>4152</v>
      </c>
      <c r="C794" s="237" t="s">
        <v>4063</v>
      </c>
      <c r="D794" s="169" t="s">
        <v>4062</v>
      </c>
      <c r="E794" s="169" t="s">
        <v>5627</v>
      </c>
      <c r="F794" s="169" t="s">
        <v>4062</v>
      </c>
      <c r="G794" s="169" t="s">
        <v>8066</v>
      </c>
      <c r="H794" s="169" t="s">
        <v>6232</v>
      </c>
      <c r="I794" s="172"/>
      <c r="J794" s="171">
        <f t="shared" si="24"/>
        <v>0</v>
      </c>
      <c r="K794" s="171">
        <f t="shared" si="25"/>
        <v>0</v>
      </c>
    </row>
    <row r="795" spans="1:11" x14ac:dyDescent="0.25">
      <c r="A795" s="169" t="s">
        <v>7198</v>
      </c>
      <c r="B795" s="169" t="s">
        <v>4152</v>
      </c>
      <c r="C795" s="170" t="s">
        <v>4062</v>
      </c>
      <c r="D795" s="170" t="s">
        <v>4217</v>
      </c>
      <c r="E795" s="169" t="s">
        <v>3972</v>
      </c>
      <c r="F795" s="169" t="s">
        <v>4062</v>
      </c>
      <c r="G795" s="169" t="s">
        <v>8065</v>
      </c>
      <c r="H795" s="169" t="s">
        <v>6232</v>
      </c>
      <c r="I795" s="172"/>
      <c r="J795" s="171">
        <f t="shared" si="24"/>
        <v>0</v>
      </c>
      <c r="K795" s="171">
        <f t="shared" si="25"/>
        <v>0</v>
      </c>
    </row>
    <row r="796" spans="1:11" x14ac:dyDescent="0.25">
      <c r="A796" s="169" t="s">
        <v>7199</v>
      </c>
      <c r="B796" s="169" t="s">
        <v>4086</v>
      </c>
      <c r="C796" s="170" t="s">
        <v>4087</v>
      </c>
      <c r="D796" s="170" t="s">
        <v>4088</v>
      </c>
      <c r="E796" s="169" t="s">
        <v>4085</v>
      </c>
      <c r="F796" s="169" t="s">
        <v>4089</v>
      </c>
      <c r="G796" s="169" t="s">
        <v>8066</v>
      </c>
      <c r="H796" s="169" t="s">
        <v>6232</v>
      </c>
      <c r="I796" s="172"/>
      <c r="J796" s="171">
        <f t="shared" si="24"/>
        <v>0</v>
      </c>
      <c r="K796" s="171">
        <f t="shared" si="25"/>
        <v>0</v>
      </c>
    </row>
    <row r="797" spans="1:11" x14ac:dyDescent="0.25">
      <c r="A797" s="169" t="s">
        <v>7200</v>
      </c>
      <c r="B797" s="169" t="s">
        <v>4086</v>
      </c>
      <c r="C797" s="170" t="s">
        <v>4087</v>
      </c>
      <c r="D797" s="170" t="s">
        <v>4240</v>
      </c>
      <c r="E797" s="169" t="s">
        <v>4239</v>
      </c>
      <c r="F797" s="169" t="s">
        <v>4241</v>
      </c>
      <c r="G797" s="169" t="s">
        <v>8066</v>
      </c>
      <c r="H797" s="169" t="s">
        <v>6232</v>
      </c>
      <c r="I797" s="172"/>
      <c r="J797" s="171">
        <f t="shared" si="24"/>
        <v>0</v>
      </c>
      <c r="K797" s="171">
        <f t="shared" si="25"/>
        <v>0</v>
      </c>
    </row>
    <row r="798" spans="1:11" x14ac:dyDescent="0.25">
      <c r="A798" s="169" t="s">
        <v>7201</v>
      </c>
      <c r="B798" s="169" t="s">
        <v>4086</v>
      </c>
      <c r="C798" s="170" t="s">
        <v>4087</v>
      </c>
      <c r="D798" s="170" t="s">
        <v>4271</v>
      </c>
      <c r="E798" s="169" t="s">
        <v>4270</v>
      </c>
      <c r="F798" s="169" t="s">
        <v>4272</v>
      </c>
      <c r="G798" s="169" t="s">
        <v>8066</v>
      </c>
      <c r="H798" s="169" t="s">
        <v>6232</v>
      </c>
      <c r="I798" s="172"/>
      <c r="J798" s="171">
        <f t="shared" si="24"/>
        <v>0</v>
      </c>
      <c r="K798" s="171">
        <f t="shared" si="25"/>
        <v>0</v>
      </c>
    </row>
    <row r="799" spans="1:11" x14ac:dyDescent="0.25">
      <c r="A799" s="169" t="s">
        <v>7202</v>
      </c>
      <c r="B799" s="169" t="s">
        <v>4086</v>
      </c>
      <c r="C799" s="170" t="s">
        <v>4082</v>
      </c>
      <c r="D799" s="170" t="s">
        <v>4400</v>
      </c>
      <c r="E799" s="169" t="s">
        <v>4399</v>
      </c>
      <c r="F799" s="237" t="s">
        <v>4063</v>
      </c>
      <c r="G799" s="169" t="s">
        <v>8066</v>
      </c>
      <c r="H799" s="169" t="s">
        <v>6232</v>
      </c>
      <c r="I799" s="172"/>
      <c r="J799" s="171">
        <f t="shared" si="24"/>
        <v>0</v>
      </c>
      <c r="K799" s="171">
        <f t="shared" si="25"/>
        <v>0</v>
      </c>
    </row>
    <row r="800" spans="1:11" x14ac:dyDescent="0.25">
      <c r="A800" s="169" t="s">
        <v>7203</v>
      </c>
      <c r="B800" s="169" t="s">
        <v>4086</v>
      </c>
      <c r="C800" s="170" t="s">
        <v>4082</v>
      </c>
      <c r="D800" s="170">
        <v>550</v>
      </c>
      <c r="E800" s="169" t="s">
        <v>4418</v>
      </c>
      <c r="F800" s="169" t="s">
        <v>4419</v>
      </c>
      <c r="G800" s="169" t="s">
        <v>8066</v>
      </c>
      <c r="H800" s="169" t="s">
        <v>6232</v>
      </c>
      <c r="I800" s="172"/>
      <c r="J800" s="171">
        <f t="shared" si="24"/>
        <v>0</v>
      </c>
      <c r="K800" s="171">
        <f t="shared" si="25"/>
        <v>0</v>
      </c>
    </row>
    <row r="801" spans="1:11" x14ac:dyDescent="0.25">
      <c r="A801" s="169" t="s">
        <v>7204</v>
      </c>
      <c r="B801" s="169" t="s">
        <v>4086</v>
      </c>
      <c r="C801" s="170" t="s">
        <v>4440</v>
      </c>
      <c r="D801" s="170" t="s">
        <v>4441</v>
      </c>
      <c r="E801" s="169" t="s">
        <v>4439</v>
      </c>
      <c r="F801" s="169" t="s">
        <v>4442</v>
      </c>
      <c r="G801" s="169" t="s">
        <v>8066</v>
      </c>
      <c r="H801" s="169" t="s">
        <v>6232</v>
      </c>
      <c r="I801" s="172"/>
      <c r="J801" s="171">
        <f t="shared" si="24"/>
        <v>0</v>
      </c>
      <c r="K801" s="171">
        <f t="shared" si="25"/>
        <v>0</v>
      </c>
    </row>
    <row r="802" spans="1:11" x14ac:dyDescent="0.25">
      <c r="A802" s="169" t="s">
        <v>7205</v>
      </c>
      <c r="B802" s="169" t="s">
        <v>4086</v>
      </c>
      <c r="C802" s="170" t="s">
        <v>4082</v>
      </c>
      <c r="D802" s="170" t="s">
        <v>4685</v>
      </c>
      <c r="E802" s="169" t="s">
        <v>4684</v>
      </c>
      <c r="F802" s="169" t="s">
        <v>4686</v>
      </c>
      <c r="G802" s="169" t="s">
        <v>8066</v>
      </c>
      <c r="H802" s="169" t="s">
        <v>6232</v>
      </c>
      <c r="I802" s="172"/>
      <c r="J802" s="171">
        <f t="shared" si="24"/>
        <v>0</v>
      </c>
      <c r="K802" s="171">
        <f t="shared" si="25"/>
        <v>0</v>
      </c>
    </row>
    <row r="803" spans="1:11" x14ac:dyDescent="0.25">
      <c r="A803" s="169" t="s">
        <v>7206</v>
      </c>
      <c r="B803" s="169" t="s">
        <v>4086</v>
      </c>
      <c r="C803" s="170" t="s">
        <v>4082</v>
      </c>
      <c r="D803" s="170">
        <v>6005</v>
      </c>
      <c r="E803" s="169" t="s">
        <v>4756</v>
      </c>
      <c r="F803" s="169" t="s">
        <v>4757</v>
      </c>
      <c r="G803" s="169" t="s">
        <v>8066</v>
      </c>
      <c r="H803" s="169" t="s">
        <v>6232</v>
      </c>
      <c r="I803" s="172"/>
      <c r="J803" s="171">
        <f t="shared" si="24"/>
        <v>0</v>
      </c>
      <c r="K803" s="171">
        <f t="shared" si="25"/>
        <v>0</v>
      </c>
    </row>
    <row r="804" spans="1:11" ht="27" x14ac:dyDescent="0.25">
      <c r="A804" s="169" t="s">
        <v>7207</v>
      </c>
      <c r="B804" s="169" t="s">
        <v>4086</v>
      </c>
      <c r="C804" s="170" t="s">
        <v>4062</v>
      </c>
      <c r="D804" s="170" t="s">
        <v>4062</v>
      </c>
      <c r="E804" s="169" t="s">
        <v>4829</v>
      </c>
      <c r="F804" s="169" t="s">
        <v>4062</v>
      </c>
      <c r="G804" s="169" t="s">
        <v>8066</v>
      </c>
      <c r="H804" s="169" t="s">
        <v>6232</v>
      </c>
      <c r="I804" s="172"/>
      <c r="J804" s="171">
        <f t="shared" si="24"/>
        <v>0</v>
      </c>
      <c r="K804" s="171">
        <f t="shared" si="25"/>
        <v>0</v>
      </c>
    </row>
    <row r="805" spans="1:11" x14ac:dyDescent="0.25">
      <c r="A805" s="169" t="s">
        <v>7208</v>
      </c>
      <c r="B805" s="169" t="s">
        <v>4086</v>
      </c>
      <c r="C805" s="170" t="s">
        <v>4671</v>
      </c>
      <c r="D805" s="170" t="s">
        <v>4062</v>
      </c>
      <c r="E805" s="169" t="s">
        <v>4861</v>
      </c>
      <c r="F805" s="169" t="s">
        <v>4862</v>
      </c>
      <c r="G805" s="169" t="s">
        <v>8066</v>
      </c>
      <c r="H805" s="169" t="s">
        <v>6232</v>
      </c>
      <c r="I805" s="172"/>
      <c r="J805" s="171">
        <f t="shared" si="24"/>
        <v>0</v>
      </c>
      <c r="K805" s="171">
        <f t="shared" si="25"/>
        <v>0</v>
      </c>
    </row>
    <row r="806" spans="1:11" x14ac:dyDescent="0.25">
      <c r="A806" s="169" t="s">
        <v>7209</v>
      </c>
      <c r="B806" s="169" t="s">
        <v>4086</v>
      </c>
      <c r="C806" s="170" t="s">
        <v>4082</v>
      </c>
      <c r="D806" s="170" t="s">
        <v>4867</v>
      </c>
      <c r="E806" s="169" t="s">
        <v>4866</v>
      </c>
      <c r="F806" s="169" t="s">
        <v>4868</v>
      </c>
      <c r="G806" s="169" t="s">
        <v>8066</v>
      </c>
      <c r="H806" s="169" t="s">
        <v>6232</v>
      </c>
      <c r="I806" s="172"/>
      <c r="J806" s="171">
        <f t="shared" si="24"/>
        <v>0</v>
      </c>
      <c r="K806" s="171">
        <f t="shared" si="25"/>
        <v>0</v>
      </c>
    </row>
    <row r="807" spans="1:11" x14ac:dyDescent="0.25">
      <c r="A807" s="169" t="s">
        <v>7210</v>
      </c>
      <c r="B807" s="169" t="s">
        <v>4086</v>
      </c>
      <c r="C807" s="170" t="s">
        <v>4082</v>
      </c>
      <c r="D807" s="170" t="s">
        <v>4982</v>
      </c>
      <c r="E807" s="169" t="s">
        <v>4981</v>
      </c>
      <c r="F807" s="169" t="s">
        <v>4983</v>
      </c>
      <c r="G807" s="169" t="s">
        <v>8066</v>
      </c>
      <c r="H807" s="169" t="s">
        <v>6232</v>
      </c>
      <c r="I807" s="172"/>
      <c r="J807" s="171">
        <f t="shared" si="24"/>
        <v>0</v>
      </c>
      <c r="K807" s="171">
        <f t="shared" si="25"/>
        <v>0</v>
      </c>
    </row>
    <row r="808" spans="1:11" x14ac:dyDescent="0.25">
      <c r="A808" s="169" t="s">
        <v>7211</v>
      </c>
      <c r="B808" s="169" t="s">
        <v>4086</v>
      </c>
      <c r="C808" s="170" t="s">
        <v>4062</v>
      </c>
      <c r="D808" s="170" t="s">
        <v>5017</v>
      </c>
      <c r="E808" s="169" t="s">
        <v>3976</v>
      </c>
      <c r="F808" s="237" t="s">
        <v>4063</v>
      </c>
      <c r="G808" s="169" t="s">
        <v>8066</v>
      </c>
      <c r="H808" s="169" t="s">
        <v>6232</v>
      </c>
      <c r="I808" s="172"/>
      <c r="J808" s="171">
        <f t="shared" si="24"/>
        <v>0</v>
      </c>
      <c r="K808" s="171">
        <f t="shared" si="25"/>
        <v>0</v>
      </c>
    </row>
    <row r="809" spans="1:11" ht="27" x14ac:dyDescent="0.25">
      <c r="A809" s="169" t="s">
        <v>7212</v>
      </c>
      <c r="B809" s="169" t="s">
        <v>4086</v>
      </c>
      <c r="C809" s="170" t="s">
        <v>4655</v>
      </c>
      <c r="D809" s="170" t="s">
        <v>5018</v>
      </c>
      <c r="E809" s="169" t="s">
        <v>3977</v>
      </c>
      <c r="F809" s="169" t="s">
        <v>5019</v>
      </c>
      <c r="G809" s="169" t="s">
        <v>8065</v>
      </c>
      <c r="H809" s="169" t="s">
        <v>6232</v>
      </c>
      <c r="I809" s="172"/>
      <c r="J809" s="171">
        <f t="shared" si="24"/>
        <v>0</v>
      </c>
      <c r="K809" s="171">
        <f t="shared" si="25"/>
        <v>0</v>
      </c>
    </row>
    <row r="810" spans="1:11" x14ac:dyDescent="0.25">
      <c r="A810" s="169" t="s">
        <v>7213</v>
      </c>
      <c r="B810" s="169" t="s">
        <v>4086</v>
      </c>
      <c r="C810" s="238" t="s">
        <v>4063</v>
      </c>
      <c r="D810" s="170" t="s">
        <v>5171</v>
      </c>
      <c r="E810" s="169" t="s">
        <v>5170</v>
      </c>
      <c r="F810" s="169" t="s">
        <v>5172</v>
      </c>
      <c r="G810" s="169" t="s">
        <v>8066</v>
      </c>
      <c r="H810" s="169" t="s">
        <v>6232</v>
      </c>
      <c r="I810" s="172"/>
      <c r="J810" s="171">
        <f t="shared" si="24"/>
        <v>0</v>
      </c>
      <c r="K810" s="171">
        <f t="shared" si="25"/>
        <v>0</v>
      </c>
    </row>
    <row r="811" spans="1:11" x14ac:dyDescent="0.25">
      <c r="A811" s="169" t="s">
        <v>7214</v>
      </c>
      <c r="B811" s="169" t="s">
        <v>4086</v>
      </c>
      <c r="C811" s="238" t="s">
        <v>4063</v>
      </c>
      <c r="D811" s="170" t="s">
        <v>5171</v>
      </c>
      <c r="E811" s="169" t="s">
        <v>5170</v>
      </c>
      <c r="F811" s="169" t="s">
        <v>5172</v>
      </c>
      <c r="G811" s="169" t="s">
        <v>8066</v>
      </c>
      <c r="H811" s="169" t="s">
        <v>6232</v>
      </c>
      <c r="I811" s="172"/>
      <c r="J811" s="171">
        <f t="shared" si="24"/>
        <v>0</v>
      </c>
      <c r="K811" s="171">
        <f t="shared" si="25"/>
        <v>0</v>
      </c>
    </row>
    <row r="812" spans="1:11" x14ac:dyDescent="0.25">
      <c r="A812" s="169" t="s">
        <v>7215</v>
      </c>
      <c r="B812" s="169" t="s">
        <v>4086</v>
      </c>
      <c r="C812" s="238" t="s">
        <v>4063</v>
      </c>
      <c r="D812" s="170" t="s">
        <v>5171</v>
      </c>
      <c r="E812" s="169" t="s">
        <v>5170</v>
      </c>
      <c r="F812" s="169" t="s">
        <v>5172</v>
      </c>
      <c r="G812" s="169" t="s">
        <v>8066</v>
      </c>
      <c r="H812" s="169" t="s">
        <v>6232</v>
      </c>
      <c r="I812" s="172"/>
      <c r="J812" s="171">
        <f t="shared" si="24"/>
        <v>0</v>
      </c>
      <c r="K812" s="171">
        <f t="shared" si="25"/>
        <v>0</v>
      </c>
    </row>
    <row r="813" spans="1:11" x14ac:dyDescent="0.25">
      <c r="A813" s="169" t="s">
        <v>7216</v>
      </c>
      <c r="B813" s="169" t="s">
        <v>4086</v>
      </c>
      <c r="C813" s="238" t="s">
        <v>4063</v>
      </c>
      <c r="D813" s="170" t="s">
        <v>5171</v>
      </c>
      <c r="E813" s="169" t="s">
        <v>5170</v>
      </c>
      <c r="F813" s="169" t="s">
        <v>5172</v>
      </c>
      <c r="G813" s="169" t="s">
        <v>8066</v>
      </c>
      <c r="H813" s="169" t="s">
        <v>6232</v>
      </c>
      <c r="I813" s="172"/>
      <c r="J813" s="171">
        <f t="shared" si="24"/>
        <v>0</v>
      </c>
      <c r="K813" s="171">
        <f t="shared" si="25"/>
        <v>0</v>
      </c>
    </row>
    <row r="814" spans="1:11" x14ac:dyDescent="0.25">
      <c r="A814" s="169" t="s">
        <v>7217</v>
      </c>
      <c r="B814" s="169" t="s">
        <v>4086</v>
      </c>
      <c r="C814" s="238" t="s">
        <v>4063</v>
      </c>
      <c r="D814" s="170" t="s">
        <v>5171</v>
      </c>
      <c r="E814" s="169" t="s">
        <v>5170</v>
      </c>
      <c r="F814" s="169" t="s">
        <v>5172</v>
      </c>
      <c r="G814" s="169" t="s">
        <v>8066</v>
      </c>
      <c r="H814" s="169" t="s">
        <v>6232</v>
      </c>
      <c r="I814" s="172"/>
      <c r="J814" s="171">
        <f t="shared" si="24"/>
        <v>0</v>
      </c>
      <c r="K814" s="171">
        <f t="shared" si="25"/>
        <v>0</v>
      </c>
    </row>
    <row r="815" spans="1:11" x14ac:dyDescent="0.25">
      <c r="A815" s="169" t="s">
        <v>7218</v>
      </c>
      <c r="B815" s="169" t="s">
        <v>4086</v>
      </c>
      <c r="C815" s="238" t="s">
        <v>4063</v>
      </c>
      <c r="D815" s="170" t="s">
        <v>4062</v>
      </c>
      <c r="E815" s="169" t="s">
        <v>5190</v>
      </c>
      <c r="F815" s="169" t="s">
        <v>4062</v>
      </c>
      <c r="G815" s="169" t="s">
        <v>8066</v>
      </c>
      <c r="H815" s="169" t="s">
        <v>6232</v>
      </c>
      <c r="I815" s="172"/>
      <c r="J815" s="171">
        <f t="shared" si="24"/>
        <v>0</v>
      </c>
      <c r="K815" s="171">
        <f t="shared" si="25"/>
        <v>0</v>
      </c>
    </row>
    <row r="816" spans="1:11" x14ac:dyDescent="0.25">
      <c r="A816" s="169" t="s">
        <v>7219</v>
      </c>
      <c r="B816" s="169" t="s">
        <v>4086</v>
      </c>
      <c r="C816" s="238" t="s">
        <v>4063</v>
      </c>
      <c r="D816" s="170" t="s">
        <v>4685</v>
      </c>
      <c r="E816" s="169" t="s">
        <v>5193</v>
      </c>
      <c r="F816" s="169" t="s">
        <v>5194</v>
      </c>
      <c r="G816" s="169" t="s">
        <v>8066</v>
      </c>
      <c r="H816" s="169" t="s">
        <v>6232</v>
      </c>
      <c r="I816" s="172"/>
      <c r="J816" s="171">
        <f t="shared" si="24"/>
        <v>0</v>
      </c>
      <c r="K816" s="171">
        <f t="shared" si="25"/>
        <v>0</v>
      </c>
    </row>
    <row r="817" spans="1:11" x14ac:dyDescent="0.25">
      <c r="A817" s="169" t="s">
        <v>7220</v>
      </c>
      <c r="B817" s="169" t="s">
        <v>4086</v>
      </c>
      <c r="C817" s="238" t="s">
        <v>4063</v>
      </c>
      <c r="D817" s="170" t="s">
        <v>4400</v>
      </c>
      <c r="E817" s="169" t="s">
        <v>5421</v>
      </c>
      <c r="F817" s="237" t="s">
        <v>4063</v>
      </c>
      <c r="G817" s="169" t="s">
        <v>8066</v>
      </c>
      <c r="H817" s="169" t="s">
        <v>6232</v>
      </c>
      <c r="I817" s="172"/>
      <c r="J817" s="171">
        <f t="shared" si="24"/>
        <v>0</v>
      </c>
      <c r="K817" s="171">
        <f t="shared" si="25"/>
        <v>0</v>
      </c>
    </row>
    <row r="818" spans="1:11" x14ac:dyDescent="0.25">
      <c r="A818" s="169" t="s">
        <v>7221</v>
      </c>
      <c r="B818" s="169" t="s">
        <v>4086</v>
      </c>
      <c r="C818" s="238" t="s">
        <v>4063</v>
      </c>
      <c r="D818" s="170" t="s">
        <v>5423</v>
      </c>
      <c r="E818" s="169" t="s">
        <v>5422</v>
      </c>
      <c r="F818" s="169" t="s">
        <v>5424</v>
      </c>
      <c r="G818" s="169" t="s">
        <v>8066</v>
      </c>
      <c r="H818" s="169" t="s">
        <v>6232</v>
      </c>
      <c r="I818" s="172"/>
      <c r="J818" s="171">
        <f t="shared" si="24"/>
        <v>0</v>
      </c>
      <c r="K818" s="171">
        <f t="shared" si="25"/>
        <v>0</v>
      </c>
    </row>
    <row r="819" spans="1:11" x14ac:dyDescent="0.25">
      <c r="A819" s="169" t="s">
        <v>7222</v>
      </c>
      <c r="B819" s="169" t="s">
        <v>4086</v>
      </c>
      <c r="C819" s="238" t="s">
        <v>4063</v>
      </c>
      <c r="D819" s="170" t="s">
        <v>4217</v>
      </c>
      <c r="E819" s="169" t="s">
        <v>5425</v>
      </c>
      <c r="F819" s="169" t="s">
        <v>5426</v>
      </c>
      <c r="G819" s="169" t="s">
        <v>8066</v>
      </c>
      <c r="H819" s="169" t="s">
        <v>6232</v>
      </c>
      <c r="I819" s="172"/>
      <c r="J819" s="171">
        <f t="shared" si="24"/>
        <v>0</v>
      </c>
      <c r="K819" s="171">
        <f t="shared" si="25"/>
        <v>0</v>
      </c>
    </row>
    <row r="820" spans="1:11" x14ac:dyDescent="0.25">
      <c r="A820" s="169" t="s">
        <v>7223</v>
      </c>
      <c r="B820" s="169" t="s">
        <v>4086</v>
      </c>
      <c r="C820" s="238" t="s">
        <v>4063</v>
      </c>
      <c r="D820" s="170" t="s">
        <v>4062</v>
      </c>
      <c r="E820" s="169" t="s">
        <v>5502</v>
      </c>
      <c r="F820" s="169" t="s">
        <v>4062</v>
      </c>
      <c r="G820" s="169" t="s">
        <v>8066</v>
      </c>
      <c r="H820" s="169" t="s">
        <v>6232</v>
      </c>
      <c r="I820" s="172"/>
      <c r="J820" s="171">
        <f t="shared" si="24"/>
        <v>0</v>
      </c>
      <c r="K820" s="171">
        <f t="shared" si="25"/>
        <v>0</v>
      </c>
    </row>
    <row r="821" spans="1:11" x14ac:dyDescent="0.25">
      <c r="A821" s="169" t="s">
        <v>7224</v>
      </c>
      <c r="B821" s="169" t="s">
        <v>4086</v>
      </c>
      <c r="C821" s="238" t="s">
        <v>4063</v>
      </c>
      <c r="D821" s="170" t="s">
        <v>4062</v>
      </c>
      <c r="E821" s="169" t="s">
        <v>5568</v>
      </c>
      <c r="F821" s="169" t="s">
        <v>4062</v>
      </c>
      <c r="G821" s="169" t="s">
        <v>8066</v>
      </c>
      <c r="H821" s="169" t="s">
        <v>6232</v>
      </c>
      <c r="I821" s="172"/>
      <c r="J821" s="171">
        <f t="shared" si="24"/>
        <v>0</v>
      </c>
      <c r="K821" s="171">
        <f t="shared" si="25"/>
        <v>0</v>
      </c>
    </row>
    <row r="822" spans="1:11" x14ac:dyDescent="0.25">
      <c r="A822" s="169" t="s">
        <v>7225</v>
      </c>
      <c r="B822" s="169" t="s">
        <v>4086</v>
      </c>
      <c r="C822" s="238" t="s">
        <v>4063</v>
      </c>
      <c r="D822" s="170" t="s">
        <v>5638</v>
      </c>
      <c r="E822" s="169" t="s">
        <v>5637</v>
      </c>
      <c r="F822" s="169" t="s">
        <v>5639</v>
      </c>
      <c r="G822" s="169" t="s">
        <v>8066</v>
      </c>
      <c r="H822" s="169" t="s">
        <v>6232</v>
      </c>
      <c r="I822" s="172"/>
      <c r="J822" s="171">
        <f t="shared" si="24"/>
        <v>0</v>
      </c>
      <c r="K822" s="171">
        <f t="shared" si="25"/>
        <v>0</v>
      </c>
    </row>
    <row r="823" spans="1:11" ht="27" x14ac:dyDescent="0.25">
      <c r="A823" s="169" t="s">
        <v>7226</v>
      </c>
      <c r="B823" s="169" t="s">
        <v>5645</v>
      </c>
      <c r="C823" s="238" t="s">
        <v>4063</v>
      </c>
      <c r="D823" s="170" t="s">
        <v>5646</v>
      </c>
      <c r="E823" s="169" t="s">
        <v>5644</v>
      </c>
      <c r="F823" s="169" t="s">
        <v>5647</v>
      </c>
      <c r="G823" s="169" t="s">
        <v>8066</v>
      </c>
      <c r="H823" s="169" t="s">
        <v>6232</v>
      </c>
      <c r="I823" s="172"/>
      <c r="J823" s="171">
        <f t="shared" si="24"/>
        <v>0</v>
      </c>
      <c r="K823" s="171">
        <f t="shared" si="25"/>
        <v>0</v>
      </c>
    </row>
    <row r="824" spans="1:11" x14ac:dyDescent="0.25">
      <c r="A824" s="169" t="s">
        <v>7227</v>
      </c>
      <c r="B824" s="169" t="s">
        <v>4086</v>
      </c>
      <c r="C824" s="170" t="s">
        <v>4842</v>
      </c>
      <c r="D824" s="170" t="s">
        <v>4400</v>
      </c>
      <c r="E824" s="169" t="s">
        <v>3945</v>
      </c>
      <c r="F824" s="169" t="s">
        <v>4062</v>
      </c>
      <c r="G824" s="169" t="s">
        <v>8066</v>
      </c>
      <c r="H824" s="169" t="s">
        <v>6232</v>
      </c>
      <c r="I824" s="172"/>
      <c r="J824" s="171">
        <f t="shared" si="24"/>
        <v>0</v>
      </c>
      <c r="K824" s="171">
        <f t="shared" si="25"/>
        <v>0</v>
      </c>
    </row>
    <row r="825" spans="1:11" x14ac:dyDescent="0.25">
      <c r="A825" s="169" t="s">
        <v>7228</v>
      </c>
      <c r="B825" s="169" t="s">
        <v>5772</v>
      </c>
      <c r="C825" s="169" t="s">
        <v>5773</v>
      </c>
      <c r="D825" s="170" t="s">
        <v>5774</v>
      </c>
      <c r="E825" s="169" t="s">
        <v>5771</v>
      </c>
      <c r="F825" s="170" t="s">
        <v>5774</v>
      </c>
      <c r="G825" s="169" t="s">
        <v>8066</v>
      </c>
      <c r="H825" s="169" t="s">
        <v>6232</v>
      </c>
      <c r="I825" s="172"/>
      <c r="J825" s="171">
        <f t="shared" si="24"/>
        <v>0</v>
      </c>
      <c r="K825" s="171">
        <f t="shared" si="25"/>
        <v>0</v>
      </c>
    </row>
    <row r="826" spans="1:11" x14ac:dyDescent="0.25">
      <c r="A826" s="169" t="s">
        <v>7229</v>
      </c>
      <c r="B826" s="169" t="s">
        <v>5866</v>
      </c>
      <c r="C826" s="169" t="s">
        <v>5863</v>
      </c>
      <c r="D826" s="170" t="s">
        <v>5867</v>
      </c>
      <c r="E826" s="169" t="s">
        <v>5865</v>
      </c>
      <c r="F826" s="170" t="s">
        <v>5867</v>
      </c>
      <c r="G826" s="169" t="s">
        <v>8066</v>
      </c>
      <c r="H826" s="169" t="s">
        <v>6232</v>
      </c>
      <c r="I826" s="172"/>
      <c r="J826" s="171">
        <f t="shared" si="24"/>
        <v>0</v>
      </c>
      <c r="K826" s="171">
        <f t="shared" si="25"/>
        <v>0</v>
      </c>
    </row>
    <row r="827" spans="1:11" x14ac:dyDescent="0.25">
      <c r="A827" s="169" t="s">
        <v>7230</v>
      </c>
      <c r="B827" s="169" t="s">
        <v>5952</v>
      </c>
      <c r="C827" s="169" t="s">
        <v>5905</v>
      </c>
      <c r="D827" s="170">
        <v>40202</v>
      </c>
      <c r="E827" s="169" t="s">
        <v>3843</v>
      </c>
      <c r="F827" s="170">
        <v>40202</v>
      </c>
      <c r="G827" s="169" t="s">
        <v>8066</v>
      </c>
      <c r="H827" s="169" t="s">
        <v>6232</v>
      </c>
      <c r="I827" s="172"/>
      <c r="J827" s="171">
        <f t="shared" si="24"/>
        <v>0</v>
      </c>
      <c r="K827" s="171">
        <f t="shared" si="25"/>
        <v>0</v>
      </c>
    </row>
    <row r="828" spans="1:11" x14ac:dyDescent="0.25">
      <c r="A828" s="169" t="s">
        <v>7231</v>
      </c>
      <c r="B828" s="169" t="s">
        <v>5955</v>
      </c>
      <c r="C828" s="169" t="s">
        <v>5956</v>
      </c>
      <c r="D828" s="170" t="s">
        <v>5957</v>
      </c>
      <c r="E828" s="169" t="s">
        <v>3998</v>
      </c>
      <c r="F828" s="170" t="s">
        <v>5957</v>
      </c>
      <c r="G828" s="169" t="s">
        <v>8066</v>
      </c>
      <c r="H828" s="169" t="s">
        <v>6232</v>
      </c>
      <c r="I828" s="172"/>
      <c r="J828" s="171">
        <f t="shared" si="24"/>
        <v>0</v>
      </c>
      <c r="K828" s="171">
        <f t="shared" si="25"/>
        <v>0</v>
      </c>
    </row>
    <row r="829" spans="1:11" x14ac:dyDescent="0.25">
      <c r="A829" s="169" t="s">
        <v>7232</v>
      </c>
      <c r="B829" s="169" t="s">
        <v>4079</v>
      </c>
      <c r="C829" s="169" t="s">
        <v>4062</v>
      </c>
      <c r="D829" s="169" t="s">
        <v>4062</v>
      </c>
      <c r="E829" s="169" t="s">
        <v>4078</v>
      </c>
      <c r="F829" s="169" t="s">
        <v>4062</v>
      </c>
      <c r="G829" s="169" t="s">
        <v>8066</v>
      </c>
      <c r="H829" s="169" t="s">
        <v>6232</v>
      </c>
      <c r="I829" s="172"/>
      <c r="J829" s="171">
        <f t="shared" si="24"/>
        <v>0</v>
      </c>
      <c r="K829" s="171">
        <f t="shared" si="25"/>
        <v>0</v>
      </c>
    </row>
    <row r="830" spans="1:11" x14ac:dyDescent="0.25">
      <c r="A830" s="169" t="s">
        <v>7233</v>
      </c>
      <c r="B830" s="169" t="s">
        <v>4079</v>
      </c>
      <c r="C830" s="169" t="s">
        <v>4092</v>
      </c>
      <c r="D830" s="169" t="s">
        <v>4093</v>
      </c>
      <c r="E830" s="169" t="s">
        <v>4091</v>
      </c>
      <c r="F830" s="237" t="s">
        <v>4063</v>
      </c>
      <c r="G830" s="169" t="s">
        <v>8066</v>
      </c>
      <c r="H830" s="169" t="s">
        <v>6232</v>
      </c>
      <c r="I830" s="172"/>
      <c r="J830" s="171">
        <f t="shared" si="24"/>
        <v>0</v>
      </c>
      <c r="K830" s="171">
        <f t="shared" si="25"/>
        <v>0</v>
      </c>
    </row>
    <row r="831" spans="1:11" x14ac:dyDescent="0.25">
      <c r="A831" s="169" t="s">
        <v>7234</v>
      </c>
      <c r="B831" s="169" t="s">
        <v>4079</v>
      </c>
      <c r="C831" s="169" t="s">
        <v>4092</v>
      </c>
      <c r="D831" s="169" t="s">
        <v>4093</v>
      </c>
      <c r="E831" s="169" t="s">
        <v>4094</v>
      </c>
      <c r="F831" s="169" t="s">
        <v>4095</v>
      </c>
      <c r="G831" s="169" t="s">
        <v>8066</v>
      </c>
      <c r="H831" s="169" t="s">
        <v>6232</v>
      </c>
      <c r="I831" s="172"/>
      <c r="J831" s="171">
        <f t="shared" si="24"/>
        <v>0</v>
      </c>
      <c r="K831" s="171">
        <f t="shared" si="25"/>
        <v>0</v>
      </c>
    </row>
    <row r="832" spans="1:11" ht="27" x14ac:dyDescent="0.25">
      <c r="A832" s="169" t="s">
        <v>7235</v>
      </c>
      <c r="B832" s="169" t="s">
        <v>4079</v>
      </c>
      <c r="C832" s="169" t="s">
        <v>4123</v>
      </c>
      <c r="D832" s="169" t="s">
        <v>4124</v>
      </c>
      <c r="E832" s="169" t="s">
        <v>3841</v>
      </c>
      <c r="F832" s="169" t="s">
        <v>4125</v>
      </c>
      <c r="G832" s="169" t="s">
        <v>8065</v>
      </c>
      <c r="H832" s="169" t="s">
        <v>6232</v>
      </c>
      <c r="I832" s="172"/>
      <c r="J832" s="171">
        <f t="shared" si="24"/>
        <v>0</v>
      </c>
      <c r="K832" s="171">
        <f t="shared" si="25"/>
        <v>0</v>
      </c>
    </row>
    <row r="833" spans="1:11" ht="27" x14ac:dyDescent="0.25">
      <c r="A833" s="169" t="s">
        <v>7236</v>
      </c>
      <c r="B833" s="169" t="s">
        <v>4079</v>
      </c>
      <c r="C833" s="169" t="s">
        <v>4123</v>
      </c>
      <c r="D833" s="169" t="s">
        <v>4178</v>
      </c>
      <c r="E833" s="169" t="s">
        <v>3844</v>
      </c>
      <c r="F833" s="169" t="s">
        <v>4179</v>
      </c>
      <c r="G833" s="169" t="s">
        <v>8065</v>
      </c>
      <c r="H833" s="169" t="s">
        <v>6232</v>
      </c>
      <c r="I833" s="172"/>
      <c r="J833" s="171">
        <f t="shared" si="24"/>
        <v>0</v>
      </c>
      <c r="K833" s="171">
        <f t="shared" si="25"/>
        <v>0</v>
      </c>
    </row>
    <row r="834" spans="1:11" x14ac:dyDescent="0.25">
      <c r="A834" s="169" t="s">
        <v>7237</v>
      </c>
      <c r="B834" s="169" t="s">
        <v>4079</v>
      </c>
      <c r="C834" s="169" t="s">
        <v>4200</v>
      </c>
      <c r="D834" s="169" t="s">
        <v>4062</v>
      </c>
      <c r="E834" s="169" t="s">
        <v>4199</v>
      </c>
      <c r="F834" s="169" t="s">
        <v>4062</v>
      </c>
      <c r="G834" s="169" t="s">
        <v>8066</v>
      </c>
      <c r="H834" s="169" t="s">
        <v>6232</v>
      </c>
      <c r="I834" s="172"/>
      <c r="J834" s="171">
        <f t="shared" si="24"/>
        <v>0</v>
      </c>
      <c r="K834" s="171">
        <f t="shared" si="25"/>
        <v>0</v>
      </c>
    </row>
    <row r="835" spans="1:11" x14ac:dyDescent="0.25">
      <c r="A835" s="169" t="s">
        <v>7238</v>
      </c>
      <c r="B835" s="169" t="s">
        <v>4079</v>
      </c>
      <c r="C835" s="169" t="s">
        <v>4062</v>
      </c>
      <c r="D835" s="169" t="s">
        <v>4062</v>
      </c>
      <c r="E835" s="169" t="s">
        <v>4201</v>
      </c>
      <c r="F835" s="169" t="s">
        <v>4062</v>
      </c>
      <c r="G835" s="169" t="s">
        <v>8066</v>
      </c>
      <c r="H835" s="169" t="s">
        <v>6232</v>
      </c>
      <c r="I835" s="172"/>
      <c r="J835" s="171">
        <f t="shared" si="24"/>
        <v>0</v>
      </c>
      <c r="K835" s="171">
        <f t="shared" si="25"/>
        <v>0</v>
      </c>
    </row>
    <row r="836" spans="1:11" x14ac:dyDescent="0.25">
      <c r="A836" s="169" t="s">
        <v>7239</v>
      </c>
      <c r="B836" s="169" t="s">
        <v>4079</v>
      </c>
      <c r="C836" s="169" t="s">
        <v>4062</v>
      </c>
      <c r="D836" s="237" t="s">
        <v>4063</v>
      </c>
      <c r="E836" s="169" t="s">
        <v>4210</v>
      </c>
      <c r="F836" s="237" t="s">
        <v>4063</v>
      </c>
      <c r="G836" s="169" t="s">
        <v>8066</v>
      </c>
      <c r="H836" s="169" t="s">
        <v>6232</v>
      </c>
      <c r="I836" s="172"/>
      <c r="J836" s="171">
        <f t="shared" si="24"/>
        <v>0</v>
      </c>
      <c r="K836" s="171">
        <f t="shared" si="25"/>
        <v>0</v>
      </c>
    </row>
    <row r="837" spans="1:11" x14ac:dyDescent="0.25">
      <c r="A837" s="169" t="s">
        <v>7240</v>
      </c>
      <c r="B837" s="169" t="s">
        <v>4079</v>
      </c>
      <c r="C837" s="169" t="s">
        <v>4062</v>
      </c>
      <c r="D837" s="237" t="s">
        <v>4063</v>
      </c>
      <c r="E837" s="169" t="s">
        <v>4211</v>
      </c>
      <c r="F837" s="237" t="s">
        <v>4063</v>
      </c>
      <c r="G837" s="169" t="s">
        <v>8066</v>
      </c>
      <c r="H837" s="169" t="s">
        <v>6232</v>
      </c>
      <c r="I837" s="172"/>
      <c r="J837" s="171">
        <f t="shared" si="24"/>
        <v>0</v>
      </c>
      <c r="K837" s="171">
        <f t="shared" si="25"/>
        <v>0</v>
      </c>
    </row>
    <row r="838" spans="1:11" x14ac:dyDescent="0.25">
      <c r="A838" s="169" t="s">
        <v>7241</v>
      </c>
      <c r="B838" s="169" t="s">
        <v>4079</v>
      </c>
      <c r="C838" s="169" t="s">
        <v>4062</v>
      </c>
      <c r="D838" s="237" t="s">
        <v>4063</v>
      </c>
      <c r="E838" s="169" t="s">
        <v>4263</v>
      </c>
      <c r="F838" s="169" t="s">
        <v>4264</v>
      </c>
      <c r="G838" s="169" t="s">
        <v>8066</v>
      </c>
      <c r="H838" s="169" t="s">
        <v>6232</v>
      </c>
      <c r="I838" s="172"/>
      <c r="J838" s="171">
        <f t="shared" si="24"/>
        <v>0</v>
      </c>
      <c r="K838" s="171">
        <f t="shared" si="25"/>
        <v>0</v>
      </c>
    </row>
    <row r="839" spans="1:11" x14ac:dyDescent="0.25">
      <c r="A839" s="169" t="s">
        <v>7242</v>
      </c>
      <c r="B839" s="169" t="s">
        <v>4079</v>
      </c>
      <c r="C839" s="169" t="s">
        <v>4266</v>
      </c>
      <c r="D839" s="169" t="s">
        <v>4266</v>
      </c>
      <c r="E839" s="169" t="s">
        <v>4265</v>
      </c>
      <c r="F839" s="237" t="s">
        <v>4063</v>
      </c>
      <c r="G839" s="169" t="s">
        <v>8066</v>
      </c>
      <c r="H839" s="169" t="s">
        <v>6232</v>
      </c>
      <c r="I839" s="172"/>
      <c r="J839" s="171">
        <f t="shared" si="24"/>
        <v>0</v>
      </c>
      <c r="K839" s="171">
        <f t="shared" si="25"/>
        <v>0</v>
      </c>
    </row>
    <row r="840" spans="1:11" x14ac:dyDescent="0.25">
      <c r="A840" s="169" t="s">
        <v>7243</v>
      </c>
      <c r="B840" s="169" t="s">
        <v>4079</v>
      </c>
      <c r="C840" s="169" t="s">
        <v>4062</v>
      </c>
      <c r="D840" s="237" t="s">
        <v>4063</v>
      </c>
      <c r="E840" s="169" t="s">
        <v>4310</v>
      </c>
      <c r="F840" s="237" t="s">
        <v>4063</v>
      </c>
      <c r="G840" s="169" t="s">
        <v>8066</v>
      </c>
      <c r="H840" s="169" t="s">
        <v>6232</v>
      </c>
      <c r="I840" s="172"/>
      <c r="J840" s="171">
        <f t="shared" si="24"/>
        <v>0</v>
      </c>
      <c r="K840" s="171">
        <f t="shared" si="25"/>
        <v>0</v>
      </c>
    </row>
    <row r="841" spans="1:11" x14ac:dyDescent="0.25">
      <c r="A841" s="169" t="s">
        <v>7244</v>
      </c>
      <c r="B841" s="169" t="s">
        <v>4079</v>
      </c>
      <c r="C841" s="169" t="s">
        <v>4294</v>
      </c>
      <c r="D841" s="169" t="s">
        <v>4312</v>
      </c>
      <c r="E841" s="169" t="s">
        <v>4311</v>
      </c>
      <c r="F841" s="237" t="s">
        <v>4063</v>
      </c>
      <c r="G841" s="169" t="s">
        <v>8066</v>
      </c>
      <c r="H841" s="169" t="s">
        <v>6232</v>
      </c>
      <c r="I841" s="172"/>
      <c r="J841" s="171">
        <f t="shared" si="24"/>
        <v>0</v>
      </c>
      <c r="K841" s="171">
        <f t="shared" si="25"/>
        <v>0</v>
      </c>
    </row>
    <row r="842" spans="1:11" x14ac:dyDescent="0.25">
      <c r="A842" s="169" t="s">
        <v>7245</v>
      </c>
      <c r="B842" s="169" t="s">
        <v>4079</v>
      </c>
      <c r="C842" s="169" t="s">
        <v>4062</v>
      </c>
      <c r="D842" s="169" t="s">
        <v>4062</v>
      </c>
      <c r="E842" s="169" t="s">
        <v>4349</v>
      </c>
      <c r="F842" s="237" t="s">
        <v>4063</v>
      </c>
      <c r="G842" s="169" t="s">
        <v>8066</v>
      </c>
      <c r="H842" s="169" t="s">
        <v>6232</v>
      </c>
      <c r="I842" s="172"/>
      <c r="J842" s="171">
        <f t="shared" ref="J842:J905" si="26">I842*19%</f>
        <v>0</v>
      </c>
      <c r="K842" s="171">
        <f t="shared" ref="K842:K905" si="27">(I842*J842)+I842</f>
        <v>0</v>
      </c>
    </row>
    <row r="843" spans="1:11" x14ac:dyDescent="0.25">
      <c r="A843" s="169" t="s">
        <v>7246</v>
      </c>
      <c r="B843" s="169" t="s">
        <v>4079</v>
      </c>
      <c r="C843" s="169" t="s">
        <v>4062</v>
      </c>
      <c r="D843" s="169" t="s">
        <v>4062</v>
      </c>
      <c r="E843" s="169" t="s">
        <v>4350</v>
      </c>
      <c r="F843" s="169" t="s">
        <v>4062</v>
      </c>
      <c r="G843" s="169" t="s">
        <v>8066</v>
      </c>
      <c r="H843" s="169" t="s">
        <v>6232</v>
      </c>
      <c r="I843" s="172"/>
      <c r="J843" s="171">
        <f t="shared" si="26"/>
        <v>0</v>
      </c>
      <c r="K843" s="171">
        <f t="shared" si="27"/>
        <v>0</v>
      </c>
    </row>
    <row r="844" spans="1:11" x14ac:dyDescent="0.25">
      <c r="A844" s="169" t="s">
        <v>7247</v>
      </c>
      <c r="B844" s="169" t="s">
        <v>4079</v>
      </c>
      <c r="C844" s="169" t="s">
        <v>4062</v>
      </c>
      <c r="D844" s="237" t="s">
        <v>4063</v>
      </c>
      <c r="E844" s="169" t="s">
        <v>4357</v>
      </c>
      <c r="F844" s="237" t="s">
        <v>4063</v>
      </c>
      <c r="G844" s="169" t="s">
        <v>8066</v>
      </c>
      <c r="H844" s="169" t="s">
        <v>6232</v>
      </c>
      <c r="I844" s="172"/>
      <c r="J844" s="171">
        <f t="shared" si="26"/>
        <v>0</v>
      </c>
      <c r="K844" s="171">
        <f t="shared" si="27"/>
        <v>0</v>
      </c>
    </row>
    <row r="845" spans="1:11" x14ac:dyDescent="0.25">
      <c r="A845" s="169" t="s">
        <v>7248</v>
      </c>
      <c r="B845" s="169" t="s">
        <v>4079</v>
      </c>
      <c r="C845" s="169" t="s">
        <v>4062</v>
      </c>
      <c r="D845" s="169" t="s">
        <v>4062</v>
      </c>
      <c r="E845" s="169" t="s">
        <v>4468</v>
      </c>
      <c r="F845" s="169" t="s">
        <v>4062</v>
      </c>
      <c r="G845" s="169" t="s">
        <v>8066</v>
      </c>
      <c r="H845" s="169" t="s">
        <v>6232</v>
      </c>
      <c r="I845" s="172"/>
      <c r="J845" s="171">
        <f t="shared" si="26"/>
        <v>0</v>
      </c>
      <c r="K845" s="171">
        <f t="shared" si="27"/>
        <v>0</v>
      </c>
    </row>
    <row r="846" spans="1:11" x14ac:dyDescent="0.25">
      <c r="A846" s="169" t="s">
        <v>7249</v>
      </c>
      <c r="B846" s="169" t="s">
        <v>4079</v>
      </c>
      <c r="C846" s="169" t="s">
        <v>4062</v>
      </c>
      <c r="D846" s="169" t="s">
        <v>4062</v>
      </c>
      <c r="E846" s="169" t="s">
        <v>4479</v>
      </c>
      <c r="F846" s="169" t="s">
        <v>4062</v>
      </c>
      <c r="G846" s="169" t="s">
        <v>8066</v>
      </c>
      <c r="H846" s="169" t="s">
        <v>6232</v>
      </c>
      <c r="I846" s="172"/>
      <c r="J846" s="171">
        <f t="shared" si="26"/>
        <v>0</v>
      </c>
      <c r="K846" s="171">
        <f t="shared" si="27"/>
        <v>0</v>
      </c>
    </row>
    <row r="847" spans="1:11" x14ac:dyDescent="0.25">
      <c r="A847" s="169" t="s">
        <v>7250</v>
      </c>
      <c r="B847" s="169" t="s">
        <v>4079</v>
      </c>
      <c r="C847" s="169" t="s">
        <v>4489</v>
      </c>
      <c r="D847" s="169" t="s">
        <v>4062</v>
      </c>
      <c r="E847" s="169" t="s">
        <v>3883</v>
      </c>
      <c r="F847" s="169" t="s">
        <v>4062</v>
      </c>
      <c r="G847" s="169" t="s">
        <v>8066</v>
      </c>
      <c r="H847" s="169" t="s">
        <v>6232</v>
      </c>
      <c r="I847" s="172"/>
      <c r="J847" s="171">
        <f t="shared" si="26"/>
        <v>0</v>
      </c>
      <c r="K847" s="171">
        <f t="shared" si="27"/>
        <v>0</v>
      </c>
    </row>
    <row r="848" spans="1:11" ht="27" x14ac:dyDescent="0.25">
      <c r="A848" s="169" t="s">
        <v>7251</v>
      </c>
      <c r="B848" s="169" t="s">
        <v>4079</v>
      </c>
      <c r="C848" s="169" t="s">
        <v>4062</v>
      </c>
      <c r="D848" s="169" t="s">
        <v>4062</v>
      </c>
      <c r="E848" s="169" t="s">
        <v>4499</v>
      </c>
      <c r="F848" s="169" t="s">
        <v>4062</v>
      </c>
      <c r="G848" s="169" t="s">
        <v>8066</v>
      </c>
      <c r="H848" s="169" t="s">
        <v>6232</v>
      </c>
      <c r="I848" s="172"/>
      <c r="J848" s="171">
        <f t="shared" si="26"/>
        <v>0</v>
      </c>
      <c r="K848" s="171">
        <f t="shared" si="27"/>
        <v>0</v>
      </c>
    </row>
    <row r="849" spans="1:11" ht="27" x14ac:dyDescent="0.25">
      <c r="A849" s="169" t="s">
        <v>7252</v>
      </c>
      <c r="B849" s="169" t="s">
        <v>4079</v>
      </c>
      <c r="C849" s="169" t="s">
        <v>4503</v>
      </c>
      <c r="D849" s="169" t="s">
        <v>4216</v>
      </c>
      <c r="E849" s="169" t="s">
        <v>4502</v>
      </c>
      <c r="F849" s="169" t="s">
        <v>4504</v>
      </c>
      <c r="G849" s="169" t="s">
        <v>8066</v>
      </c>
      <c r="H849" s="169" t="s">
        <v>6232</v>
      </c>
      <c r="I849" s="172"/>
      <c r="J849" s="171">
        <f t="shared" si="26"/>
        <v>0</v>
      </c>
      <c r="K849" s="171">
        <f t="shared" si="27"/>
        <v>0</v>
      </c>
    </row>
    <row r="850" spans="1:11" x14ac:dyDescent="0.25">
      <c r="A850" s="169" t="s">
        <v>7253</v>
      </c>
      <c r="B850" s="169" t="s">
        <v>4079</v>
      </c>
      <c r="C850" s="169" t="s">
        <v>4520</v>
      </c>
      <c r="D850" s="169" t="s">
        <v>4062</v>
      </c>
      <c r="E850" s="169" t="s">
        <v>4519</v>
      </c>
      <c r="F850" s="169" t="s">
        <v>4062</v>
      </c>
      <c r="G850" s="169" t="s">
        <v>8066</v>
      </c>
      <c r="H850" s="169" t="s">
        <v>6232</v>
      </c>
      <c r="I850" s="172"/>
      <c r="J850" s="171">
        <f t="shared" si="26"/>
        <v>0</v>
      </c>
      <c r="K850" s="171">
        <f t="shared" si="27"/>
        <v>0</v>
      </c>
    </row>
    <row r="851" spans="1:11" x14ac:dyDescent="0.25">
      <c r="A851" s="169" t="s">
        <v>7254</v>
      </c>
      <c r="B851" s="169" t="s">
        <v>4079</v>
      </c>
      <c r="C851" s="169" t="s">
        <v>4062</v>
      </c>
      <c r="D851" s="169" t="s">
        <v>4062</v>
      </c>
      <c r="E851" s="169" t="s">
        <v>4561</v>
      </c>
      <c r="F851" s="169" t="s">
        <v>4062</v>
      </c>
      <c r="G851" s="169" t="s">
        <v>8066</v>
      </c>
      <c r="H851" s="169" t="s">
        <v>6232</v>
      </c>
      <c r="I851" s="172"/>
      <c r="J851" s="171">
        <f t="shared" si="26"/>
        <v>0</v>
      </c>
      <c r="K851" s="171">
        <f t="shared" si="27"/>
        <v>0</v>
      </c>
    </row>
    <row r="852" spans="1:11" x14ac:dyDescent="0.25">
      <c r="A852" s="169" t="s">
        <v>7255</v>
      </c>
      <c r="B852" s="169" t="s">
        <v>4079</v>
      </c>
      <c r="C852" s="169" t="s">
        <v>4062</v>
      </c>
      <c r="D852" s="169" t="s">
        <v>4062</v>
      </c>
      <c r="E852" s="169" t="s">
        <v>4562</v>
      </c>
      <c r="F852" s="169" t="s">
        <v>4062</v>
      </c>
      <c r="G852" s="169" t="s">
        <v>8066</v>
      </c>
      <c r="H852" s="169" t="s">
        <v>6232</v>
      </c>
      <c r="I852" s="172"/>
      <c r="J852" s="171">
        <f t="shared" si="26"/>
        <v>0</v>
      </c>
      <c r="K852" s="171">
        <f t="shared" si="27"/>
        <v>0</v>
      </c>
    </row>
    <row r="853" spans="1:11" x14ac:dyDescent="0.25">
      <c r="A853" s="169" t="s">
        <v>7256</v>
      </c>
      <c r="B853" s="169" t="s">
        <v>4079</v>
      </c>
      <c r="C853" s="169" t="s">
        <v>4062</v>
      </c>
      <c r="D853" s="169" t="s">
        <v>4062</v>
      </c>
      <c r="E853" s="169" t="s">
        <v>4563</v>
      </c>
      <c r="F853" s="169" t="s">
        <v>4062</v>
      </c>
      <c r="G853" s="169" t="s">
        <v>8066</v>
      </c>
      <c r="H853" s="169" t="s">
        <v>6232</v>
      </c>
      <c r="I853" s="172"/>
      <c r="J853" s="171">
        <f t="shared" si="26"/>
        <v>0</v>
      </c>
      <c r="K853" s="171">
        <f t="shared" si="27"/>
        <v>0</v>
      </c>
    </row>
    <row r="854" spans="1:11" x14ac:dyDescent="0.25">
      <c r="A854" s="169" t="s">
        <v>7257</v>
      </c>
      <c r="B854" s="169" t="s">
        <v>4079</v>
      </c>
      <c r="C854" s="169" t="s">
        <v>4062</v>
      </c>
      <c r="D854" s="169" t="s">
        <v>4062</v>
      </c>
      <c r="E854" s="169" t="s">
        <v>4597</v>
      </c>
      <c r="F854" s="237" t="s">
        <v>4063</v>
      </c>
      <c r="G854" s="169" t="s">
        <v>8066</v>
      </c>
      <c r="H854" s="169" t="s">
        <v>6232</v>
      </c>
      <c r="I854" s="172"/>
      <c r="J854" s="171">
        <f t="shared" si="26"/>
        <v>0</v>
      </c>
      <c r="K854" s="171">
        <f t="shared" si="27"/>
        <v>0</v>
      </c>
    </row>
    <row r="855" spans="1:11" x14ac:dyDescent="0.25">
      <c r="A855" s="169" t="s">
        <v>7258</v>
      </c>
      <c r="B855" s="169" t="s">
        <v>4079</v>
      </c>
      <c r="C855" s="169" t="s">
        <v>4082</v>
      </c>
      <c r="D855" s="169" t="s">
        <v>4217</v>
      </c>
      <c r="E855" s="169" t="s">
        <v>4604</v>
      </c>
      <c r="F855" s="169" t="s">
        <v>4605</v>
      </c>
      <c r="G855" s="169" t="s">
        <v>8066</v>
      </c>
      <c r="H855" s="169" t="s">
        <v>6232</v>
      </c>
      <c r="I855" s="172"/>
      <c r="J855" s="171">
        <f t="shared" si="26"/>
        <v>0</v>
      </c>
      <c r="K855" s="171">
        <f t="shared" si="27"/>
        <v>0</v>
      </c>
    </row>
    <row r="856" spans="1:11" x14ac:dyDescent="0.25">
      <c r="A856" s="169" t="s">
        <v>7259</v>
      </c>
      <c r="B856" s="169" t="s">
        <v>4079</v>
      </c>
      <c r="C856" s="169" t="s">
        <v>4062</v>
      </c>
      <c r="D856" s="169" t="s">
        <v>4062</v>
      </c>
      <c r="E856" s="169" t="s">
        <v>4613</v>
      </c>
      <c r="F856" s="169" t="s">
        <v>4062</v>
      </c>
      <c r="G856" s="169" t="s">
        <v>8066</v>
      </c>
      <c r="H856" s="169" t="s">
        <v>6232</v>
      </c>
      <c r="I856" s="172"/>
      <c r="J856" s="171">
        <f t="shared" si="26"/>
        <v>0</v>
      </c>
      <c r="K856" s="171">
        <f t="shared" si="27"/>
        <v>0</v>
      </c>
    </row>
    <row r="857" spans="1:11" x14ac:dyDescent="0.25">
      <c r="A857" s="169" t="s">
        <v>7260</v>
      </c>
      <c r="B857" s="169" t="s">
        <v>4079</v>
      </c>
      <c r="C857" s="169" t="s">
        <v>4062</v>
      </c>
      <c r="D857" s="237" t="s">
        <v>4063</v>
      </c>
      <c r="E857" s="169" t="s">
        <v>4614</v>
      </c>
      <c r="F857" s="169" t="s">
        <v>4059</v>
      </c>
      <c r="G857" s="169" t="s">
        <v>8066</v>
      </c>
      <c r="H857" s="169" t="s">
        <v>6232</v>
      </c>
      <c r="I857" s="172"/>
      <c r="J857" s="171">
        <f t="shared" si="26"/>
        <v>0</v>
      </c>
      <c r="K857" s="171">
        <f t="shared" si="27"/>
        <v>0</v>
      </c>
    </row>
    <row r="858" spans="1:11" x14ac:dyDescent="0.25">
      <c r="A858" s="169" t="s">
        <v>7261</v>
      </c>
      <c r="B858" s="169" t="s">
        <v>4079</v>
      </c>
      <c r="C858" s="169" t="s">
        <v>4062</v>
      </c>
      <c r="D858" s="169" t="s">
        <v>4062</v>
      </c>
      <c r="E858" s="169" t="s">
        <v>4615</v>
      </c>
      <c r="F858" s="169" t="s">
        <v>4062</v>
      </c>
      <c r="G858" s="169" t="s">
        <v>8066</v>
      </c>
      <c r="H858" s="169" t="s">
        <v>6232</v>
      </c>
      <c r="I858" s="172"/>
      <c r="J858" s="171">
        <f t="shared" si="26"/>
        <v>0</v>
      </c>
      <c r="K858" s="171">
        <f t="shared" si="27"/>
        <v>0</v>
      </c>
    </row>
    <row r="859" spans="1:11" x14ac:dyDescent="0.25">
      <c r="A859" s="169" t="s">
        <v>7262</v>
      </c>
      <c r="B859" s="169" t="s">
        <v>4079</v>
      </c>
      <c r="C859" s="169" t="s">
        <v>4294</v>
      </c>
      <c r="D859" s="169" t="s">
        <v>4062</v>
      </c>
      <c r="E859" s="169" t="s">
        <v>3906</v>
      </c>
      <c r="F859" s="169" t="s">
        <v>4616</v>
      </c>
      <c r="G859" s="169" t="s">
        <v>8066</v>
      </c>
      <c r="H859" s="169" t="s">
        <v>6232</v>
      </c>
      <c r="I859" s="172"/>
      <c r="J859" s="171">
        <f t="shared" si="26"/>
        <v>0</v>
      </c>
      <c r="K859" s="171">
        <f t="shared" si="27"/>
        <v>0</v>
      </c>
    </row>
    <row r="860" spans="1:11" ht="27" x14ac:dyDescent="0.25">
      <c r="A860" s="169" t="s">
        <v>7263</v>
      </c>
      <c r="B860" s="169" t="s">
        <v>4079</v>
      </c>
      <c r="C860" s="169" t="s">
        <v>4062</v>
      </c>
      <c r="D860" s="169" t="s">
        <v>4062</v>
      </c>
      <c r="E860" s="169" t="s">
        <v>4633</v>
      </c>
      <c r="F860" s="169" t="s">
        <v>4062</v>
      </c>
      <c r="G860" s="169" t="s">
        <v>8066</v>
      </c>
      <c r="H860" s="169" t="s">
        <v>6232</v>
      </c>
      <c r="I860" s="172"/>
      <c r="J860" s="171">
        <f t="shared" si="26"/>
        <v>0</v>
      </c>
      <c r="K860" s="171">
        <f t="shared" si="27"/>
        <v>0</v>
      </c>
    </row>
    <row r="861" spans="1:11" x14ac:dyDescent="0.25">
      <c r="A861" s="169" t="s">
        <v>7264</v>
      </c>
      <c r="B861" s="169" t="s">
        <v>4079</v>
      </c>
      <c r="C861" s="169" t="s">
        <v>4062</v>
      </c>
      <c r="D861" s="169" t="s">
        <v>4062</v>
      </c>
      <c r="E861" s="169" t="s">
        <v>4636</v>
      </c>
      <c r="F861" s="169" t="s">
        <v>4062</v>
      </c>
      <c r="G861" s="169" t="s">
        <v>8066</v>
      </c>
      <c r="H861" s="169" t="s">
        <v>6232</v>
      </c>
      <c r="I861" s="172"/>
      <c r="J861" s="171">
        <f t="shared" si="26"/>
        <v>0</v>
      </c>
      <c r="K861" s="171">
        <f t="shared" si="27"/>
        <v>0</v>
      </c>
    </row>
    <row r="862" spans="1:11" x14ac:dyDescent="0.25">
      <c r="A862" s="169" t="s">
        <v>7265</v>
      </c>
      <c r="B862" s="169" t="s">
        <v>4079</v>
      </c>
      <c r="C862" s="169" t="s">
        <v>4062</v>
      </c>
      <c r="D862" s="169" t="s">
        <v>4062</v>
      </c>
      <c r="E862" s="169" t="s">
        <v>4637</v>
      </c>
      <c r="F862" s="169" t="s">
        <v>4062</v>
      </c>
      <c r="G862" s="169" t="s">
        <v>8066</v>
      </c>
      <c r="H862" s="169" t="s">
        <v>6232</v>
      </c>
      <c r="I862" s="172"/>
      <c r="J862" s="171">
        <f t="shared" si="26"/>
        <v>0</v>
      </c>
      <c r="K862" s="171">
        <f t="shared" si="27"/>
        <v>0</v>
      </c>
    </row>
    <row r="863" spans="1:11" x14ac:dyDescent="0.25">
      <c r="A863" s="169" t="s">
        <v>7266</v>
      </c>
      <c r="B863" s="169" t="s">
        <v>4079</v>
      </c>
      <c r="C863" s="169" t="s">
        <v>4062</v>
      </c>
      <c r="D863" s="169" t="s">
        <v>4062</v>
      </c>
      <c r="E863" s="169" t="s">
        <v>4638</v>
      </c>
      <c r="F863" s="237" t="s">
        <v>4063</v>
      </c>
      <c r="G863" s="169" t="s">
        <v>8066</v>
      </c>
      <c r="H863" s="169" t="s">
        <v>6232</v>
      </c>
      <c r="I863" s="172"/>
      <c r="J863" s="171">
        <f t="shared" si="26"/>
        <v>0</v>
      </c>
      <c r="K863" s="171">
        <f t="shared" si="27"/>
        <v>0</v>
      </c>
    </row>
    <row r="864" spans="1:11" x14ac:dyDescent="0.25">
      <c r="A864" s="169" t="s">
        <v>7267</v>
      </c>
      <c r="B864" s="169" t="s">
        <v>4079</v>
      </c>
      <c r="C864" s="169" t="s">
        <v>4640</v>
      </c>
      <c r="D864" s="169" t="s">
        <v>4216</v>
      </c>
      <c r="E864" s="169" t="s">
        <v>4639</v>
      </c>
      <c r="F864" s="237" t="s">
        <v>4063</v>
      </c>
      <c r="G864" s="169" t="s">
        <v>8066</v>
      </c>
      <c r="H864" s="169" t="s">
        <v>6232</v>
      </c>
      <c r="I864" s="172"/>
      <c r="J864" s="171">
        <f t="shared" si="26"/>
        <v>0</v>
      </c>
      <c r="K864" s="171">
        <f t="shared" si="27"/>
        <v>0</v>
      </c>
    </row>
    <row r="865" spans="1:11" x14ac:dyDescent="0.25">
      <c r="A865" s="169" t="s">
        <v>7268</v>
      </c>
      <c r="B865" s="169" t="s">
        <v>4079</v>
      </c>
      <c r="C865" s="169" t="s">
        <v>4062</v>
      </c>
      <c r="D865" s="169" t="s">
        <v>4062</v>
      </c>
      <c r="E865" s="169" t="s">
        <v>4641</v>
      </c>
      <c r="F865" s="169" t="s">
        <v>4062</v>
      </c>
      <c r="G865" s="169" t="s">
        <v>8066</v>
      </c>
      <c r="H865" s="169" t="s">
        <v>6232</v>
      </c>
      <c r="I865" s="172"/>
      <c r="J865" s="171">
        <f t="shared" si="26"/>
        <v>0</v>
      </c>
      <c r="K865" s="171">
        <f t="shared" si="27"/>
        <v>0</v>
      </c>
    </row>
    <row r="866" spans="1:11" x14ac:dyDescent="0.25">
      <c r="A866" s="169" t="s">
        <v>7269</v>
      </c>
      <c r="B866" s="169" t="s">
        <v>4079</v>
      </c>
      <c r="C866" s="169" t="s">
        <v>4640</v>
      </c>
      <c r="D866" s="237" t="s">
        <v>4063</v>
      </c>
      <c r="E866" s="169" t="s">
        <v>4642</v>
      </c>
      <c r="F866" s="237" t="s">
        <v>4063</v>
      </c>
      <c r="G866" s="169" t="s">
        <v>8066</v>
      </c>
      <c r="H866" s="169" t="s">
        <v>6232</v>
      </c>
      <c r="I866" s="172"/>
      <c r="J866" s="171">
        <f t="shared" si="26"/>
        <v>0</v>
      </c>
      <c r="K866" s="171">
        <f t="shared" si="27"/>
        <v>0</v>
      </c>
    </row>
    <row r="867" spans="1:11" x14ac:dyDescent="0.25">
      <c r="A867" s="169" t="s">
        <v>7270</v>
      </c>
      <c r="B867" s="169" t="s">
        <v>4079</v>
      </c>
      <c r="C867" s="169" t="s">
        <v>4062</v>
      </c>
      <c r="D867" s="169" t="s">
        <v>4062</v>
      </c>
      <c r="E867" s="169" t="s">
        <v>4643</v>
      </c>
      <c r="F867" s="169" t="s">
        <v>4062</v>
      </c>
      <c r="G867" s="169" t="s">
        <v>8066</v>
      </c>
      <c r="H867" s="169" t="s">
        <v>6232</v>
      </c>
      <c r="I867" s="172"/>
      <c r="J867" s="171">
        <f t="shared" si="26"/>
        <v>0</v>
      </c>
      <c r="K867" s="171">
        <f t="shared" si="27"/>
        <v>0</v>
      </c>
    </row>
    <row r="868" spans="1:11" x14ac:dyDescent="0.25">
      <c r="A868" s="169" t="s">
        <v>7271</v>
      </c>
      <c r="B868" s="169" t="s">
        <v>4079</v>
      </c>
      <c r="C868" s="169" t="s">
        <v>4062</v>
      </c>
      <c r="D868" s="169" t="s">
        <v>4644</v>
      </c>
      <c r="E868" s="169" t="s">
        <v>3911</v>
      </c>
      <c r="F868" s="169" t="s">
        <v>4062</v>
      </c>
      <c r="G868" s="169" t="s">
        <v>8066</v>
      </c>
      <c r="H868" s="169" t="s">
        <v>6232</v>
      </c>
      <c r="I868" s="172"/>
      <c r="J868" s="171">
        <f t="shared" si="26"/>
        <v>0</v>
      </c>
      <c r="K868" s="171">
        <f t="shared" si="27"/>
        <v>0</v>
      </c>
    </row>
    <row r="869" spans="1:11" x14ac:dyDescent="0.25">
      <c r="A869" s="169" t="s">
        <v>7272</v>
      </c>
      <c r="B869" s="169" t="s">
        <v>4079</v>
      </c>
      <c r="C869" s="169" t="s">
        <v>4062</v>
      </c>
      <c r="D869" s="169" t="s">
        <v>4062</v>
      </c>
      <c r="E869" s="169" t="s">
        <v>4645</v>
      </c>
      <c r="F869" s="169" t="s">
        <v>4062</v>
      </c>
      <c r="G869" s="169" t="s">
        <v>8066</v>
      </c>
      <c r="H869" s="169" t="s">
        <v>6232</v>
      </c>
      <c r="I869" s="172"/>
      <c r="J869" s="171">
        <f t="shared" si="26"/>
        <v>0</v>
      </c>
      <c r="K869" s="171">
        <f t="shared" si="27"/>
        <v>0</v>
      </c>
    </row>
    <row r="870" spans="1:11" x14ac:dyDescent="0.25">
      <c r="A870" s="169" t="s">
        <v>7273</v>
      </c>
      <c r="B870" s="169" t="s">
        <v>4079</v>
      </c>
      <c r="C870" s="169" t="s">
        <v>4646</v>
      </c>
      <c r="D870" s="237" t="s">
        <v>4063</v>
      </c>
      <c r="E870" s="169" t="s">
        <v>3914</v>
      </c>
      <c r="F870" s="169" t="s">
        <v>4647</v>
      </c>
      <c r="G870" s="169" t="s">
        <v>8066</v>
      </c>
      <c r="H870" s="169" t="s">
        <v>6232</v>
      </c>
      <c r="I870" s="172"/>
      <c r="J870" s="171">
        <f t="shared" si="26"/>
        <v>0</v>
      </c>
      <c r="K870" s="171">
        <f t="shared" si="27"/>
        <v>0</v>
      </c>
    </row>
    <row r="871" spans="1:11" x14ac:dyDescent="0.25">
      <c r="A871" s="169" t="s">
        <v>7274</v>
      </c>
      <c r="B871" s="169" t="s">
        <v>4079</v>
      </c>
      <c r="C871" s="169" t="s">
        <v>4062</v>
      </c>
      <c r="D871" s="169" t="s">
        <v>4062</v>
      </c>
      <c r="E871" s="169" t="s">
        <v>4680</v>
      </c>
      <c r="F871" s="237" t="s">
        <v>4063</v>
      </c>
      <c r="G871" s="169" t="s">
        <v>8066</v>
      </c>
      <c r="H871" s="169" t="s">
        <v>6232</v>
      </c>
      <c r="I871" s="172"/>
      <c r="J871" s="171">
        <f t="shared" si="26"/>
        <v>0</v>
      </c>
      <c r="K871" s="171">
        <f t="shared" si="27"/>
        <v>0</v>
      </c>
    </row>
    <row r="872" spans="1:11" x14ac:dyDescent="0.25">
      <c r="A872" s="169" t="s">
        <v>7275</v>
      </c>
      <c r="B872" s="169" t="s">
        <v>4079</v>
      </c>
      <c r="C872" s="169" t="s">
        <v>4646</v>
      </c>
      <c r="D872" s="169" t="s">
        <v>4266</v>
      </c>
      <c r="E872" s="169" t="s">
        <v>4681</v>
      </c>
      <c r="F872" s="237" t="s">
        <v>4063</v>
      </c>
      <c r="G872" s="169" t="s">
        <v>8066</v>
      </c>
      <c r="H872" s="169" t="s">
        <v>6232</v>
      </c>
      <c r="I872" s="172"/>
      <c r="J872" s="171">
        <f t="shared" si="26"/>
        <v>0</v>
      </c>
      <c r="K872" s="171">
        <f t="shared" si="27"/>
        <v>0</v>
      </c>
    </row>
    <row r="873" spans="1:11" x14ac:dyDescent="0.25">
      <c r="A873" s="169" t="s">
        <v>7276</v>
      </c>
      <c r="B873" s="169" t="s">
        <v>4079</v>
      </c>
      <c r="C873" s="169" t="s">
        <v>4062</v>
      </c>
      <c r="D873" s="169" t="s">
        <v>4062</v>
      </c>
      <c r="E873" s="169" t="s">
        <v>3916</v>
      </c>
      <c r="F873" s="169" t="s">
        <v>4062</v>
      </c>
      <c r="G873" s="169" t="s">
        <v>8066</v>
      </c>
      <c r="H873" s="169" t="s">
        <v>6232</v>
      </c>
      <c r="I873" s="172"/>
      <c r="J873" s="171">
        <f t="shared" si="26"/>
        <v>0</v>
      </c>
      <c r="K873" s="171">
        <f t="shared" si="27"/>
        <v>0</v>
      </c>
    </row>
    <row r="874" spans="1:11" x14ac:dyDescent="0.25">
      <c r="A874" s="169" t="s">
        <v>7277</v>
      </c>
      <c r="B874" s="169" t="s">
        <v>4079</v>
      </c>
      <c r="C874" s="169" t="s">
        <v>4062</v>
      </c>
      <c r="D874" s="169" t="s">
        <v>4062</v>
      </c>
      <c r="E874" s="169" t="s">
        <v>3917</v>
      </c>
      <c r="F874" s="169" t="s">
        <v>4062</v>
      </c>
      <c r="G874" s="169" t="s">
        <v>8066</v>
      </c>
      <c r="H874" s="169" t="s">
        <v>6232</v>
      </c>
      <c r="I874" s="172"/>
      <c r="J874" s="171">
        <f t="shared" si="26"/>
        <v>0</v>
      </c>
      <c r="K874" s="171">
        <f t="shared" si="27"/>
        <v>0</v>
      </c>
    </row>
    <row r="875" spans="1:11" x14ac:dyDescent="0.25">
      <c r="A875" s="169" t="s">
        <v>7278</v>
      </c>
      <c r="B875" s="169" t="s">
        <v>4079</v>
      </c>
      <c r="C875" s="169" t="s">
        <v>4216</v>
      </c>
      <c r="D875" s="169" t="s">
        <v>4217</v>
      </c>
      <c r="E875" s="169" t="s">
        <v>4687</v>
      </c>
      <c r="F875" s="169" t="s">
        <v>4688</v>
      </c>
      <c r="G875" s="169" t="s">
        <v>8066</v>
      </c>
      <c r="H875" s="169" t="s">
        <v>6232</v>
      </c>
      <c r="I875" s="172"/>
      <c r="J875" s="171">
        <f t="shared" si="26"/>
        <v>0</v>
      </c>
      <c r="K875" s="171">
        <f t="shared" si="27"/>
        <v>0</v>
      </c>
    </row>
    <row r="876" spans="1:11" x14ac:dyDescent="0.25">
      <c r="A876" s="169" t="s">
        <v>7279</v>
      </c>
      <c r="B876" s="169" t="s">
        <v>4079</v>
      </c>
      <c r="C876" s="169" t="s">
        <v>4062</v>
      </c>
      <c r="D876" s="169" t="s">
        <v>4062</v>
      </c>
      <c r="E876" s="169" t="s">
        <v>4689</v>
      </c>
      <c r="F876" s="169" t="s">
        <v>4062</v>
      </c>
      <c r="G876" s="169" t="s">
        <v>8066</v>
      </c>
      <c r="H876" s="169" t="s">
        <v>6232</v>
      </c>
      <c r="I876" s="172"/>
      <c r="J876" s="171">
        <f t="shared" si="26"/>
        <v>0</v>
      </c>
      <c r="K876" s="171">
        <f t="shared" si="27"/>
        <v>0</v>
      </c>
    </row>
    <row r="877" spans="1:11" x14ac:dyDescent="0.25">
      <c r="A877" s="169" t="s">
        <v>7280</v>
      </c>
      <c r="B877" s="169" t="s">
        <v>4079</v>
      </c>
      <c r="C877" s="169" t="s">
        <v>4062</v>
      </c>
      <c r="D877" s="169" t="s">
        <v>4062</v>
      </c>
      <c r="E877" s="169" t="s">
        <v>4690</v>
      </c>
      <c r="F877" s="169" t="s">
        <v>4062</v>
      </c>
      <c r="G877" s="169" t="s">
        <v>8066</v>
      </c>
      <c r="H877" s="169" t="s">
        <v>6232</v>
      </c>
      <c r="I877" s="172"/>
      <c r="J877" s="171">
        <f t="shared" si="26"/>
        <v>0</v>
      </c>
      <c r="K877" s="171">
        <f t="shared" si="27"/>
        <v>0</v>
      </c>
    </row>
    <row r="878" spans="1:11" x14ac:dyDescent="0.25">
      <c r="A878" s="169" t="s">
        <v>7281</v>
      </c>
      <c r="B878" s="169" t="s">
        <v>4079</v>
      </c>
      <c r="C878" s="169" t="s">
        <v>4430</v>
      </c>
      <c r="D878" s="169" t="s">
        <v>4216</v>
      </c>
      <c r="E878" s="169" t="s">
        <v>4691</v>
      </c>
      <c r="F878" s="237" t="s">
        <v>4063</v>
      </c>
      <c r="G878" s="169" t="s">
        <v>8066</v>
      </c>
      <c r="H878" s="169" t="s">
        <v>6232</v>
      </c>
      <c r="I878" s="172"/>
      <c r="J878" s="171">
        <f t="shared" si="26"/>
        <v>0</v>
      </c>
      <c r="K878" s="171">
        <f t="shared" si="27"/>
        <v>0</v>
      </c>
    </row>
    <row r="879" spans="1:11" x14ac:dyDescent="0.25">
      <c r="A879" s="169" t="s">
        <v>7282</v>
      </c>
      <c r="B879" s="169" t="s">
        <v>4079</v>
      </c>
      <c r="C879" s="169" t="s">
        <v>4062</v>
      </c>
      <c r="D879" s="237" t="s">
        <v>4063</v>
      </c>
      <c r="E879" s="169" t="s">
        <v>4692</v>
      </c>
      <c r="F879" s="237" t="s">
        <v>4063</v>
      </c>
      <c r="G879" s="169" t="s">
        <v>8066</v>
      </c>
      <c r="H879" s="169" t="s">
        <v>6232</v>
      </c>
      <c r="I879" s="172"/>
      <c r="J879" s="171">
        <f t="shared" si="26"/>
        <v>0</v>
      </c>
      <c r="K879" s="171">
        <f t="shared" si="27"/>
        <v>0</v>
      </c>
    </row>
    <row r="880" spans="1:11" x14ac:dyDescent="0.25">
      <c r="A880" s="169" t="s">
        <v>7283</v>
      </c>
      <c r="B880" s="169" t="s">
        <v>4079</v>
      </c>
      <c r="C880" s="169" t="s">
        <v>4062</v>
      </c>
      <c r="D880" s="169" t="s">
        <v>4062</v>
      </c>
      <c r="E880" s="169" t="s">
        <v>4710</v>
      </c>
      <c r="F880" s="169" t="s">
        <v>4062</v>
      </c>
      <c r="G880" s="169" t="s">
        <v>8066</v>
      </c>
      <c r="H880" s="169" t="s">
        <v>6232</v>
      </c>
      <c r="I880" s="172"/>
      <c r="J880" s="171">
        <f t="shared" si="26"/>
        <v>0</v>
      </c>
      <c r="K880" s="171">
        <f t="shared" si="27"/>
        <v>0</v>
      </c>
    </row>
    <row r="881" spans="1:11" x14ac:dyDescent="0.25">
      <c r="A881" s="169" t="s">
        <v>7284</v>
      </c>
      <c r="B881" s="169" t="s">
        <v>4079</v>
      </c>
      <c r="C881" s="169" t="s">
        <v>4062</v>
      </c>
      <c r="D881" s="169" t="s">
        <v>4062</v>
      </c>
      <c r="E881" s="169" t="s">
        <v>4718</v>
      </c>
      <c r="F881" s="169" t="s">
        <v>4062</v>
      </c>
      <c r="G881" s="169" t="s">
        <v>8066</v>
      </c>
      <c r="H881" s="169" t="s">
        <v>6232</v>
      </c>
      <c r="I881" s="172"/>
      <c r="J881" s="171">
        <f t="shared" si="26"/>
        <v>0</v>
      </c>
      <c r="K881" s="171">
        <f t="shared" si="27"/>
        <v>0</v>
      </c>
    </row>
    <row r="882" spans="1:11" x14ac:dyDescent="0.25">
      <c r="A882" s="169" t="s">
        <v>7285</v>
      </c>
      <c r="B882" s="169" t="s">
        <v>4079</v>
      </c>
      <c r="C882" s="169" t="s">
        <v>4062</v>
      </c>
      <c r="D882" s="237" t="s">
        <v>4063</v>
      </c>
      <c r="E882" s="169" t="s">
        <v>4731</v>
      </c>
      <c r="F882" s="169" t="s">
        <v>4062</v>
      </c>
      <c r="G882" s="169" t="s">
        <v>8066</v>
      </c>
      <c r="H882" s="169" t="s">
        <v>6232</v>
      </c>
      <c r="I882" s="172"/>
      <c r="J882" s="171">
        <f t="shared" si="26"/>
        <v>0</v>
      </c>
      <c r="K882" s="171">
        <f t="shared" si="27"/>
        <v>0</v>
      </c>
    </row>
    <row r="883" spans="1:11" ht="27" x14ac:dyDescent="0.25">
      <c r="A883" s="169" t="s">
        <v>7286</v>
      </c>
      <c r="B883" s="169" t="s">
        <v>4079</v>
      </c>
      <c r="C883" s="169" t="s">
        <v>4062</v>
      </c>
      <c r="D883" s="169" t="s">
        <v>4062</v>
      </c>
      <c r="E883" s="169" t="s">
        <v>4734</v>
      </c>
      <c r="F883" s="169" t="s">
        <v>4735</v>
      </c>
      <c r="G883" s="169" t="s">
        <v>8066</v>
      </c>
      <c r="H883" s="169" t="s">
        <v>6232</v>
      </c>
      <c r="I883" s="172"/>
      <c r="J883" s="171">
        <f t="shared" si="26"/>
        <v>0</v>
      </c>
      <c r="K883" s="171">
        <f t="shared" si="27"/>
        <v>0</v>
      </c>
    </row>
    <row r="884" spans="1:11" x14ac:dyDescent="0.25">
      <c r="A884" s="169" t="s">
        <v>7287</v>
      </c>
      <c r="B884" s="169" t="s">
        <v>4079</v>
      </c>
      <c r="C884" s="169" t="s">
        <v>4062</v>
      </c>
      <c r="D884" s="169" t="s">
        <v>4737</v>
      </c>
      <c r="E884" s="169" t="s">
        <v>4736</v>
      </c>
      <c r="F884" s="169" t="s">
        <v>4738</v>
      </c>
      <c r="G884" s="169" t="s">
        <v>8066</v>
      </c>
      <c r="H884" s="169" t="s">
        <v>6232</v>
      </c>
      <c r="I884" s="172"/>
      <c r="J884" s="171">
        <f t="shared" si="26"/>
        <v>0</v>
      </c>
      <c r="K884" s="171">
        <f t="shared" si="27"/>
        <v>0</v>
      </c>
    </row>
    <row r="885" spans="1:11" x14ac:dyDescent="0.25">
      <c r="A885" s="169" t="s">
        <v>7288</v>
      </c>
      <c r="B885" s="169" t="s">
        <v>4079</v>
      </c>
      <c r="C885" s="169" t="s">
        <v>4092</v>
      </c>
      <c r="D885" s="169" t="s">
        <v>4062</v>
      </c>
      <c r="E885" s="169" t="s">
        <v>4743</v>
      </c>
      <c r="F885" s="237" t="s">
        <v>4063</v>
      </c>
      <c r="G885" s="169" t="s">
        <v>8066</v>
      </c>
      <c r="H885" s="169" t="s">
        <v>6232</v>
      </c>
      <c r="I885" s="172"/>
      <c r="J885" s="171">
        <f t="shared" si="26"/>
        <v>0</v>
      </c>
      <c r="K885" s="171">
        <f t="shared" si="27"/>
        <v>0</v>
      </c>
    </row>
    <row r="886" spans="1:11" x14ac:dyDescent="0.25">
      <c r="A886" s="169" t="s">
        <v>7289</v>
      </c>
      <c r="B886" s="169" t="s">
        <v>4079</v>
      </c>
      <c r="C886" s="169" t="s">
        <v>4706</v>
      </c>
      <c r="D886" s="169" t="s">
        <v>4216</v>
      </c>
      <c r="E886" s="169" t="s">
        <v>4744</v>
      </c>
      <c r="F886" s="237" t="s">
        <v>4063</v>
      </c>
      <c r="G886" s="169" t="s">
        <v>8066</v>
      </c>
      <c r="H886" s="169" t="s">
        <v>6232</v>
      </c>
      <c r="I886" s="172"/>
      <c r="J886" s="171">
        <f t="shared" si="26"/>
        <v>0</v>
      </c>
      <c r="K886" s="171">
        <f t="shared" si="27"/>
        <v>0</v>
      </c>
    </row>
    <row r="887" spans="1:11" x14ac:dyDescent="0.25">
      <c r="A887" s="169" t="s">
        <v>7290</v>
      </c>
      <c r="B887" s="169" t="s">
        <v>4079</v>
      </c>
      <c r="C887" s="169" t="s">
        <v>4092</v>
      </c>
      <c r="D887" s="169" t="s">
        <v>4062</v>
      </c>
      <c r="E887" s="169" t="s">
        <v>4745</v>
      </c>
      <c r="F887" s="237" t="s">
        <v>4063</v>
      </c>
      <c r="G887" s="169" t="s">
        <v>8066</v>
      </c>
      <c r="H887" s="169" t="s">
        <v>6232</v>
      </c>
      <c r="I887" s="172"/>
      <c r="J887" s="171">
        <f t="shared" si="26"/>
        <v>0</v>
      </c>
      <c r="K887" s="171">
        <f t="shared" si="27"/>
        <v>0</v>
      </c>
    </row>
    <row r="888" spans="1:11" x14ac:dyDescent="0.25">
      <c r="A888" s="169" t="s">
        <v>7291</v>
      </c>
      <c r="B888" s="169" t="s">
        <v>4079</v>
      </c>
      <c r="C888" s="169" t="s">
        <v>4062</v>
      </c>
      <c r="D888" s="169" t="s">
        <v>4062</v>
      </c>
      <c r="E888" s="169" t="s">
        <v>4790</v>
      </c>
      <c r="F888" s="169" t="s">
        <v>4062</v>
      </c>
      <c r="G888" s="169" t="s">
        <v>8066</v>
      </c>
      <c r="H888" s="169" t="s">
        <v>6232</v>
      </c>
      <c r="I888" s="172"/>
      <c r="J888" s="171">
        <f t="shared" si="26"/>
        <v>0</v>
      </c>
      <c r="K888" s="171">
        <f t="shared" si="27"/>
        <v>0</v>
      </c>
    </row>
    <row r="889" spans="1:11" x14ac:dyDescent="0.25">
      <c r="A889" s="169" t="s">
        <v>7292</v>
      </c>
      <c r="B889" s="169" t="s">
        <v>4079</v>
      </c>
      <c r="C889" s="169" t="s">
        <v>4802</v>
      </c>
      <c r="D889" s="237" t="s">
        <v>4063</v>
      </c>
      <c r="E889" s="169" t="s">
        <v>4801</v>
      </c>
      <c r="F889" s="237" t="s">
        <v>4063</v>
      </c>
      <c r="G889" s="169" t="s">
        <v>8066</v>
      </c>
      <c r="H889" s="169" t="s">
        <v>6232</v>
      </c>
      <c r="I889" s="172"/>
      <c r="J889" s="171">
        <f t="shared" si="26"/>
        <v>0</v>
      </c>
      <c r="K889" s="171">
        <f t="shared" si="27"/>
        <v>0</v>
      </c>
    </row>
    <row r="890" spans="1:11" x14ac:dyDescent="0.25">
      <c r="A890" s="169" t="s">
        <v>7293</v>
      </c>
      <c r="B890" s="169" t="s">
        <v>4079</v>
      </c>
      <c r="C890" s="169" t="s">
        <v>4062</v>
      </c>
      <c r="D890" s="169" t="s">
        <v>4062</v>
      </c>
      <c r="E890" s="169" t="s">
        <v>4803</v>
      </c>
      <c r="F890" s="169" t="s">
        <v>4062</v>
      </c>
      <c r="G890" s="169" t="s">
        <v>8066</v>
      </c>
      <c r="H890" s="169" t="s">
        <v>6232</v>
      </c>
      <c r="I890" s="172"/>
      <c r="J890" s="171">
        <f t="shared" si="26"/>
        <v>0</v>
      </c>
      <c r="K890" s="171">
        <f t="shared" si="27"/>
        <v>0</v>
      </c>
    </row>
    <row r="891" spans="1:11" x14ac:dyDescent="0.25">
      <c r="A891" s="169" t="s">
        <v>7294</v>
      </c>
      <c r="B891" s="169" t="s">
        <v>4079</v>
      </c>
      <c r="C891" s="169" t="s">
        <v>4062</v>
      </c>
      <c r="D891" s="169" t="s">
        <v>4062</v>
      </c>
      <c r="E891" s="169" t="s">
        <v>4805</v>
      </c>
      <c r="F891" s="237" t="s">
        <v>4063</v>
      </c>
      <c r="G891" s="169" t="s">
        <v>8066</v>
      </c>
      <c r="H891" s="169" t="s">
        <v>6232</v>
      </c>
      <c r="I891" s="172"/>
      <c r="J891" s="171">
        <f t="shared" si="26"/>
        <v>0</v>
      </c>
      <c r="K891" s="171">
        <f t="shared" si="27"/>
        <v>0</v>
      </c>
    </row>
    <row r="892" spans="1:11" x14ac:dyDescent="0.25">
      <c r="A892" s="169" t="s">
        <v>7295</v>
      </c>
      <c r="B892" s="169" t="s">
        <v>4079</v>
      </c>
      <c r="C892" s="169" t="s">
        <v>4216</v>
      </c>
      <c r="D892" s="169" t="s">
        <v>4808</v>
      </c>
      <c r="E892" s="169" t="s">
        <v>4807</v>
      </c>
      <c r="F892" s="237" t="s">
        <v>4063</v>
      </c>
      <c r="G892" s="169" t="s">
        <v>8066</v>
      </c>
      <c r="H892" s="169" t="s">
        <v>6232</v>
      </c>
      <c r="I892" s="172"/>
      <c r="J892" s="171">
        <f t="shared" si="26"/>
        <v>0</v>
      </c>
      <c r="K892" s="171">
        <f t="shared" si="27"/>
        <v>0</v>
      </c>
    </row>
    <row r="893" spans="1:11" x14ac:dyDescent="0.25">
      <c r="A893" s="169" t="s">
        <v>7296</v>
      </c>
      <c r="B893" s="169" t="s">
        <v>4079</v>
      </c>
      <c r="C893" s="169" t="s">
        <v>4062</v>
      </c>
      <c r="D893" s="169" t="s">
        <v>4062</v>
      </c>
      <c r="E893" s="169" t="s">
        <v>3928</v>
      </c>
      <c r="F893" s="169" t="s">
        <v>4062</v>
      </c>
      <c r="G893" s="169" t="s">
        <v>8066</v>
      </c>
      <c r="H893" s="169" t="s">
        <v>6232</v>
      </c>
      <c r="I893" s="172"/>
      <c r="J893" s="171">
        <f t="shared" si="26"/>
        <v>0</v>
      </c>
      <c r="K893" s="171">
        <f t="shared" si="27"/>
        <v>0</v>
      </c>
    </row>
    <row r="894" spans="1:11" ht="27" x14ac:dyDescent="0.25">
      <c r="A894" s="169" t="s">
        <v>7297</v>
      </c>
      <c r="B894" s="169" t="s">
        <v>4079</v>
      </c>
      <c r="C894" s="169" t="s">
        <v>4062</v>
      </c>
      <c r="D894" s="169" t="s">
        <v>4062</v>
      </c>
      <c r="E894" s="169" t="s">
        <v>4813</v>
      </c>
      <c r="F894" s="237" t="s">
        <v>4063</v>
      </c>
      <c r="G894" s="169" t="s">
        <v>8066</v>
      </c>
      <c r="H894" s="169" t="s">
        <v>6232</v>
      </c>
      <c r="I894" s="172"/>
      <c r="J894" s="171">
        <f t="shared" si="26"/>
        <v>0</v>
      </c>
      <c r="K894" s="171">
        <f t="shared" si="27"/>
        <v>0</v>
      </c>
    </row>
    <row r="895" spans="1:11" x14ac:dyDescent="0.25">
      <c r="A895" s="169" t="s">
        <v>7298</v>
      </c>
      <c r="B895" s="169" t="s">
        <v>4079</v>
      </c>
      <c r="C895" s="169" t="s">
        <v>4062</v>
      </c>
      <c r="D895" s="237" t="s">
        <v>4063</v>
      </c>
      <c r="E895" s="169" t="s">
        <v>3929</v>
      </c>
      <c r="F895" s="169" t="s">
        <v>4814</v>
      </c>
      <c r="G895" s="169" t="s">
        <v>8066</v>
      </c>
      <c r="H895" s="169" t="s">
        <v>6232</v>
      </c>
      <c r="I895" s="172"/>
      <c r="J895" s="171">
        <f t="shared" si="26"/>
        <v>0</v>
      </c>
      <c r="K895" s="171">
        <f t="shared" si="27"/>
        <v>0</v>
      </c>
    </row>
    <row r="896" spans="1:11" x14ac:dyDescent="0.25">
      <c r="A896" s="169" t="s">
        <v>7299</v>
      </c>
      <c r="B896" s="169" t="s">
        <v>4079</v>
      </c>
      <c r="C896" s="169" t="s">
        <v>4062</v>
      </c>
      <c r="D896" s="169" t="s">
        <v>4062</v>
      </c>
      <c r="E896" s="169" t="s">
        <v>4818</v>
      </c>
      <c r="F896" s="169" t="s">
        <v>4062</v>
      </c>
      <c r="G896" s="169" t="s">
        <v>8066</v>
      </c>
      <c r="H896" s="169" t="s">
        <v>6232</v>
      </c>
      <c r="I896" s="172"/>
      <c r="J896" s="171">
        <f t="shared" si="26"/>
        <v>0</v>
      </c>
      <c r="K896" s="171">
        <f t="shared" si="27"/>
        <v>0</v>
      </c>
    </row>
    <row r="897" spans="1:11" x14ac:dyDescent="0.25">
      <c r="A897" s="169" t="s">
        <v>7300</v>
      </c>
      <c r="B897" s="169" t="s">
        <v>4079</v>
      </c>
      <c r="C897" s="169" t="s">
        <v>4824</v>
      </c>
      <c r="D897" s="169" t="s">
        <v>4216</v>
      </c>
      <c r="E897" s="169" t="s">
        <v>4823</v>
      </c>
      <c r="F897" s="169">
        <v>2210007305</v>
      </c>
      <c r="G897" s="169" t="s">
        <v>8066</v>
      </c>
      <c r="H897" s="169" t="s">
        <v>6232</v>
      </c>
      <c r="I897" s="172"/>
      <c r="J897" s="171">
        <f t="shared" si="26"/>
        <v>0</v>
      </c>
      <c r="K897" s="171">
        <f t="shared" si="27"/>
        <v>0</v>
      </c>
    </row>
    <row r="898" spans="1:11" x14ac:dyDescent="0.25">
      <c r="A898" s="169" t="s">
        <v>7301</v>
      </c>
      <c r="B898" s="169" t="s">
        <v>4079</v>
      </c>
      <c r="C898" s="169" t="s">
        <v>4092</v>
      </c>
      <c r="D898" s="169" t="s">
        <v>4093</v>
      </c>
      <c r="E898" s="169" t="s">
        <v>4825</v>
      </c>
      <c r="F898" s="169" t="s">
        <v>4826</v>
      </c>
      <c r="G898" s="169" t="s">
        <v>8066</v>
      </c>
      <c r="H898" s="169" t="s">
        <v>6232</v>
      </c>
      <c r="I898" s="172"/>
      <c r="J898" s="171">
        <f t="shared" si="26"/>
        <v>0</v>
      </c>
      <c r="K898" s="171">
        <f t="shared" si="27"/>
        <v>0</v>
      </c>
    </row>
    <row r="899" spans="1:11" x14ac:dyDescent="0.25">
      <c r="A899" s="169" t="s">
        <v>7302</v>
      </c>
      <c r="B899" s="169" t="s">
        <v>4079</v>
      </c>
      <c r="C899" s="169" t="s">
        <v>4062</v>
      </c>
      <c r="D899" s="169" t="s">
        <v>4062</v>
      </c>
      <c r="E899" s="169" t="s">
        <v>4828</v>
      </c>
      <c r="F899" s="169" t="s">
        <v>4062</v>
      </c>
      <c r="G899" s="169" t="s">
        <v>8066</v>
      </c>
      <c r="H899" s="169" t="s">
        <v>6232</v>
      </c>
      <c r="I899" s="172"/>
      <c r="J899" s="171">
        <f t="shared" si="26"/>
        <v>0</v>
      </c>
      <c r="K899" s="171">
        <f t="shared" si="27"/>
        <v>0</v>
      </c>
    </row>
    <row r="900" spans="1:11" x14ac:dyDescent="0.25">
      <c r="A900" s="169" t="s">
        <v>7303</v>
      </c>
      <c r="B900" s="169" t="s">
        <v>4079</v>
      </c>
      <c r="C900" s="169" t="s">
        <v>4839</v>
      </c>
      <c r="D900" s="169" t="s">
        <v>4840</v>
      </c>
      <c r="E900" s="169" t="s">
        <v>3934</v>
      </c>
      <c r="F900" s="169" t="s">
        <v>4062</v>
      </c>
      <c r="G900" s="169" t="s">
        <v>8065</v>
      </c>
      <c r="H900" s="169" t="s">
        <v>6232</v>
      </c>
      <c r="I900" s="172"/>
      <c r="J900" s="171">
        <f t="shared" si="26"/>
        <v>0</v>
      </c>
      <c r="K900" s="171">
        <f t="shared" si="27"/>
        <v>0</v>
      </c>
    </row>
    <row r="901" spans="1:11" x14ac:dyDescent="0.25">
      <c r="A901" s="169" t="s">
        <v>7304</v>
      </c>
      <c r="B901" s="169" t="s">
        <v>4079</v>
      </c>
      <c r="C901" s="169" t="s">
        <v>4062</v>
      </c>
      <c r="D901" s="169" t="s">
        <v>4062</v>
      </c>
      <c r="E901" s="169" t="s">
        <v>4883</v>
      </c>
      <c r="F901" s="237" t="s">
        <v>4063</v>
      </c>
      <c r="G901" s="169" t="s">
        <v>8066</v>
      </c>
      <c r="H901" s="169" t="s">
        <v>6232</v>
      </c>
      <c r="I901" s="172"/>
      <c r="J901" s="171">
        <f t="shared" si="26"/>
        <v>0</v>
      </c>
      <c r="K901" s="171">
        <f t="shared" si="27"/>
        <v>0</v>
      </c>
    </row>
    <row r="902" spans="1:11" x14ac:dyDescent="0.25">
      <c r="A902" s="169" t="s">
        <v>7305</v>
      </c>
      <c r="B902" s="169" t="s">
        <v>4079</v>
      </c>
      <c r="C902" s="169" t="s">
        <v>4062</v>
      </c>
      <c r="D902" s="169" t="s">
        <v>4062</v>
      </c>
      <c r="E902" s="169" t="s">
        <v>4894</v>
      </c>
      <c r="F902" s="169" t="s">
        <v>4062</v>
      </c>
      <c r="G902" s="169" t="s">
        <v>8066</v>
      </c>
      <c r="H902" s="169" t="s">
        <v>6232</v>
      </c>
      <c r="I902" s="172"/>
      <c r="J902" s="171">
        <f t="shared" si="26"/>
        <v>0</v>
      </c>
      <c r="K902" s="171">
        <f t="shared" si="27"/>
        <v>0</v>
      </c>
    </row>
    <row r="903" spans="1:11" x14ac:dyDescent="0.25">
      <c r="A903" s="169" t="s">
        <v>7306</v>
      </c>
      <c r="B903" s="169" t="s">
        <v>4079</v>
      </c>
      <c r="C903" s="169" t="s">
        <v>4062</v>
      </c>
      <c r="D903" s="169" t="s">
        <v>4062</v>
      </c>
      <c r="E903" s="169" t="s">
        <v>3957</v>
      </c>
      <c r="F903" s="169" t="s">
        <v>4062</v>
      </c>
      <c r="G903" s="169" t="s">
        <v>8066</v>
      </c>
      <c r="H903" s="169" t="s">
        <v>6232</v>
      </c>
      <c r="I903" s="172"/>
      <c r="J903" s="171">
        <f t="shared" si="26"/>
        <v>0</v>
      </c>
      <c r="K903" s="171">
        <f t="shared" si="27"/>
        <v>0</v>
      </c>
    </row>
    <row r="904" spans="1:11" x14ac:dyDescent="0.25">
      <c r="A904" s="169" t="s">
        <v>7307</v>
      </c>
      <c r="B904" s="169" t="s">
        <v>4079</v>
      </c>
      <c r="C904" s="169" t="s">
        <v>4062</v>
      </c>
      <c r="D904" s="169" t="s">
        <v>4905</v>
      </c>
      <c r="E904" s="169" t="s">
        <v>4904</v>
      </c>
      <c r="F904" s="237" t="s">
        <v>4063</v>
      </c>
      <c r="G904" s="169" t="s">
        <v>8066</v>
      </c>
      <c r="H904" s="169" t="s">
        <v>6232</v>
      </c>
      <c r="I904" s="172"/>
      <c r="J904" s="171">
        <f t="shared" si="26"/>
        <v>0</v>
      </c>
      <c r="K904" s="171">
        <f t="shared" si="27"/>
        <v>0</v>
      </c>
    </row>
    <row r="905" spans="1:11" x14ac:dyDescent="0.25">
      <c r="A905" s="169" t="s">
        <v>7308</v>
      </c>
      <c r="B905" s="169" t="s">
        <v>4079</v>
      </c>
      <c r="C905" s="169" t="s">
        <v>4062</v>
      </c>
      <c r="D905" s="169" t="s">
        <v>4062</v>
      </c>
      <c r="E905" s="169" t="s">
        <v>4906</v>
      </c>
      <c r="F905" s="169" t="s">
        <v>4062</v>
      </c>
      <c r="G905" s="169" t="s">
        <v>8066</v>
      </c>
      <c r="H905" s="169" t="s">
        <v>6232</v>
      </c>
      <c r="I905" s="172"/>
      <c r="J905" s="171">
        <f t="shared" si="26"/>
        <v>0</v>
      </c>
      <c r="K905" s="171">
        <f t="shared" si="27"/>
        <v>0</v>
      </c>
    </row>
    <row r="906" spans="1:11" ht="27" x14ac:dyDescent="0.25">
      <c r="A906" s="169" t="s">
        <v>7309</v>
      </c>
      <c r="B906" s="169" t="s">
        <v>4079</v>
      </c>
      <c r="C906" s="169" t="s">
        <v>4062</v>
      </c>
      <c r="D906" s="169" t="s">
        <v>4062</v>
      </c>
      <c r="E906" s="169" t="s">
        <v>4907</v>
      </c>
      <c r="F906" s="169" t="s">
        <v>4908</v>
      </c>
      <c r="G906" s="169" t="s">
        <v>8066</v>
      </c>
      <c r="H906" s="169" t="s">
        <v>6232</v>
      </c>
      <c r="I906" s="172"/>
      <c r="J906" s="171">
        <f t="shared" ref="J906:J969" si="28">I906*19%</f>
        <v>0</v>
      </c>
      <c r="K906" s="171">
        <f t="shared" ref="K906:K969" si="29">(I906*J906)+I906</f>
        <v>0</v>
      </c>
    </row>
    <row r="907" spans="1:11" x14ac:dyDescent="0.25">
      <c r="A907" s="169" t="s">
        <v>7310</v>
      </c>
      <c r="B907" s="169" t="s">
        <v>4079</v>
      </c>
      <c r="C907" s="169" t="s">
        <v>4062</v>
      </c>
      <c r="D907" s="169" t="s">
        <v>4062</v>
      </c>
      <c r="E907" s="169" t="s">
        <v>4909</v>
      </c>
      <c r="F907" s="237" t="s">
        <v>4063</v>
      </c>
      <c r="G907" s="169" t="s">
        <v>8066</v>
      </c>
      <c r="H907" s="169" t="s">
        <v>6232</v>
      </c>
      <c r="I907" s="172"/>
      <c r="J907" s="171">
        <f t="shared" si="28"/>
        <v>0</v>
      </c>
      <c r="K907" s="171">
        <f t="shared" si="29"/>
        <v>0</v>
      </c>
    </row>
    <row r="908" spans="1:11" x14ac:dyDescent="0.25">
      <c r="A908" s="169" t="s">
        <v>7311</v>
      </c>
      <c r="B908" s="169" t="s">
        <v>4079</v>
      </c>
      <c r="C908" s="169" t="s">
        <v>4082</v>
      </c>
      <c r="D908" s="169" t="s">
        <v>4062</v>
      </c>
      <c r="E908" s="169" t="s">
        <v>4910</v>
      </c>
      <c r="F908" s="169" t="s">
        <v>4062</v>
      </c>
      <c r="G908" s="169" t="s">
        <v>8066</v>
      </c>
      <c r="H908" s="169" t="s">
        <v>6232</v>
      </c>
      <c r="I908" s="172"/>
      <c r="J908" s="171">
        <f t="shared" si="28"/>
        <v>0</v>
      </c>
      <c r="K908" s="171">
        <f t="shared" si="29"/>
        <v>0</v>
      </c>
    </row>
    <row r="909" spans="1:11" x14ac:dyDescent="0.25">
      <c r="A909" s="169" t="s">
        <v>7312</v>
      </c>
      <c r="B909" s="169" t="s">
        <v>4079</v>
      </c>
      <c r="C909" s="169" t="s">
        <v>4062</v>
      </c>
      <c r="D909" s="169" t="s">
        <v>4062</v>
      </c>
      <c r="E909" s="169" t="s">
        <v>4939</v>
      </c>
      <c r="F909" s="169" t="s">
        <v>4062</v>
      </c>
      <c r="G909" s="169" t="s">
        <v>8066</v>
      </c>
      <c r="H909" s="169" t="s">
        <v>6232</v>
      </c>
      <c r="I909" s="172"/>
      <c r="J909" s="171">
        <f t="shared" si="28"/>
        <v>0</v>
      </c>
      <c r="K909" s="171">
        <f t="shared" si="29"/>
        <v>0</v>
      </c>
    </row>
    <row r="910" spans="1:11" x14ac:dyDescent="0.25">
      <c r="A910" s="169" t="s">
        <v>7313</v>
      </c>
      <c r="B910" s="169" t="s">
        <v>4079</v>
      </c>
      <c r="C910" s="169" t="s">
        <v>4062</v>
      </c>
      <c r="D910" s="169" t="s">
        <v>4062</v>
      </c>
      <c r="E910" s="169" t="s">
        <v>4940</v>
      </c>
      <c r="F910" s="169" t="s">
        <v>4062</v>
      </c>
      <c r="G910" s="169" t="s">
        <v>8066</v>
      </c>
      <c r="H910" s="169" t="s">
        <v>6232</v>
      </c>
      <c r="I910" s="172"/>
      <c r="J910" s="171">
        <f t="shared" si="28"/>
        <v>0</v>
      </c>
      <c r="K910" s="171">
        <f t="shared" si="29"/>
        <v>0</v>
      </c>
    </row>
    <row r="911" spans="1:11" x14ac:dyDescent="0.25">
      <c r="A911" s="169" t="s">
        <v>7314</v>
      </c>
      <c r="B911" s="169" t="s">
        <v>4079</v>
      </c>
      <c r="C911" s="169" t="s">
        <v>4062</v>
      </c>
      <c r="D911" s="169" t="s">
        <v>4062</v>
      </c>
      <c r="E911" s="169" t="s">
        <v>4942</v>
      </c>
      <c r="F911" s="169" t="s">
        <v>4062</v>
      </c>
      <c r="G911" s="169" t="s">
        <v>8066</v>
      </c>
      <c r="H911" s="169" t="s">
        <v>6232</v>
      </c>
      <c r="I911" s="172"/>
      <c r="J911" s="171">
        <f t="shared" si="28"/>
        <v>0</v>
      </c>
      <c r="K911" s="171">
        <f t="shared" si="29"/>
        <v>0</v>
      </c>
    </row>
    <row r="912" spans="1:11" x14ac:dyDescent="0.25">
      <c r="A912" s="169" t="s">
        <v>7315</v>
      </c>
      <c r="B912" s="169" t="s">
        <v>4079</v>
      </c>
      <c r="C912" s="169" t="s">
        <v>4062</v>
      </c>
      <c r="D912" s="169" t="s">
        <v>4062</v>
      </c>
      <c r="E912" s="169" t="s">
        <v>4943</v>
      </c>
      <c r="F912" s="169" t="s">
        <v>4062</v>
      </c>
      <c r="G912" s="169" t="s">
        <v>8066</v>
      </c>
      <c r="H912" s="169" t="s">
        <v>6232</v>
      </c>
      <c r="I912" s="172"/>
      <c r="J912" s="171">
        <f t="shared" si="28"/>
        <v>0</v>
      </c>
      <c r="K912" s="171">
        <f t="shared" si="29"/>
        <v>0</v>
      </c>
    </row>
    <row r="913" spans="1:11" x14ac:dyDescent="0.25">
      <c r="A913" s="169" t="s">
        <v>7316</v>
      </c>
      <c r="B913" s="169" t="s">
        <v>4079</v>
      </c>
      <c r="C913" s="169" t="s">
        <v>4945</v>
      </c>
      <c r="D913" s="237" t="s">
        <v>4063</v>
      </c>
      <c r="E913" s="169" t="s">
        <v>4944</v>
      </c>
      <c r="F913" s="169" t="s">
        <v>4946</v>
      </c>
      <c r="G913" s="169" t="s">
        <v>8066</v>
      </c>
      <c r="H913" s="169" t="s">
        <v>6232</v>
      </c>
      <c r="I913" s="172"/>
      <c r="J913" s="171">
        <f t="shared" si="28"/>
        <v>0</v>
      </c>
      <c r="K913" s="171">
        <f t="shared" si="29"/>
        <v>0</v>
      </c>
    </row>
    <row r="914" spans="1:11" ht="27" x14ac:dyDescent="0.25">
      <c r="A914" s="169" t="s">
        <v>7317</v>
      </c>
      <c r="B914" s="169" t="s">
        <v>4079</v>
      </c>
      <c r="C914" s="169" t="s">
        <v>4216</v>
      </c>
      <c r="D914" s="169" t="s">
        <v>4062</v>
      </c>
      <c r="E914" s="169" t="s">
        <v>3965</v>
      </c>
      <c r="F914" s="169" t="s">
        <v>4218</v>
      </c>
      <c r="G914" s="169" t="s">
        <v>8066</v>
      </c>
      <c r="H914" s="169" t="s">
        <v>6232</v>
      </c>
      <c r="I914" s="172"/>
      <c r="J914" s="171">
        <f t="shared" si="28"/>
        <v>0</v>
      </c>
      <c r="K914" s="171">
        <f t="shared" si="29"/>
        <v>0</v>
      </c>
    </row>
    <row r="915" spans="1:11" x14ac:dyDescent="0.25">
      <c r="A915" s="169" t="s">
        <v>7318</v>
      </c>
      <c r="B915" s="169" t="s">
        <v>4079</v>
      </c>
      <c r="C915" s="169" t="s">
        <v>4062</v>
      </c>
      <c r="D915" s="169" t="s">
        <v>4062</v>
      </c>
      <c r="E915" s="169" t="s">
        <v>4947</v>
      </c>
      <c r="F915" s="237" t="s">
        <v>4063</v>
      </c>
      <c r="G915" s="169" t="s">
        <v>8066</v>
      </c>
      <c r="H915" s="169" t="s">
        <v>6232</v>
      </c>
      <c r="I915" s="172"/>
      <c r="J915" s="171">
        <f t="shared" si="28"/>
        <v>0</v>
      </c>
      <c r="K915" s="171">
        <f t="shared" si="29"/>
        <v>0</v>
      </c>
    </row>
    <row r="916" spans="1:11" x14ac:dyDescent="0.25">
      <c r="A916" s="169" t="s">
        <v>7319</v>
      </c>
      <c r="B916" s="169" t="s">
        <v>4079</v>
      </c>
      <c r="C916" s="169" t="s">
        <v>4092</v>
      </c>
      <c r="D916" s="169" t="s">
        <v>4062</v>
      </c>
      <c r="E916" s="169" t="s">
        <v>4964</v>
      </c>
      <c r="F916" s="237" t="s">
        <v>4063</v>
      </c>
      <c r="G916" s="169" t="s">
        <v>8066</v>
      </c>
      <c r="H916" s="169" t="s">
        <v>6232</v>
      </c>
      <c r="I916" s="172"/>
      <c r="J916" s="171">
        <f t="shared" si="28"/>
        <v>0</v>
      </c>
      <c r="K916" s="171">
        <f t="shared" si="29"/>
        <v>0</v>
      </c>
    </row>
    <row r="917" spans="1:11" ht="27" x14ac:dyDescent="0.25">
      <c r="A917" s="169" t="s">
        <v>7320</v>
      </c>
      <c r="B917" s="169" t="s">
        <v>4079</v>
      </c>
      <c r="C917" s="169" t="s">
        <v>4970</v>
      </c>
      <c r="D917" s="237" t="s">
        <v>4063</v>
      </c>
      <c r="E917" s="169" t="s">
        <v>4969</v>
      </c>
      <c r="F917" s="237" t="s">
        <v>4063</v>
      </c>
      <c r="G917" s="169" t="s">
        <v>8066</v>
      </c>
      <c r="H917" s="169" t="s">
        <v>6232</v>
      </c>
      <c r="I917" s="172"/>
      <c r="J917" s="171">
        <f t="shared" si="28"/>
        <v>0</v>
      </c>
      <c r="K917" s="171">
        <f t="shared" si="29"/>
        <v>0</v>
      </c>
    </row>
    <row r="918" spans="1:11" x14ac:dyDescent="0.25">
      <c r="A918" s="169" t="s">
        <v>7321</v>
      </c>
      <c r="B918" s="169" t="s">
        <v>4079</v>
      </c>
      <c r="C918" s="169" t="s">
        <v>4976</v>
      </c>
      <c r="D918" s="169" t="s">
        <v>4216</v>
      </c>
      <c r="E918" s="169" t="s">
        <v>3969</v>
      </c>
      <c r="F918" s="237" t="s">
        <v>4063</v>
      </c>
      <c r="G918" s="169" t="s">
        <v>8066</v>
      </c>
      <c r="H918" s="169" t="s">
        <v>6232</v>
      </c>
      <c r="I918" s="172"/>
      <c r="J918" s="171">
        <f t="shared" si="28"/>
        <v>0</v>
      </c>
      <c r="K918" s="171">
        <f t="shared" si="29"/>
        <v>0</v>
      </c>
    </row>
    <row r="919" spans="1:11" x14ac:dyDescent="0.25">
      <c r="A919" s="169" t="s">
        <v>7322</v>
      </c>
      <c r="B919" s="169" t="s">
        <v>4079</v>
      </c>
      <c r="C919" s="169" t="s">
        <v>4062</v>
      </c>
      <c r="D919" s="169" t="s">
        <v>4978</v>
      </c>
      <c r="E919" s="169" t="s">
        <v>4977</v>
      </c>
      <c r="F919" s="169" t="s">
        <v>4062</v>
      </c>
      <c r="G919" s="169" t="s">
        <v>8066</v>
      </c>
      <c r="H919" s="169" t="s">
        <v>6232</v>
      </c>
      <c r="I919" s="172"/>
      <c r="J919" s="171">
        <f t="shared" si="28"/>
        <v>0</v>
      </c>
      <c r="K919" s="171">
        <f t="shared" si="29"/>
        <v>0</v>
      </c>
    </row>
    <row r="920" spans="1:11" x14ac:dyDescent="0.25">
      <c r="A920" s="169" t="s">
        <v>7323</v>
      </c>
      <c r="B920" s="169" t="s">
        <v>4079</v>
      </c>
      <c r="C920" s="169" t="s">
        <v>4062</v>
      </c>
      <c r="D920" s="169" t="s">
        <v>4062</v>
      </c>
      <c r="E920" s="169" t="s">
        <v>4991</v>
      </c>
      <c r="F920" s="237" t="s">
        <v>4063</v>
      </c>
      <c r="G920" s="169" t="s">
        <v>8066</v>
      </c>
      <c r="H920" s="169" t="s">
        <v>6232</v>
      </c>
      <c r="I920" s="172"/>
      <c r="J920" s="171">
        <f t="shared" si="28"/>
        <v>0</v>
      </c>
      <c r="K920" s="171">
        <f t="shared" si="29"/>
        <v>0</v>
      </c>
    </row>
    <row r="921" spans="1:11" x14ac:dyDescent="0.25">
      <c r="A921" s="169" t="s">
        <v>7324</v>
      </c>
      <c r="B921" s="169" t="s">
        <v>4079</v>
      </c>
      <c r="C921" s="169" t="s">
        <v>4062</v>
      </c>
      <c r="D921" s="169" t="s">
        <v>4996</v>
      </c>
      <c r="E921" s="169" t="s">
        <v>4995</v>
      </c>
      <c r="F921" s="237" t="s">
        <v>4063</v>
      </c>
      <c r="G921" s="169" t="s">
        <v>8066</v>
      </c>
      <c r="H921" s="169" t="s">
        <v>6232</v>
      </c>
      <c r="I921" s="172"/>
      <c r="J921" s="171">
        <f t="shared" si="28"/>
        <v>0</v>
      </c>
      <c r="K921" s="171">
        <f t="shared" si="29"/>
        <v>0</v>
      </c>
    </row>
    <row r="922" spans="1:11" x14ac:dyDescent="0.25">
      <c r="A922" s="169" t="s">
        <v>7325</v>
      </c>
      <c r="B922" s="169" t="s">
        <v>4079</v>
      </c>
      <c r="C922" s="169" t="s">
        <v>4062</v>
      </c>
      <c r="D922" s="169" t="s">
        <v>4062</v>
      </c>
      <c r="E922" s="169" t="s">
        <v>5035</v>
      </c>
      <c r="F922" s="237" t="s">
        <v>4063</v>
      </c>
      <c r="G922" s="169" t="s">
        <v>8066</v>
      </c>
      <c r="H922" s="169" t="s">
        <v>6232</v>
      </c>
      <c r="I922" s="172"/>
      <c r="J922" s="171">
        <f t="shared" si="28"/>
        <v>0</v>
      </c>
      <c r="K922" s="171">
        <f t="shared" si="29"/>
        <v>0</v>
      </c>
    </row>
    <row r="923" spans="1:11" x14ac:dyDescent="0.25">
      <c r="A923" s="169" t="s">
        <v>7326</v>
      </c>
      <c r="B923" s="169" t="s">
        <v>4079</v>
      </c>
      <c r="C923" s="169" t="s">
        <v>4062</v>
      </c>
      <c r="D923" s="169" t="s">
        <v>4062</v>
      </c>
      <c r="E923" s="169" t="s">
        <v>5036</v>
      </c>
      <c r="F923" s="237" t="s">
        <v>4063</v>
      </c>
      <c r="G923" s="169" t="s">
        <v>8066</v>
      </c>
      <c r="H923" s="169" t="s">
        <v>6232</v>
      </c>
      <c r="I923" s="172"/>
      <c r="J923" s="171">
        <f t="shared" si="28"/>
        <v>0</v>
      </c>
      <c r="K923" s="171">
        <f t="shared" si="29"/>
        <v>0</v>
      </c>
    </row>
    <row r="924" spans="1:11" ht="27" x14ac:dyDescent="0.25">
      <c r="A924" s="169" t="s">
        <v>7327</v>
      </c>
      <c r="B924" s="169" t="s">
        <v>4079</v>
      </c>
      <c r="C924" s="237" t="s">
        <v>4063</v>
      </c>
      <c r="D924" s="169" t="s">
        <v>5066</v>
      </c>
      <c r="E924" s="169" t="s">
        <v>5065</v>
      </c>
      <c r="F924" s="169" t="s">
        <v>5067</v>
      </c>
      <c r="G924" s="169" t="s">
        <v>8066</v>
      </c>
      <c r="H924" s="169" t="s">
        <v>6232</v>
      </c>
      <c r="I924" s="172"/>
      <c r="J924" s="171">
        <f t="shared" si="28"/>
        <v>0</v>
      </c>
      <c r="K924" s="171">
        <f t="shared" si="29"/>
        <v>0</v>
      </c>
    </row>
    <row r="925" spans="1:11" x14ac:dyDescent="0.25">
      <c r="A925" s="169" t="s">
        <v>7328</v>
      </c>
      <c r="B925" s="169" t="s">
        <v>4079</v>
      </c>
      <c r="C925" s="237" t="s">
        <v>4063</v>
      </c>
      <c r="D925" s="169" t="s">
        <v>4062</v>
      </c>
      <c r="E925" s="169" t="s">
        <v>5075</v>
      </c>
      <c r="F925" s="237" t="s">
        <v>4063</v>
      </c>
      <c r="G925" s="169" t="s">
        <v>8066</v>
      </c>
      <c r="H925" s="169" t="s">
        <v>6232</v>
      </c>
      <c r="I925" s="172"/>
      <c r="J925" s="171">
        <f t="shared" si="28"/>
        <v>0</v>
      </c>
      <c r="K925" s="171">
        <f t="shared" si="29"/>
        <v>0</v>
      </c>
    </row>
    <row r="926" spans="1:11" x14ac:dyDescent="0.25">
      <c r="A926" s="169" t="s">
        <v>7329</v>
      </c>
      <c r="B926" s="169" t="s">
        <v>4079</v>
      </c>
      <c r="C926" s="237" t="s">
        <v>4063</v>
      </c>
      <c r="D926" s="169" t="s">
        <v>4062</v>
      </c>
      <c r="E926" s="169" t="s">
        <v>5077</v>
      </c>
      <c r="F926" s="169" t="s">
        <v>5078</v>
      </c>
      <c r="G926" s="169" t="s">
        <v>8066</v>
      </c>
      <c r="H926" s="169" t="s">
        <v>6232</v>
      </c>
      <c r="I926" s="172"/>
      <c r="J926" s="171">
        <f t="shared" si="28"/>
        <v>0</v>
      </c>
      <c r="K926" s="171">
        <f t="shared" si="29"/>
        <v>0</v>
      </c>
    </row>
    <row r="927" spans="1:11" x14ac:dyDescent="0.25">
      <c r="A927" s="169" t="s">
        <v>7330</v>
      </c>
      <c r="B927" s="169" t="s">
        <v>4079</v>
      </c>
      <c r="C927" s="237" t="s">
        <v>4063</v>
      </c>
      <c r="D927" s="169" t="s">
        <v>5085</v>
      </c>
      <c r="E927" s="169" t="s">
        <v>5084</v>
      </c>
      <c r="F927" s="169" t="s">
        <v>5086</v>
      </c>
      <c r="G927" s="169" t="s">
        <v>8066</v>
      </c>
      <c r="H927" s="169" t="s">
        <v>6232</v>
      </c>
      <c r="I927" s="172"/>
      <c r="J927" s="171">
        <f t="shared" si="28"/>
        <v>0</v>
      </c>
      <c r="K927" s="171">
        <f t="shared" si="29"/>
        <v>0</v>
      </c>
    </row>
    <row r="928" spans="1:11" x14ac:dyDescent="0.25">
      <c r="A928" s="169" t="s">
        <v>7331</v>
      </c>
      <c r="B928" s="169" t="s">
        <v>4079</v>
      </c>
      <c r="C928" s="237" t="s">
        <v>4063</v>
      </c>
      <c r="D928" s="169" t="s">
        <v>5085</v>
      </c>
      <c r="E928" s="169" t="s">
        <v>5087</v>
      </c>
      <c r="F928" s="169" t="s">
        <v>5088</v>
      </c>
      <c r="G928" s="169" t="s">
        <v>8066</v>
      </c>
      <c r="H928" s="169" t="s">
        <v>6232</v>
      </c>
      <c r="I928" s="172"/>
      <c r="J928" s="171">
        <f t="shared" si="28"/>
        <v>0</v>
      </c>
      <c r="K928" s="171">
        <f t="shared" si="29"/>
        <v>0</v>
      </c>
    </row>
    <row r="929" spans="1:11" ht="27" x14ac:dyDescent="0.25">
      <c r="A929" s="169" t="s">
        <v>7332</v>
      </c>
      <c r="B929" s="169" t="s">
        <v>4079</v>
      </c>
      <c r="C929" s="237" t="s">
        <v>4063</v>
      </c>
      <c r="D929" s="169" t="s">
        <v>5090</v>
      </c>
      <c r="E929" s="169" t="s">
        <v>5089</v>
      </c>
      <c r="F929" s="169" t="s">
        <v>5091</v>
      </c>
      <c r="G929" s="169" t="s">
        <v>8066</v>
      </c>
      <c r="H929" s="169" t="s">
        <v>6232</v>
      </c>
      <c r="I929" s="172"/>
      <c r="J929" s="171">
        <f t="shared" si="28"/>
        <v>0</v>
      </c>
      <c r="K929" s="171">
        <f t="shared" si="29"/>
        <v>0</v>
      </c>
    </row>
    <row r="930" spans="1:11" x14ac:dyDescent="0.25">
      <c r="A930" s="169" t="s">
        <v>7333</v>
      </c>
      <c r="B930" s="169" t="s">
        <v>4079</v>
      </c>
      <c r="C930" s="237" t="s">
        <v>4063</v>
      </c>
      <c r="D930" s="169" t="s">
        <v>4217</v>
      </c>
      <c r="E930" s="169" t="s">
        <v>5092</v>
      </c>
      <c r="F930" s="169" t="s">
        <v>5093</v>
      </c>
      <c r="G930" s="169" t="s">
        <v>8066</v>
      </c>
      <c r="H930" s="169" t="s">
        <v>6232</v>
      </c>
      <c r="I930" s="172"/>
      <c r="J930" s="171">
        <f t="shared" si="28"/>
        <v>0</v>
      </c>
      <c r="K930" s="171">
        <f t="shared" si="29"/>
        <v>0</v>
      </c>
    </row>
    <row r="931" spans="1:11" x14ac:dyDescent="0.25">
      <c r="A931" s="169" t="s">
        <v>7334</v>
      </c>
      <c r="B931" s="169" t="s">
        <v>4079</v>
      </c>
      <c r="C931" s="237" t="s">
        <v>4063</v>
      </c>
      <c r="D931" s="237" t="s">
        <v>4063</v>
      </c>
      <c r="E931" s="169" t="s">
        <v>3988</v>
      </c>
      <c r="F931" s="169" t="s">
        <v>5109</v>
      </c>
      <c r="G931" s="169" t="s">
        <v>8066</v>
      </c>
      <c r="H931" s="169" t="s">
        <v>6232</v>
      </c>
      <c r="I931" s="172"/>
      <c r="J931" s="171">
        <f t="shared" si="28"/>
        <v>0</v>
      </c>
      <c r="K931" s="171">
        <f t="shared" si="29"/>
        <v>0</v>
      </c>
    </row>
    <row r="932" spans="1:11" ht="40.5" x14ac:dyDescent="0.25">
      <c r="A932" s="169" t="s">
        <v>7335</v>
      </c>
      <c r="B932" s="169" t="s">
        <v>4079</v>
      </c>
      <c r="C932" s="237" t="s">
        <v>4063</v>
      </c>
      <c r="D932" s="169" t="s">
        <v>4062</v>
      </c>
      <c r="E932" s="169" t="s">
        <v>5110</v>
      </c>
      <c r="F932" s="169" t="s">
        <v>4062</v>
      </c>
      <c r="G932" s="169" t="s">
        <v>8066</v>
      </c>
      <c r="H932" s="169" t="s">
        <v>6232</v>
      </c>
      <c r="I932" s="172"/>
      <c r="J932" s="171">
        <f t="shared" si="28"/>
        <v>0</v>
      </c>
      <c r="K932" s="171">
        <f t="shared" si="29"/>
        <v>0</v>
      </c>
    </row>
    <row r="933" spans="1:11" ht="27" x14ac:dyDescent="0.25">
      <c r="A933" s="169" t="s">
        <v>7336</v>
      </c>
      <c r="B933" s="169" t="s">
        <v>4079</v>
      </c>
      <c r="C933" s="237" t="s">
        <v>4063</v>
      </c>
      <c r="D933" s="169" t="s">
        <v>4062</v>
      </c>
      <c r="E933" s="169" t="s">
        <v>5111</v>
      </c>
      <c r="F933" s="169" t="s">
        <v>4062</v>
      </c>
      <c r="G933" s="169" t="s">
        <v>8066</v>
      </c>
      <c r="H933" s="169" t="s">
        <v>6232</v>
      </c>
      <c r="I933" s="172"/>
      <c r="J933" s="171">
        <f t="shared" si="28"/>
        <v>0</v>
      </c>
      <c r="K933" s="171">
        <f t="shared" si="29"/>
        <v>0</v>
      </c>
    </row>
    <row r="934" spans="1:11" x14ac:dyDescent="0.25">
      <c r="A934" s="169" t="s">
        <v>7337</v>
      </c>
      <c r="B934" s="169" t="s">
        <v>4079</v>
      </c>
      <c r="C934" s="237" t="s">
        <v>4063</v>
      </c>
      <c r="D934" s="169" t="s">
        <v>4062</v>
      </c>
      <c r="E934" s="169" t="s">
        <v>5113</v>
      </c>
      <c r="F934" s="169">
        <v>420818</v>
      </c>
      <c r="G934" s="169" t="s">
        <v>8066</v>
      </c>
      <c r="H934" s="169" t="s">
        <v>6232</v>
      </c>
      <c r="I934" s="172"/>
      <c r="J934" s="171">
        <f t="shared" si="28"/>
        <v>0</v>
      </c>
      <c r="K934" s="171">
        <f t="shared" si="29"/>
        <v>0</v>
      </c>
    </row>
    <row r="935" spans="1:11" x14ac:dyDescent="0.25">
      <c r="A935" s="169" t="s">
        <v>7338</v>
      </c>
      <c r="B935" s="169" t="s">
        <v>4079</v>
      </c>
      <c r="C935" s="237" t="s">
        <v>4063</v>
      </c>
      <c r="D935" s="169" t="s">
        <v>4062</v>
      </c>
      <c r="E935" s="169" t="s">
        <v>5114</v>
      </c>
      <c r="F935" s="169" t="s">
        <v>4062</v>
      </c>
      <c r="G935" s="169" t="s">
        <v>8066</v>
      </c>
      <c r="H935" s="169" t="s">
        <v>6232</v>
      </c>
      <c r="I935" s="172"/>
      <c r="J935" s="171">
        <f t="shared" si="28"/>
        <v>0</v>
      </c>
      <c r="K935" s="171">
        <f t="shared" si="29"/>
        <v>0</v>
      </c>
    </row>
    <row r="936" spans="1:11" x14ac:dyDescent="0.25">
      <c r="A936" s="169" t="s">
        <v>7339</v>
      </c>
      <c r="B936" s="169" t="s">
        <v>4079</v>
      </c>
      <c r="C936" s="237" t="s">
        <v>4063</v>
      </c>
      <c r="D936" s="169" t="s">
        <v>4062</v>
      </c>
      <c r="E936" s="169" t="s">
        <v>5117</v>
      </c>
      <c r="F936" s="169" t="s">
        <v>4062</v>
      </c>
      <c r="G936" s="169" t="s">
        <v>8066</v>
      </c>
      <c r="H936" s="169" t="s">
        <v>6232</v>
      </c>
      <c r="I936" s="172"/>
      <c r="J936" s="171">
        <f t="shared" si="28"/>
        <v>0</v>
      </c>
      <c r="K936" s="171">
        <f t="shared" si="29"/>
        <v>0</v>
      </c>
    </row>
    <row r="937" spans="1:11" x14ac:dyDescent="0.25">
      <c r="A937" s="169" t="s">
        <v>7340</v>
      </c>
      <c r="B937" s="169" t="s">
        <v>4079</v>
      </c>
      <c r="C937" s="237" t="s">
        <v>4063</v>
      </c>
      <c r="D937" s="237" t="s">
        <v>4063</v>
      </c>
      <c r="E937" s="169" t="s">
        <v>5119</v>
      </c>
      <c r="F937" s="237" t="s">
        <v>4063</v>
      </c>
      <c r="G937" s="169" t="s">
        <v>8066</v>
      </c>
      <c r="H937" s="169" t="s">
        <v>6232</v>
      </c>
      <c r="I937" s="172"/>
      <c r="J937" s="171">
        <f t="shared" si="28"/>
        <v>0</v>
      </c>
      <c r="K937" s="171">
        <f t="shared" si="29"/>
        <v>0</v>
      </c>
    </row>
    <row r="938" spans="1:11" x14ac:dyDescent="0.25">
      <c r="A938" s="169" t="s">
        <v>7341</v>
      </c>
      <c r="B938" s="169" t="s">
        <v>4079</v>
      </c>
      <c r="C938" s="237" t="s">
        <v>4063</v>
      </c>
      <c r="D938" s="169" t="s">
        <v>4062</v>
      </c>
      <c r="E938" s="169" t="s">
        <v>5121</v>
      </c>
      <c r="F938" s="169" t="s">
        <v>4062</v>
      </c>
      <c r="G938" s="169" t="s">
        <v>8066</v>
      </c>
      <c r="H938" s="169" t="s">
        <v>6232</v>
      </c>
      <c r="I938" s="172"/>
      <c r="J938" s="171">
        <f t="shared" si="28"/>
        <v>0</v>
      </c>
      <c r="K938" s="171">
        <f t="shared" si="29"/>
        <v>0</v>
      </c>
    </row>
    <row r="939" spans="1:11" x14ac:dyDescent="0.25">
      <c r="A939" s="169" t="s">
        <v>7342</v>
      </c>
      <c r="B939" s="169" t="s">
        <v>4079</v>
      </c>
      <c r="C939" s="237" t="s">
        <v>4063</v>
      </c>
      <c r="D939" s="237" t="s">
        <v>4063</v>
      </c>
      <c r="E939" s="169" t="s">
        <v>5122</v>
      </c>
      <c r="F939" s="237" t="s">
        <v>4063</v>
      </c>
      <c r="G939" s="169" t="s">
        <v>8066</v>
      </c>
      <c r="H939" s="169" t="s">
        <v>6232</v>
      </c>
      <c r="I939" s="172"/>
      <c r="J939" s="171">
        <f t="shared" si="28"/>
        <v>0</v>
      </c>
      <c r="K939" s="171">
        <f t="shared" si="29"/>
        <v>0</v>
      </c>
    </row>
    <row r="940" spans="1:11" x14ac:dyDescent="0.25">
      <c r="A940" s="169" t="s">
        <v>7343</v>
      </c>
      <c r="B940" s="169" t="s">
        <v>4079</v>
      </c>
      <c r="C940" s="237" t="s">
        <v>4063</v>
      </c>
      <c r="D940" s="169" t="s">
        <v>4062</v>
      </c>
      <c r="E940" s="169" t="s">
        <v>5124</v>
      </c>
      <c r="F940" s="237" t="s">
        <v>4063</v>
      </c>
      <c r="G940" s="169" t="s">
        <v>8066</v>
      </c>
      <c r="H940" s="169" t="s">
        <v>6232</v>
      </c>
      <c r="I940" s="172"/>
      <c r="J940" s="171">
        <f t="shared" si="28"/>
        <v>0</v>
      </c>
      <c r="K940" s="171">
        <f t="shared" si="29"/>
        <v>0</v>
      </c>
    </row>
    <row r="941" spans="1:11" x14ac:dyDescent="0.25">
      <c r="A941" s="169" t="s">
        <v>7344</v>
      </c>
      <c r="B941" s="169" t="s">
        <v>4079</v>
      </c>
      <c r="C941" s="237" t="s">
        <v>4063</v>
      </c>
      <c r="D941" s="169" t="s">
        <v>4217</v>
      </c>
      <c r="E941" s="169" t="s">
        <v>5126</v>
      </c>
      <c r="F941" s="169" t="s">
        <v>4062</v>
      </c>
      <c r="G941" s="169" t="s">
        <v>8066</v>
      </c>
      <c r="H941" s="169" t="s">
        <v>6232</v>
      </c>
      <c r="I941" s="172"/>
      <c r="J941" s="171">
        <f t="shared" si="28"/>
        <v>0</v>
      </c>
      <c r="K941" s="171">
        <f t="shared" si="29"/>
        <v>0</v>
      </c>
    </row>
    <row r="942" spans="1:11" x14ac:dyDescent="0.25">
      <c r="A942" s="169" t="s">
        <v>7345</v>
      </c>
      <c r="B942" s="169" t="s">
        <v>4079</v>
      </c>
      <c r="C942" s="237" t="s">
        <v>4063</v>
      </c>
      <c r="D942" s="169" t="s">
        <v>4062</v>
      </c>
      <c r="E942" s="169" t="s">
        <v>5127</v>
      </c>
      <c r="F942" s="169" t="s">
        <v>4062</v>
      </c>
      <c r="G942" s="169" t="s">
        <v>8066</v>
      </c>
      <c r="H942" s="169" t="s">
        <v>6232</v>
      </c>
      <c r="I942" s="172"/>
      <c r="J942" s="171">
        <f t="shared" si="28"/>
        <v>0</v>
      </c>
      <c r="K942" s="171">
        <f t="shared" si="29"/>
        <v>0</v>
      </c>
    </row>
    <row r="943" spans="1:11" x14ac:dyDescent="0.25">
      <c r="A943" s="169" t="s">
        <v>7346</v>
      </c>
      <c r="B943" s="169" t="s">
        <v>4079</v>
      </c>
      <c r="C943" s="237" t="s">
        <v>4063</v>
      </c>
      <c r="D943" s="169" t="s">
        <v>4217</v>
      </c>
      <c r="E943" s="169" t="s">
        <v>5128</v>
      </c>
      <c r="F943" s="169" t="s">
        <v>4062</v>
      </c>
      <c r="G943" s="169" t="s">
        <v>8066</v>
      </c>
      <c r="H943" s="169" t="s">
        <v>6232</v>
      </c>
      <c r="I943" s="172"/>
      <c r="J943" s="171">
        <f t="shared" si="28"/>
        <v>0</v>
      </c>
      <c r="K943" s="171">
        <f t="shared" si="29"/>
        <v>0</v>
      </c>
    </row>
    <row r="944" spans="1:11" ht="27" x14ac:dyDescent="0.25">
      <c r="A944" s="169" t="s">
        <v>7347</v>
      </c>
      <c r="B944" s="169" t="s">
        <v>4079</v>
      </c>
      <c r="C944" s="237" t="s">
        <v>4063</v>
      </c>
      <c r="D944" s="237" t="s">
        <v>4063</v>
      </c>
      <c r="E944" s="169" t="s">
        <v>5129</v>
      </c>
      <c r="F944" s="237" t="s">
        <v>4063</v>
      </c>
      <c r="G944" s="169" t="s">
        <v>8066</v>
      </c>
      <c r="H944" s="169" t="s">
        <v>6232</v>
      </c>
      <c r="I944" s="172"/>
      <c r="J944" s="171">
        <f t="shared" si="28"/>
        <v>0</v>
      </c>
      <c r="K944" s="171">
        <f t="shared" si="29"/>
        <v>0</v>
      </c>
    </row>
    <row r="945" spans="1:11" x14ac:dyDescent="0.25">
      <c r="A945" s="169" t="s">
        <v>7348</v>
      </c>
      <c r="B945" s="169" t="s">
        <v>4079</v>
      </c>
      <c r="C945" s="237" t="s">
        <v>4063</v>
      </c>
      <c r="D945" s="169" t="s">
        <v>4217</v>
      </c>
      <c r="E945" s="169" t="s">
        <v>5130</v>
      </c>
      <c r="F945" s="169" t="s">
        <v>4062</v>
      </c>
      <c r="G945" s="169" t="s">
        <v>8066</v>
      </c>
      <c r="H945" s="169" t="s">
        <v>6232</v>
      </c>
      <c r="I945" s="172"/>
      <c r="J945" s="171">
        <f t="shared" si="28"/>
        <v>0</v>
      </c>
      <c r="K945" s="171">
        <f t="shared" si="29"/>
        <v>0</v>
      </c>
    </row>
    <row r="946" spans="1:11" x14ac:dyDescent="0.25">
      <c r="A946" s="169" t="s">
        <v>7349</v>
      </c>
      <c r="B946" s="169" t="s">
        <v>4079</v>
      </c>
      <c r="C946" s="237" t="s">
        <v>4063</v>
      </c>
      <c r="D946" s="169" t="s">
        <v>4217</v>
      </c>
      <c r="E946" s="169" t="s">
        <v>3992</v>
      </c>
      <c r="F946" s="169" t="s">
        <v>4062</v>
      </c>
      <c r="G946" s="169" t="s">
        <v>8066</v>
      </c>
      <c r="H946" s="169" t="s">
        <v>6232</v>
      </c>
      <c r="I946" s="172"/>
      <c r="J946" s="171">
        <f t="shared" si="28"/>
        <v>0</v>
      </c>
      <c r="K946" s="171">
        <f t="shared" si="29"/>
        <v>0</v>
      </c>
    </row>
    <row r="947" spans="1:11" x14ac:dyDescent="0.25">
      <c r="A947" s="169" t="s">
        <v>7350</v>
      </c>
      <c r="B947" s="169" t="s">
        <v>4079</v>
      </c>
      <c r="C947" s="237" t="s">
        <v>4063</v>
      </c>
      <c r="D947" s="169" t="s">
        <v>4217</v>
      </c>
      <c r="E947" s="169" t="s">
        <v>5131</v>
      </c>
      <c r="F947" s="169" t="s">
        <v>4062</v>
      </c>
      <c r="G947" s="169" t="s">
        <v>8066</v>
      </c>
      <c r="H947" s="169" t="s">
        <v>6232</v>
      </c>
      <c r="I947" s="172"/>
      <c r="J947" s="171">
        <f t="shared" si="28"/>
        <v>0</v>
      </c>
      <c r="K947" s="171">
        <f t="shared" si="29"/>
        <v>0</v>
      </c>
    </row>
    <row r="948" spans="1:11" x14ac:dyDescent="0.25">
      <c r="A948" s="169" t="s">
        <v>7351</v>
      </c>
      <c r="B948" s="169" t="s">
        <v>4079</v>
      </c>
      <c r="C948" s="237" t="s">
        <v>4063</v>
      </c>
      <c r="D948" s="169" t="s">
        <v>4217</v>
      </c>
      <c r="E948" s="169" t="s">
        <v>3995</v>
      </c>
      <c r="F948" s="169" t="s">
        <v>4062</v>
      </c>
      <c r="G948" s="169" t="s">
        <v>8066</v>
      </c>
      <c r="H948" s="169" t="s">
        <v>6232</v>
      </c>
      <c r="I948" s="172"/>
      <c r="J948" s="171">
        <f t="shared" si="28"/>
        <v>0</v>
      </c>
      <c r="K948" s="171">
        <f t="shared" si="29"/>
        <v>0</v>
      </c>
    </row>
    <row r="949" spans="1:11" x14ac:dyDescent="0.25">
      <c r="A949" s="169" t="s">
        <v>7352</v>
      </c>
      <c r="B949" s="169" t="s">
        <v>4079</v>
      </c>
      <c r="C949" s="237" t="s">
        <v>4063</v>
      </c>
      <c r="D949" s="169" t="s">
        <v>4062</v>
      </c>
      <c r="E949" s="169" t="s">
        <v>5134</v>
      </c>
      <c r="F949" s="237" t="s">
        <v>4063</v>
      </c>
      <c r="G949" s="169" t="s">
        <v>8066</v>
      </c>
      <c r="H949" s="169" t="s">
        <v>6232</v>
      </c>
      <c r="I949" s="172"/>
      <c r="J949" s="171">
        <f t="shared" si="28"/>
        <v>0</v>
      </c>
      <c r="K949" s="171">
        <f t="shared" si="29"/>
        <v>0</v>
      </c>
    </row>
    <row r="950" spans="1:11" ht="27" x14ac:dyDescent="0.25">
      <c r="A950" s="169" t="s">
        <v>7353</v>
      </c>
      <c r="B950" s="169" t="s">
        <v>4079</v>
      </c>
      <c r="C950" s="237" t="s">
        <v>4063</v>
      </c>
      <c r="D950" s="169" t="s">
        <v>4062</v>
      </c>
      <c r="E950" s="169" t="s">
        <v>5142</v>
      </c>
      <c r="F950" s="169" t="s">
        <v>4062</v>
      </c>
      <c r="G950" s="169" t="s">
        <v>8066</v>
      </c>
      <c r="H950" s="169" t="s">
        <v>6232</v>
      </c>
      <c r="I950" s="172"/>
      <c r="J950" s="171">
        <f t="shared" si="28"/>
        <v>0</v>
      </c>
      <c r="K950" s="171">
        <f t="shared" si="29"/>
        <v>0</v>
      </c>
    </row>
    <row r="951" spans="1:11" ht="27" x14ac:dyDescent="0.25">
      <c r="A951" s="169" t="s">
        <v>7354</v>
      </c>
      <c r="B951" s="169" t="s">
        <v>4079</v>
      </c>
      <c r="C951" s="237" t="s">
        <v>4063</v>
      </c>
      <c r="D951" s="237" t="s">
        <v>4063</v>
      </c>
      <c r="E951" s="169" t="s">
        <v>5143</v>
      </c>
      <c r="F951" s="237" t="s">
        <v>4063</v>
      </c>
      <c r="G951" s="169" t="s">
        <v>8066</v>
      </c>
      <c r="H951" s="169" t="s">
        <v>6232</v>
      </c>
      <c r="I951" s="172"/>
      <c r="J951" s="171">
        <f t="shared" si="28"/>
        <v>0</v>
      </c>
      <c r="K951" s="171">
        <f t="shared" si="29"/>
        <v>0</v>
      </c>
    </row>
    <row r="952" spans="1:11" ht="27" x14ac:dyDescent="0.25">
      <c r="A952" s="169" t="s">
        <v>7355</v>
      </c>
      <c r="B952" s="169" t="s">
        <v>4079</v>
      </c>
      <c r="C952" s="237" t="s">
        <v>4063</v>
      </c>
      <c r="D952" s="237" t="s">
        <v>4063</v>
      </c>
      <c r="E952" s="169" t="s">
        <v>5144</v>
      </c>
      <c r="F952" s="169" t="s">
        <v>5145</v>
      </c>
      <c r="G952" s="169" t="s">
        <v>8066</v>
      </c>
      <c r="H952" s="169" t="s">
        <v>6232</v>
      </c>
      <c r="I952" s="172"/>
      <c r="J952" s="171">
        <f t="shared" si="28"/>
        <v>0</v>
      </c>
      <c r="K952" s="171">
        <f t="shared" si="29"/>
        <v>0</v>
      </c>
    </row>
    <row r="953" spans="1:11" x14ac:dyDescent="0.25">
      <c r="A953" s="169" t="s">
        <v>7356</v>
      </c>
      <c r="B953" s="169" t="s">
        <v>4079</v>
      </c>
      <c r="C953" s="237" t="s">
        <v>4063</v>
      </c>
      <c r="D953" s="169" t="s">
        <v>4062</v>
      </c>
      <c r="E953" s="169" t="s">
        <v>3996</v>
      </c>
      <c r="F953" s="169" t="s">
        <v>5147</v>
      </c>
      <c r="G953" s="169" t="s">
        <v>8066</v>
      </c>
      <c r="H953" s="169" t="s">
        <v>6232</v>
      </c>
      <c r="I953" s="172"/>
      <c r="J953" s="171">
        <f t="shared" si="28"/>
        <v>0</v>
      </c>
      <c r="K953" s="171">
        <f t="shared" si="29"/>
        <v>0</v>
      </c>
    </row>
    <row r="954" spans="1:11" x14ac:dyDescent="0.25">
      <c r="A954" s="169" t="s">
        <v>7357</v>
      </c>
      <c r="B954" s="169" t="s">
        <v>4079</v>
      </c>
      <c r="C954" s="237" t="s">
        <v>4063</v>
      </c>
      <c r="D954" s="169" t="s">
        <v>4062</v>
      </c>
      <c r="E954" s="169" t="s">
        <v>5151</v>
      </c>
      <c r="F954" s="169" t="s">
        <v>4908</v>
      </c>
      <c r="G954" s="169" t="s">
        <v>8066</v>
      </c>
      <c r="H954" s="169" t="s">
        <v>6232</v>
      </c>
      <c r="I954" s="172"/>
      <c r="J954" s="171">
        <f t="shared" si="28"/>
        <v>0</v>
      </c>
      <c r="K954" s="171">
        <f t="shared" si="29"/>
        <v>0</v>
      </c>
    </row>
    <row r="955" spans="1:11" x14ac:dyDescent="0.25">
      <c r="A955" s="169" t="s">
        <v>7358</v>
      </c>
      <c r="B955" s="169" t="s">
        <v>4079</v>
      </c>
      <c r="C955" s="237" t="s">
        <v>4063</v>
      </c>
      <c r="D955" s="169" t="s">
        <v>4062</v>
      </c>
      <c r="E955" s="169" t="s">
        <v>5220</v>
      </c>
      <c r="F955" s="169" t="s">
        <v>4062</v>
      </c>
      <c r="G955" s="169" t="s">
        <v>8066</v>
      </c>
      <c r="H955" s="169" t="s">
        <v>6232</v>
      </c>
      <c r="I955" s="172"/>
      <c r="J955" s="171">
        <f t="shared" si="28"/>
        <v>0</v>
      </c>
      <c r="K955" s="171">
        <f t="shared" si="29"/>
        <v>0</v>
      </c>
    </row>
    <row r="956" spans="1:11" x14ac:dyDescent="0.25">
      <c r="A956" s="169" t="s">
        <v>7359</v>
      </c>
      <c r="B956" s="169" t="s">
        <v>4079</v>
      </c>
      <c r="C956" s="237" t="s">
        <v>4063</v>
      </c>
      <c r="D956" s="169" t="s">
        <v>4062</v>
      </c>
      <c r="E956" s="169" t="s">
        <v>3999</v>
      </c>
      <c r="F956" s="169" t="s">
        <v>4062</v>
      </c>
      <c r="G956" s="169" t="s">
        <v>8066</v>
      </c>
      <c r="H956" s="169" t="s">
        <v>6232</v>
      </c>
      <c r="I956" s="172"/>
      <c r="J956" s="171">
        <f t="shared" si="28"/>
        <v>0</v>
      </c>
      <c r="K956" s="171">
        <f t="shared" si="29"/>
        <v>0</v>
      </c>
    </row>
    <row r="957" spans="1:11" x14ac:dyDescent="0.25">
      <c r="A957" s="169" t="s">
        <v>7360</v>
      </c>
      <c r="B957" s="169" t="s">
        <v>4079</v>
      </c>
      <c r="C957" s="237" t="s">
        <v>4063</v>
      </c>
      <c r="D957" s="169" t="s">
        <v>4062</v>
      </c>
      <c r="E957" s="169" t="s">
        <v>5221</v>
      </c>
      <c r="F957" s="169" t="s">
        <v>4062</v>
      </c>
      <c r="G957" s="169" t="s">
        <v>8066</v>
      </c>
      <c r="H957" s="169" t="s">
        <v>6232</v>
      </c>
      <c r="I957" s="172"/>
      <c r="J957" s="171">
        <f t="shared" si="28"/>
        <v>0</v>
      </c>
      <c r="K957" s="171">
        <f t="shared" si="29"/>
        <v>0</v>
      </c>
    </row>
    <row r="958" spans="1:11" x14ac:dyDescent="0.25">
      <c r="A958" s="169" t="s">
        <v>7361</v>
      </c>
      <c r="B958" s="169" t="s">
        <v>4079</v>
      </c>
      <c r="C958" s="237" t="s">
        <v>4063</v>
      </c>
      <c r="D958" s="169" t="s">
        <v>4062</v>
      </c>
      <c r="E958" s="169" t="s">
        <v>5222</v>
      </c>
      <c r="F958" s="169" t="s">
        <v>4062</v>
      </c>
      <c r="G958" s="169" t="s">
        <v>8066</v>
      </c>
      <c r="H958" s="169" t="s">
        <v>6232</v>
      </c>
      <c r="I958" s="172"/>
      <c r="J958" s="171">
        <f t="shared" si="28"/>
        <v>0</v>
      </c>
      <c r="K958" s="171">
        <f t="shared" si="29"/>
        <v>0</v>
      </c>
    </row>
    <row r="959" spans="1:11" x14ac:dyDescent="0.25">
      <c r="A959" s="169" t="s">
        <v>7362</v>
      </c>
      <c r="B959" s="169" t="s">
        <v>4079</v>
      </c>
      <c r="C959" s="237" t="s">
        <v>4063</v>
      </c>
      <c r="D959" s="169" t="s">
        <v>4062</v>
      </c>
      <c r="E959" s="169" t="s">
        <v>5223</v>
      </c>
      <c r="F959" s="169" t="s">
        <v>4062</v>
      </c>
      <c r="G959" s="169" t="s">
        <v>8066</v>
      </c>
      <c r="H959" s="169" t="s">
        <v>6232</v>
      </c>
      <c r="I959" s="172"/>
      <c r="J959" s="171">
        <f t="shared" si="28"/>
        <v>0</v>
      </c>
      <c r="K959" s="171">
        <f t="shared" si="29"/>
        <v>0</v>
      </c>
    </row>
    <row r="960" spans="1:11" x14ac:dyDescent="0.25">
      <c r="A960" s="169" t="s">
        <v>7363</v>
      </c>
      <c r="B960" s="169" t="s">
        <v>4079</v>
      </c>
      <c r="C960" s="237" t="s">
        <v>4063</v>
      </c>
      <c r="D960" s="169" t="s">
        <v>4062</v>
      </c>
      <c r="E960" s="169" t="s">
        <v>5224</v>
      </c>
      <c r="F960" s="169" t="s">
        <v>4062</v>
      </c>
      <c r="G960" s="169" t="s">
        <v>8066</v>
      </c>
      <c r="H960" s="169" t="s">
        <v>6232</v>
      </c>
      <c r="I960" s="172"/>
      <c r="J960" s="171">
        <f t="shared" si="28"/>
        <v>0</v>
      </c>
      <c r="K960" s="171">
        <f t="shared" si="29"/>
        <v>0</v>
      </c>
    </row>
    <row r="961" spans="1:11" x14ac:dyDescent="0.25">
      <c r="A961" s="169" t="s">
        <v>7364</v>
      </c>
      <c r="B961" s="169" t="s">
        <v>4079</v>
      </c>
      <c r="C961" s="237" t="s">
        <v>4063</v>
      </c>
      <c r="D961" s="169" t="s">
        <v>4062</v>
      </c>
      <c r="E961" s="169" t="s">
        <v>5225</v>
      </c>
      <c r="F961" s="169" t="s">
        <v>4062</v>
      </c>
      <c r="G961" s="169" t="s">
        <v>8066</v>
      </c>
      <c r="H961" s="169" t="s">
        <v>6232</v>
      </c>
      <c r="I961" s="172"/>
      <c r="J961" s="171">
        <f t="shared" si="28"/>
        <v>0</v>
      </c>
      <c r="K961" s="171">
        <f t="shared" si="29"/>
        <v>0</v>
      </c>
    </row>
    <row r="962" spans="1:11" x14ac:dyDescent="0.25">
      <c r="A962" s="169" t="s">
        <v>7365</v>
      </c>
      <c r="B962" s="169" t="s">
        <v>4079</v>
      </c>
      <c r="C962" s="237" t="s">
        <v>4063</v>
      </c>
      <c r="D962" s="169" t="s">
        <v>4062</v>
      </c>
      <c r="E962" s="169" t="s">
        <v>4000</v>
      </c>
      <c r="F962" s="169" t="s">
        <v>4062</v>
      </c>
      <c r="G962" s="169" t="s">
        <v>8066</v>
      </c>
      <c r="H962" s="169" t="s">
        <v>6232</v>
      </c>
      <c r="I962" s="172"/>
      <c r="J962" s="171">
        <f t="shared" si="28"/>
        <v>0</v>
      </c>
      <c r="K962" s="171">
        <f t="shared" si="29"/>
        <v>0</v>
      </c>
    </row>
    <row r="963" spans="1:11" x14ac:dyDescent="0.25">
      <c r="A963" s="169" t="s">
        <v>7366</v>
      </c>
      <c r="B963" s="169" t="s">
        <v>4079</v>
      </c>
      <c r="C963" s="237" t="s">
        <v>4063</v>
      </c>
      <c r="D963" s="169" t="s">
        <v>4062</v>
      </c>
      <c r="E963" s="169" t="s">
        <v>5226</v>
      </c>
      <c r="F963" s="169" t="s">
        <v>4062</v>
      </c>
      <c r="G963" s="169" t="s">
        <v>8066</v>
      </c>
      <c r="H963" s="169" t="s">
        <v>6232</v>
      </c>
      <c r="I963" s="172"/>
      <c r="J963" s="171">
        <f t="shared" si="28"/>
        <v>0</v>
      </c>
      <c r="K963" s="171">
        <f t="shared" si="29"/>
        <v>0</v>
      </c>
    </row>
    <row r="964" spans="1:11" x14ac:dyDescent="0.25">
      <c r="A964" s="169" t="s">
        <v>7367</v>
      </c>
      <c r="B964" s="169" t="s">
        <v>4079</v>
      </c>
      <c r="C964" s="237" t="s">
        <v>4063</v>
      </c>
      <c r="D964" s="169" t="s">
        <v>4062</v>
      </c>
      <c r="E964" s="169" t="s">
        <v>5227</v>
      </c>
      <c r="F964" s="169" t="s">
        <v>4062</v>
      </c>
      <c r="G964" s="169" t="s">
        <v>8066</v>
      </c>
      <c r="H964" s="169" t="s">
        <v>6232</v>
      </c>
      <c r="I964" s="172"/>
      <c r="J964" s="171">
        <f t="shared" si="28"/>
        <v>0</v>
      </c>
      <c r="K964" s="171">
        <f t="shared" si="29"/>
        <v>0</v>
      </c>
    </row>
    <row r="965" spans="1:11" x14ac:dyDescent="0.25">
      <c r="A965" s="169" t="s">
        <v>7368</v>
      </c>
      <c r="B965" s="169" t="s">
        <v>4079</v>
      </c>
      <c r="C965" s="237" t="s">
        <v>4063</v>
      </c>
      <c r="D965" s="169" t="s">
        <v>4062</v>
      </c>
      <c r="E965" s="169" t="s">
        <v>5228</v>
      </c>
      <c r="F965" s="169" t="s">
        <v>4062</v>
      </c>
      <c r="G965" s="169" t="s">
        <v>8066</v>
      </c>
      <c r="H965" s="169" t="s">
        <v>6232</v>
      </c>
      <c r="I965" s="172"/>
      <c r="J965" s="171">
        <f t="shared" si="28"/>
        <v>0</v>
      </c>
      <c r="K965" s="171">
        <f t="shared" si="29"/>
        <v>0</v>
      </c>
    </row>
    <row r="966" spans="1:11" x14ac:dyDescent="0.25">
      <c r="A966" s="169" t="s">
        <v>7369</v>
      </c>
      <c r="B966" s="169" t="s">
        <v>4079</v>
      </c>
      <c r="C966" s="237" t="s">
        <v>4063</v>
      </c>
      <c r="D966" s="169" t="s">
        <v>4062</v>
      </c>
      <c r="E966" s="169" t="s">
        <v>5229</v>
      </c>
      <c r="F966" s="169" t="s">
        <v>4062</v>
      </c>
      <c r="G966" s="169" t="s">
        <v>8066</v>
      </c>
      <c r="H966" s="169" t="s">
        <v>6232</v>
      </c>
      <c r="I966" s="172"/>
      <c r="J966" s="171">
        <f t="shared" si="28"/>
        <v>0</v>
      </c>
      <c r="K966" s="171">
        <f t="shared" si="29"/>
        <v>0</v>
      </c>
    </row>
    <row r="967" spans="1:11" x14ac:dyDescent="0.25">
      <c r="A967" s="169" t="s">
        <v>7370</v>
      </c>
      <c r="B967" s="169" t="s">
        <v>4079</v>
      </c>
      <c r="C967" s="237" t="s">
        <v>4063</v>
      </c>
      <c r="D967" s="169" t="s">
        <v>4062</v>
      </c>
      <c r="E967" s="169" t="s">
        <v>4001</v>
      </c>
      <c r="F967" s="169" t="s">
        <v>4062</v>
      </c>
      <c r="G967" s="169" t="s">
        <v>8066</v>
      </c>
      <c r="H967" s="169" t="s">
        <v>6232</v>
      </c>
      <c r="I967" s="172"/>
      <c r="J967" s="171">
        <f t="shared" si="28"/>
        <v>0</v>
      </c>
      <c r="K967" s="171">
        <f t="shared" si="29"/>
        <v>0</v>
      </c>
    </row>
    <row r="968" spans="1:11" x14ac:dyDescent="0.25">
      <c r="A968" s="169" t="s">
        <v>7371</v>
      </c>
      <c r="B968" s="169" t="s">
        <v>4079</v>
      </c>
      <c r="C968" s="237" t="s">
        <v>4063</v>
      </c>
      <c r="D968" s="169" t="s">
        <v>4062</v>
      </c>
      <c r="E968" s="169" t="s">
        <v>5230</v>
      </c>
      <c r="F968" s="169" t="s">
        <v>4062</v>
      </c>
      <c r="G968" s="169" t="s">
        <v>8066</v>
      </c>
      <c r="H968" s="169" t="s">
        <v>6232</v>
      </c>
      <c r="I968" s="172"/>
      <c r="J968" s="171">
        <f t="shared" si="28"/>
        <v>0</v>
      </c>
      <c r="K968" s="171">
        <f t="shared" si="29"/>
        <v>0</v>
      </c>
    </row>
    <row r="969" spans="1:11" x14ac:dyDescent="0.25">
      <c r="A969" s="169" t="s">
        <v>7372</v>
      </c>
      <c r="B969" s="169" t="s">
        <v>4079</v>
      </c>
      <c r="C969" s="237" t="s">
        <v>4063</v>
      </c>
      <c r="D969" s="169" t="s">
        <v>4062</v>
      </c>
      <c r="E969" s="169" t="s">
        <v>5231</v>
      </c>
      <c r="F969" s="169" t="s">
        <v>4062</v>
      </c>
      <c r="G969" s="169" t="s">
        <v>8066</v>
      </c>
      <c r="H969" s="169" t="s">
        <v>6232</v>
      </c>
      <c r="I969" s="172"/>
      <c r="J969" s="171">
        <f t="shared" si="28"/>
        <v>0</v>
      </c>
      <c r="K969" s="171">
        <f t="shared" si="29"/>
        <v>0</v>
      </c>
    </row>
    <row r="970" spans="1:11" x14ac:dyDescent="0.25">
      <c r="A970" s="169" t="s">
        <v>7373</v>
      </c>
      <c r="B970" s="169" t="s">
        <v>4079</v>
      </c>
      <c r="C970" s="237" t="s">
        <v>4063</v>
      </c>
      <c r="D970" s="169" t="s">
        <v>4062</v>
      </c>
      <c r="E970" s="169" t="s">
        <v>5232</v>
      </c>
      <c r="F970" s="169" t="s">
        <v>4062</v>
      </c>
      <c r="G970" s="169" t="s">
        <v>8066</v>
      </c>
      <c r="H970" s="169" t="s">
        <v>6232</v>
      </c>
      <c r="I970" s="172"/>
      <c r="J970" s="171">
        <f t="shared" ref="J970:J1033" si="30">I970*19%</f>
        <v>0</v>
      </c>
      <c r="K970" s="171">
        <f t="shared" ref="K970:K1033" si="31">(I970*J970)+I970</f>
        <v>0</v>
      </c>
    </row>
    <row r="971" spans="1:11" x14ac:dyDescent="0.25">
      <c r="A971" s="169" t="s">
        <v>7374</v>
      </c>
      <c r="B971" s="169" t="s">
        <v>4079</v>
      </c>
      <c r="C971" s="237" t="s">
        <v>4063</v>
      </c>
      <c r="D971" s="169" t="s">
        <v>4062</v>
      </c>
      <c r="E971" s="169" t="s">
        <v>5233</v>
      </c>
      <c r="F971" s="169" t="s">
        <v>4062</v>
      </c>
      <c r="G971" s="169" t="s">
        <v>8066</v>
      </c>
      <c r="H971" s="169" t="s">
        <v>6232</v>
      </c>
      <c r="I971" s="172"/>
      <c r="J971" s="171">
        <f t="shared" si="30"/>
        <v>0</v>
      </c>
      <c r="K971" s="171">
        <f t="shared" si="31"/>
        <v>0</v>
      </c>
    </row>
    <row r="972" spans="1:11" x14ac:dyDescent="0.25">
      <c r="A972" s="169" t="s">
        <v>7375</v>
      </c>
      <c r="B972" s="169" t="s">
        <v>4079</v>
      </c>
      <c r="C972" s="237" t="s">
        <v>4063</v>
      </c>
      <c r="D972" s="169" t="s">
        <v>4266</v>
      </c>
      <c r="E972" s="169" t="s">
        <v>5234</v>
      </c>
      <c r="F972" s="237" t="s">
        <v>4063</v>
      </c>
      <c r="G972" s="169" t="s">
        <v>8066</v>
      </c>
      <c r="H972" s="169" t="s">
        <v>6232</v>
      </c>
      <c r="I972" s="172"/>
      <c r="J972" s="171">
        <f t="shared" si="30"/>
        <v>0</v>
      </c>
      <c r="K972" s="171">
        <f t="shared" si="31"/>
        <v>0</v>
      </c>
    </row>
    <row r="973" spans="1:11" ht="40.5" x14ac:dyDescent="0.25">
      <c r="A973" s="169" t="s">
        <v>7376</v>
      </c>
      <c r="B973" s="169" t="s">
        <v>4079</v>
      </c>
      <c r="C973" s="237" t="s">
        <v>4063</v>
      </c>
      <c r="D973" s="169" t="s">
        <v>4062</v>
      </c>
      <c r="E973" s="169" t="s">
        <v>5235</v>
      </c>
      <c r="F973" s="169" t="s">
        <v>4062</v>
      </c>
      <c r="G973" s="169" t="s">
        <v>8066</v>
      </c>
      <c r="H973" s="169" t="s">
        <v>6232</v>
      </c>
      <c r="I973" s="172"/>
      <c r="J973" s="171">
        <f t="shared" si="30"/>
        <v>0</v>
      </c>
      <c r="K973" s="171">
        <f t="shared" si="31"/>
        <v>0</v>
      </c>
    </row>
    <row r="974" spans="1:11" x14ac:dyDescent="0.25">
      <c r="A974" s="169" t="s">
        <v>7377</v>
      </c>
      <c r="B974" s="169" t="s">
        <v>4079</v>
      </c>
      <c r="C974" s="237" t="s">
        <v>4063</v>
      </c>
      <c r="D974" s="169" t="s">
        <v>4062</v>
      </c>
      <c r="E974" s="169" t="s">
        <v>4003</v>
      </c>
      <c r="F974" s="169" t="s">
        <v>4062</v>
      </c>
      <c r="G974" s="169" t="s">
        <v>8066</v>
      </c>
      <c r="H974" s="169" t="s">
        <v>6232</v>
      </c>
      <c r="I974" s="172"/>
      <c r="J974" s="171">
        <f t="shared" si="30"/>
        <v>0</v>
      </c>
      <c r="K974" s="171">
        <f t="shared" si="31"/>
        <v>0</v>
      </c>
    </row>
    <row r="975" spans="1:11" x14ac:dyDescent="0.25">
      <c r="A975" s="169" t="s">
        <v>7378</v>
      </c>
      <c r="B975" s="169" t="s">
        <v>4079</v>
      </c>
      <c r="C975" s="237" t="s">
        <v>4063</v>
      </c>
      <c r="D975" s="169" t="s">
        <v>4062</v>
      </c>
      <c r="E975" s="169" t="s">
        <v>5236</v>
      </c>
      <c r="F975" s="169" t="s">
        <v>4062</v>
      </c>
      <c r="G975" s="169" t="s">
        <v>8066</v>
      </c>
      <c r="H975" s="169" t="s">
        <v>6232</v>
      </c>
      <c r="I975" s="172"/>
      <c r="J975" s="171">
        <f t="shared" si="30"/>
        <v>0</v>
      </c>
      <c r="K975" s="171">
        <f t="shared" si="31"/>
        <v>0</v>
      </c>
    </row>
    <row r="976" spans="1:11" x14ac:dyDescent="0.25">
      <c r="A976" s="169" t="s">
        <v>7379</v>
      </c>
      <c r="B976" s="169" t="s">
        <v>4079</v>
      </c>
      <c r="C976" s="237" t="s">
        <v>4063</v>
      </c>
      <c r="D976" s="169" t="s">
        <v>4062</v>
      </c>
      <c r="E976" s="169" t="s">
        <v>5237</v>
      </c>
      <c r="F976" s="169" t="s">
        <v>4062</v>
      </c>
      <c r="G976" s="169" t="s">
        <v>8066</v>
      </c>
      <c r="H976" s="169" t="s">
        <v>6232</v>
      </c>
      <c r="I976" s="172"/>
      <c r="J976" s="171">
        <f t="shared" si="30"/>
        <v>0</v>
      </c>
      <c r="K976" s="171">
        <f t="shared" si="31"/>
        <v>0</v>
      </c>
    </row>
    <row r="977" spans="1:11" x14ac:dyDescent="0.25">
      <c r="A977" s="169" t="s">
        <v>7380</v>
      </c>
      <c r="B977" s="169" t="s">
        <v>4079</v>
      </c>
      <c r="C977" s="237" t="s">
        <v>4063</v>
      </c>
      <c r="D977" s="169" t="s">
        <v>4062</v>
      </c>
      <c r="E977" s="169" t="s">
        <v>5238</v>
      </c>
      <c r="F977" s="169" t="s">
        <v>4062</v>
      </c>
      <c r="G977" s="169" t="s">
        <v>8066</v>
      </c>
      <c r="H977" s="169" t="s">
        <v>6232</v>
      </c>
      <c r="I977" s="172"/>
      <c r="J977" s="171">
        <f t="shared" si="30"/>
        <v>0</v>
      </c>
      <c r="K977" s="171">
        <f t="shared" si="31"/>
        <v>0</v>
      </c>
    </row>
    <row r="978" spans="1:11" x14ac:dyDescent="0.25">
      <c r="A978" s="169" t="s">
        <v>7381</v>
      </c>
      <c r="B978" s="169" t="s">
        <v>4079</v>
      </c>
      <c r="C978" s="237" t="s">
        <v>4063</v>
      </c>
      <c r="D978" s="169" t="s">
        <v>4062</v>
      </c>
      <c r="E978" s="169" t="s">
        <v>5239</v>
      </c>
      <c r="F978" s="169" t="s">
        <v>4062</v>
      </c>
      <c r="G978" s="169" t="s">
        <v>8066</v>
      </c>
      <c r="H978" s="169" t="s">
        <v>6232</v>
      </c>
      <c r="I978" s="172"/>
      <c r="J978" s="171">
        <f t="shared" si="30"/>
        <v>0</v>
      </c>
      <c r="K978" s="171">
        <f t="shared" si="31"/>
        <v>0</v>
      </c>
    </row>
    <row r="979" spans="1:11" x14ac:dyDescent="0.25">
      <c r="A979" s="169" t="s">
        <v>7382</v>
      </c>
      <c r="B979" s="169" t="s">
        <v>4079</v>
      </c>
      <c r="C979" s="237" t="s">
        <v>4063</v>
      </c>
      <c r="D979" s="169" t="s">
        <v>4062</v>
      </c>
      <c r="E979" s="169" t="s">
        <v>5240</v>
      </c>
      <c r="F979" s="169" t="s">
        <v>4062</v>
      </c>
      <c r="G979" s="169" t="s">
        <v>8066</v>
      </c>
      <c r="H979" s="169" t="s">
        <v>6232</v>
      </c>
      <c r="I979" s="172"/>
      <c r="J979" s="171">
        <f t="shared" si="30"/>
        <v>0</v>
      </c>
      <c r="K979" s="171">
        <f t="shared" si="31"/>
        <v>0</v>
      </c>
    </row>
    <row r="980" spans="1:11" x14ac:dyDescent="0.25">
      <c r="A980" s="169" t="s">
        <v>7383</v>
      </c>
      <c r="B980" s="169" t="s">
        <v>4079</v>
      </c>
      <c r="C980" s="237" t="s">
        <v>4063</v>
      </c>
      <c r="D980" s="169" t="s">
        <v>4062</v>
      </c>
      <c r="E980" s="169" t="s">
        <v>5241</v>
      </c>
      <c r="F980" s="169" t="s">
        <v>4062</v>
      </c>
      <c r="G980" s="169" t="s">
        <v>8066</v>
      </c>
      <c r="H980" s="169" t="s">
        <v>6232</v>
      </c>
      <c r="I980" s="172"/>
      <c r="J980" s="171">
        <f t="shared" si="30"/>
        <v>0</v>
      </c>
      <c r="K980" s="171">
        <f t="shared" si="31"/>
        <v>0</v>
      </c>
    </row>
    <row r="981" spans="1:11" x14ac:dyDescent="0.25">
      <c r="A981" s="169" t="s">
        <v>7384</v>
      </c>
      <c r="B981" s="169" t="s">
        <v>4079</v>
      </c>
      <c r="C981" s="237" t="s">
        <v>4063</v>
      </c>
      <c r="D981" s="169" t="s">
        <v>4062</v>
      </c>
      <c r="E981" s="169" t="s">
        <v>5242</v>
      </c>
      <c r="F981" s="169" t="s">
        <v>4062</v>
      </c>
      <c r="G981" s="169" t="s">
        <v>8066</v>
      </c>
      <c r="H981" s="169" t="s">
        <v>6232</v>
      </c>
      <c r="I981" s="172"/>
      <c r="J981" s="171">
        <f t="shared" si="30"/>
        <v>0</v>
      </c>
      <c r="K981" s="171">
        <f t="shared" si="31"/>
        <v>0</v>
      </c>
    </row>
    <row r="982" spans="1:11" x14ac:dyDescent="0.25">
      <c r="A982" s="169" t="s">
        <v>7385</v>
      </c>
      <c r="B982" s="169" t="s">
        <v>4079</v>
      </c>
      <c r="C982" s="237" t="s">
        <v>4063</v>
      </c>
      <c r="D982" s="169" t="s">
        <v>4062</v>
      </c>
      <c r="E982" s="169" t="s">
        <v>5243</v>
      </c>
      <c r="F982" s="169" t="s">
        <v>4062</v>
      </c>
      <c r="G982" s="169" t="s">
        <v>8066</v>
      </c>
      <c r="H982" s="169" t="s">
        <v>6232</v>
      </c>
      <c r="I982" s="172"/>
      <c r="J982" s="171">
        <f t="shared" si="30"/>
        <v>0</v>
      </c>
      <c r="K982" s="171">
        <f t="shared" si="31"/>
        <v>0</v>
      </c>
    </row>
    <row r="983" spans="1:11" x14ac:dyDescent="0.25">
      <c r="A983" s="169" t="s">
        <v>7386</v>
      </c>
      <c r="B983" s="169" t="s">
        <v>4079</v>
      </c>
      <c r="C983" s="237" t="s">
        <v>4063</v>
      </c>
      <c r="D983" s="169" t="s">
        <v>4062</v>
      </c>
      <c r="E983" s="169" t="s">
        <v>5244</v>
      </c>
      <c r="F983" s="169" t="s">
        <v>4062</v>
      </c>
      <c r="G983" s="169" t="s">
        <v>8066</v>
      </c>
      <c r="H983" s="169" t="s">
        <v>6232</v>
      </c>
      <c r="I983" s="172"/>
      <c r="J983" s="171">
        <f t="shared" si="30"/>
        <v>0</v>
      </c>
      <c r="K983" s="171">
        <f t="shared" si="31"/>
        <v>0</v>
      </c>
    </row>
    <row r="984" spans="1:11" x14ac:dyDescent="0.25">
      <c r="A984" s="169" t="s">
        <v>7387</v>
      </c>
      <c r="B984" s="169" t="s">
        <v>4079</v>
      </c>
      <c r="C984" s="237" t="s">
        <v>4063</v>
      </c>
      <c r="D984" s="169" t="s">
        <v>4062</v>
      </c>
      <c r="E984" s="169" t="s">
        <v>5245</v>
      </c>
      <c r="F984" s="169" t="s">
        <v>4062</v>
      </c>
      <c r="G984" s="169" t="s">
        <v>8066</v>
      </c>
      <c r="H984" s="169" t="s">
        <v>6232</v>
      </c>
      <c r="I984" s="172"/>
      <c r="J984" s="171">
        <f t="shared" si="30"/>
        <v>0</v>
      </c>
      <c r="K984" s="171">
        <f t="shared" si="31"/>
        <v>0</v>
      </c>
    </row>
    <row r="985" spans="1:11" x14ac:dyDescent="0.25">
      <c r="A985" s="169" t="s">
        <v>7388</v>
      </c>
      <c r="B985" s="169" t="s">
        <v>4079</v>
      </c>
      <c r="C985" s="237" t="s">
        <v>4063</v>
      </c>
      <c r="D985" s="169" t="s">
        <v>4062</v>
      </c>
      <c r="E985" s="169" t="s">
        <v>5246</v>
      </c>
      <c r="F985" s="169" t="s">
        <v>4062</v>
      </c>
      <c r="G985" s="169" t="s">
        <v>8066</v>
      </c>
      <c r="H985" s="169" t="s">
        <v>6232</v>
      </c>
      <c r="I985" s="172"/>
      <c r="J985" s="171">
        <f t="shared" si="30"/>
        <v>0</v>
      </c>
      <c r="K985" s="171">
        <f t="shared" si="31"/>
        <v>0</v>
      </c>
    </row>
    <row r="986" spans="1:11" x14ac:dyDescent="0.25">
      <c r="A986" s="169" t="s">
        <v>7389</v>
      </c>
      <c r="B986" s="169" t="s">
        <v>4079</v>
      </c>
      <c r="C986" s="237" t="s">
        <v>4063</v>
      </c>
      <c r="D986" s="169" t="s">
        <v>4062</v>
      </c>
      <c r="E986" s="169" t="s">
        <v>5247</v>
      </c>
      <c r="F986" s="169" t="s">
        <v>4062</v>
      </c>
      <c r="G986" s="169" t="s">
        <v>8066</v>
      </c>
      <c r="H986" s="169" t="s">
        <v>6232</v>
      </c>
      <c r="I986" s="172"/>
      <c r="J986" s="171">
        <f t="shared" si="30"/>
        <v>0</v>
      </c>
      <c r="K986" s="171">
        <f t="shared" si="31"/>
        <v>0</v>
      </c>
    </row>
    <row r="987" spans="1:11" x14ac:dyDescent="0.25">
      <c r="A987" s="169" t="s">
        <v>7390</v>
      </c>
      <c r="B987" s="169" t="s">
        <v>4079</v>
      </c>
      <c r="C987" s="237" t="s">
        <v>4063</v>
      </c>
      <c r="D987" s="169" t="s">
        <v>4062</v>
      </c>
      <c r="E987" s="169" t="s">
        <v>5248</v>
      </c>
      <c r="F987" s="169" t="s">
        <v>4062</v>
      </c>
      <c r="G987" s="169" t="s">
        <v>8066</v>
      </c>
      <c r="H987" s="169" t="s">
        <v>6232</v>
      </c>
      <c r="I987" s="172"/>
      <c r="J987" s="171">
        <f t="shared" si="30"/>
        <v>0</v>
      </c>
      <c r="K987" s="171">
        <f t="shared" si="31"/>
        <v>0</v>
      </c>
    </row>
    <row r="988" spans="1:11" x14ac:dyDescent="0.25">
      <c r="A988" s="169" t="s">
        <v>7391</v>
      </c>
      <c r="B988" s="169" t="s">
        <v>4079</v>
      </c>
      <c r="C988" s="237" t="s">
        <v>4063</v>
      </c>
      <c r="D988" s="169" t="s">
        <v>4062</v>
      </c>
      <c r="E988" s="169" t="s">
        <v>5249</v>
      </c>
      <c r="F988" s="169" t="s">
        <v>4062</v>
      </c>
      <c r="G988" s="169" t="s">
        <v>8066</v>
      </c>
      <c r="H988" s="169" t="s">
        <v>6232</v>
      </c>
      <c r="I988" s="172"/>
      <c r="J988" s="171">
        <f t="shared" si="30"/>
        <v>0</v>
      </c>
      <c r="K988" s="171">
        <f t="shared" si="31"/>
        <v>0</v>
      </c>
    </row>
    <row r="989" spans="1:11" x14ac:dyDescent="0.25">
      <c r="A989" s="169" t="s">
        <v>7392</v>
      </c>
      <c r="B989" s="169" t="s">
        <v>4079</v>
      </c>
      <c r="C989" s="237" t="s">
        <v>4063</v>
      </c>
      <c r="D989" s="169" t="s">
        <v>4062</v>
      </c>
      <c r="E989" s="169" t="s">
        <v>4004</v>
      </c>
      <c r="F989" s="169" t="s">
        <v>4062</v>
      </c>
      <c r="G989" s="169" t="s">
        <v>8066</v>
      </c>
      <c r="H989" s="169" t="s">
        <v>6232</v>
      </c>
      <c r="I989" s="172"/>
      <c r="J989" s="171">
        <f t="shared" si="30"/>
        <v>0</v>
      </c>
      <c r="K989" s="171">
        <f t="shared" si="31"/>
        <v>0</v>
      </c>
    </row>
    <row r="990" spans="1:11" x14ac:dyDescent="0.25">
      <c r="A990" s="169" t="s">
        <v>7393</v>
      </c>
      <c r="B990" s="169" t="s">
        <v>4079</v>
      </c>
      <c r="C990" s="237" t="s">
        <v>4063</v>
      </c>
      <c r="D990" s="169" t="s">
        <v>4062</v>
      </c>
      <c r="E990" s="169" t="s">
        <v>5255</v>
      </c>
      <c r="F990" s="169" t="s">
        <v>4062</v>
      </c>
      <c r="G990" s="169" t="s">
        <v>8066</v>
      </c>
      <c r="H990" s="169" t="s">
        <v>6232</v>
      </c>
      <c r="I990" s="172"/>
      <c r="J990" s="171">
        <f t="shared" si="30"/>
        <v>0</v>
      </c>
      <c r="K990" s="171">
        <f t="shared" si="31"/>
        <v>0</v>
      </c>
    </row>
    <row r="991" spans="1:11" ht="40.5" x14ac:dyDescent="0.25">
      <c r="A991" s="169" t="s">
        <v>7394</v>
      </c>
      <c r="B991" s="169" t="s">
        <v>4079</v>
      </c>
      <c r="C991" s="237" t="s">
        <v>4063</v>
      </c>
      <c r="D991" s="169" t="s">
        <v>4217</v>
      </c>
      <c r="E991" s="169" t="s">
        <v>4005</v>
      </c>
      <c r="F991" s="169" t="s">
        <v>4062</v>
      </c>
      <c r="G991" s="169" t="s">
        <v>8066</v>
      </c>
      <c r="H991" s="169" t="s">
        <v>6232</v>
      </c>
      <c r="I991" s="172"/>
      <c r="J991" s="171">
        <f t="shared" si="30"/>
        <v>0</v>
      </c>
      <c r="K991" s="171">
        <f t="shared" si="31"/>
        <v>0</v>
      </c>
    </row>
    <row r="992" spans="1:11" ht="40.5" x14ac:dyDescent="0.25">
      <c r="A992" s="169" t="s">
        <v>7395</v>
      </c>
      <c r="B992" s="169" t="s">
        <v>4079</v>
      </c>
      <c r="C992" s="237" t="s">
        <v>4063</v>
      </c>
      <c r="D992" s="169" t="s">
        <v>4062</v>
      </c>
      <c r="E992" s="169" t="s">
        <v>5256</v>
      </c>
      <c r="F992" s="169" t="s">
        <v>4062</v>
      </c>
      <c r="G992" s="169" t="s">
        <v>8066</v>
      </c>
      <c r="H992" s="169" t="s">
        <v>6232</v>
      </c>
      <c r="I992" s="172"/>
      <c r="J992" s="171">
        <f t="shared" si="30"/>
        <v>0</v>
      </c>
      <c r="K992" s="171">
        <f t="shared" si="31"/>
        <v>0</v>
      </c>
    </row>
    <row r="993" spans="1:11" ht="40.5" x14ac:dyDescent="0.25">
      <c r="A993" s="169" t="s">
        <v>7396</v>
      </c>
      <c r="B993" s="169" t="s">
        <v>4079</v>
      </c>
      <c r="C993" s="237" t="s">
        <v>4063</v>
      </c>
      <c r="D993" s="169" t="s">
        <v>4062</v>
      </c>
      <c r="E993" s="169" t="s">
        <v>5257</v>
      </c>
      <c r="F993" s="169" t="s">
        <v>4062</v>
      </c>
      <c r="G993" s="169" t="s">
        <v>8066</v>
      </c>
      <c r="H993" s="169" t="s">
        <v>6232</v>
      </c>
      <c r="I993" s="172"/>
      <c r="J993" s="171">
        <f t="shared" si="30"/>
        <v>0</v>
      </c>
      <c r="K993" s="171">
        <f t="shared" si="31"/>
        <v>0</v>
      </c>
    </row>
    <row r="994" spans="1:11" ht="40.5" x14ac:dyDescent="0.25">
      <c r="A994" s="169" t="s">
        <v>7397</v>
      </c>
      <c r="B994" s="169" t="s">
        <v>4079</v>
      </c>
      <c r="C994" s="237" t="s">
        <v>4063</v>
      </c>
      <c r="D994" s="169" t="s">
        <v>4217</v>
      </c>
      <c r="E994" s="169" t="s">
        <v>5258</v>
      </c>
      <c r="F994" s="169" t="s">
        <v>4062</v>
      </c>
      <c r="G994" s="169" t="s">
        <v>8066</v>
      </c>
      <c r="H994" s="169" t="s">
        <v>6232</v>
      </c>
      <c r="I994" s="172"/>
      <c r="J994" s="171">
        <f t="shared" si="30"/>
        <v>0</v>
      </c>
      <c r="K994" s="171">
        <f t="shared" si="31"/>
        <v>0</v>
      </c>
    </row>
    <row r="995" spans="1:11" ht="40.5" x14ac:dyDescent="0.25">
      <c r="A995" s="169" t="s">
        <v>7398</v>
      </c>
      <c r="B995" s="169" t="s">
        <v>4079</v>
      </c>
      <c r="C995" s="237" t="s">
        <v>4063</v>
      </c>
      <c r="D995" s="169" t="s">
        <v>4062</v>
      </c>
      <c r="E995" s="169" t="s">
        <v>5259</v>
      </c>
      <c r="F995" s="169" t="s">
        <v>4062</v>
      </c>
      <c r="G995" s="169" t="s">
        <v>8066</v>
      </c>
      <c r="H995" s="169" t="s">
        <v>6232</v>
      </c>
      <c r="I995" s="172"/>
      <c r="J995" s="171">
        <f t="shared" si="30"/>
        <v>0</v>
      </c>
      <c r="K995" s="171">
        <f t="shared" si="31"/>
        <v>0</v>
      </c>
    </row>
    <row r="996" spans="1:11" x14ac:dyDescent="0.25">
      <c r="A996" s="169" t="s">
        <v>7399</v>
      </c>
      <c r="B996" s="169" t="s">
        <v>4079</v>
      </c>
      <c r="C996" s="237" t="s">
        <v>4063</v>
      </c>
      <c r="D996" s="169" t="s">
        <v>4062</v>
      </c>
      <c r="E996" s="169" t="s">
        <v>5284</v>
      </c>
      <c r="F996" s="169" t="s">
        <v>4062</v>
      </c>
      <c r="G996" s="169" t="s">
        <v>8066</v>
      </c>
      <c r="H996" s="169" t="s">
        <v>6232</v>
      </c>
      <c r="I996" s="172"/>
      <c r="J996" s="171">
        <f t="shared" si="30"/>
        <v>0</v>
      </c>
      <c r="K996" s="171">
        <f t="shared" si="31"/>
        <v>0</v>
      </c>
    </row>
    <row r="997" spans="1:11" x14ac:dyDescent="0.25">
      <c r="A997" s="169" t="s">
        <v>7400</v>
      </c>
      <c r="B997" s="169" t="s">
        <v>4079</v>
      </c>
      <c r="C997" s="237" t="s">
        <v>4063</v>
      </c>
      <c r="D997" s="169" t="s">
        <v>4062</v>
      </c>
      <c r="E997" s="169" t="s">
        <v>4012</v>
      </c>
      <c r="F997" s="169" t="s">
        <v>4062</v>
      </c>
      <c r="G997" s="169" t="s">
        <v>8066</v>
      </c>
      <c r="H997" s="169" t="s">
        <v>6232</v>
      </c>
      <c r="I997" s="172"/>
      <c r="J997" s="171">
        <f t="shared" si="30"/>
        <v>0</v>
      </c>
      <c r="K997" s="171">
        <f t="shared" si="31"/>
        <v>0</v>
      </c>
    </row>
    <row r="998" spans="1:11" x14ac:dyDescent="0.25">
      <c r="A998" s="169" t="s">
        <v>7401</v>
      </c>
      <c r="B998" s="169" t="s">
        <v>4079</v>
      </c>
      <c r="C998" s="237" t="s">
        <v>4063</v>
      </c>
      <c r="D998" s="169" t="s">
        <v>4062</v>
      </c>
      <c r="E998" s="169" t="s">
        <v>5288</v>
      </c>
      <c r="F998" s="169" t="s">
        <v>4062</v>
      </c>
      <c r="G998" s="169" t="s">
        <v>8066</v>
      </c>
      <c r="H998" s="169" t="s">
        <v>6232</v>
      </c>
      <c r="I998" s="172"/>
      <c r="J998" s="171">
        <f t="shared" si="30"/>
        <v>0</v>
      </c>
      <c r="K998" s="171">
        <f t="shared" si="31"/>
        <v>0</v>
      </c>
    </row>
    <row r="999" spans="1:11" x14ac:dyDescent="0.25">
      <c r="A999" s="169" t="s">
        <v>7402</v>
      </c>
      <c r="B999" s="169" t="s">
        <v>4079</v>
      </c>
      <c r="C999" s="237" t="s">
        <v>4063</v>
      </c>
      <c r="D999" s="169" t="s">
        <v>4062</v>
      </c>
      <c r="E999" s="169" t="s">
        <v>5290</v>
      </c>
      <c r="F999" s="169" t="s">
        <v>4062</v>
      </c>
      <c r="G999" s="169" t="s">
        <v>8066</v>
      </c>
      <c r="H999" s="169" t="s">
        <v>6232</v>
      </c>
      <c r="I999" s="172"/>
      <c r="J999" s="171">
        <f t="shared" si="30"/>
        <v>0</v>
      </c>
      <c r="K999" s="171">
        <f t="shared" si="31"/>
        <v>0</v>
      </c>
    </row>
    <row r="1000" spans="1:11" x14ac:dyDescent="0.25">
      <c r="A1000" s="169" t="s">
        <v>7403</v>
      </c>
      <c r="B1000" s="169" t="s">
        <v>4079</v>
      </c>
      <c r="C1000" s="237" t="s">
        <v>4063</v>
      </c>
      <c r="D1000" s="169" t="s">
        <v>4062</v>
      </c>
      <c r="E1000" s="169" t="s">
        <v>5291</v>
      </c>
      <c r="F1000" s="169" t="s">
        <v>4062</v>
      </c>
      <c r="G1000" s="169" t="s">
        <v>8066</v>
      </c>
      <c r="H1000" s="169" t="s">
        <v>6232</v>
      </c>
      <c r="I1000" s="172"/>
      <c r="J1000" s="171">
        <f t="shared" si="30"/>
        <v>0</v>
      </c>
      <c r="K1000" s="171">
        <f t="shared" si="31"/>
        <v>0</v>
      </c>
    </row>
    <row r="1001" spans="1:11" x14ac:dyDescent="0.25">
      <c r="A1001" s="169" t="s">
        <v>7404</v>
      </c>
      <c r="B1001" s="169" t="s">
        <v>4079</v>
      </c>
      <c r="C1001" s="237" t="s">
        <v>4063</v>
      </c>
      <c r="D1001" s="169" t="s">
        <v>5307</v>
      </c>
      <c r="E1001" s="169" t="s">
        <v>5306</v>
      </c>
      <c r="F1001" s="237" t="s">
        <v>4063</v>
      </c>
      <c r="G1001" s="169" t="s">
        <v>8066</v>
      </c>
      <c r="H1001" s="169" t="s">
        <v>6232</v>
      </c>
      <c r="I1001" s="172"/>
      <c r="J1001" s="171">
        <f t="shared" si="30"/>
        <v>0</v>
      </c>
      <c r="K1001" s="171">
        <f t="shared" si="31"/>
        <v>0</v>
      </c>
    </row>
    <row r="1002" spans="1:11" x14ac:dyDescent="0.25">
      <c r="A1002" s="169" t="s">
        <v>7405</v>
      </c>
      <c r="B1002" s="169" t="s">
        <v>4079</v>
      </c>
      <c r="C1002" s="237" t="s">
        <v>4063</v>
      </c>
      <c r="D1002" s="169" t="s">
        <v>4062</v>
      </c>
      <c r="E1002" s="169" t="s">
        <v>5322</v>
      </c>
      <c r="F1002" s="169" t="s">
        <v>4062</v>
      </c>
      <c r="G1002" s="169" t="s">
        <v>8066</v>
      </c>
      <c r="H1002" s="169" t="s">
        <v>6232</v>
      </c>
      <c r="I1002" s="172"/>
      <c r="J1002" s="171">
        <f t="shared" si="30"/>
        <v>0</v>
      </c>
      <c r="K1002" s="171">
        <f t="shared" si="31"/>
        <v>0</v>
      </c>
    </row>
    <row r="1003" spans="1:11" x14ac:dyDescent="0.25">
      <c r="A1003" s="169" t="s">
        <v>7406</v>
      </c>
      <c r="B1003" s="169" t="s">
        <v>4079</v>
      </c>
      <c r="C1003" s="237" t="s">
        <v>4063</v>
      </c>
      <c r="D1003" s="169" t="s">
        <v>4217</v>
      </c>
      <c r="E1003" s="169" t="s">
        <v>5323</v>
      </c>
      <c r="F1003" s="169">
        <v>18865</v>
      </c>
      <c r="G1003" s="169" t="s">
        <v>8066</v>
      </c>
      <c r="H1003" s="169" t="s">
        <v>6232</v>
      </c>
      <c r="I1003" s="172"/>
      <c r="J1003" s="171">
        <f t="shared" si="30"/>
        <v>0</v>
      </c>
      <c r="K1003" s="171">
        <f t="shared" si="31"/>
        <v>0</v>
      </c>
    </row>
    <row r="1004" spans="1:11" ht="27" x14ac:dyDescent="0.25">
      <c r="A1004" s="169" t="s">
        <v>7407</v>
      </c>
      <c r="B1004" s="169" t="s">
        <v>4079</v>
      </c>
      <c r="C1004" s="237" t="s">
        <v>4063</v>
      </c>
      <c r="D1004" s="169" t="s">
        <v>4062</v>
      </c>
      <c r="E1004" s="169" t="s">
        <v>5325</v>
      </c>
      <c r="F1004" s="169" t="s">
        <v>4062</v>
      </c>
      <c r="G1004" s="169" t="s">
        <v>8066</v>
      </c>
      <c r="H1004" s="169" t="s">
        <v>6232</v>
      </c>
      <c r="I1004" s="172"/>
      <c r="J1004" s="171">
        <f t="shared" si="30"/>
        <v>0</v>
      </c>
      <c r="K1004" s="171">
        <f t="shared" si="31"/>
        <v>0</v>
      </c>
    </row>
    <row r="1005" spans="1:11" x14ac:dyDescent="0.25">
      <c r="A1005" s="169" t="s">
        <v>7408</v>
      </c>
      <c r="B1005" s="169" t="s">
        <v>4079</v>
      </c>
      <c r="C1005" s="237" t="s">
        <v>4063</v>
      </c>
      <c r="D1005" s="169" t="s">
        <v>4062</v>
      </c>
      <c r="E1005" s="169" t="s">
        <v>5336</v>
      </c>
      <c r="F1005" s="169" t="s">
        <v>4062</v>
      </c>
      <c r="G1005" s="169" t="s">
        <v>8066</v>
      </c>
      <c r="H1005" s="169" t="s">
        <v>6232</v>
      </c>
      <c r="I1005" s="172"/>
      <c r="J1005" s="171">
        <f t="shared" si="30"/>
        <v>0</v>
      </c>
      <c r="K1005" s="171">
        <f t="shared" si="31"/>
        <v>0</v>
      </c>
    </row>
    <row r="1006" spans="1:11" x14ac:dyDescent="0.25">
      <c r="A1006" s="169" t="s">
        <v>7409</v>
      </c>
      <c r="B1006" s="169" t="s">
        <v>4079</v>
      </c>
      <c r="C1006" s="237" t="s">
        <v>4063</v>
      </c>
      <c r="D1006" s="169" t="s">
        <v>5338</v>
      </c>
      <c r="E1006" s="169" t="s">
        <v>5337</v>
      </c>
      <c r="F1006" s="237" t="s">
        <v>4063</v>
      </c>
      <c r="G1006" s="169" t="s">
        <v>8066</v>
      </c>
      <c r="H1006" s="169" t="s">
        <v>6232</v>
      </c>
      <c r="I1006" s="172"/>
      <c r="J1006" s="171">
        <f t="shared" si="30"/>
        <v>0</v>
      </c>
      <c r="K1006" s="171">
        <f t="shared" si="31"/>
        <v>0</v>
      </c>
    </row>
    <row r="1007" spans="1:11" ht="27" x14ac:dyDescent="0.25">
      <c r="A1007" s="169" t="s">
        <v>7410</v>
      </c>
      <c r="B1007" s="169" t="s">
        <v>4079</v>
      </c>
      <c r="C1007" s="237" t="s">
        <v>4063</v>
      </c>
      <c r="D1007" s="169" t="s">
        <v>4062</v>
      </c>
      <c r="E1007" s="169" t="s">
        <v>5356</v>
      </c>
      <c r="F1007" s="169" t="s">
        <v>4062</v>
      </c>
      <c r="G1007" s="169" t="s">
        <v>8066</v>
      </c>
      <c r="H1007" s="169" t="s">
        <v>6232</v>
      </c>
      <c r="I1007" s="172"/>
      <c r="J1007" s="171">
        <f t="shared" si="30"/>
        <v>0</v>
      </c>
      <c r="K1007" s="171">
        <f t="shared" si="31"/>
        <v>0</v>
      </c>
    </row>
    <row r="1008" spans="1:11" x14ac:dyDescent="0.25">
      <c r="A1008" s="169" t="s">
        <v>7411</v>
      </c>
      <c r="B1008" s="169" t="s">
        <v>4079</v>
      </c>
      <c r="C1008" s="237" t="s">
        <v>4063</v>
      </c>
      <c r="D1008" s="237" t="s">
        <v>4063</v>
      </c>
      <c r="E1008" s="169" t="s">
        <v>5429</v>
      </c>
      <c r="F1008" s="237" t="s">
        <v>4063</v>
      </c>
      <c r="G1008" s="169" t="s">
        <v>8066</v>
      </c>
      <c r="H1008" s="169" t="s">
        <v>6232</v>
      </c>
      <c r="I1008" s="172"/>
      <c r="J1008" s="171">
        <f t="shared" si="30"/>
        <v>0</v>
      </c>
      <c r="K1008" s="171">
        <f t="shared" si="31"/>
        <v>0</v>
      </c>
    </row>
    <row r="1009" spans="1:11" x14ac:dyDescent="0.25">
      <c r="A1009" s="169" t="s">
        <v>7412</v>
      </c>
      <c r="B1009" s="169" t="s">
        <v>4079</v>
      </c>
      <c r="C1009" s="237" t="s">
        <v>4063</v>
      </c>
      <c r="D1009" s="169" t="s">
        <v>4062</v>
      </c>
      <c r="E1009" s="169" t="s">
        <v>5436</v>
      </c>
      <c r="F1009" s="169" t="s">
        <v>4062</v>
      </c>
      <c r="G1009" s="169" t="s">
        <v>8066</v>
      </c>
      <c r="H1009" s="169" t="s">
        <v>6232</v>
      </c>
      <c r="I1009" s="172"/>
      <c r="J1009" s="171">
        <f t="shared" si="30"/>
        <v>0</v>
      </c>
      <c r="K1009" s="171">
        <f t="shared" si="31"/>
        <v>0</v>
      </c>
    </row>
    <row r="1010" spans="1:11" x14ac:dyDescent="0.25">
      <c r="A1010" s="169" t="s">
        <v>7413</v>
      </c>
      <c r="B1010" s="169" t="s">
        <v>4079</v>
      </c>
      <c r="C1010" s="237" t="s">
        <v>4063</v>
      </c>
      <c r="D1010" s="169" t="s">
        <v>4062</v>
      </c>
      <c r="E1010" s="169" t="s">
        <v>5439</v>
      </c>
      <c r="F1010" s="169" t="s">
        <v>4062</v>
      </c>
      <c r="G1010" s="169" t="s">
        <v>8066</v>
      </c>
      <c r="H1010" s="169" t="s">
        <v>6232</v>
      </c>
      <c r="I1010" s="172"/>
      <c r="J1010" s="171">
        <f t="shared" si="30"/>
        <v>0</v>
      </c>
      <c r="K1010" s="171">
        <f t="shared" si="31"/>
        <v>0</v>
      </c>
    </row>
    <row r="1011" spans="1:11" x14ac:dyDescent="0.25">
      <c r="A1011" s="169" t="s">
        <v>7414</v>
      </c>
      <c r="B1011" s="169" t="s">
        <v>4079</v>
      </c>
      <c r="C1011" s="237" t="s">
        <v>4063</v>
      </c>
      <c r="D1011" s="169" t="s">
        <v>4062</v>
      </c>
      <c r="E1011" s="169" t="s">
        <v>5442</v>
      </c>
      <c r="F1011" s="169" t="s">
        <v>4062</v>
      </c>
      <c r="G1011" s="169" t="s">
        <v>8066</v>
      </c>
      <c r="H1011" s="169" t="s">
        <v>6232</v>
      </c>
      <c r="I1011" s="172"/>
      <c r="J1011" s="171">
        <f t="shared" si="30"/>
        <v>0</v>
      </c>
      <c r="K1011" s="171">
        <f t="shared" si="31"/>
        <v>0</v>
      </c>
    </row>
    <row r="1012" spans="1:11" ht="40.5" x14ac:dyDescent="0.25">
      <c r="A1012" s="169" t="s">
        <v>7415</v>
      </c>
      <c r="B1012" s="169" t="s">
        <v>4079</v>
      </c>
      <c r="C1012" s="237" t="s">
        <v>4063</v>
      </c>
      <c r="D1012" s="169" t="s">
        <v>4266</v>
      </c>
      <c r="E1012" s="169" t="s">
        <v>5451</v>
      </c>
      <c r="F1012" s="169" t="s">
        <v>5452</v>
      </c>
      <c r="G1012" s="169" t="s">
        <v>8066</v>
      </c>
      <c r="H1012" s="169" t="s">
        <v>6232</v>
      </c>
      <c r="I1012" s="172"/>
      <c r="J1012" s="171">
        <f t="shared" si="30"/>
        <v>0</v>
      </c>
      <c r="K1012" s="171">
        <f t="shared" si="31"/>
        <v>0</v>
      </c>
    </row>
    <row r="1013" spans="1:11" x14ac:dyDescent="0.25">
      <c r="A1013" s="169" t="s">
        <v>7416</v>
      </c>
      <c r="B1013" s="169" t="s">
        <v>4079</v>
      </c>
      <c r="C1013" s="237" t="s">
        <v>4063</v>
      </c>
      <c r="D1013" s="169" t="s">
        <v>4062</v>
      </c>
      <c r="E1013" s="169" t="s">
        <v>5453</v>
      </c>
      <c r="F1013" s="169" t="s">
        <v>4062</v>
      </c>
      <c r="G1013" s="169" t="s">
        <v>8066</v>
      </c>
      <c r="H1013" s="169" t="s">
        <v>6232</v>
      </c>
      <c r="I1013" s="172"/>
      <c r="J1013" s="171">
        <f t="shared" si="30"/>
        <v>0</v>
      </c>
      <c r="K1013" s="171">
        <f t="shared" si="31"/>
        <v>0</v>
      </c>
    </row>
    <row r="1014" spans="1:11" x14ac:dyDescent="0.25">
      <c r="A1014" s="169" t="s">
        <v>7417</v>
      </c>
      <c r="B1014" s="169" t="s">
        <v>4079</v>
      </c>
      <c r="C1014" s="237" t="s">
        <v>4063</v>
      </c>
      <c r="D1014" s="169" t="s">
        <v>4216</v>
      </c>
      <c r="E1014" s="169" t="s">
        <v>5454</v>
      </c>
      <c r="F1014" s="169" t="s">
        <v>5455</v>
      </c>
      <c r="G1014" s="169" t="s">
        <v>8066</v>
      </c>
      <c r="H1014" s="169" t="s">
        <v>6232</v>
      </c>
      <c r="I1014" s="172"/>
      <c r="J1014" s="171">
        <f t="shared" si="30"/>
        <v>0</v>
      </c>
      <c r="K1014" s="171">
        <f t="shared" si="31"/>
        <v>0</v>
      </c>
    </row>
    <row r="1015" spans="1:11" x14ac:dyDescent="0.25">
      <c r="A1015" s="169" t="s">
        <v>7418</v>
      </c>
      <c r="B1015" s="169" t="s">
        <v>4079</v>
      </c>
      <c r="C1015" s="237" t="s">
        <v>4063</v>
      </c>
      <c r="D1015" s="169" t="s">
        <v>4216</v>
      </c>
      <c r="E1015" s="169" t="s">
        <v>5456</v>
      </c>
      <c r="F1015" s="169" t="s">
        <v>5457</v>
      </c>
      <c r="G1015" s="169" t="s">
        <v>8066</v>
      </c>
      <c r="H1015" s="169" t="s">
        <v>6232</v>
      </c>
      <c r="I1015" s="172"/>
      <c r="J1015" s="171">
        <f t="shared" si="30"/>
        <v>0</v>
      </c>
      <c r="K1015" s="171">
        <f t="shared" si="31"/>
        <v>0</v>
      </c>
    </row>
    <row r="1016" spans="1:11" x14ac:dyDescent="0.25">
      <c r="A1016" s="169" t="s">
        <v>7419</v>
      </c>
      <c r="B1016" s="169" t="s">
        <v>4079</v>
      </c>
      <c r="C1016" s="237" t="s">
        <v>4063</v>
      </c>
      <c r="D1016" s="169" t="s">
        <v>4062</v>
      </c>
      <c r="E1016" s="169" t="s">
        <v>4032</v>
      </c>
      <c r="F1016" s="237" t="s">
        <v>4063</v>
      </c>
      <c r="G1016" s="169" t="s">
        <v>8066</v>
      </c>
      <c r="H1016" s="169" t="s">
        <v>6232</v>
      </c>
      <c r="I1016" s="172"/>
      <c r="J1016" s="171">
        <f t="shared" si="30"/>
        <v>0</v>
      </c>
      <c r="K1016" s="171">
        <f t="shared" si="31"/>
        <v>0</v>
      </c>
    </row>
    <row r="1017" spans="1:11" x14ac:dyDescent="0.25">
      <c r="A1017" s="169" t="s">
        <v>7420</v>
      </c>
      <c r="B1017" s="169" t="s">
        <v>4079</v>
      </c>
      <c r="C1017" s="237" t="s">
        <v>4063</v>
      </c>
      <c r="D1017" s="169" t="s">
        <v>4216</v>
      </c>
      <c r="E1017" s="169" t="s">
        <v>5470</v>
      </c>
      <c r="F1017" s="237" t="s">
        <v>4063</v>
      </c>
      <c r="G1017" s="169" t="s">
        <v>8066</v>
      </c>
      <c r="H1017" s="169" t="s">
        <v>6232</v>
      </c>
      <c r="I1017" s="172"/>
      <c r="J1017" s="171">
        <f t="shared" si="30"/>
        <v>0</v>
      </c>
      <c r="K1017" s="171">
        <f t="shared" si="31"/>
        <v>0</v>
      </c>
    </row>
    <row r="1018" spans="1:11" x14ac:dyDescent="0.25">
      <c r="A1018" s="169" t="s">
        <v>7421</v>
      </c>
      <c r="B1018" s="169" t="s">
        <v>4079</v>
      </c>
      <c r="C1018" s="237" t="s">
        <v>4063</v>
      </c>
      <c r="D1018" s="169" t="s">
        <v>4062</v>
      </c>
      <c r="E1018" s="169" t="s">
        <v>5473</v>
      </c>
      <c r="F1018" s="169" t="s">
        <v>4062</v>
      </c>
      <c r="G1018" s="169" t="s">
        <v>8066</v>
      </c>
      <c r="H1018" s="169" t="s">
        <v>6232</v>
      </c>
      <c r="I1018" s="172"/>
      <c r="J1018" s="171">
        <f t="shared" si="30"/>
        <v>0</v>
      </c>
      <c r="K1018" s="171">
        <f t="shared" si="31"/>
        <v>0</v>
      </c>
    </row>
    <row r="1019" spans="1:11" x14ac:dyDescent="0.25">
      <c r="A1019" s="169" t="s">
        <v>7422</v>
      </c>
      <c r="B1019" s="169" t="s">
        <v>4079</v>
      </c>
      <c r="C1019" s="237" t="s">
        <v>4063</v>
      </c>
      <c r="D1019" s="237" t="s">
        <v>4063</v>
      </c>
      <c r="E1019" s="169" t="s">
        <v>5477</v>
      </c>
      <c r="F1019" s="169" t="s">
        <v>5478</v>
      </c>
      <c r="G1019" s="169" t="s">
        <v>8066</v>
      </c>
      <c r="H1019" s="169" t="s">
        <v>6232</v>
      </c>
      <c r="I1019" s="172"/>
      <c r="J1019" s="171">
        <f t="shared" si="30"/>
        <v>0</v>
      </c>
      <c r="K1019" s="171">
        <f t="shared" si="31"/>
        <v>0</v>
      </c>
    </row>
    <row r="1020" spans="1:11" x14ac:dyDescent="0.25">
      <c r="A1020" s="169" t="s">
        <v>7423</v>
      </c>
      <c r="B1020" s="169" t="s">
        <v>4079</v>
      </c>
      <c r="C1020" s="237" t="s">
        <v>4063</v>
      </c>
      <c r="D1020" s="169" t="s">
        <v>5479</v>
      </c>
      <c r="E1020" s="169" t="s">
        <v>4037</v>
      </c>
      <c r="F1020" s="169" t="s">
        <v>4207</v>
      </c>
      <c r="G1020" s="169" t="s">
        <v>8066</v>
      </c>
      <c r="H1020" s="169" t="s">
        <v>6232</v>
      </c>
      <c r="I1020" s="172"/>
      <c r="J1020" s="171">
        <f t="shared" si="30"/>
        <v>0</v>
      </c>
      <c r="K1020" s="171">
        <f t="shared" si="31"/>
        <v>0</v>
      </c>
    </row>
    <row r="1021" spans="1:11" x14ac:dyDescent="0.25">
      <c r="A1021" s="169" t="s">
        <v>7424</v>
      </c>
      <c r="B1021" s="169" t="s">
        <v>4079</v>
      </c>
      <c r="C1021" s="237" t="s">
        <v>4063</v>
      </c>
      <c r="D1021" s="169" t="s">
        <v>4216</v>
      </c>
      <c r="E1021" s="169" t="s">
        <v>4038</v>
      </c>
      <c r="F1021" s="169" t="s">
        <v>4207</v>
      </c>
      <c r="G1021" s="169" t="s">
        <v>8066</v>
      </c>
      <c r="H1021" s="169" t="s">
        <v>6232</v>
      </c>
      <c r="I1021" s="172"/>
      <c r="J1021" s="171">
        <f t="shared" si="30"/>
        <v>0</v>
      </c>
      <c r="K1021" s="171">
        <f t="shared" si="31"/>
        <v>0</v>
      </c>
    </row>
    <row r="1022" spans="1:11" ht="40.5" x14ac:dyDescent="0.25">
      <c r="A1022" s="169" t="s">
        <v>7425</v>
      </c>
      <c r="B1022" s="169" t="s">
        <v>4079</v>
      </c>
      <c r="C1022" s="237" t="s">
        <v>4063</v>
      </c>
      <c r="D1022" s="169" t="s">
        <v>5485</v>
      </c>
      <c r="E1022" s="169" t="s">
        <v>5484</v>
      </c>
      <c r="F1022" s="169" t="s">
        <v>4062</v>
      </c>
      <c r="G1022" s="169" t="s">
        <v>8066</v>
      </c>
      <c r="H1022" s="169" t="s">
        <v>6232</v>
      </c>
      <c r="I1022" s="172"/>
      <c r="J1022" s="171">
        <f t="shared" si="30"/>
        <v>0</v>
      </c>
      <c r="K1022" s="171">
        <f t="shared" si="31"/>
        <v>0</v>
      </c>
    </row>
    <row r="1023" spans="1:11" x14ac:dyDescent="0.25">
      <c r="A1023" s="169" t="s">
        <v>7426</v>
      </c>
      <c r="B1023" s="169" t="s">
        <v>4079</v>
      </c>
      <c r="C1023" s="237" t="s">
        <v>4063</v>
      </c>
      <c r="D1023" s="169" t="s">
        <v>5488</v>
      </c>
      <c r="E1023" s="169" t="s">
        <v>5487</v>
      </c>
      <c r="F1023" s="169" t="s">
        <v>4062</v>
      </c>
      <c r="G1023" s="169" t="s">
        <v>8066</v>
      </c>
      <c r="H1023" s="169" t="s">
        <v>6232</v>
      </c>
      <c r="I1023" s="172"/>
      <c r="J1023" s="171">
        <f t="shared" si="30"/>
        <v>0</v>
      </c>
      <c r="K1023" s="171">
        <f t="shared" si="31"/>
        <v>0</v>
      </c>
    </row>
    <row r="1024" spans="1:11" x14ac:dyDescent="0.25">
      <c r="A1024" s="169" t="s">
        <v>7427</v>
      </c>
      <c r="B1024" s="169" t="s">
        <v>4079</v>
      </c>
      <c r="C1024" s="237" t="s">
        <v>4063</v>
      </c>
      <c r="D1024" s="169" t="s">
        <v>5488</v>
      </c>
      <c r="E1024" s="169" t="s">
        <v>5489</v>
      </c>
      <c r="F1024" s="169" t="s">
        <v>4062</v>
      </c>
      <c r="G1024" s="169" t="s">
        <v>8066</v>
      </c>
      <c r="H1024" s="169" t="s">
        <v>6232</v>
      </c>
      <c r="I1024" s="172"/>
      <c r="J1024" s="171">
        <f t="shared" si="30"/>
        <v>0</v>
      </c>
      <c r="K1024" s="171">
        <f t="shared" si="31"/>
        <v>0</v>
      </c>
    </row>
    <row r="1025" spans="1:11" x14ac:dyDescent="0.25">
      <c r="A1025" s="169" t="s">
        <v>7428</v>
      </c>
      <c r="B1025" s="169" t="s">
        <v>4079</v>
      </c>
      <c r="C1025" s="237" t="s">
        <v>4063</v>
      </c>
      <c r="D1025" s="169" t="s">
        <v>5488</v>
      </c>
      <c r="E1025" s="169" t="s">
        <v>5490</v>
      </c>
      <c r="F1025" s="169" t="s">
        <v>4062</v>
      </c>
      <c r="G1025" s="169" t="s">
        <v>8066</v>
      </c>
      <c r="H1025" s="169" t="s">
        <v>6232</v>
      </c>
      <c r="I1025" s="172"/>
      <c r="J1025" s="171">
        <f t="shared" si="30"/>
        <v>0</v>
      </c>
      <c r="K1025" s="171">
        <f t="shared" si="31"/>
        <v>0</v>
      </c>
    </row>
    <row r="1026" spans="1:11" x14ac:dyDescent="0.25">
      <c r="A1026" s="169" t="s">
        <v>7429</v>
      </c>
      <c r="B1026" s="169" t="s">
        <v>4079</v>
      </c>
      <c r="C1026" s="237" t="s">
        <v>4063</v>
      </c>
      <c r="D1026" s="169" t="s">
        <v>4062</v>
      </c>
      <c r="E1026" s="169" t="s">
        <v>5492</v>
      </c>
      <c r="F1026" s="169" t="s">
        <v>4062</v>
      </c>
      <c r="G1026" s="169" t="s">
        <v>8066</v>
      </c>
      <c r="H1026" s="169" t="s">
        <v>6232</v>
      </c>
      <c r="I1026" s="172"/>
      <c r="J1026" s="171">
        <f t="shared" si="30"/>
        <v>0</v>
      </c>
      <c r="K1026" s="171">
        <f t="shared" si="31"/>
        <v>0</v>
      </c>
    </row>
    <row r="1027" spans="1:11" x14ac:dyDescent="0.25">
      <c r="A1027" s="169" t="s">
        <v>7430</v>
      </c>
      <c r="B1027" s="169" t="s">
        <v>4079</v>
      </c>
      <c r="C1027" s="237" t="s">
        <v>4063</v>
      </c>
      <c r="D1027" s="169" t="s">
        <v>5494</v>
      </c>
      <c r="E1027" s="169" t="s">
        <v>5493</v>
      </c>
      <c r="F1027" s="237" t="s">
        <v>4063</v>
      </c>
      <c r="G1027" s="169" t="s">
        <v>8066</v>
      </c>
      <c r="H1027" s="169" t="s">
        <v>6232</v>
      </c>
      <c r="I1027" s="172"/>
      <c r="J1027" s="171">
        <f t="shared" si="30"/>
        <v>0</v>
      </c>
      <c r="K1027" s="171">
        <f t="shared" si="31"/>
        <v>0</v>
      </c>
    </row>
    <row r="1028" spans="1:11" x14ac:dyDescent="0.25">
      <c r="A1028" s="169" t="s">
        <v>7431</v>
      </c>
      <c r="B1028" s="169" t="s">
        <v>4079</v>
      </c>
      <c r="C1028" s="237" t="s">
        <v>4063</v>
      </c>
      <c r="D1028" s="169" t="s">
        <v>4216</v>
      </c>
      <c r="E1028" s="169" t="s">
        <v>5536</v>
      </c>
      <c r="F1028" s="169" t="s">
        <v>4207</v>
      </c>
      <c r="G1028" s="169" t="s">
        <v>8066</v>
      </c>
      <c r="H1028" s="169" t="s">
        <v>6232</v>
      </c>
      <c r="I1028" s="172"/>
      <c r="J1028" s="171">
        <f t="shared" si="30"/>
        <v>0</v>
      </c>
      <c r="K1028" s="171">
        <f t="shared" si="31"/>
        <v>0</v>
      </c>
    </row>
    <row r="1029" spans="1:11" x14ac:dyDescent="0.25">
      <c r="A1029" s="169" t="s">
        <v>7432</v>
      </c>
      <c r="B1029" s="169" t="s">
        <v>4079</v>
      </c>
      <c r="C1029" s="237" t="s">
        <v>4063</v>
      </c>
      <c r="D1029" s="169" t="s">
        <v>4062</v>
      </c>
      <c r="E1029" s="169" t="s">
        <v>5539</v>
      </c>
      <c r="F1029" s="169" t="s">
        <v>4062</v>
      </c>
      <c r="G1029" s="169" t="s">
        <v>8066</v>
      </c>
      <c r="H1029" s="169" t="s">
        <v>6232</v>
      </c>
      <c r="I1029" s="172"/>
      <c r="J1029" s="171">
        <f t="shared" si="30"/>
        <v>0</v>
      </c>
      <c r="K1029" s="171">
        <f t="shared" si="31"/>
        <v>0</v>
      </c>
    </row>
    <row r="1030" spans="1:11" x14ac:dyDescent="0.25">
      <c r="A1030" s="169" t="s">
        <v>7433</v>
      </c>
      <c r="B1030" s="169" t="s">
        <v>4079</v>
      </c>
      <c r="C1030" s="237" t="s">
        <v>4063</v>
      </c>
      <c r="D1030" s="169" t="s">
        <v>4062</v>
      </c>
      <c r="E1030" s="169" t="s">
        <v>5540</v>
      </c>
      <c r="F1030" s="237" t="s">
        <v>4063</v>
      </c>
      <c r="G1030" s="169" t="s">
        <v>8066</v>
      </c>
      <c r="H1030" s="169" t="s">
        <v>6232</v>
      </c>
      <c r="I1030" s="172"/>
      <c r="J1030" s="171">
        <f t="shared" si="30"/>
        <v>0</v>
      </c>
      <c r="K1030" s="171">
        <f t="shared" si="31"/>
        <v>0</v>
      </c>
    </row>
    <row r="1031" spans="1:11" x14ac:dyDescent="0.25">
      <c r="A1031" s="169" t="s">
        <v>7434</v>
      </c>
      <c r="B1031" s="169" t="s">
        <v>4079</v>
      </c>
      <c r="C1031" s="237" t="s">
        <v>4063</v>
      </c>
      <c r="D1031" s="169" t="s">
        <v>4062</v>
      </c>
      <c r="E1031" s="169" t="s">
        <v>5541</v>
      </c>
      <c r="F1031" s="169" t="s">
        <v>4062</v>
      </c>
      <c r="G1031" s="169" t="s">
        <v>8066</v>
      </c>
      <c r="H1031" s="169" t="s">
        <v>6232</v>
      </c>
      <c r="I1031" s="172"/>
      <c r="J1031" s="171">
        <f t="shared" si="30"/>
        <v>0</v>
      </c>
      <c r="K1031" s="171">
        <f t="shared" si="31"/>
        <v>0</v>
      </c>
    </row>
    <row r="1032" spans="1:11" x14ac:dyDescent="0.25">
      <c r="A1032" s="169" t="s">
        <v>7435</v>
      </c>
      <c r="B1032" s="169" t="s">
        <v>4079</v>
      </c>
      <c r="C1032" s="237" t="s">
        <v>4063</v>
      </c>
      <c r="D1032" s="169" t="s">
        <v>4216</v>
      </c>
      <c r="E1032" s="169" t="s">
        <v>5547</v>
      </c>
      <c r="F1032" s="169">
        <v>1210023005</v>
      </c>
      <c r="G1032" s="169" t="s">
        <v>8066</v>
      </c>
      <c r="H1032" s="169" t="s">
        <v>6232</v>
      </c>
      <c r="I1032" s="172"/>
      <c r="J1032" s="171">
        <f t="shared" si="30"/>
        <v>0</v>
      </c>
      <c r="K1032" s="171">
        <f t="shared" si="31"/>
        <v>0</v>
      </c>
    </row>
    <row r="1033" spans="1:11" x14ac:dyDescent="0.25">
      <c r="A1033" s="169" t="s">
        <v>7436</v>
      </c>
      <c r="B1033" s="169" t="s">
        <v>4079</v>
      </c>
      <c r="C1033" s="237" t="s">
        <v>4063</v>
      </c>
      <c r="D1033" s="169" t="s">
        <v>4062</v>
      </c>
      <c r="E1033" s="169" t="s">
        <v>4041</v>
      </c>
      <c r="F1033" s="169" t="s">
        <v>4062</v>
      </c>
      <c r="G1033" s="169" t="s">
        <v>8066</v>
      </c>
      <c r="H1033" s="169" t="s">
        <v>6232</v>
      </c>
      <c r="I1033" s="172"/>
      <c r="J1033" s="171">
        <f t="shared" si="30"/>
        <v>0</v>
      </c>
      <c r="K1033" s="171">
        <f t="shared" si="31"/>
        <v>0</v>
      </c>
    </row>
    <row r="1034" spans="1:11" x14ac:dyDescent="0.25">
      <c r="A1034" s="169" t="s">
        <v>7437</v>
      </c>
      <c r="B1034" s="169" t="s">
        <v>4079</v>
      </c>
      <c r="C1034" s="237" t="s">
        <v>4063</v>
      </c>
      <c r="D1034" s="169" t="s">
        <v>4062</v>
      </c>
      <c r="E1034" s="169" t="s">
        <v>5548</v>
      </c>
      <c r="F1034" s="169" t="s">
        <v>5549</v>
      </c>
      <c r="G1034" s="169" t="s">
        <v>8066</v>
      </c>
      <c r="H1034" s="169" t="s">
        <v>6232</v>
      </c>
      <c r="I1034" s="172"/>
      <c r="J1034" s="171">
        <f t="shared" ref="J1034:J1097" si="32">I1034*19%</f>
        <v>0</v>
      </c>
      <c r="K1034" s="171">
        <f t="shared" ref="K1034:K1097" si="33">(I1034*J1034)+I1034</f>
        <v>0</v>
      </c>
    </row>
    <row r="1035" spans="1:11" x14ac:dyDescent="0.25">
      <c r="A1035" s="169" t="s">
        <v>7438</v>
      </c>
      <c r="B1035" s="169" t="s">
        <v>4079</v>
      </c>
      <c r="C1035" s="237" t="s">
        <v>4063</v>
      </c>
      <c r="D1035" s="169" t="s">
        <v>4062</v>
      </c>
      <c r="E1035" s="169" t="s">
        <v>5552</v>
      </c>
      <c r="F1035" s="169" t="s">
        <v>4062</v>
      </c>
      <c r="G1035" s="169" t="s">
        <v>8066</v>
      </c>
      <c r="H1035" s="169" t="s">
        <v>6232</v>
      </c>
      <c r="I1035" s="172"/>
      <c r="J1035" s="171">
        <f t="shared" si="32"/>
        <v>0</v>
      </c>
      <c r="K1035" s="171">
        <f t="shared" si="33"/>
        <v>0</v>
      </c>
    </row>
    <row r="1036" spans="1:11" x14ac:dyDescent="0.25">
      <c r="A1036" s="169" t="s">
        <v>7439</v>
      </c>
      <c r="B1036" s="169" t="s">
        <v>4079</v>
      </c>
      <c r="C1036" s="237" t="s">
        <v>4063</v>
      </c>
      <c r="D1036" s="237" t="s">
        <v>4063</v>
      </c>
      <c r="E1036" s="169" t="s">
        <v>5554</v>
      </c>
      <c r="F1036" s="237" t="s">
        <v>4063</v>
      </c>
      <c r="G1036" s="169" t="s">
        <v>8066</v>
      </c>
      <c r="H1036" s="169" t="s">
        <v>6232</v>
      </c>
      <c r="I1036" s="172"/>
      <c r="J1036" s="171">
        <f t="shared" si="32"/>
        <v>0</v>
      </c>
      <c r="K1036" s="171">
        <f t="shared" si="33"/>
        <v>0</v>
      </c>
    </row>
    <row r="1037" spans="1:11" x14ac:dyDescent="0.25">
      <c r="A1037" s="169" t="s">
        <v>7440</v>
      </c>
      <c r="B1037" s="169" t="s">
        <v>4079</v>
      </c>
      <c r="C1037" s="169" t="s">
        <v>4207</v>
      </c>
      <c r="D1037" s="169" t="s">
        <v>4062</v>
      </c>
      <c r="E1037" s="169" t="s">
        <v>5557</v>
      </c>
      <c r="F1037" s="169" t="s">
        <v>4062</v>
      </c>
      <c r="G1037" s="169" t="s">
        <v>8066</v>
      </c>
      <c r="H1037" s="169" t="s">
        <v>6232</v>
      </c>
      <c r="I1037" s="172"/>
      <c r="J1037" s="171">
        <f t="shared" si="32"/>
        <v>0</v>
      </c>
      <c r="K1037" s="171">
        <f t="shared" si="33"/>
        <v>0</v>
      </c>
    </row>
    <row r="1038" spans="1:11" x14ac:dyDescent="0.25">
      <c r="A1038" s="169" t="s">
        <v>7441</v>
      </c>
      <c r="B1038" s="169" t="s">
        <v>4079</v>
      </c>
      <c r="C1038" s="237" t="s">
        <v>4063</v>
      </c>
      <c r="D1038" s="169" t="s">
        <v>5558</v>
      </c>
      <c r="E1038" s="169" t="s">
        <v>4042</v>
      </c>
      <c r="F1038" s="169" t="s">
        <v>5558</v>
      </c>
      <c r="G1038" s="169" t="s">
        <v>8066</v>
      </c>
      <c r="H1038" s="169" t="s">
        <v>6232</v>
      </c>
      <c r="I1038" s="172"/>
      <c r="J1038" s="171">
        <f t="shared" si="32"/>
        <v>0</v>
      </c>
      <c r="K1038" s="171">
        <f t="shared" si="33"/>
        <v>0</v>
      </c>
    </row>
    <row r="1039" spans="1:11" x14ac:dyDescent="0.25">
      <c r="A1039" s="169" t="s">
        <v>7442</v>
      </c>
      <c r="B1039" s="169" t="s">
        <v>4079</v>
      </c>
      <c r="C1039" s="237" t="s">
        <v>4063</v>
      </c>
      <c r="D1039" s="169" t="s">
        <v>5591</v>
      </c>
      <c r="E1039" s="169" t="s">
        <v>5590</v>
      </c>
      <c r="F1039" s="237" t="s">
        <v>4063</v>
      </c>
      <c r="G1039" s="169" t="s">
        <v>8066</v>
      </c>
      <c r="H1039" s="169" t="s">
        <v>6232</v>
      </c>
      <c r="I1039" s="172"/>
      <c r="J1039" s="171">
        <f t="shared" si="32"/>
        <v>0</v>
      </c>
      <c r="K1039" s="171">
        <f t="shared" si="33"/>
        <v>0</v>
      </c>
    </row>
    <row r="1040" spans="1:11" x14ac:dyDescent="0.25">
      <c r="A1040" s="169" t="s">
        <v>7443</v>
      </c>
      <c r="B1040" s="169" t="s">
        <v>4079</v>
      </c>
      <c r="C1040" s="169" t="s">
        <v>4207</v>
      </c>
      <c r="D1040" s="169" t="s">
        <v>4217</v>
      </c>
      <c r="E1040" s="169" t="s">
        <v>5596</v>
      </c>
      <c r="F1040" s="169" t="s">
        <v>4062</v>
      </c>
      <c r="G1040" s="169" t="s">
        <v>8066</v>
      </c>
      <c r="H1040" s="169" t="s">
        <v>6232</v>
      </c>
      <c r="I1040" s="172"/>
      <c r="J1040" s="171">
        <f t="shared" si="32"/>
        <v>0</v>
      </c>
      <c r="K1040" s="171">
        <f t="shared" si="33"/>
        <v>0</v>
      </c>
    </row>
    <row r="1041" spans="1:11" x14ac:dyDescent="0.25">
      <c r="A1041" s="169" t="s">
        <v>7444</v>
      </c>
      <c r="B1041" s="169" t="s">
        <v>4079</v>
      </c>
      <c r="C1041" s="237" t="s">
        <v>4063</v>
      </c>
      <c r="D1041" s="237" t="s">
        <v>4063</v>
      </c>
      <c r="E1041" s="169" t="s">
        <v>5615</v>
      </c>
      <c r="F1041" s="237" t="s">
        <v>4063</v>
      </c>
      <c r="G1041" s="169" t="s">
        <v>8066</v>
      </c>
      <c r="H1041" s="169" t="s">
        <v>6232</v>
      </c>
      <c r="I1041" s="172"/>
      <c r="J1041" s="171">
        <f t="shared" si="32"/>
        <v>0</v>
      </c>
      <c r="K1041" s="171">
        <f t="shared" si="33"/>
        <v>0</v>
      </c>
    </row>
    <row r="1042" spans="1:11" x14ac:dyDescent="0.25">
      <c r="A1042" s="169" t="s">
        <v>7445</v>
      </c>
      <c r="B1042" s="169" t="s">
        <v>4079</v>
      </c>
      <c r="C1042" s="237" t="s">
        <v>4063</v>
      </c>
      <c r="D1042" s="169" t="s">
        <v>5636</v>
      </c>
      <c r="E1042" s="169" t="s">
        <v>5635</v>
      </c>
      <c r="F1042" s="169" t="s">
        <v>4062</v>
      </c>
      <c r="G1042" s="169" t="s">
        <v>8066</v>
      </c>
      <c r="H1042" s="169" t="s">
        <v>6232</v>
      </c>
      <c r="I1042" s="172"/>
      <c r="J1042" s="171">
        <f t="shared" si="32"/>
        <v>0</v>
      </c>
      <c r="K1042" s="171">
        <f t="shared" si="33"/>
        <v>0</v>
      </c>
    </row>
    <row r="1043" spans="1:11" x14ac:dyDescent="0.25">
      <c r="A1043" s="169" t="s">
        <v>7446</v>
      </c>
      <c r="B1043" s="169" t="s">
        <v>4079</v>
      </c>
      <c r="C1043" s="169" t="s">
        <v>4062</v>
      </c>
      <c r="D1043" s="169" t="s">
        <v>4062</v>
      </c>
      <c r="E1043" s="169" t="s">
        <v>3900</v>
      </c>
      <c r="F1043" s="169" t="s">
        <v>4062</v>
      </c>
      <c r="G1043" s="169" t="s">
        <v>8065</v>
      </c>
      <c r="H1043" s="169" t="s">
        <v>6232</v>
      </c>
      <c r="I1043" s="172"/>
      <c r="J1043" s="171">
        <f t="shared" si="32"/>
        <v>0</v>
      </c>
      <c r="K1043" s="171">
        <f t="shared" si="33"/>
        <v>0</v>
      </c>
    </row>
    <row r="1044" spans="1:11" x14ac:dyDescent="0.25">
      <c r="A1044" s="169" t="s">
        <v>7447</v>
      </c>
      <c r="B1044" s="169" t="s">
        <v>4079</v>
      </c>
      <c r="C1044" s="169" t="s">
        <v>4062</v>
      </c>
      <c r="D1044" s="169" t="s">
        <v>4062</v>
      </c>
      <c r="E1044" s="169" t="s">
        <v>5649</v>
      </c>
      <c r="F1044" s="169" t="s">
        <v>4062</v>
      </c>
      <c r="G1044" s="169" t="s">
        <v>8066</v>
      </c>
      <c r="H1044" s="169" t="s">
        <v>6232</v>
      </c>
      <c r="I1044" s="172"/>
      <c r="J1044" s="171">
        <f t="shared" si="32"/>
        <v>0</v>
      </c>
      <c r="K1044" s="171">
        <f t="shared" si="33"/>
        <v>0</v>
      </c>
    </row>
    <row r="1045" spans="1:11" x14ac:dyDescent="0.25">
      <c r="A1045" s="169" t="s">
        <v>7448</v>
      </c>
      <c r="B1045" s="169" t="s">
        <v>4079</v>
      </c>
      <c r="C1045" s="169" t="s">
        <v>4062</v>
      </c>
      <c r="D1045" s="169" t="s">
        <v>4062</v>
      </c>
      <c r="E1045" s="169" t="s">
        <v>5650</v>
      </c>
      <c r="F1045" s="169" t="s">
        <v>4062</v>
      </c>
      <c r="G1045" s="169" t="s">
        <v>8066</v>
      </c>
      <c r="H1045" s="169" t="s">
        <v>6232</v>
      </c>
      <c r="I1045" s="172"/>
      <c r="J1045" s="171">
        <f t="shared" si="32"/>
        <v>0</v>
      </c>
      <c r="K1045" s="171">
        <f t="shared" si="33"/>
        <v>0</v>
      </c>
    </row>
    <row r="1046" spans="1:11" x14ac:dyDescent="0.25">
      <c r="A1046" s="169" t="s">
        <v>7449</v>
      </c>
      <c r="B1046" s="169" t="s">
        <v>4079</v>
      </c>
      <c r="C1046" s="169" t="s">
        <v>4062</v>
      </c>
      <c r="D1046" s="169" t="s">
        <v>4062</v>
      </c>
      <c r="E1046" s="169" t="s">
        <v>5663</v>
      </c>
      <c r="F1046" s="169" t="s">
        <v>4062</v>
      </c>
      <c r="G1046" s="169" t="s">
        <v>8066</v>
      </c>
      <c r="H1046" s="169" t="s">
        <v>6232</v>
      </c>
      <c r="I1046" s="172"/>
      <c r="J1046" s="171">
        <f t="shared" si="32"/>
        <v>0</v>
      </c>
      <c r="K1046" s="171">
        <f t="shared" si="33"/>
        <v>0</v>
      </c>
    </row>
    <row r="1047" spans="1:11" x14ac:dyDescent="0.25">
      <c r="A1047" s="169" t="s">
        <v>7450</v>
      </c>
      <c r="B1047" s="169" t="s">
        <v>4079</v>
      </c>
      <c r="C1047" s="169" t="s">
        <v>4200</v>
      </c>
      <c r="D1047" s="169" t="s">
        <v>4062</v>
      </c>
      <c r="E1047" s="169" t="s">
        <v>5665</v>
      </c>
      <c r="F1047" s="169" t="s">
        <v>4062</v>
      </c>
      <c r="G1047" s="169" t="s">
        <v>8066</v>
      </c>
      <c r="H1047" s="169" t="s">
        <v>6232</v>
      </c>
      <c r="I1047" s="172"/>
      <c r="J1047" s="171">
        <f t="shared" si="32"/>
        <v>0</v>
      </c>
      <c r="K1047" s="171">
        <f t="shared" si="33"/>
        <v>0</v>
      </c>
    </row>
    <row r="1048" spans="1:11" x14ac:dyDescent="0.25">
      <c r="A1048" s="169" t="s">
        <v>7451</v>
      </c>
      <c r="B1048" s="169" t="s">
        <v>4079</v>
      </c>
      <c r="C1048" s="169" t="s">
        <v>4062</v>
      </c>
      <c r="D1048" s="237" t="s">
        <v>4063</v>
      </c>
      <c r="E1048" s="169" t="s">
        <v>5666</v>
      </c>
      <c r="F1048" s="169" t="s">
        <v>4062</v>
      </c>
      <c r="G1048" s="169" t="s">
        <v>8066</v>
      </c>
      <c r="H1048" s="169" t="s">
        <v>6232</v>
      </c>
      <c r="I1048" s="172"/>
      <c r="J1048" s="171">
        <f t="shared" si="32"/>
        <v>0</v>
      </c>
      <c r="K1048" s="171">
        <f t="shared" si="33"/>
        <v>0</v>
      </c>
    </row>
    <row r="1049" spans="1:11" ht="27" x14ac:dyDescent="0.25">
      <c r="A1049" s="169" t="s">
        <v>7452</v>
      </c>
      <c r="B1049" s="169" t="s">
        <v>4079</v>
      </c>
      <c r="C1049" s="169" t="s">
        <v>4294</v>
      </c>
      <c r="D1049" s="237" t="s">
        <v>4063</v>
      </c>
      <c r="E1049" s="169" t="s">
        <v>3915</v>
      </c>
      <c r="F1049" s="169" t="s">
        <v>4062</v>
      </c>
      <c r="G1049" s="169" t="s">
        <v>8066</v>
      </c>
      <c r="H1049" s="169" t="s">
        <v>6232</v>
      </c>
      <c r="I1049" s="172"/>
      <c r="J1049" s="171">
        <f t="shared" si="32"/>
        <v>0</v>
      </c>
      <c r="K1049" s="171">
        <f t="shared" si="33"/>
        <v>0</v>
      </c>
    </row>
    <row r="1050" spans="1:11" x14ac:dyDescent="0.25">
      <c r="A1050" s="169" t="s">
        <v>7453</v>
      </c>
      <c r="B1050" s="169" t="s">
        <v>4079</v>
      </c>
      <c r="C1050" s="169" t="s">
        <v>4062</v>
      </c>
      <c r="D1050" s="169" t="s">
        <v>4062</v>
      </c>
      <c r="E1050" s="169" t="s">
        <v>5672</v>
      </c>
      <c r="F1050" s="169" t="s">
        <v>4062</v>
      </c>
      <c r="G1050" s="169" t="s">
        <v>8066</v>
      </c>
      <c r="H1050" s="169" t="s">
        <v>6232</v>
      </c>
      <c r="I1050" s="172"/>
      <c r="J1050" s="171">
        <f t="shared" si="32"/>
        <v>0</v>
      </c>
      <c r="K1050" s="171">
        <f t="shared" si="33"/>
        <v>0</v>
      </c>
    </row>
    <row r="1051" spans="1:11" x14ac:dyDescent="0.25">
      <c r="A1051" s="169" t="s">
        <v>7454</v>
      </c>
      <c r="B1051" s="169" t="s">
        <v>4079</v>
      </c>
      <c r="C1051" s="169" t="s">
        <v>4062</v>
      </c>
      <c r="D1051" s="169" t="s">
        <v>4062</v>
      </c>
      <c r="E1051" s="169" t="s">
        <v>4036</v>
      </c>
      <c r="F1051" s="169" t="s">
        <v>4062</v>
      </c>
      <c r="G1051" s="169" t="s">
        <v>8066</v>
      </c>
      <c r="H1051" s="169" t="s">
        <v>6232</v>
      </c>
      <c r="I1051" s="172"/>
      <c r="J1051" s="171">
        <f t="shared" si="32"/>
        <v>0</v>
      </c>
      <c r="K1051" s="171">
        <f t="shared" si="33"/>
        <v>0</v>
      </c>
    </row>
    <row r="1052" spans="1:11" x14ac:dyDescent="0.25">
      <c r="A1052" s="169" t="s">
        <v>7455</v>
      </c>
      <c r="B1052" s="169" t="s">
        <v>4079</v>
      </c>
      <c r="C1052" s="169" t="s">
        <v>4216</v>
      </c>
      <c r="D1052" s="169" t="s">
        <v>4216</v>
      </c>
      <c r="E1052" s="169" t="s">
        <v>5676</v>
      </c>
      <c r="F1052" s="169" t="s">
        <v>4062</v>
      </c>
      <c r="G1052" s="169" t="s">
        <v>8066</v>
      </c>
      <c r="H1052" s="169" t="s">
        <v>6232</v>
      </c>
      <c r="I1052" s="172"/>
      <c r="J1052" s="171">
        <f t="shared" si="32"/>
        <v>0</v>
      </c>
      <c r="K1052" s="171">
        <f t="shared" si="33"/>
        <v>0</v>
      </c>
    </row>
    <row r="1053" spans="1:11" x14ac:dyDescent="0.25">
      <c r="A1053" s="169" t="s">
        <v>7456</v>
      </c>
      <c r="B1053" s="169" t="s">
        <v>4079</v>
      </c>
      <c r="C1053" s="169" t="s">
        <v>4216</v>
      </c>
      <c r="D1053" s="169" t="s">
        <v>4217</v>
      </c>
      <c r="E1053" s="169" t="s">
        <v>5677</v>
      </c>
      <c r="F1053" s="169" t="s">
        <v>4062</v>
      </c>
      <c r="G1053" s="169" t="s">
        <v>8066</v>
      </c>
      <c r="H1053" s="169" t="s">
        <v>6232</v>
      </c>
      <c r="I1053" s="172"/>
      <c r="J1053" s="171">
        <f t="shared" si="32"/>
        <v>0</v>
      </c>
      <c r="K1053" s="171">
        <f t="shared" si="33"/>
        <v>0</v>
      </c>
    </row>
    <row r="1054" spans="1:11" x14ac:dyDescent="0.25">
      <c r="A1054" s="169" t="s">
        <v>7457</v>
      </c>
      <c r="B1054" s="169" t="s">
        <v>4079</v>
      </c>
      <c r="C1054" s="169" t="s">
        <v>4062</v>
      </c>
      <c r="D1054" s="169" t="s">
        <v>4062</v>
      </c>
      <c r="E1054" s="169" t="s">
        <v>4017</v>
      </c>
      <c r="F1054" s="169" t="s">
        <v>4062</v>
      </c>
      <c r="G1054" s="169" t="s">
        <v>8065</v>
      </c>
      <c r="H1054" s="169" t="s">
        <v>6232</v>
      </c>
      <c r="I1054" s="172"/>
      <c r="J1054" s="171">
        <f t="shared" si="32"/>
        <v>0</v>
      </c>
      <c r="K1054" s="171">
        <f t="shared" si="33"/>
        <v>0</v>
      </c>
    </row>
    <row r="1055" spans="1:11" x14ac:dyDescent="0.25">
      <c r="A1055" s="169" t="s">
        <v>7458</v>
      </c>
      <c r="B1055" s="169" t="s">
        <v>4079</v>
      </c>
      <c r="C1055" s="169" t="s">
        <v>4062</v>
      </c>
      <c r="D1055" s="169" t="s">
        <v>4062</v>
      </c>
      <c r="E1055" s="169" t="s">
        <v>5685</v>
      </c>
      <c r="F1055" s="169" t="s">
        <v>4062</v>
      </c>
      <c r="G1055" s="169" t="s">
        <v>8066</v>
      </c>
      <c r="H1055" s="169" t="s">
        <v>6232</v>
      </c>
      <c r="I1055" s="172"/>
      <c r="J1055" s="171">
        <f t="shared" si="32"/>
        <v>0</v>
      </c>
      <c r="K1055" s="171">
        <f t="shared" si="33"/>
        <v>0</v>
      </c>
    </row>
    <row r="1056" spans="1:11" x14ac:dyDescent="0.25">
      <c r="A1056" s="169" t="s">
        <v>7459</v>
      </c>
      <c r="B1056" s="169" t="s">
        <v>4079</v>
      </c>
      <c r="C1056" s="169" t="s">
        <v>4062</v>
      </c>
      <c r="D1056" s="169" t="s">
        <v>4062</v>
      </c>
      <c r="E1056" s="169" t="s">
        <v>4016</v>
      </c>
      <c r="F1056" s="169" t="s">
        <v>4062</v>
      </c>
      <c r="G1056" s="169" t="s">
        <v>8065</v>
      </c>
      <c r="H1056" s="169" t="s">
        <v>6232</v>
      </c>
      <c r="I1056" s="172"/>
      <c r="J1056" s="171">
        <f t="shared" si="32"/>
        <v>0</v>
      </c>
      <c r="K1056" s="171">
        <f t="shared" si="33"/>
        <v>0</v>
      </c>
    </row>
    <row r="1057" spans="1:11" x14ac:dyDescent="0.25">
      <c r="A1057" s="169" t="s">
        <v>7460</v>
      </c>
      <c r="B1057" s="169" t="s">
        <v>4079</v>
      </c>
      <c r="C1057" s="169" t="s">
        <v>4062</v>
      </c>
      <c r="D1057" s="169" t="s">
        <v>4062</v>
      </c>
      <c r="E1057" s="169" t="s">
        <v>5688</v>
      </c>
      <c r="F1057" s="169" t="s">
        <v>4062</v>
      </c>
      <c r="G1057" s="169" t="s">
        <v>8066</v>
      </c>
      <c r="H1057" s="169" t="s">
        <v>6232</v>
      </c>
      <c r="I1057" s="172"/>
      <c r="J1057" s="171">
        <f t="shared" si="32"/>
        <v>0</v>
      </c>
      <c r="K1057" s="171">
        <f t="shared" si="33"/>
        <v>0</v>
      </c>
    </row>
    <row r="1058" spans="1:11" x14ac:dyDescent="0.25">
      <c r="A1058" s="169" t="s">
        <v>7461</v>
      </c>
      <c r="B1058" s="169" t="s">
        <v>4079</v>
      </c>
      <c r="C1058" s="169" t="s">
        <v>4062</v>
      </c>
      <c r="D1058" s="169" t="s">
        <v>4062</v>
      </c>
      <c r="E1058" s="169" t="s">
        <v>4013</v>
      </c>
      <c r="F1058" s="169" t="s">
        <v>4062</v>
      </c>
      <c r="G1058" s="169" t="s">
        <v>8066</v>
      </c>
      <c r="H1058" s="169" t="s">
        <v>6232</v>
      </c>
      <c r="I1058" s="172"/>
      <c r="J1058" s="171">
        <f t="shared" si="32"/>
        <v>0</v>
      </c>
      <c r="K1058" s="171">
        <f t="shared" si="33"/>
        <v>0</v>
      </c>
    </row>
    <row r="1059" spans="1:11" x14ac:dyDescent="0.25">
      <c r="A1059" s="169" t="s">
        <v>7462</v>
      </c>
      <c r="B1059" s="169" t="s">
        <v>4079</v>
      </c>
      <c r="C1059" s="169" t="s">
        <v>4062</v>
      </c>
      <c r="D1059" s="169" t="s">
        <v>4062</v>
      </c>
      <c r="E1059" s="169" t="s">
        <v>4002</v>
      </c>
      <c r="F1059" s="169" t="s">
        <v>4062</v>
      </c>
      <c r="G1059" s="169" t="s">
        <v>8066</v>
      </c>
      <c r="H1059" s="169" t="s">
        <v>6232</v>
      </c>
      <c r="I1059" s="172"/>
      <c r="J1059" s="171">
        <f t="shared" si="32"/>
        <v>0</v>
      </c>
      <c r="K1059" s="171">
        <f t="shared" si="33"/>
        <v>0</v>
      </c>
    </row>
    <row r="1060" spans="1:11" ht="27" x14ac:dyDescent="0.25">
      <c r="A1060" s="169" t="s">
        <v>7463</v>
      </c>
      <c r="B1060" s="169" t="s">
        <v>4079</v>
      </c>
      <c r="C1060" s="169" t="s">
        <v>4294</v>
      </c>
      <c r="D1060" s="169" t="s">
        <v>5691</v>
      </c>
      <c r="E1060" s="169" t="s">
        <v>5690</v>
      </c>
      <c r="F1060" s="169" t="s">
        <v>4062</v>
      </c>
      <c r="G1060" s="169" t="s">
        <v>8066</v>
      </c>
      <c r="H1060" s="169" t="s">
        <v>6232</v>
      </c>
      <c r="I1060" s="172"/>
      <c r="J1060" s="171">
        <f t="shared" si="32"/>
        <v>0</v>
      </c>
      <c r="K1060" s="171">
        <f t="shared" si="33"/>
        <v>0</v>
      </c>
    </row>
    <row r="1061" spans="1:11" x14ac:dyDescent="0.25">
      <c r="A1061" s="169" t="s">
        <v>7464</v>
      </c>
      <c r="B1061" s="169" t="s">
        <v>4079</v>
      </c>
      <c r="C1061" s="169" t="s">
        <v>4062</v>
      </c>
      <c r="D1061" s="169" t="s">
        <v>5694</v>
      </c>
      <c r="E1061" s="169" t="s">
        <v>4021</v>
      </c>
      <c r="F1061" s="169" t="s">
        <v>4062</v>
      </c>
      <c r="G1061" s="169" t="s">
        <v>8066</v>
      </c>
      <c r="H1061" s="169" t="s">
        <v>6232</v>
      </c>
      <c r="I1061" s="172"/>
      <c r="J1061" s="171">
        <f t="shared" si="32"/>
        <v>0</v>
      </c>
      <c r="K1061" s="171">
        <f t="shared" si="33"/>
        <v>0</v>
      </c>
    </row>
    <row r="1062" spans="1:11" x14ac:dyDescent="0.25">
      <c r="A1062" s="169" t="s">
        <v>7465</v>
      </c>
      <c r="B1062" s="169" t="s">
        <v>4079</v>
      </c>
      <c r="C1062" s="169" t="s">
        <v>5697</v>
      </c>
      <c r="D1062" s="169" t="s">
        <v>4062</v>
      </c>
      <c r="E1062" s="169" t="s">
        <v>5696</v>
      </c>
      <c r="F1062" s="169" t="s">
        <v>4062</v>
      </c>
      <c r="G1062" s="169" t="s">
        <v>8066</v>
      </c>
      <c r="H1062" s="169" t="s">
        <v>6232</v>
      </c>
      <c r="I1062" s="172"/>
      <c r="J1062" s="171">
        <f t="shared" si="32"/>
        <v>0</v>
      </c>
      <c r="K1062" s="171">
        <f t="shared" si="33"/>
        <v>0</v>
      </c>
    </row>
    <row r="1063" spans="1:11" x14ac:dyDescent="0.25">
      <c r="A1063" s="169" t="s">
        <v>7466</v>
      </c>
      <c r="B1063" s="169" t="s">
        <v>4079</v>
      </c>
      <c r="C1063" s="169" t="s">
        <v>4062</v>
      </c>
      <c r="D1063" s="169" t="s">
        <v>4062</v>
      </c>
      <c r="E1063" s="169" t="s">
        <v>5711</v>
      </c>
      <c r="F1063" s="169" t="s">
        <v>4062</v>
      </c>
      <c r="G1063" s="169" t="s">
        <v>8066</v>
      </c>
      <c r="H1063" s="169" t="s">
        <v>6232</v>
      </c>
      <c r="I1063" s="172"/>
      <c r="J1063" s="171">
        <f t="shared" si="32"/>
        <v>0</v>
      </c>
      <c r="K1063" s="171">
        <f t="shared" si="33"/>
        <v>0</v>
      </c>
    </row>
    <row r="1064" spans="1:11" x14ac:dyDescent="0.25">
      <c r="A1064" s="169" t="s">
        <v>7467</v>
      </c>
      <c r="B1064" s="169" t="s">
        <v>4079</v>
      </c>
      <c r="C1064" s="169" t="s">
        <v>4062</v>
      </c>
      <c r="D1064" s="169" t="s">
        <v>4062</v>
      </c>
      <c r="E1064" s="169" t="s">
        <v>5719</v>
      </c>
      <c r="F1064" s="169" t="s">
        <v>4062</v>
      </c>
      <c r="G1064" s="169" t="s">
        <v>8066</v>
      </c>
      <c r="H1064" s="169" t="s">
        <v>6232</v>
      </c>
      <c r="I1064" s="172"/>
      <c r="J1064" s="171">
        <f t="shared" si="32"/>
        <v>0</v>
      </c>
      <c r="K1064" s="171">
        <f t="shared" si="33"/>
        <v>0</v>
      </c>
    </row>
    <row r="1065" spans="1:11" x14ac:dyDescent="0.25">
      <c r="A1065" s="169" t="s">
        <v>7468</v>
      </c>
      <c r="B1065" s="169" t="s">
        <v>4209</v>
      </c>
      <c r="C1065" s="169" t="s">
        <v>4062</v>
      </c>
      <c r="D1065" s="169" t="s">
        <v>4062</v>
      </c>
      <c r="E1065" s="169" t="s">
        <v>4208</v>
      </c>
      <c r="F1065" s="169" t="s">
        <v>4062</v>
      </c>
      <c r="G1065" s="169" t="s">
        <v>8066</v>
      </c>
      <c r="H1065" s="169" t="s">
        <v>6232</v>
      </c>
      <c r="I1065" s="172"/>
      <c r="J1065" s="171">
        <f t="shared" si="32"/>
        <v>0</v>
      </c>
      <c r="K1065" s="171">
        <f t="shared" si="33"/>
        <v>0</v>
      </c>
    </row>
    <row r="1066" spans="1:11" ht="54" x14ac:dyDescent="0.25">
      <c r="A1066" s="169" t="s">
        <v>7469</v>
      </c>
      <c r="B1066" s="169" t="s">
        <v>4209</v>
      </c>
      <c r="C1066" s="169" t="s">
        <v>4288</v>
      </c>
      <c r="D1066" s="169" t="s">
        <v>4289</v>
      </c>
      <c r="E1066" s="169" t="s">
        <v>4287</v>
      </c>
      <c r="F1066" s="169" t="s">
        <v>4062</v>
      </c>
      <c r="G1066" s="169" t="s">
        <v>8066</v>
      </c>
      <c r="H1066" s="169" t="s">
        <v>6232</v>
      </c>
      <c r="I1066" s="172"/>
      <c r="J1066" s="171">
        <f t="shared" si="32"/>
        <v>0</v>
      </c>
      <c r="K1066" s="171">
        <f t="shared" si="33"/>
        <v>0</v>
      </c>
    </row>
    <row r="1067" spans="1:11" x14ac:dyDescent="0.25">
      <c r="A1067" s="169" t="s">
        <v>7470</v>
      </c>
      <c r="B1067" s="169" t="s">
        <v>4209</v>
      </c>
      <c r="C1067" s="169" t="s">
        <v>4294</v>
      </c>
      <c r="D1067" s="169" t="s">
        <v>4217</v>
      </c>
      <c r="E1067" s="169" t="s">
        <v>4293</v>
      </c>
      <c r="F1067" s="169" t="s">
        <v>4062</v>
      </c>
      <c r="G1067" s="169" t="s">
        <v>8066</v>
      </c>
      <c r="H1067" s="169" t="s">
        <v>6232</v>
      </c>
      <c r="I1067" s="172"/>
      <c r="J1067" s="171">
        <f t="shared" si="32"/>
        <v>0</v>
      </c>
      <c r="K1067" s="171">
        <f t="shared" si="33"/>
        <v>0</v>
      </c>
    </row>
    <row r="1068" spans="1:11" x14ac:dyDescent="0.25">
      <c r="A1068" s="169" t="s">
        <v>7471</v>
      </c>
      <c r="B1068" s="169" t="s">
        <v>4209</v>
      </c>
      <c r="C1068" s="169" t="s">
        <v>4062</v>
      </c>
      <c r="D1068" s="169" t="s">
        <v>4062</v>
      </c>
      <c r="E1068" s="169" t="s">
        <v>4508</v>
      </c>
      <c r="F1068" s="169" t="s">
        <v>4062</v>
      </c>
      <c r="G1068" s="169" t="s">
        <v>8066</v>
      </c>
      <c r="H1068" s="169" t="s">
        <v>6232</v>
      </c>
      <c r="I1068" s="172"/>
      <c r="J1068" s="171">
        <f t="shared" si="32"/>
        <v>0</v>
      </c>
      <c r="K1068" s="171">
        <f t="shared" si="33"/>
        <v>0</v>
      </c>
    </row>
    <row r="1069" spans="1:11" x14ac:dyDescent="0.25">
      <c r="A1069" s="169" t="s">
        <v>7472</v>
      </c>
      <c r="B1069" s="169" t="s">
        <v>4209</v>
      </c>
      <c r="C1069" s="169" t="s">
        <v>4062</v>
      </c>
      <c r="D1069" s="169" t="s">
        <v>4062</v>
      </c>
      <c r="E1069" s="169" t="s">
        <v>4513</v>
      </c>
      <c r="F1069" s="169" t="s">
        <v>4062</v>
      </c>
      <c r="G1069" s="169" t="s">
        <v>8066</v>
      </c>
      <c r="H1069" s="169" t="s">
        <v>6232</v>
      </c>
      <c r="I1069" s="172"/>
      <c r="J1069" s="171">
        <f t="shared" si="32"/>
        <v>0</v>
      </c>
      <c r="K1069" s="171">
        <f t="shared" si="33"/>
        <v>0</v>
      </c>
    </row>
    <row r="1070" spans="1:11" x14ac:dyDescent="0.25">
      <c r="A1070" s="169" t="s">
        <v>7473</v>
      </c>
      <c r="B1070" s="169" t="s">
        <v>4209</v>
      </c>
      <c r="C1070" s="169" t="s">
        <v>4062</v>
      </c>
      <c r="D1070" s="169" t="s">
        <v>4062</v>
      </c>
      <c r="E1070" s="169" t="s">
        <v>4518</v>
      </c>
      <c r="F1070" s="169" t="s">
        <v>4062</v>
      </c>
      <c r="G1070" s="169" t="s">
        <v>8066</v>
      </c>
      <c r="H1070" s="169" t="s">
        <v>6232</v>
      </c>
      <c r="I1070" s="172"/>
      <c r="J1070" s="171">
        <f t="shared" si="32"/>
        <v>0</v>
      </c>
      <c r="K1070" s="171">
        <f t="shared" si="33"/>
        <v>0</v>
      </c>
    </row>
    <row r="1071" spans="1:11" x14ac:dyDescent="0.25">
      <c r="A1071" s="169" t="s">
        <v>7474</v>
      </c>
      <c r="B1071" s="169" t="s">
        <v>4209</v>
      </c>
      <c r="C1071" s="169" t="s">
        <v>4200</v>
      </c>
      <c r="D1071" s="169" t="s">
        <v>4217</v>
      </c>
      <c r="E1071" s="169" t="s">
        <v>3892</v>
      </c>
      <c r="F1071" s="169" t="s">
        <v>4062</v>
      </c>
      <c r="G1071" s="169" t="s">
        <v>8066</v>
      </c>
      <c r="H1071" s="169" t="s">
        <v>6232</v>
      </c>
      <c r="I1071" s="172"/>
      <c r="J1071" s="171">
        <f t="shared" si="32"/>
        <v>0</v>
      </c>
      <c r="K1071" s="171">
        <f t="shared" si="33"/>
        <v>0</v>
      </c>
    </row>
    <row r="1072" spans="1:11" x14ac:dyDescent="0.25">
      <c r="A1072" s="169" t="s">
        <v>7475</v>
      </c>
      <c r="B1072" s="169" t="s">
        <v>4209</v>
      </c>
      <c r="C1072" s="169" t="s">
        <v>4200</v>
      </c>
      <c r="D1072" s="169" t="s">
        <v>4550</v>
      </c>
      <c r="E1072" s="169" t="s">
        <v>4549</v>
      </c>
      <c r="F1072" s="169" t="s">
        <v>4062</v>
      </c>
      <c r="G1072" s="169" t="s">
        <v>8066</v>
      </c>
      <c r="H1072" s="169" t="s">
        <v>6232</v>
      </c>
      <c r="I1072" s="172"/>
      <c r="J1072" s="171">
        <f t="shared" si="32"/>
        <v>0</v>
      </c>
      <c r="K1072" s="171">
        <f t="shared" si="33"/>
        <v>0</v>
      </c>
    </row>
    <row r="1073" spans="1:11" x14ac:dyDescent="0.25">
      <c r="A1073" s="169" t="s">
        <v>7476</v>
      </c>
      <c r="B1073" s="169" t="s">
        <v>4209</v>
      </c>
      <c r="C1073" s="169" t="s">
        <v>4062</v>
      </c>
      <c r="D1073" s="169" t="s">
        <v>4062</v>
      </c>
      <c r="E1073" s="169" t="s">
        <v>4560</v>
      </c>
      <c r="F1073" s="169" t="s">
        <v>4062</v>
      </c>
      <c r="G1073" s="169" t="s">
        <v>8066</v>
      </c>
      <c r="H1073" s="169" t="s">
        <v>6232</v>
      </c>
      <c r="I1073" s="172"/>
      <c r="J1073" s="171">
        <f t="shared" si="32"/>
        <v>0</v>
      </c>
      <c r="K1073" s="171">
        <f t="shared" si="33"/>
        <v>0</v>
      </c>
    </row>
    <row r="1074" spans="1:11" x14ac:dyDescent="0.25">
      <c r="A1074" s="169" t="s">
        <v>7477</v>
      </c>
      <c r="B1074" s="169" t="s">
        <v>4209</v>
      </c>
      <c r="C1074" s="169" t="s">
        <v>4062</v>
      </c>
      <c r="D1074" s="169" t="s">
        <v>4062</v>
      </c>
      <c r="E1074" s="169" t="s">
        <v>4569</v>
      </c>
      <c r="F1074" s="169" t="s">
        <v>4062</v>
      </c>
      <c r="G1074" s="169" t="s">
        <v>8066</v>
      </c>
      <c r="H1074" s="169" t="s">
        <v>6232</v>
      </c>
      <c r="I1074" s="172"/>
      <c r="J1074" s="171">
        <f t="shared" si="32"/>
        <v>0</v>
      </c>
      <c r="K1074" s="171">
        <f t="shared" si="33"/>
        <v>0</v>
      </c>
    </row>
    <row r="1075" spans="1:11" x14ac:dyDescent="0.25">
      <c r="A1075" s="169" t="s">
        <v>7478</v>
      </c>
      <c r="B1075" s="169" t="s">
        <v>4209</v>
      </c>
      <c r="C1075" s="169" t="s">
        <v>4062</v>
      </c>
      <c r="D1075" s="169" t="s">
        <v>4062</v>
      </c>
      <c r="E1075" s="169" t="s">
        <v>4576</v>
      </c>
      <c r="F1075" s="169" t="s">
        <v>4062</v>
      </c>
      <c r="G1075" s="169" t="s">
        <v>8066</v>
      </c>
      <c r="H1075" s="169" t="s">
        <v>6232</v>
      </c>
      <c r="I1075" s="172"/>
      <c r="J1075" s="171">
        <f t="shared" si="32"/>
        <v>0</v>
      </c>
      <c r="K1075" s="171">
        <f t="shared" si="33"/>
        <v>0</v>
      </c>
    </row>
    <row r="1076" spans="1:11" x14ac:dyDescent="0.25">
      <c r="A1076" s="169" t="s">
        <v>7479</v>
      </c>
      <c r="B1076" s="169" t="s">
        <v>4209</v>
      </c>
      <c r="C1076" s="169" t="s">
        <v>4062</v>
      </c>
      <c r="D1076" s="169" t="s">
        <v>4062</v>
      </c>
      <c r="E1076" s="169" t="s">
        <v>4588</v>
      </c>
      <c r="F1076" s="169" t="s">
        <v>4062</v>
      </c>
      <c r="G1076" s="169" t="s">
        <v>8066</v>
      </c>
      <c r="H1076" s="169" t="s">
        <v>6232</v>
      </c>
      <c r="I1076" s="172"/>
      <c r="J1076" s="171">
        <f t="shared" si="32"/>
        <v>0</v>
      </c>
      <c r="K1076" s="171">
        <f t="shared" si="33"/>
        <v>0</v>
      </c>
    </row>
    <row r="1077" spans="1:11" x14ac:dyDescent="0.25">
      <c r="A1077" s="169" t="s">
        <v>7480</v>
      </c>
      <c r="B1077" s="169" t="s">
        <v>4209</v>
      </c>
      <c r="C1077" s="169" t="s">
        <v>4216</v>
      </c>
      <c r="D1077" s="169" t="s">
        <v>4217</v>
      </c>
      <c r="E1077" s="169" t="s">
        <v>4590</v>
      </c>
      <c r="F1077" s="169" t="s">
        <v>4062</v>
      </c>
      <c r="G1077" s="169" t="s">
        <v>8066</v>
      </c>
      <c r="H1077" s="169" t="s">
        <v>6232</v>
      </c>
      <c r="I1077" s="172"/>
      <c r="J1077" s="171">
        <f t="shared" si="32"/>
        <v>0</v>
      </c>
      <c r="K1077" s="171">
        <f t="shared" si="33"/>
        <v>0</v>
      </c>
    </row>
    <row r="1078" spans="1:11" x14ac:dyDescent="0.25">
      <c r="A1078" s="169" t="s">
        <v>7481</v>
      </c>
      <c r="B1078" s="169" t="s">
        <v>4209</v>
      </c>
      <c r="C1078" s="169" t="s">
        <v>4062</v>
      </c>
      <c r="D1078" s="169" t="s">
        <v>4062</v>
      </c>
      <c r="E1078" s="169" t="s">
        <v>3898</v>
      </c>
      <c r="F1078" s="169" t="s">
        <v>4062</v>
      </c>
      <c r="G1078" s="169" t="s">
        <v>8066</v>
      </c>
      <c r="H1078" s="169" t="s">
        <v>6232</v>
      </c>
      <c r="I1078" s="172"/>
      <c r="J1078" s="171">
        <f t="shared" si="32"/>
        <v>0</v>
      </c>
      <c r="K1078" s="171">
        <f t="shared" si="33"/>
        <v>0</v>
      </c>
    </row>
    <row r="1079" spans="1:11" x14ac:dyDescent="0.25">
      <c r="A1079" s="169" t="s">
        <v>7482</v>
      </c>
      <c r="B1079" s="169" t="s">
        <v>4209</v>
      </c>
      <c r="C1079" s="169" t="s">
        <v>4062</v>
      </c>
      <c r="D1079" s="169" t="s">
        <v>4217</v>
      </c>
      <c r="E1079" s="169" t="s">
        <v>4612</v>
      </c>
      <c r="F1079" s="169" t="s">
        <v>4062</v>
      </c>
      <c r="G1079" s="169" t="s">
        <v>8066</v>
      </c>
      <c r="H1079" s="169" t="s">
        <v>6232</v>
      </c>
      <c r="I1079" s="172"/>
      <c r="J1079" s="171">
        <f t="shared" si="32"/>
        <v>0</v>
      </c>
      <c r="K1079" s="171">
        <f t="shared" si="33"/>
        <v>0</v>
      </c>
    </row>
    <row r="1080" spans="1:11" x14ac:dyDescent="0.25">
      <c r="A1080" s="169" t="s">
        <v>7483</v>
      </c>
      <c r="B1080" s="169" t="s">
        <v>4209</v>
      </c>
      <c r="C1080" s="169" t="s">
        <v>4216</v>
      </c>
      <c r="D1080" s="169" t="s">
        <v>4217</v>
      </c>
      <c r="E1080" s="169" t="s">
        <v>4716</v>
      </c>
      <c r="F1080" s="169" t="s">
        <v>4062</v>
      </c>
      <c r="G1080" s="169" t="s">
        <v>8066</v>
      </c>
      <c r="H1080" s="169" t="s">
        <v>6232</v>
      </c>
      <c r="I1080" s="172"/>
      <c r="J1080" s="171">
        <f t="shared" si="32"/>
        <v>0</v>
      </c>
      <c r="K1080" s="171">
        <f t="shared" si="33"/>
        <v>0</v>
      </c>
    </row>
    <row r="1081" spans="1:11" x14ac:dyDescent="0.25">
      <c r="A1081" s="169" t="s">
        <v>7484</v>
      </c>
      <c r="B1081" s="169" t="s">
        <v>4209</v>
      </c>
      <c r="C1081" s="169" t="s">
        <v>4062</v>
      </c>
      <c r="D1081" s="169" t="s">
        <v>4062</v>
      </c>
      <c r="E1081" s="169" t="s">
        <v>4730</v>
      </c>
      <c r="F1081" s="169" t="s">
        <v>4062</v>
      </c>
      <c r="G1081" s="169" t="s">
        <v>8066</v>
      </c>
      <c r="H1081" s="169" t="s">
        <v>6232</v>
      </c>
      <c r="I1081" s="172"/>
      <c r="J1081" s="171">
        <f t="shared" si="32"/>
        <v>0</v>
      </c>
      <c r="K1081" s="171">
        <f t="shared" si="33"/>
        <v>0</v>
      </c>
    </row>
    <row r="1082" spans="1:11" x14ac:dyDescent="0.25">
      <c r="A1082" s="169" t="s">
        <v>7485</v>
      </c>
      <c r="B1082" s="169" t="s">
        <v>4209</v>
      </c>
      <c r="C1082" s="169" t="s">
        <v>4706</v>
      </c>
      <c r="D1082" s="169" t="s">
        <v>4217</v>
      </c>
      <c r="E1082" s="169" t="s">
        <v>4733</v>
      </c>
      <c r="F1082" s="169" t="s">
        <v>4062</v>
      </c>
      <c r="G1082" s="169" t="s">
        <v>8066</v>
      </c>
      <c r="H1082" s="169" t="s">
        <v>6232</v>
      </c>
      <c r="I1082" s="172"/>
      <c r="J1082" s="171">
        <f t="shared" si="32"/>
        <v>0</v>
      </c>
      <c r="K1082" s="171">
        <f t="shared" si="33"/>
        <v>0</v>
      </c>
    </row>
    <row r="1083" spans="1:11" x14ac:dyDescent="0.25">
      <c r="A1083" s="169" t="s">
        <v>7486</v>
      </c>
      <c r="B1083" s="169" t="s">
        <v>4209</v>
      </c>
      <c r="C1083" s="169" t="s">
        <v>4087</v>
      </c>
      <c r="D1083" s="169" t="s">
        <v>4772</v>
      </c>
      <c r="E1083" s="169" t="s">
        <v>4771</v>
      </c>
      <c r="F1083" s="169" t="s">
        <v>4062</v>
      </c>
      <c r="G1083" s="169" t="s">
        <v>8066</v>
      </c>
      <c r="H1083" s="169" t="s">
        <v>6232</v>
      </c>
      <c r="I1083" s="172"/>
      <c r="J1083" s="171">
        <f t="shared" si="32"/>
        <v>0</v>
      </c>
      <c r="K1083" s="171">
        <f t="shared" si="33"/>
        <v>0</v>
      </c>
    </row>
    <row r="1084" spans="1:11" x14ac:dyDescent="0.25">
      <c r="A1084" s="169" t="s">
        <v>7487</v>
      </c>
      <c r="B1084" s="169" t="s">
        <v>4209</v>
      </c>
      <c r="C1084" s="169" t="s">
        <v>4816</v>
      </c>
      <c r="D1084" s="169" t="s">
        <v>4217</v>
      </c>
      <c r="E1084" s="169" t="s">
        <v>4815</v>
      </c>
      <c r="F1084" s="169" t="s">
        <v>4062</v>
      </c>
      <c r="G1084" s="169" t="s">
        <v>8066</v>
      </c>
      <c r="H1084" s="169" t="s">
        <v>6232</v>
      </c>
      <c r="I1084" s="172"/>
      <c r="J1084" s="171">
        <f t="shared" si="32"/>
        <v>0</v>
      </c>
      <c r="K1084" s="171">
        <f t="shared" si="33"/>
        <v>0</v>
      </c>
    </row>
    <row r="1085" spans="1:11" x14ac:dyDescent="0.25">
      <c r="A1085" s="169" t="s">
        <v>7488</v>
      </c>
      <c r="B1085" s="169" t="s">
        <v>4209</v>
      </c>
      <c r="C1085" s="169" t="s">
        <v>4062</v>
      </c>
      <c r="D1085" s="169" t="s">
        <v>4062</v>
      </c>
      <c r="E1085" s="169" t="s">
        <v>4827</v>
      </c>
      <c r="F1085" s="169" t="s">
        <v>4062</v>
      </c>
      <c r="G1085" s="169" t="s">
        <v>8066</v>
      </c>
      <c r="H1085" s="169" t="s">
        <v>6232</v>
      </c>
      <c r="I1085" s="172"/>
      <c r="J1085" s="171">
        <f t="shared" si="32"/>
        <v>0</v>
      </c>
      <c r="K1085" s="171">
        <f t="shared" si="33"/>
        <v>0</v>
      </c>
    </row>
    <row r="1086" spans="1:11" x14ac:dyDescent="0.25">
      <c r="A1086" s="169" t="s">
        <v>7489</v>
      </c>
      <c r="B1086" s="169" t="s">
        <v>4209</v>
      </c>
      <c r="C1086" s="169" t="s">
        <v>4062</v>
      </c>
      <c r="D1086" s="169" t="s">
        <v>4062</v>
      </c>
      <c r="E1086" s="169" t="s">
        <v>4892</v>
      </c>
      <c r="F1086" s="169" t="s">
        <v>4062</v>
      </c>
      <c r="G1086" s="169" t="s">
        <v>8066</v>
      </c>
      <c r="H1086" s="169" t="s">
        <v>6232</v>
      </c>
      <c r="I1086" s="172"/>
      <c r="J1086" s="171">
        <f t="shared" si="32"/>
        <v>0</v>
      </c>
      <c r="K1086" s="171">
        <f t="shared" si="33"/>
        <v>0</v>
      </c>
    </row>
    <row r="1087" spans="1:11" x14ac:dyDescent="0.25">
      <c r="A1087" s="169" t="s">
        <v>7490</v>
      </c>
      <c r="B1087" s="169" t="s">
        <v>4209</v>
      </c>
      <c r="C1087" s="169" t="s">
        <v>4062</v>
      </c>
      <c r="D1087" s="169" t="s">
        <v>4062</v>
      </c>
      <c r="E1087" s="169" t="s">
        <v>4911</v>
      </c>
      <c r="F1087" s="169" t="s">
        <v>4062</v>
      </c>
      <c r="G1087" s="169" t="s">
        <v>8066</v>
      </c>
      <c r="H1087" s="169" t="s">
        <v>6232</v>
      </c>
      <c r="I1087" s="172"/>
      <c r="J1087" s="171">
        <f t="shared" si="32"/>
        <v>0</v>
      </c>
      <c r="K1087" s="171">
        <f t="shared" si="33"/>
        <v>0</v>
      </c>
    </row>
    <row r="1088" spans="1:11" x14ac:dyDescent="0.25">
      <c r="A1088" s="169" t="s">
        <v>7491</v>
      </c>
      <c r="B1088" s="169" t="s">
        <v>4209</v>
      </c>
      <c r="C1088" s="169" t="s">
        <v>4062</v>
      </c>
      <c r="D1088" s="169" t="s">
        <v>4062</v>
      </c>
      <c r="E1088" s="169" t="s">
        <v>4937</v>
      </c>
      <c r="F1088" s="169" t="s">
        <v>4062</v>
      </c>
      <c r="G1088" s="169" t="s">
        <v>8066</v>
      </c>
      <c r="H1088" s="169" t="s">
        <v>6232</v>
      </c>
      <c r="I1088" s="172"/>
      <c r="J1088" s="171">
        <f t="shared" si="32"/>
        <v>0</v>
      </c>
      <c r="K1088" s="171">
        <f t="shared" si="33"/>
        <v>0</v>
      </c>
    </row>
    <row r="1089" spans="1:11" x14ac:dyDescent="0.25">
      <c r="A1089" s="169" t="s">
        <v>7492</v>
      </c>
      <c r="B1089" s="169" t="s">
        <v>4209</v>
      </c>
      <c r="C1089" s="169" t="s">
        <v>4062</v>
      </c>
      <c r="D1089" s="169" t="s">
        <v>4062</v>
      </c>
      <c r="E1089" s="169" t="s">
        <v>4948</v>
      </c>
      <c r="F1089" s="169" t="s">
        <v>4062</v>
      </c>
      <c r="G1089" s="169" t="s">
        <v>8066</v>
      </c>
      <c r="H1089" s="169" t="s">
        <v>6232</v>
      </c>
      <c r="I1089" s="172"/>
      <c r="J1089" s="171">
        <f t="shared" si="32"/>
        <v>0</v>
      </c>
      <c r="K1089" s="171">
        <f t="shared" si="33"/>
        <v>0</v>
      </c>
    </row>
    <row r="1090" spans="1:11" x14ac:dyDescent="0.25">
      <c r="A1090" s="169" t="s">
        <v>7493</v>
      </c>
      <c r="B1090" s="169" t="s">
        <v>4209</v>
      </c>
      <c r="C1090" s="237" t="s">
        <v>4063</v>
      </c>
      <c r="D1090" s="169" t="s">
        <v>5058</v>
      </c>
      <c r="E1090" s="169" t="s">
        <v>5057</v>
      </c>
      <c r="F1090" s="169" t="s">
        <v>4062</v>
      </c>
      <c r="G1090" s="169" t="s">
        <v>8066</v>
      </c>
      <c r="H1090" s="169" t="s">
        <v>6232</v>
      </c>
      <c r="I1090" s="172"/>
      <c r="J1090" s="171">
        <f t="shared" si="32"/>
        <v>0</v>
      </c>
      <c r="K1090" s="171">
        <f t="shared" si="33"/>
        <v>0</v>
      </c>
    </row>
    <row r="1091" spans="1:11" x14ac:dyDescent="0.25">
      <c r="A1091" s="169" t="s">
        <v>7494</v>
      </c>
      <c r="B1091" s="169" t="s">
        <v>4209</v>
      </c>
      <c r="C1091" s="237" t="s">
        <v>4063</v>
      </c>
      <c r="D1091" s="169" t="s">
        <v>5106</v>
      </c>
      <c r="E1091" s="169" t="s">
        <v>5105</v>
      </c>
      <c r="F1091" s="169" t="s">
        <v>4062</v>
      </c>
      <c r="G1091" s="169" t="s">
        <v>8066</v>
      </c>
      <c r="H1091" s="169" t="s">
        <v>6232</v>
      </c>
      <c r="I1091" s="172"/>
      <c r="J1091" s="171">
        <f t="shared" si="32"/>
        <v>0</v>
      </c>
      <c r="K1091" s="171">
        <f t="shared" si="33"/>
        <v>0</v>
      </c>
    </row>
    <row r="1092" spans="1:11" x14ac:dyDescent="0.25">
      <c r="A1092" s="169" t="s">
        <v>7495</v>
      </c>
      <c r="B1092" s="169" t="s">
        <v>4209</v>
      </c>
      <c r="C1092" s="237" t="s">
        <v>4063</v>
      </c>
      <c r="D1092" s="169" t="s">
        <v>4062</v>
      </c>
      <c r="E1092" s="169" t="s">
        <v>5116</v>
      </c>
      <c r="F1092" s="169" t="s">
        <v>4062</v>
      </c>
      <c r="G1092" s="169" t="s">
        <v>8066</v>
      </c>
      <c r="H1092" s="169" t="s">
        <v>6232</v>
      </c>
      <c r="I1092" s="172"/>
      <c r="J1092" s="171">
        <f t="shared" si="32"/>
        <v>0</v>
      </c>
      <c r="K1092" s="171">
        <f t="shared" si="33"/>
        <v>0</v>
      </c>
    </row>
    <row r="1093" spans="1:11" x14ac:dyDescent="0.25">
      <c r="A1093" s="169" t="s">
        <v>7496</v>
      </c>
      <c r="B1093" s="169" t="s">
        <v>4209</v>
      </c>
      <c r="C1093" s="237" t="s">
        <v>4063</v>
      </c>
      <c r="D1093" s="169" t="s">
        <v>5120</v>
      </c>
      <c r="E1093" s="169" t="s">
        <v>3989</v>
      </c>
      <c r="F1093" s="169" t="s">
        <v>4062</v>
      </c>
      <c r="G1093" s="169" t="s">
        <v>8066</v>
      </c>
      <c r="H1093" s="169" t="s">
        <v>6232</v>
      </c>
      <c r="I1093" s="172"/>
      <c r="J1093" s="171">
        <f t="shared" si="32"/>
        <v>0</v>
      </c>
      <c r="K1093" s="171">
        <f t="shared" si="33"/>
        <v>0</v>
      </c>
    </row>
    <row r="1094" spans="1:11" x14ac:dyDescent="0.25">
      <c r="A1094" s="169" t="s">
        <v>7497</v>
      </c>
      <c r="B1094" s="169" t="s">
        <v>4209</v>
      </c>
      <c r="C1094" s="237" t="s">
        <v>4063</v>
      </c>
      <c r="D1094" s="169" t="s">
        <v>4217</v>
      </c>
      <c r="E1094" s="169" t="s">
        <v>5206</v>
      </c>
      <c r="F1094" s="169" t="s">
        <v>4062</v>
      </c>
      <c r="G1094" s="169" t="s">
        <v>8066</v>
      </c>
      <c r="H1094" s="169" t="s">
        <v>6232</v>
      </c>
      <c r="I1094" s="172"/>
      <c r="J1094" s="171">
        <f t="shared" si="32"/>
        <v>0</v>
      </c>
      <c r="K1094" s="171">
        <f t="shared" si="33"/>
        <v>0</v>
      </c>
    </row>
    <row r="1095" spans="1:11" x14ac:dyDescent="0.25">
      <c r="A1095" s="169" t="s">
        <v>7498</v>
      </c>
      <c r="B1095" s="169" t="s">
        <v>4209</v>
      </c>
      <c r="C1095" s="237" t="s">
        <v>4063</v>
      </c>
      <c r="D1095" s="237" t="s">
        <v>4063</v>
      </c>
      <c r="E1095" s="169" t="s">
        <v>5260</v>
      </c>
      <c r="F1095" s="169" t="s">
        <v>4062</v>
      </c>
      <c r="G1095" s="169" t="s">
        <v>8066</v>
      </c>
      <c r="H1095" s="169" t="s">
        <v>6232</v>
      </c>
      <c r="I1095" s="172"/>
      <c r="J1095" s="171">
        <f t="shared" si="32"/>
        <v>0</v>
      </c>
      <c r="K1095" s="171">
        <f t="shared" si="33"/>
        <v>0</v>
      </c>
    </row>
    <row r="1096" spans="1:11" ht="54" x14ac:dyDescent="0.25">
      <c r="A1096" s="169" t="s">
        <v>7499</v>
      </c>
      <c r="B1096" s="169" t="s">
        <v>2864</v>
      </c>
      <c r="C1096" s="169" t="s">
        <v>4062</v>
      </c>
      <c r="D1096" s="169" t="s">
        <v>4062</v>
      </c>
      <c r="E1096" s="169" t="s">
        <v>5272</v>
      </c>
      <c r="F1096" s="169" t="s">
        <v>4062</v>
      </c>
      <c r="G1096" s="169" t="s">
        <v>8066</v>
      </c>
      <c r="H1096" s="169" t="s">
        <v>6232</v>
      </c>
      <c r="I1096" s="172"/>
      <c r="J1096" s="171">
        <f t="shared" si="32"/>
        <v>0</v>
      </c>
      <c r="K1096" s="171">
        <f t="shared" si="33"/>
        <v>0</v>
      </c>
    </row>
    <row r="1097" spans="1:11" x14ac:dyDescent="0.25">
      <c r="A1097" s="169" t="s">
        <v>7500</v>
      </c>
      <c r="B1097" s="169" t="s">
        <v>4209</v>
      </c>
      <c r="C1097" s="237" t="s">
        <v>4063</v>
      </c>
      <c r="D1097" s="169" t="s">
        <v>4062</v>
      </c>
      <c r="E1097" s="169" t="s">
        <v>5295</v>
      </c>
      <c r="F1097" s="169" t="s">
        <v>4062</v>
      </c>
      <c r="G1097" s="169" t="s">
        <v>8066</v>
      </c>
      <c r="H1097" s="169" t="s">
        <v>6232</v>
      </c>
      <c r="I1097" s="172"/>
      <c r="J1097" s="171">
        <f t="shared" si="32"/>
        <v>0</v>
      </c>
      <c r="K1097" s="171">
        <f t="shared" si="33"/>
        <v>0</v>
      </c>
    </row>
    <row r="1098" spans="1:11" x14ac:dyDescent="0.25">
      <c r="A1098" s="169" t="s">
        <v>7501</v>
      </c>
      <c r="B1098" s="169" t="s">
        <v>4209</v>
      </c>
      <c r="C1098" s="237" t="s">
        <v>4063</v>
      </c>
      <c r="D1098" s="169" t="s">
        <v>4217</v>
      </c>
      <c r="E1098" s="169" t="s">
        <v>4020</v>
      </c>
      <c r="F1098" s="169" t="s">
        <v>4062</v>
      </c>
      <c r="G1098" s="169" t="s">
        <v>8066</v>
      </c>
      <c r="H1098" s="169" t="s">
        <v>6232</v>
      </c>
      <c r="I1098" s="172"/>
      <c r="J1098" s="171">
        <f t="shared" ref="J1098:J1161" si="34">I1098*19%</f>
        <v>0</v>
      </c>
      <c r="K1098" s="171">
        <f t="shared" ref="K1098:K1161" si="35">(I1098*J1098)+I1098</f>
        <v>0</v>
      </c>
    </row>
    <row r="1099" spans="1:11" x14ac:dyDescent="0.25">
      <c r="A1099" s="169" t="s">
        <v>7502</v>
      </c>
      <c r="B1099" s="169" t="s">
        <v>4209</v>
      </c>
      <c r="C1099" s="237" t="s">
        <v>4063</v>
      </c>
      <c r="D1099" s="169" t="s">
        <v>4217</v>
      </c>
      <c r="E1099" s="169" t="s">
        <v>5341</v>
      </c>
      <c r="F1099" s="169" t="s">
        <v>4062</v>
      </c>
      <c r="G1099" s="169" t="s">
        <v>8066</v>
      </c>
      <c r="H1099" s="169" t="s">
        <v>6232</v>
      </c>
      <c r="I1099" s="172"/>
      <c r="J1099" s="171">
        <f t="shared" si="34"/>
        <v>0</v>
      </c>
      <c r="K1099" s="171">
        <f t="shared" si="35"/>
        <v>0</v>
      </c>
    </row>
    <row r="1100" spans="1:11" x14ac:dyDescent="0.25">
      <c r="A1100" s="169" t="s">
        <v>7503</v>
      </c>
      <c r="B1100" s="169" t="s">
        <v>4209</v>
      </c>
      <c r="C1100" s="237" t="s">
        <v>4063</v>
      </c>
      <c r="D1100" s="169" t="s">
        <v>4062</v>
      </c>
      <c r="E1100" s="169" t="s">
        <v>5342</v>
      </c>
      <c r="F1100" s="169" t="s">
        <v>4062</v>
      </c>
      <c r="G1100" s="169" t="s">
        <v>8066</v>
      </c>
      <c r="H1100" s="169" t="s">
        <v>6232</v>
      </c>
      <c r="I1100" s="172"/>
      <c r="J1100" s="171">
        <f t="shared" si="34"/>
        <v>0</v>
      </c>
      <c r="K1100" s="171">
        <f t="shared" si="35"/>
        <v>0</v>
      </c>
    </row>
    <row r="1101" spans="1:11" x14ac:dyDescent="0.25">
      <c r="A1101" s="169" t="s">
        <v>7504</v>
      </c>
      <c r="B1101" s="169" t="s">
        <v>4209</v>
      </c>
      <c r="C1101" s="237" t="s">
        <v>4063</v>
      </c>
      <c r="D1101" s="237" t="s">
        <v>4063</v>
      </c>
      <c r="E1101" s="169" t="s">
        <v>5359</v>
      </c>
      <c r="F1101" s="169" t="s">
        <v>4062</v>
      </c>
      <c r="G1101" s="169" t="s">
        <v>8066</v>
      </c>
      <c r="H1101" s="169" t="s">
        <v>6232</v>
      </c>
      <c r="I1101" s="172"/>
      <c r="J1101" s="171">
        <f t="shared" si="34"/>
        <v>0</v>
      </c>
      <c r="K1101" s="171">
        <f t="shared" si="35"/>
        <v>0</v>
      </c>
    </row>
    <row r="1102" spans="1:11" x14ac:dyDescent="0.25">
      <c r="A1102" s="169" t="s">
        <v>7505</v>
      </c>
      <c r="B1102" s="169" t="s">
        <v>4209</v>
      </c>
      <c r="C1102" s="237" t="s">
        <v>4063</v>
      </c>
      <c r="D1102" s="169" t="s">
        <v>5386</v>
      </c>
      <c r="E1102" s="169" t="s">
        <v>5385</v>
      </c>
      <c r="F1102" s="169" t="s">
        <v>4062</v>
      </c>
      <c r="G1102" s="169" t="s">
        <v>8066</v>
      </c>
      <c r="H1102" s="169" t="s">
        <v>6232</v>
      </c>
      <c r="I1102" s="172"/>
      <c r="J1102" s="171">
        <f t="shared" si="34"/>
        <v>0</v>
      </c>
      <c r="K1102" s="171">
        <f t="shared" si="35"/>
        <v>0</v>
      </c>
    </row>
    <row r="1103" spans="1:11" ht="40.5" x14ac:dyDescent="0.25">
      <c r="A1103" s="169" t="s">
        <v>7506</v>
      </c>
      <c r="B1103" s="169" t="s">
        <v>4209</v>
      </c>
      <c r="C1103" s="237" t="s">
        <v>4063</v>
      </c>
      <c r="D1103" s="169" t="s">
        <v>5396</v>
      </c>
      <c r="E1103" s="169" t="s">
        <v>5395</v>
      </c>
      <c r="F1103" s="169" t="s">
        <v>4062</v>
      </c>
      <c r="G1103" s="169" t="s">
        <v>8066</v>
      </c>
      <c r="H1103" s="169" t="s">
        <v>6232</v>
      </c>
      <c r="I1103" s="172"/>
      <c r="J1103" s="171">
        <f t="shared" si="34"/>
        <v>0</v>
      </c>
      <c r="K1103" s="171">
        <f t="shared" si="35"/>
        <v>0</v>
      </c>
    </row>
    <row r="1104" spans="1:11" x14ac:dyDescent="0.25">
      <c r="A1104" s="169" t="s">
        <v>7507</v>
      </c>
      <c r="B1104" s="169" t="s">
        <v>4209</v>
      </c>
      <c r="C1104" s="237" t="s">
        <v>4063</v>
      </c>
      <c r="D1104" s="169" t="s">
        <v>4062</v>
      </c>
      <c r="E1104" s="169" t="s">
        <v>5431</v>
      </c>
      <c r="F1104" s="169" t="s">
        <v>4062</v>
      </c>
      <c r="G1104" s="169" t="s">
        <v>8066</v>
      </c>
      <c r="H1104" s="169" t="s">
        <v>6232</v>
      </c>
      <c r="I1104" s="172"/>
      <c r="J1104" s="171">
        <f t="shared" si="34"/>
        <v>0</v>
      </c>
      <c r="K1104" s="171">
        <f t="shared" si="35"/>
        <v>0</v>
      </c>
    </row>
    <row r="1105" spans="1:11" x14ac:dyDescent="0.25">
      <c r="A1105" s="169" t="s">
        <v>7508</v>
      </c>
      <c r="B1105" s="169" t="s">
        <v>4209</v>
      </c>
      <c r="C1105" s="237" t="s">
        <v>4063</v>
      </c>
      <c r="D1105" s="237" t="s">
        <v>4063</v>
      </c>
      <c r="E1105" s="169" t="s">
        <v>5435</v>
      </c>
      <c r="F1105" s="169" t="s">
        <v>4062</v>
      </c>
      <c r="G1105" s="169" t="s">
        <v>8066</v>
      </c>
      <c r="H1105" s="169" t="s">
        <v>6232</v>
      </c>
      <c r="I1105" s="172"/>
      <c r="J1105" s="171">
        <f t="shared" si="34"/>
        <v>0</v>
      </c>
      <c r="K1105" s="171">
        <f t="shared" si="35"/>
        <v>0</v>
      </c>
    </row>
    <row r="1106" spans="1:11" x14ac:dyDescent="0.25">
      <c r="A1106" s="169" t="s">
        <v>7509</v>
      </c>
      <c r="B1106" s="169" t="s">
        <v>4209</v>
      </c>
      <c r="C1106" s="237" t="s">
        <v>4063</v>
      </c>
      <c r="D1106" s="169" t="s">
        <v>4217</v>
      </c>
      <c r="E1106" s="169" t="s">
        <v>5458</v>
      </c>
      <c r="F1106" s="169" t="s">
        <v>4062</v>
      </c>
      <c r="G1106" s="169" t="s">
        <v>8066</v>
      </c>
      <c r="H1106" s="169" t="s">
        <v>6232</v>
      </c>
      <c r="I1106" s="172"/>
      <c r="J1106" s="171">
        <f t="shared" si="34"/>
        <v>0</v>
      </c>
      <c r="K1106" s="171">
        <f t="shared" si="35"/>
        <v>0</v>
      </c>
    </row>
    <row r="1107" spans="1:11" x14ac:dyDescent="0.25">
      <c r="A1107" s="169" t="s">
        <v>7510</v>
      </c>
      <c r="B1107" s="169" t="s">
        <v>4209</v>
      </c>
      <c r="C1107" s="237" t="s">
        <v>4063</v>
      </c>
      <c r="D1107" s="169" t="s">
        <v>4217</v>
      </c>
      <c r="E1107" s="169" t="s">
        <v>4031</v>
      </c>
      <c r="F1107" s="169" t="s">
        <v>4062</v>
      </c>
      <c r="G1107" s="169" t="s">
        <v>8066</v>
      </c>
      <c r="H1107" s="169" t="s">
        <v>6232</v>
      </c>
      <c r="I1107" s="172"/>
      <c r="J1107" s="171">
        <f t="shared" si="34"/>
        <v>0</v>
      </c>
      <c r="K1107" s="171">
        <f t="shared" si="35"/>
        <v>0</v>
      </c>
    </row>
    <row r="1108" spans="1:11" x14ac:dyDescent="0.25">
      <c r="A1108" s="169" t="s">
        <v>7511</v>
      </c>
      <c r="B1108" s="169" t="s">
        <v>4209</v>
      </c>
      <c r="C1108" s="237" t="s">
        <v>4063</v>
      </c>
      <c r="D1108" s="169" t="s">
        <v>5551</v>
      </c>
      <c r="E1108" s="169" t="s">
        <v>5550</v>
      </c>
      <c r="F1108" s="169" t="s">
        <v>4062</v>
      </c>
      <c r="G1108" s="169" t="s">
        <v>8066</v>
      </c>
      <c r="H1108" s="169" t="s">
        <v>6232</v>
      </c>
      <c r="I1108" s="172"/>
      <c r="J1108" s="171">
        <f t="shared" si="34"/>
        <v>0</v>
      </c>
      <c r="K1108" s="171">
        <f t="shared" si="35"/>
        <v>0</v>
      </c>
    </row>
    <row r="1109" spans="1:11" x14ac:dyDescent="0.25">
      <c r="A1109" s="169" t="s">
        <v>7512</v>
      </c>
      <c r="B1109" s="169" t="s">
        <v>4209</v>
      </c>
      <c r="C1109" s="237" t="s">
        <v>4063</v>
      </c>
      <c r="D1109" s="169" t="s">
        <v>4217</v>
      </c>
      <c r="E1109" s="169" t="s">
        <v>5553</v>
      </c>
      <c r="F1109" s="169" t="s">
        <v>4062</v>
      </c>
      <c r="G1109" s="169" t="s">
        <v>8066</v>
      </c>
      <c r="H1109" s="169" t="s">
        <v>6232</v>
      </c>
      <c r="I1109" s="172"/>
      <c r="J1109" s="171">
        <f t="shared" si="34"/>
        <v>0</v>
      </c>
      <c r="K1109" s="171">
        <f t="shared" si="35"/>
        <v>0</v>
      </c>
    </row>
    <row r="1110" spans="1:11" x14ac:dyDescent="0.25">
      <c r="A1110" s="169" t="s">
        <v>7513</v>
      </c>
      <c r="B1110" s="169" t="s">
        <v>4209</v>
      </c>
      <c r="C1110" s="237" t="s">
        <v>4063</v>
      </c>
      <c r="D1110" s="169" t="s">
        <v>4062</v>
      </c>
      <c r="E1110" s="169" t="s">
        <v>5589</v>
      </c>
      <c r="F1110" s="169" t="s">
        <v>4062</v>
      </c>
      <c r="G1110" s="169" t="s">
        <v>8066</v>
      </c>
      <c r="H1110" s="169" t="s">
        <v>6232</v>
      </c>
      <c r="I1110" s="172"/>
      <c r="J1110" s="171">
        <f t="shared" si="34"/>
        <v>0</v>
      </c>
      <c r="K1110" s="171">
        <f t="shared" si="35"/>
        <v>0</v>
      </c>
    </row>
    <row r="1111" spans="1:11" x14ac:dyDescent="0.25">
      <c r="A1111" s="169" t="s">
        <v>7514</v>
      </c>
      <c r="B1111" s="169" t="s">
        <v>4209</v>
      </c>
      <c r="C1111" s="237" t="s">
        <v>4063</v>
      </c>
      <c r="D1111" s="169" t="s">
        <v>4217</v>
      </c>
      <c r="E1111" s="169" t="s">
        <v>5592</v>
      </c>
      <c r="F1111" s="169" t="s">
        <v>4062</v>
      </c>
      <c r="G1111" s="169" t="s">
        <v>8066</v>
      </c>
      <c r="H1111" s="169" t="s">
        <v>6232</v>
      </c>
      <c r="I1111" s="172"/>
      <c r="J1111" s="171">
        <f t="shared" si="34"/>
        <v>0</v>
      </c>
      <c r="K1111" s="171">
        <f t="shared" si="35"/>
        <v>0</v>
      </c>
    </row>
    <row r="1112" spans="1:11" x14ac:dyDescent="0.25">
      <c r="A1112" s="169" t="s">
        <v>7515</v>
      </c>
      <c r="B1112" s="169" t="s">
        <v>4209</v>
      </c>
      <c r="C1112" s="169" t="s">
        <v>4706</v>
      </c>
      <c r="D1112" s="169" t="s">
        <v>4217</v>
      </c>
      <c r="E1112" s="169" t="s">
        <v>5656</v>
      </c>
      <c r="F1112" s="169" t="s">
        <v>4062</v>
      </c>
      <c r="G1112" s="169" t="s">
        <v>8066</v>
      </c>
      <c r="H1112" s="169" t="s">
        <v>6232</v>
      </c>
      <c r="I1112" s="172"/>
      <c r="J1112" s="171">
        <f t="shared" si="34"/>
        <v>0</v>
      </c>
      <c r="K1112" s="171">
        <f t="shared" si="35"/>
        <v>0</v>
      </c>
    </row>
    <row r="1113" spans="1:11" x14ac:dyDescent="0.25">
      <c r="A1113" s="169" t="s">
        <v>7516</v>
      </c>
      <c r="B1113" s="169" t="s">
        <v>4209</v>
      </c>
      <c r="C1113" s="169" t="s">
        <v>4062</v>
      </c>
      <c r="D1113" s="169" t="s">
        <v>4062</v>
      </c>
      <c r="E1113" s="169" t="s">
        <v>3970</v>
      </c>
      <c r="F1113" s="169" t="s">
        <v>4062</v>
      </c>
      <c r="G1113" s="169" t="s">
        <v>8065</v>
      </c>
      <c r="H1113" s="169" t="s">
        <v>6232</v>
      </c>
      <c r="I1113" s="172"/>
      <c r="J1113" s="171">
        <f t="shared" si="34"/>
        <v>0</v>
      </c>
      <c r="K1113" s="171">
        <f t="shared" si="35"/>
        <v>0</v>
      </c>
    </row>
    <row r="1114" spans="1:11" x14ac:dyDescent="0.25">
      <c r="A1114" s="169" t="s">
        <v>7517</v>
      </c>
      <c r="B1114" s="169" t="s">
        <v>4209</v>
      </c>
      <c r="C1114" s="169" t="s">
        <v>4652</v>
      </c>
      <c r="D1114" s="169" t="s">
        <v>5693</v>
      </c>
      <c r="E1114" s="169" t="s">
        <v>3959</v>
      </c>
      <c r="F1114" s="169" t="s">
        <v>4062</v>
      </c>
      <c r="G1114" s="169" t="s">
        <v>8066</v>
      </c>
      <c r="H1114" s="169" t="s">
        <v>6232</v>
      </c>
      <c r="I1114" s="172"/>
      <c r="J1114" s="171">
        <f t="shared" si="34"/>
        <v>0</v>
      </c>
      <c r="K1114" s="171">
        <f t="shared" si="35"/>
        <v>0</v>
      </c>
    </row>
    <row r="1115" spans="1:11" x14ac:dyDescent="0.25">
      <c r="A1115" s="169" t="s">
        <v>7518</v>
      </c>
      <c r="B1115" s="169" t="s">
        <v>4209</v>
      </c>
      <c r="C1115" s="169" t="s">
        <v>4062</v>
      </c>
      <c r="D1115" s="169" t="s">
        <v>4062</v>
      </c>
      <c r="E1115" s="169" t="s">
        <v>5720</v>
      </c>
      <c r="F1115" s="169" t="s">
        <v>4062</v>
      </c>
      <c r="G1115" s="169" t="s">
        <v>8066</v>
      </c>
      <c r="H1115" s="169" t="s">
        <v>6232</v>
      </c>
      <c r="I1115" s="172"/>
      <c r="J1115" s="171">
        <f t="shared" si="34"/>
        <v>0</v>
      </c>
      <c r="K1115" s="171">
        <f t="shared" si="35"/>
        <v>0</v>
      </c>
    </row>
    <row r="1116" spans="1:11" ht="27" x14ac:dyDescent="0.25">
      <c r="A1116" s="169" t="s">
        <v>7519</v>
      </c>
      <c r="B1116" s="169" t="s">
        <v>5755</v>
      </c>
      <c r="C1116" s="169" t="s">
        <v>5756</v>
      </c>
      <c r="D1116" s="169" t="s">
        <v>5757</v>
      </c>
      <c r="E1116" s="169" t="s">
        <v>5754</v>
      </c>
      <c r="F1116" s="169" t="s">
        <v>5757</v>
      </c>
      <c r="G1116" s="169" t="s">
        <v>8066</v>
      </c>
      <c r="H1116" s="169" t="s">
        <v>6232</v>
      </c>
      <c r="I1116" s="172"/>
      <c r="J1116" s="171">
        <f t="shared" si="34"/>
        <v>0</v>
      </c>
      <c r="K1116" s="171">
        <f t="shared" si="35"/>
        <v>0</v>
      </c>
    </row>
    <row r="1117" spans="1:11" x14ac:dyDescent="0.25">
      <c r="A1117" s="169" t="s">
        <v>7520</v>
      </c>
      <c r="B1117" s="169" t="s">
        <v>5755</v>
      </c>
      <c r="C1117" s="169" t="s">
        <v>5775</v>
      </c>
      <c r="D1117" s="169" t="s">
        <v>5776</v>
      </c>
      <c r="E1117" s="169" t="s">
        <v>4011</v>
      </c>
      <c r="F1117" s="169" t="s">
        <v>5776</v>
      </c>
      <c r="G1117" s="169" t="s">
        <v>8066</v>
      </c>
      <c r="H1117" s="169" t="s">
        <v>6232</v>
      </c>
      <c r="I1117" s="172"/>
      <c r="J1117" s="171">
        <f t="shared" si="34"/>
        <v>0</v>
      </c>
      <c r="K1117" s="171">
        <f t="shared" si="35"/>
        <v>0</v>
      </c>
    </row>
    <row r="1118" spans="1:11" x14ac:dyDescent="0.25">
      <c r="A1118" s="169" t="s">
        <v>7521</v>
      </c>
      <c r="B1118" s="169" t="s">
        <v>5755</v>
      </c>
      <c r="C1118" s="169" t="s">
        <v>4652</v>
      </c>
      <c r="D1118" s="169" t="s">
        <v>4062</v>
      </c>
      <c r="E1118" s="169" t="s">
        <v>5788</v>
      </c>
      <c r="F1118" s="169" t="s">
        <v>4062</v>
      </c>
      <c r="G1118" s="169" t="s">
        <v>8066</v>
      </c>
      <c r="H1118" s="169" t="s">
        <v>6232</v>
      </c>
      <c r="I1118" s="172"/>
      <c r="J1118" s="171">
        <f t="shared" si="34"/>
        <v>0</v>
      </c>
      <c r="K1118" s="171">
        <f t="shared" si="35"/>
        <v>0</v>
      </c>
    </row>
    <row r="1119" spans="1:11" x14ac:dyDescent="0.25">
      <c r="A1119" s="169" t="s">
        <v>7522</v>
      </c>
      <c r="B1119" s="169" t="s">
        <v>5755</v>
      </c>
      <c r="C1119" s="169" t="s">
        <v>4062</v>
      </c>
      <c r="D1119" s="169" t="s">
        <v>5812</v>
      </c>
      <c r="E1119" s="169" t="s">
        <v>5860</v>
      </c>
      <c r="F1119" s="169" t="s">
        <v>5812</v>
      </c>
      <c r="G1119" s="169" t="s">
        <v>8066</v>
      </c>
      <c r="H1119" s="169" t="s">
        <v>6232</v>
      </c>
      <c r="I1119" s="172"/>
      <c r="J1119" s="171">
        <f t="shared" si="34"/>
        <v>0</v>
      </c>
      <c r="K1119" s="171">
        <f t="shared" si="35"/>
        <v>0</v>
      </c>
    </row>
    <row r="1120" spans="1:11" x14ac:dyDescent="0.25">
      <c r="A1120" s="169" t="s">
        <v>7523</v>
      </c>
      <c r="B1120" s="169" t="s">
        <v>5901</v>
      </c>
      <c r="C1120" s="169" t="s">
        <v>4062</v>
      </c>
      <c r="D1120" s="169" t="s">
        <v>5902</v>
      </c>
      <c r="E1120" s="169" t="s">
        <v>4008</v>
      </c>
      <c r="F1120" s="169" t="s">
        <v>5902</v>
      </c>
      <c r="G1120" s="169" t="s">
        <v>8066</v>
      </c>
      <c r="H1120" s="169" t="s">
        <v>6232</v>
      </c>
      <c r="I1120" s="172"/>
      <c r="J1120" s="171">
        <f t="shared" si="34"/>
        <v>0</v>
      </c>
      <c r="K1120" s="171">
        <f t="shared" si="35"/>
        <v>0</v>
      </c>
    </row>
    <row r="1121" spans="1:11" x14ac:dyDescent="0.25">
      <c r="A1121" s="169" t="s">
        <v>7524</v>
      </c>
      <c r="B1121" s="169" t="s">
        <v>5928</v>
      </c>
      <c r="C1121" s="169" t="s">
        <v>4062</v>
      </c>
      <c r="D1121" s="169" t="s">
        <v>4062</v>
      </c>
      <c r="E1121" s="169" t="s">
        <v>5927</v>
      </c>
      <c r="F1121" s="169" t="s">
        <v>4062</v>
      </c>
      <c r="G1121" s="169" t="s">
        <v>8066</v>
      </c>
      <c r="H1121" s="169" t="s">
        <v>6232</v>
      </c>
      <c r="I1121" s="172"/>
      <c r="J1121" s="171">
        <f t="shared" si="34"/>
        <v>0</v>
      </c>
      <c r="K1121" s="171">
        <f t="shared" si="35"/>
        <v>0</v>
      </c>
    </row>
    <row r="1122" spans="1:11" x14ac:dyDescent="0.25">
      <c r="A1122" s="169" t="s">
        <v>7525</v>
      </c>
      <c r="B1122" s="169" t="s">
        <v>6124</v>
      </c>
      <c r="C1122" s="169" t="s">
        <v>4062</v>
      </c>
      <c r="D1122" s="169" t="s">
        <v>4062</v>
      </c>
      <c r="E1122" s="169" t="s">
        <v>6123</v>
      </c>
      <c r="F1122" s="169" t="s">
        <v>4062</v>
      </c>
      <c r="G1122" s="169" t="s">
        <v>8066</v>
      </c>
      <c r="H1122" s="169" t="s">
        <v>6232</v>
      </c>
      <c r="I1122" s="172"/>
      <c r="J1122" s="171">
        <f t="shared" si="34"/>
        <v>0</v>
      </c>
      <c r="K1122" s="171">
        <f t="shared" si="35"/>
        <v>0</v>
      </c>
    </row>
    <row r="1123" spans="1:11" x14ac:dyDescent="0.25">
      <c r="A1123" s="169" t="s">
        <v>7526</v>
      </c>
      <c r="B1123" s="169" t="s">
        <v>4061</v>
      </c>
      <c r="C1123" s="169" t="s">
        <v>4062</v>
      </c>
      <c r="D1123" s="169" t="s">
        <v>4062</v>
      </c>
      <c r="E1123" s="169" t="s">
        <v>4060</v>
      </c>
      <c r="F1123" s="237" t="s">
        <v>4063</v>
      </c>
      <c r="G1123" s="169" t="s">
        <v>8066</v>
      </c>
      <c r="H1123" s="169" t="s">
        <v>6232</v>
      </c>
      <c r="I1123" s="172"/>
      <c r="J1123" s="171">
        <f t="shared" si="34"/>
        <v>0</v>
      </c>
      <c r="K1123" s="171">
        <f t="shared" si="35"/>
        <v>0</v>
      </c>
    </row>
    <row r="1124" spans="1:11" x14ac:dyDescent="0.25">
      <c r="A1124" s="169" t="s">
        <v>7527</v>
      </c>
      <c r="B1124" s="169" t="s">
        <v>4061</v>
      </c>
      <c r="C1124" s="169" t="s">
        <v>4062</v>
      </c>
      <c r="D1124" s="169" t="s">
        <v>4062</v>
      </c>
      <c r="E1124" s="169" t="s">
        <v>4074</v>
      </c>
      <c r="F1124" s="169" t="s">
        <v>4075</v>
      </c>
      <c r="G1124" s="169" t="s">
        <v>8066</v>
      </c>
      <c r="H1124" s="169" t="s">
        <v>6232</v>
      </c>
      <c r="I1124" s="172"/>
      <c r="J1124" s="171">
        <f t="shared" si="34"/>
        <v>0</v>
      </c>
      <c r="K1124" s="171">
        <f t="shared" si="35"/>
        <v>0</v>
      </c>
    </row>
    <row r="1125" spans="1:11" ht="27" x14ac:dyDescent="0.25">
      <c r="A1125" s="169" t="s">
        <v>7528</v>
      </c>
      <c r="B1125" s="169" t="s">
        <v>4061</v>
      </c>
      <c r="C1125" s="169" t="s">
        <v>4062</v>
      </c>
      <c r="D1125" s="169" t="s">
        <v>4062</v>
      </c>
      <c r="E1125" s="169" t="s">
        <v>4131</v>
      </c>
      <c r="F1125" s="169" t="s">
        <v>4062</v>
      </c>
      <c r="G1125" s="169" t="s">
        <v>8066</v>
      </c>
      <c r="H1125" s="169" t="s">
        <v>6232</v>
      </c>
      <c r="I1125" s="172"/>
      <c r="J1125" s="171">
        <f t="shared" si="34"/>
        <v>0</v>
      </c>
      <c r="K1125" s="171">
        <f t="shared" si="35"/>
        <v>0</v>
      </c>
    </row>
    <row r="1126" spans="1:11" ht="27" x14ac:dyDescent="0.25">
      <c r="A1126" s="169" t="s">
        <v>7529</v>
      </c>
      <c r="B1126" s="169" t="s">
        <v>4061</v>
      </c>
      <c r="C1126" s="169" t="s">
        <v>4062</v>
      </c>
      <c r="D1126" s="169" t="s">
        <v>4062</v>
      </c>
      <c r="E1126" s="169" t="s">
        <v>4222</v>
      </c>
      <c r="F1126" s="169" t="s">
        <v>4062</v>
      </c>
      <c r="G1126" s="169" t="s">
        <v>8066</v>
      </c>
      <c r="H1126" s="169" t="s">
        <v>6232</v>
      </c>
      <c r="I1126" s="172"/>
      <c r="J1126" s="171">
        <f t="shared" si="34"/>
        <v>0</v>
      </c>
      <c r="K1126" s="171">
        <f t="shared" si="35"/>
        <v>0</v>
      </c>
    </row>
    <row r="1127" spans="1:11" x14ac:dyDescent="0.25">
      <c r="A1127" s="169" t="s">
        <v>7530</v>
      </c>
      <c r="B1127" s="169" t="s">
        <v>4061</v>
      </c>
      <c r="C1127" s="169" t="s">
        <v>4062</v>
      </c>
      <c r="D1127" s="169" t="s">
        <v>4062</v>
      </c>
      <c r="E1127" s="169" t="s">
        <v>4227</v>
      </c>
      <c r="F1127" s="169" t="s">
        <v>4062</v>
      </c>
      <c r="G1127" s="169" t="s">
        <v>8066</v>
      </c>
      <c r="H1127" s="169" t="s">
        <v>6232</v>
      </c>
      <c r="I1127" s="172"/>
      <c r="J1127" s="171">
        <f t="shared" si="34"/>
        <v>0</v>
      </c>
      <c r="K1127" s="171">
        <f t="shared" si="35"/>
        <v>0</v>
      </c>
    </row>
    <row r="1128" spans="1:11" x14ac:dyDescent="0.25">
      <c r="A1128" s="169" t="s">
        <v>7531</v>
      </c>
      <c r="B1128" s="169" t="s">
        <v>4061</v>
      </c>
      <c r="C1128" s="169" t="s">
        <v>4062</v>
      </c>
      <c r="D1128" s="169" t="s">
        <v>4062</v>
      </c>
      <c r="E1128" s="169" t="s">
        <v>4228</v>
      </c>
      <c r="F1128" s="169" t="s">
        <v>4062</v>
      </c>
      <c r="G1128" s="169" t="s">
        <v>8066</v>
      </c>
      <c r="H1128" s="169" t="s">
        <v>6232</v>
      </c>
      <c r="I1128" s="172"/>
      <c r="J1128" s="171">
        <f t="shared" si="34"/>
        <v>0</v>
      </c>
      <c r="K1128" s="171">
        <f t="shared" si="35"/>
        <v>0</v>
      </c>
    </row>
    <row r="1129" spans="1:11" ht="27" x14ac:dyDescent="0.25">
      <c r="A1129" s="169" t="s">
        <v>7532</v>
      </c>
      <c r="B1129" s="169" t="s">
        <v>4061</v>
      </c>
      <c r="C1129" s="169" t="s">
        <v>4062</v>
      </c>
      <c r="D1129" s="169" t="s">
        <v>4230</v>
      </c>
      <c r="E1129" s="169" t="s">
        <v>4229</v>
      </c>
      <c r="F1129" s="237" t="s">
        <v>4063</v>
      </c>
      <c r="G1129" s="169" t="s">
        <v>8066</v>
      </c>
      <c r="H1129" s="169" t="s">
        <v>6232</v>
      </c>
      <c r="I1129" s="172"/>
      <c r="J1129" s="171">
        <f t="shared" si="34"/>
        <v>0</v>
      </c>
      <c r="K1129" s="171">
        <f t="shared" si="35"/>
        <v>0</v>
      </c>
    </row>
    <row r="1130" spans="1:11" ht="27" x14ac:dyDescent="0.25">
      <c r="A1130" s="169" t="s">
        <v>7533</v>
      </c>
      <c r="B1130" s="169" t="s">
        <v>4061</v>
      </c>
      <c r="C1130" s="169" t="s">
        <v>4246</v>
      </c>
      <c r="D1130" s="169" t="s">
        <v>4247</v>
      </c>
      <c r="E1130" s="169" t="s">
        <v>4245</v>
      </c>
      <c r="F1130" s="237" t="s">
        <v>4063</v>
      </c>
      <c r="G1130" s="169" t="s">
        <v>8066</v>
      </c>
      <c r="H1130" s="169" t="s">
        <v>6232</v>
      </c>
      <c r="I1130" s="172"/>
      <c r="J1130" s="171">
        <f t="shared" si="34"/>
        <v>0</v>
      </c>
      <c r="K1130" s="171">
        <f t="shared" si="35"/>
        <v>0</v>
      </c>
    </row>
    <row r="1131" spans="1:11" x14ac:dyDescent="0.25">
      <c r="A1131" s="169" t="s">
        <v>7534</v>
      </c>
      <c r="B1131" s="169" t="s">
        <v>4061</v>
      </c>
      <c r="C1131" s="169" t="s">
        <v>4062</v>
      </c>
      <c r="D1131" s="169" t="s">
        <v>4062</v>
      </c>
      <c r="E1131" s="169" t="s">
        <v>4248</v>
      </c>
      <c r="F1131" s="169" t="s">
        <v>4062</v>
      </c>
      <c r="G1131" s="169" t="s">
        <v>8066</v>
      </c>
      <c r="H1131" s="169" t="s">
        <v>6232</v>
      </c>
      <c r="I1131" s="172"/>
      <c r="J1131" s="171">
        <f t="shared" si="34"/>
        <v>0</v>
      </c>
      <c r="K1131" s="171">
        <f t="shared" si="35"/>
        <v>0</v>
      </c>
    </row>
    <row r="1132" spans="1:11" x14ac:dyDescent="0.25">
      <c r="A1132" s="169" t="s">
        <v>7535</v>
      </c>
      <c r="B1132" s="169" t="s">
        <v>4061</v>
      </c>
      <c r="C1132" s="169" t="s">
        <v>4062</v>
      </c>
      <c r="D1132" s="169" t="s">
        <v>4062</v>
      </c>
      <c r="E1132" s="169" t="s">
        <v>4249</v>
      </c>
      <c r="F1132" s="169" t="s">
        <v>4062</v>
      </c>
      <c r="G1132" s="169" t="s">
        <v>8066</v>
      </c>
      <c r="H1132" s="169" t="s">
        <v>6232</v>
      </c>
      <c r="I1132" s="172"/>
      <c r="J1132" s="171">
        <f t="shared" si="34"/>
        <v>0</v>
      </c>
      <c r="K1132" s="171">
        <f t="shared" si="35"/>
        <v>0</v>
      </c>
    </row>
    <row r="1133" spans="1:11" ht="27" x14ac:dyDescent="0.25">
      <c r="A1133" s="169" t="s">
        <v>7536</v>
      </c>
      <c r="B1133" s="169" t="s">
        <v>4061</v>
      </c>
      <c r="C1133" s="169" t="s">
        <v>4062</v>
      </c>
      <c r="D1133" s="169" t="s">
        <v>4062</v>
      </c>
      <c r="E1133" s="169" t="s">
        <v>4290</v>
      </c>
      <c r="F1133" s="169" t="s">
        <v>4291</v>
      </c>
      <c r="G1133" s="169" t="s">
        <v>8066</v>
      </c>
      <c r="H1133" s="169" t="s">
        <v>6232</v>
      </c>
      <c r="I1133" s="172"/>
      <c r="J1133" s="171">
        <f t="shared" si="34"/>
        <v>0</v>
      </c>
      <c r="K1133" s="171">
        <f t="shared" si="35"/>
        <v>0</v>
      </c>
    </row>
    <row r="1134" spans="1:11" ht="27" x14ac:dyDescent="0.25">
      <c r="A1134" s="169" t="s">
        <v>7537</v>
      </c>
      <c r="B1134" s="169" t="s">
        <v>4061</v>
      </c>
      <c r="C1134" s="169" t="s">
        <v>4304</v>
      </c>
      <c r="D1134" s="169" t="s">
        <v>4062</v>
      </c>
      <c r="E1134" s="169" t="s">
        <v>4303</v>
      </c>
      <c r="F1134" s="169" t="s">
        <v>4291</v>
      </c>
      <c r="G1134" s="169" t="s">
        <v>8066</v>
      </c>
      <c r="H1134" s="169" t="s">
        <v>6232</v>
      </c>
      <c r="I1134" s="172"/>
      <c r="J1134" s="171">
        <f t="shared" si="34"/>
        <v>0</v>
      </c>
      <c r="K1134" s="171">
        <f t="shared" si="35"/>
        <v>0</v>
      </c>
    </row>
    <row r="1135" spans="1:11" x14ac:dyDescent="0.25">
      <c r="A1135" s="169" t="s">
        <v>7538</v>
      </c>
      <c r="B1135" s="169" t="s">
        <v>4061</v>
      </c>
      <c r="C1135" s="169" t="s">
        <v>4308</v>
      </c>
      <c r="D1135" s="237" t="s">
        <v>4063</v>
      </c>
      <c r="E1135" s="169" t="s">
        <v>4307</v>
      </c>
      <c r="F1135" s="169" t="s">
        <v>4309</v>
      </c>
      <c r="G1135" s="169" t="s">
        <v>8066</v>
      </c>
      <c r="H1135" s="169" t="s">
        <v>6232</v>
      </c>
      <c r="I1135" s="172"/>
      <c r="J1135" s="171">
        <f t="shared" si="34"/>
        <v>0</v>
      </c>
      <c r="K1135" s="171">
        <f t="shared" si="35"/>
        <v>0</v>
      </c>
    </row>
    <row r="1136" spans="1:11" x14ac:dyDescent="0.25">
      <c r="A1136" s="169" t="s">
        <v>7539</v>
      </c>
      <c r="B1136" s="169" t="s">
        <v>4061</v>
      </c>
      <c r="C1136" s="169" t="s">
        <v>4332</v>
      </c>
      <c r="D1136" s="169" t="s">
        <v>4333</v>
      </c>
      <c r="E1136" s="169" t="s">
        <v>4331</v>
      </c>
      <c r="F1136" s="237" t="s">
        <v>4063</v>
      </c>
      <c r="G1136" s="169" t="s">
        <v>8066</v>
      </c>
      <c r="H1136" s="169" t="s">
        <v>6232</v>
      </c>
      <c r="I1136" s="172"/>
      <c r="J1136" s="171">
        <f t="shared" si="34"/>
        <v>0</v>
      </c>
      <c r="K1136" s="171">
        <f t="shared" si="35"/>
        <v>0</v>
      </c>
    </row>
    <row r="1137" spans="1:11" ht="40.5" x14ac:dyDescent="0.25">
      <c r="A1137" s="169" t="s">
        <v>7540</v>
      </c>
      <c r="B1137" s="169" t="s">
        <v>4061</v>
      </c>
      <c r="C1137" s="169" t="s">
        <v>4341</v>
      </c>
      <c r="D1137" s="169" t="s">
        <v>4062</v>
      </c>
      <c r="E1137" s="169" t="s">
        <v>4340</v>
      </c>
      <c r="F1137" s="169" t="s">
        <v>4218</v>
      </c>
      <c r="G1137" s="169" t="s">
        <v>8066</v>
      </c>
      <c r="H1137" s="169" t="s">
        <v>6232</v>
      </c>
      <c r="I1137" s="172"/>
      <c r="J1137" s="171">
        <f t="shared" si="34"/>
        <v>0</v>
      </c>
      <c r="K1137" s="171">
        <f t="shared" si="35"/>
        <v>0</v>
      </c>
    </row>
    <row r="1138" spans="1:11" x14ac:dyDescent="0.25">
      <c r="A1138" s="169" t="s">
        <v>7541</v>
      </c>
      <c r="B1138" s="169" t="s">
        <v>4061</v>
      </c>
      <c r="C1138" s="169" t="s">
        <v>4062</v>
      </c>
      <c r="D1138" s="169" t="s">
        <v>4062</v>
      </c>
      <c r="E1138" s="169" t="s">
        <v>4505</v>
      </c>
      <c r="F1138" s="169" t="s">
        <v>4062</v>
      </c>
      <c r="G1138" s="169" t="s">
        <v>8066</v>
      </c>
      <c r="H1138" s="169" t="s">
        <v>6232</v>
      </c>
      <c r="I1138" s="172"/>
      <c r="J1138" s="171">
        <f t="shared" si="34"/>
        <v>0</v>
      </c>
      <c r="K1138" s="171">
        <f t="shared" si="35"/>
        <v>0</v>
      </c>
    </row>
    <row r="1139" spans="1:11" ht="40.5" x14ac:dyDescent="0.25">
      <c r="A1139" s="169" t="s">
        <v>7542</v>
      </c>
      <c r="B1139" s="169" t="s">
        <v>4061</v>
      </c>
      <c r="C1139" s="169" t="s">
        <v>4062</v>
      </c>
      <c r="D1139" s="169" t="s">
        <v>4062</v>
      </c>
      <c r="E1139" s="169" t="s">
        <v>4510</v>
      </c>
      <c r="F1139" s="169" t="s">
        <v>4291</v>
      </c>
      <c r="G1139" s="169" t="s">
        <v>8066</v>
      </c>
      <c r="H1139" s="169" t="s">
        <v>6232</v>
      </c>
      <c r="I1139" s="172"/>
      <c r="J1139" s="171">
        <f t="shared" si="34"/>
        <v>0</v>
      </c>
      <c r="K1139" s="171">
        <f t="shared" si="35"/>
        <v>0</v>
      </c>
    </row>
    <row r="1140" spans="1:11" x14ac:dyDescent="0.25">
      <c r="A1140" s="169" t="s">
        <v>7543</v>
      </c>
      <c r="B1140" s="169" t="s">
        <v>4061</v>
      </c>
      <c r="C1140" s="169" t="s">
        <v>4062</v>
      </c>
      <c r="D1140" s="169" t="s">
        <v>4062</v>
      </c>
      <c r="E1140" s="169" t="s">
        <v>4514</v>
      </c>
      <c r="F1140" s="169" t="s">
        <v>4062</v>
      </c>
      <c r="G1140" s="169" t="s">
        <v>8066</v>
      </c>
      <c r="H1140" s="169" t="s">
        <v>6232</v>
      </c>
      <c r="I1140" s="172"/>
      <c r="J1140" s="171">
        <f t="shared" si="34"/>
        <v>0</v>
      </c>
      <c r="K1140" s="171">
        <f t="shared" si="35"/>
        <v>0</v>
      </c>
    </row>
    <row r="1141" spans="1:11" ht="27" x14ac:dyDescent="0.25">
      <c r="A1141" s="169" t="s">
        <v>7544</v>
      </c>
      <c r="B1141" s="169" t="s">
        <v>4061</v>
      </c>
      <c r="C1141" s="169" t="s">
        <v>4062</v>
      </c>
      <c r="D1141" s="169" t="s">
        <v>4062</v>
      </c>
      <c r="E1141" s="169" t="s">
        <v>4515</v>
      </c>
      <c r="F1141" s="169" t="s">
        <v>4291</v>
      </c>
      <c r="G1141" s="169" t="s">
        <v>8066</v>
      </c>
      <c r="H1141" s="169" t="s">
        <v>6232</v>
      </c>
      <c r="I1141" s="172"/>
      <c r="J1141" s="171">
        <f t="shared" si="34"/>
        <v>0</v>
      </c>
      <c r="K1141" s="171">
        <f t="shared" si="35"/>
        <v>0</v>
      </c>
    </row>
    <row r="1142" spans="1:11" x14ac:dyDescent="0.25">
      <c r="A1142" s="169" t="s">
        <v>7545</v>
      </c>
      <c r="B1142" s="169" t="s">
        <v>4061</v>
      </c>
      <c r="C1142" s="169" t="s">
        <v>4062</v>
      </c>
      <c r="D1142" s="169" t="s">
        <v>4062</v>
      </c>
      <c r="E1142" s="169" t="s">
        <v>4516</v>
      </c>
      <c r="F1142" s="169" t="s">
        <v>4062</v>
      </c>
      <c r="G1142" s="169" t="s">
        <v>8066</v>
      </c>
      <c r="H1142" s="169" t="s">
        <v>6232</v>
      </c>
      <c r="I1142" s="172"/>
      <c r="J1142" s="171">
        <f t="shared" si="34"/>
        <v>0</v>
      </c>
      <c r="K1142" s="171">
        <f t="shared" si="35"/>
        <v>0</v>
      </c>
    </row>
    <row r="1143" spans="1:11" x14ac:dyDescent="0.25">
      <c r="A1143" s="169" t="s">
        <v>7546</v>
      </c>
      <c r="B1143" s="169" t="s">
        <v>4061</v>
      </c>
      <c r="C1143" s="169" t="s">
        <v>4062</v>
      </c>
      <c r="D1143" s="169" t="s">
        <v>4062</v>
      </c>
      <c r="E1143" s="169" t="s">
        <v>4521</v>
      </c>
      <c r="F1143" s="169" t="s">
        <v>4062</v>
      </c>
      <c r="G1143" s="169" t="s">
        <v>8066</v>
      </c>
      <c r="H1143" s="169" t="s">
        <v>6232</v>
      </c>
      <c r="I1143" s="172"/>
      <c r="J1143" s="171">
        <f t="shared" si="34"/>
        <v>0</v>
      </c>
      <c r="K1143" s="171">
        <f t="shared" si="35"/>
        <v>0</v>
      </c>
    </row>
    <row r="1144" spans="1:11" x14ac:dyDescent="0.25">
      <c r="A1144" s="169" t="s">
        <v>7547</v>
      </c>
      <c r="B1144" s="169" t="s">
        <v>4061</v>
      </c>
      <c r="C1144" s="169" t="s">
        <v>4062</v>
      </c>
      <c r="D1144" s="169" t="s">
        <v>4062</v>
      </c>
      <c r="E1144" s="169" t="s">
        <v>4528</v>
      </c>
      <c r="F1144" s="169" t="s">
        <v>4062</v>
      </c>
      <c r="G1144" s="169" t="s">
        <v>8066</v>
      </c>
      <c r="H1144" s="169" t="s">
        <v>6232</v>
      </c>
      <c r="I1144" s="172"/>
      <c r="J1144" s="171">
        <f t="shared" si="34"/>
        <v>0</v>
      </c>
      <c r="K1144" s="171">
        <f t="shared" si="35"/>
        <v>0</v>
      </c>
    </row>
    <row r="1145" spans="1:11" x14ac:dyDescent="0.25">
      <c r="A1145" s="169" t="s">
        <v>7548</v>
      </c>
      <c r="B1145" s="169" t="s">
        <v>4061</v>
      </c>
      <c r="C1145" s="169" t="s">
        <v>4062</v>
      </c>
      <c r="D1145" s="169" t="s">
        <v>4062</v>
      </c>
      <c r="E1145" s="169" t="s">
        <v>4529</v>
      </c>
      <c r="F1145" s="169" t="s">
        <v>4062</v>
      </c>
      <c r="G1145" s="169" t="s">
        <v>8066</v>
      </c>
      <c r="H1145" s="169" t="s">
        <v>6232</v>
      </c>
      <c r="I1145" s="172"/>
      <c r="J1145" s="171">
        <f t="shared" si="34"/>
        <v>0</v>
      </c>
      <c r="K1145" s="171">
        <f t="shared" si="35"/>
        <v>0</v>
      </c>
    </row>
    <row r="1146" spans="1:11" ht="27" x14ac:dyDescent="0.25">
      <c r="A1146" s="169" t="s">
        <v>7549</v>
      </c>
      <c r="B1146" s="169" t="s">
        <v>4061</v>
      </c>
      <c r="C1146" s="169" t="s">
        <v>4062</v>
      </c>
      <c r="D1146" s="169" t="s">
        <v>4062</v>
      </c>
      <c r="E1146" s="169" t="s">
        <v>4531</v>
      </c>
      <c r="F1146" s="169" t="s">
        <v>4062</v>
      </c>
      <c r="G1146" s="169" t="s">
        <v>8066</v>
      </c>
      <c r="H1146" s="169" t="s">
        <v>6232</v>
      </c>
      <c r="I1146" s="172"/>
      <c r="J1146" s="171">
        <f t="shared" si="34"/>
        <v>0</v>
      </c>
      <c r="K1146" s="171">
        <f t="shared" si="35"/>
        <v>0</v>
      </c>
    </row>
    <row r="1147" spans="1:11" x14ac:dyDescent="0.25">
      <c r="A1147" s="169" t="s">
        <v>7550</v>
      </c>
      <c r="B1147" s="169" t="s">
        <v>4061</v>
      </c>
      <c r="C1147" s="169" t="s">
        <v>4062</v>
      </c>
      <c r="D1147" s="169" t="s">
        <v>4062</v>
      </c>
      <c r="E1147" s="169" t="s">
        <v>4532</v>
      </c>
      <c r="F1147" s="169" t="s">
        <v>4062</v>
      </c>
      <c r="G1147" s="169" t="s">
        <v>8066</v>
      </c>
      <c r="H1147" s="169" t="s">
        <v>6232</v>
      </c>
      <c r="I1147" s="172"/>
      <c r="J1147" s="171">
        <f t="shared" si="34"/>
        <v>0</v>
      </c>
      <c r="K1147" s="171">
        <f t="shared" si="35"/>
        <v>0</v>
      </c>
    </row>
    <row r="1148" spans="1:11" x14ac:dyDescent="0.25">
      <c r="A1148" s="169" t="s">
        <v>7551</v>
      </c>
      <c r="B1148" s="169" t="s">
        <v>4061</v>
      </c>
      <c r="C1148" s="169" t="s">
        <v>4062</v>
      </c>
      <c r="D1148" s="169" t="s">
        <v>4062</v>
      </c>
      <c r="E1148" s="169" t="s">
        <v>4533</v>
      </c>
      <c r="F1148" s="169" t="s">
        <v>4075</v>
      </c>
      <c r="G1148" s="169" t="s">
        <v>8066</v>
      </c>
      <c r="H1148" s="169" t="s">
        <v>6232</v>
      </c>
      <c r="I1148" s="172"/>
      <c r="J1148" s="171">
        <f t="shared" si="34"/>
        <v>0</v>
      </c>
      <c r="K1148" s="171">
        <f t="shared" si="35"/>
        <v>0</v>
      </c>
    </row>
    <row r="1149" spans="1:11" ht="27" x14ac:dyDescent="0.25">
      <c r="A1149" s="169" t="s">
        <v>7552</v>
      </c>
      <c r="B1149" s="169" t="s">
        <v>4061</v>
      </c>
      <c r="C1149" s="169" t="s">
        <v>4062</v>
      </c>
      <c r="D1149" s="169" t="s">
        <v>4062</v>
      </c>
      <c r="E1149" s="169" t="s">
        <v>4539</v>
      </c>
      <c r="F1149" s="169" t="s">
        <v>4291</v>
      </c>
      <c r="G1149" s="169" t="s">
        <v>8066</v>
      </c>
      <c r="H1149" s="169" t="s">
        <v>6232</v>
      </c>
      <c r="I1149" s="172"/>
      <c r="J1149" s="171">
        <f t="shared" si="34"/>
        <v>0</v>
      </c>
      <c r="K1149" s="171">
        <f t="shared" si="35"/>
        <v>0</v>
      </c>
    </row>
    <row r="1150" spans="1:11" x14ac:dyDescent="0.25">
      <c r="A1150" s="169" t="s">
        <v>7553</v>
      </c>
      <c r="B1150" s="169" t="s">
        <v>4061</v>
      </c>
      <c r="C1150" s="169" t="s">
        <v>4062</v>
      </c>
      <c r="D1150" s="169" t="s">
        <v>4062</v>
      </c>
      <c r="E1150" s="169" t="s">
        <v>4541</v>
      </c>
      <c r="F1150" s="169" t="s">
        <v>4062</v>
      </c>
      <c r="G1150" s="169" t="s">
        <v>8066</v>
      </c>
      <c r="H1150" s="169" t="s">
        <v>6232</v>
      </c>
      <c r="I1150" s="172"/>
      <c r="J1150" s="171">
        <f t="shared" si="34"/>
        <v>0</v>
      </c>
      <c r="K1150" s="171">
        <f t="shared" si="35"/>
        <v>0</v>
      </c>
    </row>
    <row r="1151" spans="1:11" x14ac:dyDescent="0.25">
      <c r="A1151" s="169" t="s">
        <v>7554</v>
      </c>
      <c r="B1151" s="169" t="s">
        <v>4061</v>
      </c>
      <c r="C1151" s="169" t="s">
        <v>4062</v>
      </c>
      <c r="D1151" s="169" t="s">
        <v>4062</v>
      </c>
      <c r="E1151" s="169" t="s">
        <v>4543</v>
      </c>
      <c r="F1151" s="169" t="s">
        <v>4062</v>
      </c>
      <c r="G1151" s="169" t="s">
        <v>8066</v>
      </c>
      <c r="H1151" s="169" t="s">
        <v>6232</v>
      </c>
      <c r="I1151" s="172"/>
      <c r="J1151" s="171">
        <f t="shared" si="34"/>
        <v>0</v>
      </c>
      <c r="K1151" s="171">
        <f t="shared" si="35"/>
        <v>0</v>
      </c>
    </row>
    <row r="1152" spans="1:11" ht="27" x14ac:dyDescent="0.25">
      <c r="A1152" s="169" t="s">
        <v>7555</v>
      </c>
      <c r="B1152" s="169" t="s">
        <v>4061</v>
      </c>
      <c r="C1152" s="169" t="s">
        <v>4062</v>
      </c>
      <c r="D1152" s="169" t="s">
        <v>4062</v>
      </c>
      <c r="E1152" s="169" t="s">
        <v>4551</v>
      </c>
      <c r="F1152" s="169" t="s">
        <v>4291</v>
      </c>
      <c r="G1152" s="169" t="s">
        <v>8066</v>
      </c>
      <c r="H1152" s="169" t="s">
        <v>6232</v>
      </c>
      <c r="I1152" s="172"/>
      <c r="J1152" s="171">
        <f t="shared" si="34"/>
        <v>0</v>
      </c>
      <c r="K1152" s="171">
        <f t="shared" si="35"/>
        <v>0</v>
      </c>
    </row>
    <row r="1153" spans="1:11" ht="27" x14ac:dyDescent="0.25">
      <c r="A1153" s="169" t="s">
        <v>7556</v>
      </c>
      <c r="B1153" s="169" t="s">
        <v>4061</v>
      </c>
      <c r="C1153" s="169" t="s">
        <v>4062</v>
      </c>
      <c r="D1153" s="169" t="s">
        <v>4062</v>
      </c>
      <c r="E1153" s="169" t="s">
        <v>4552</v>
      </c>
      <c r="F1153" s="169" t="s">
        <v>4291</v>
      </c>
      <c r="G1153" s="169" t="s">
        <v>8066</v>
      </c>
      <c r="H1153" s="169" t="s">
        <v>6232</v>
      </c>
      <c r="I1153" s="172"/>
      <c r="J1153" s="171">
        <f t="shared" si="34"/>
        <v>0</v>
      </c>
      <c r="K1153" s="171">
        <f t="shared" si="35"/>
        <v>0</v>
      </c>
    </row>
    <row r="1154" spans="1:11" ht="27" x14ac:dyDescent="0.25">
      <c r="A1154" s="169" t="s">
        <v>7557</v>
      </c>
      <c r="B1154" s="169" t="s">
        <v>4061</v>
      </c>
      <c r="C1154" s="169" t="s">
        <v>4062</v>
      </c>
      <c r="D1154" s="169" t="s">
        <v>4062</v>
      </c>
      <c r="E1154" s="169" t="s">
        <v>4553</v>
      </c>
      <c r="F1154" s="169" t="s">
        <v>4291</v>
      </c>
      <c r="G1154" s="169" t="s">
        <v>8066</v>
      </c>
      <c r="H1154" s="169" t="s">
        <v>6232</v>
      </c>
      <c r="I1154" s="172"/>
      <c r="J1154" s="171">
        <f t="shared" si="34"/>
        <v>0</v>
      </c>
      <c r="K1154" s="171">
        <f t="shared" si="35"/>
        <v>0</v>
      </c>
    </row>
    <row r="1155" spans="1:11" x14ac:dyDescent="0.25">
      <c r="A1155" s="169" t="s">
        <v>7558</v>
      </c>
      <c r="B1155" s="169" t="s">
        <v>4061</v>
      </c>
      <c r="C1155" s="169" t="s">
        <v>4062</v>
      </c>
      <c r="D1155" s="169" t="s">
        <v>4062</v>
      </c>
      <c r="E1155" s="169" t="s">
        <v>4555</v>
      </c>
      <c r="F1155" s="169" t="s">
        <v>4062</v>
      </c>
      <c r="G1155" s="169" t="s">
        <v>8066</v>
      </c>
      <c r="H1155" s="169" t="s">
        <v>6232</v>
      </c>
      <c r="I1155" s="172"/>
      <c r="J1155" s="171">
        <f t="shared" si="34"/>
        <v>0</v>
      </c>
      <c r="K1155" s="171">
        <f t="shared" si="35"/>
        <v>0</v>
      </c>
    </row>
    <row r="1156" spans="1:11" x14ac:dyDescent="0.25">
      <c r="A1156" s="169" t="s">
        <v>7559</v>
      </c>
      <c r="B1156" s="169" t="s">
        <v>4061</v>
      </c>
      <c r="C1156" s="169" t="s">
        <v>4216</v>
      </c>
      <c r="D1156" s="169" t="s">
        <v>4062</v>
      </c>
      <c r="E1156" s="169" t="s">
        <v>4565</v>
      </c>
      <c r="F1156" s="169" t="s">
        <v>4218</v>
      </c>
      <c r="G1156" s="169" t="s">
        <v>8066</v>
      </c>
      <c r="H1156" s="169" t="s">
        <v>6232</v>
      </c>
      <c r="I1156" s="172"/>
      <c r="J1156" s="171">
        <f t="shared" si="34"/>
        <v>0</v>
      </c>
      <c r="K1156" s="171">
        <f t="shared" si="35"/>
        <v>0</v>
      </c>
    </row>
    <row r="1157" spans="1:11" x14ac:dyDescent="0.25">
      <c r="A1157" s="169" t="s">
        <v>7560</v>
      </c>
      <c r="B1157" s="169" t="s">
        <v>4061</v>
      </c>
      <c r="C1157" s="169" t="s">
        <v>4062</v>
      </c>
      <c r="D1157" s="169" t="s">
        <v>4062</v>
      </c>
      <c r="E1157" s="169" t="s">
        <v>4566</v>
      </c>
      <c r="F1157" s="169" t="s">
        <v>4062</v>
      </c>
      <c r="G1157" s="169" t="s">
        <v>8066</v>
      </c>
      <c r="H1157" s="169" t="s">
        <v>6232</v>
      </c>
      <c r="I1157" s="172"/>
      <c r="J1157" s="171">
        <f t="shared" si="34"/>
        <v>0</v>
      </c>
      <c r="K1157" s="171">
        <f t="shared" si="35"/>
        <v>0</v>
      </c>
    </row>
    <row r="1158" spans="1:11" x14ac:dyDescent="0.25">
      <c r="A1158" s="169" t="s">
        <v>7561</v>
      </c>
      <c r="B1158" s="169" t="s">
        <v>4061</v>
      </c>
      <c r="C1158" s="169" t="s">
        <v>4062</v>
      </c>
      <c r="D1158" s="169" t="s">
        <v>4062</v>
      </c>
      <c r="E1158" s="169" t="s">
        <v>4568</v>
      </c>
      <c r="F1158" s="169" t="s">
        <v>4075</v>
      </c>
      <c r="G1158" s="169" t="s">
        <v>8066</v>
      </c>
      <c r="H1158" s="169" t="s">
        <v>6232</v>
      </c>
      <c r="I1158" s="172"/>
      <c r="J1158" s="171">
        <f t="shared" si="34"/>
        <v>0</v>
      </c>
      <c r="K1158" s="171">
        <f t="shared" si="35"/>
        <v>0</v>
      </c>
    </row>
    <row r="1159" spans="1:11" ht="27" x14ac:dyDescent="0.25">
      <c r="A1159" s="169" t="s">
        <v>7562</v>
      </c>
      <c r="B1159" s="169" t="s">
        <v>4061</v>
      </c>
      <c r="C1159" s="169" t="s">
        <v>4062</v>
      </c>
      <c r="D1159" s="169" t="s">
        <v>4062</v>
      </c>
      <c r="E1159" s="169" t="s">
        <v>4570</v>
      </c>
      <c r="F1159" s="169" t="s">
        <v>4291</v>
      </c>
      <c r="G1159" s="169" t="s">
        <v>8066</v>
      </c>
      <c r="H1159" s="169" t="s">
        <v>6232</v>
      </c>
      <c r="I1159" s="172"/>
      <c r="J1159" s="171">
        <f t="shared" si="34"/>
        <v>0</v>
      </c>
      <c r="K1159" s="171">
        <f t="shared" si="35"/>
        <v>0</v>
      </c>
    </row>
    <row r="1160" spans="1:11" x14ac:dyDescent="0.25">
      <c r="A1160" s="169" t="s">
        <v>7563</v>
      </c>
      <c r="B1160" s="169" t="s">
        <v>4061</v>
      </c>
      <c r="C1160" s="169" t="s">
        <v>4062</v>
      </c>
      <c r="D1160" s="169" t="s">
        <v>4062</v>
      </c>
      <c r="E1160" s="169" t="s">
        <v>4571</v>
      </c>
      <c r="F1160" s="169" t="s">
        <v>4572</v>
      </c>
      <c r="G1160" s="169" t="s">
        <v>8066</v>
      </c>
      <c r="H1160" s="169" t="s">
        <v>6232</v>
      </c>
      <c r="I1160" s="172"/>
      <c r="J1160" s="171">
        <f t="shared" si="34"/>
        <v>0</v>
      </c>
      <c r="K1160" s="171">
        <f t="shared" si="35"/>
        <v>0</v>
      </c>
    </row>
    <row r="1161" spans="1:11" x14ac:dyDescent="0.25">
      <c r="A1161" s="169" t="s">
        <v>7564</v>
      </c>
      <c r="B1161" s="169" t="s">
        <v>4061</v>
      </c>
      <c r="C1161" s="169" t="s">
        <v>4062</v>
      </c>
      <c r="D1161" s="169" t="s">
        <v>4062</v>
      </c>
      <c r="E1161" s="169" t="s">
        <v>4575</v>
      </c>
      <c r="F1161" s="169" t="s">
        <v>4062</v>
      </c>
      <c r="G1161" s="169" t="s">
        <v>8066</v>
      </c>
      <c r="H1161" s="169" t="s">
        <v>6232</v>
      </c>
      <c r="I1161" s="172"/>
      <c r="J1161" s="171">
        <f t="shared" si="34"/>
        <v>0</v>
      </c>
      <c r="K1161" s="171">
        <f t="shared" si="35"/>
        <v>0</v>
      </c>
    </row>
    <row r="1162" spans="1:11" x14ac:dyDescent="0.25">
      <c r="A1162" s="169" t="s">
        <v>7565</v>
      </c>
      <c r="B1162" s="169" t="s">
        <v>4061</v>
      </c>
      <c r="C1162" s="169" t="s">
        <v>4578</v>
      </c>
      <c r="D1162" s="169" t="s">
        <v>4062</v>
      </c>
      <c r="E1162" s="169" t="s">
        <v>4577</v>
      </c>
      <c r="F1162" s="169" t="s">
        <v>4062</v>
      </c>
      <c r="G1162" s="169" t="s">
        <v>8066</v>
      </c>
      <c r="H1162" s="169" t="s">
        <v>6232</v>
      </c>
      <c r="I1162" s="172"/>
      <c r="J1162" s="171">
        <f t="shared" ref="J1162:J1225" si="36">I1162*19%</f>
        <v>0</v>
      </c>
      <c r="K1162" s="171">
        <f t="shared" ref="K1162:K1225" si="37">(I1162*J1162)+I1162</f>
        <v>0</v>
      </c>
    </row>
    <row r="1163" spans="1:11" x14ac:dyDescent="0.25">
      <c r="A1163" s="169" t="s">
        <v>7566</v>
      </c>
      <c r="B1163" s="169" t="s">
        <v>4061</v>
      </c>
      <c r="C1163" s="169" t="s">
        <v>4062</v>
      </c>
      <c r="D1163" s="169" t="s">
        <v>4062</v>
      </c>
      <c r="E1163" s="169" t="s">
        <v>3901</v>
      </c>
      <c r="F1163" s="169" t="s">
        <v>4062</v>
      </c>
      <c r="G1163" s="169" t="s">
        <v>8066</v>
      </c>
      <c r="H1163" s="169" t="s">
        <v>6232</v>
      </c>
      <c r="I1163" s="172"/>
      <c r="J1163" s="171">
        <f t="shared" si="36"/>
        <v>0</v>
      </c>
      <c r="K1163" s="171">
        <f t="shared" si="37"/>
        <v>0</v>
      </c>
    </row>
    <row r="1164" spans="1:11" ht="27" x14ac:dyDescent="0.25">
      <c r="A1164" s="169" t="s">
        <v>7567</v>
      </c>
      <c r="B1164" s="169" t="s">
        <v>4061</v>
      </c>
      <c r="C1164" s="169" t="s">
        <v>4062</v>
      </c>
      <c r="D1164" s="169" t="s">
        <v>4062</v>
      </c>
      <c r="E1164" s="169" t="s">
        <v>4599</v>
      </c>
      <c r="F1164" s="237" t="s">
        <v>4063</v>
      </c>
      <c r="G1164" s="169" t="s">
        <v>8066</v>
      </c>
      <c r="H1164" s="169" t="s">
        <v>6232</v>
      </c>
      <c r="I1164" s="172"/>
      <c r="J1164" s="171">
        <f t="shared" si="36"/>
        <v>0</v>
      </c>
      <c r="K1164" s="171">
        <f t="shared" si="37"/>
        <v>0</v>
      </c>
    </row>
    <row r="1165" spans="1:11" x14ac:dyDescent="0.25">
      <c r="A1165" s="169" t="s">
        <v>7568</v>
      </c>
      <c r="B1165" s="169" t="s">
        <v>4061</v>
      </c>
      <c r="C1165" s="169" t="s">
        <v>4062</v>
      </c>
      <c r="D1165" s="169" t="s">
        <v>4062</v>
      </c>
      <c r="E1165" s="169" t="s">
        <v>4600</v>
      </c>
      <c r="F1165" s="169" t="s">
        <v>4062</v>
      </c>
      <c r="G1165" s="169" t="s">
        <v>8066</v>
      </c>
      <c r="H1165" s="169" t="s">
        <v>6232</v>
      </c>
      <c r="I1165" s="172"/>
      <c r="J1165" s="171">
        <f t="shared" si="36"/>
        <v>0</v>
      </c>
      <c r="K1165" s="171">
        <f t="shared" si="37"/>
        <v>0</v>
      </c>
    </row>
    <row r="1166" spans="1:11" x14ac:dyDescent="0.25">
      <c r="A1166" s="169" t="s">
        <v>7569</v>
      </c>
      <c r="B1166" s="169" t="s">
        <v>4061</v>
      </c>
      <c r="C1166" s="169" t="s">
        <v>4062</v>
      </c>
      <c r="D1166" s="169" t="s">
        <v>4062</v>
      </c>
      <c r="E1166" s="169" t="s">
        <v>4601</v>
      </c>
      <c r="F1166" s="169" t="s">
        <v>4062</v>
      </c>
      <c r="G1166" s="169" t="s">
        <v>8066</v>
      </c>
      <c r="H1166" s="169" t="s">
        <v>6232</v>
      </c>
      <c r="I1166" s="172"/>
      <c r="J1166" s="171">
        <f t="shared" si="36"/>
        <v>0</v>
      </c>
      <c r="K1166" s="171">
        <f t="shared" si="37"/>
        <v>0</v>
      </c>
    </row>
    <row r="1167" spans="1:11" x14ac:dyDescent="0.25">
      <c r="A1167" s="169" t="s">
        <v>7570</v>
      </c>
      <c r="B1167" s="169" t="s">
        <v>4061</v>
      </c>
      <c r="C1167" s="169" t="s">
        <v>4062</v>
      </c>
      <c r="D1167" s="169" t="s">
        <v>4062</v>
      </c>
      <c r="E1167" s="169" t="s">
        <v>4606</v>
      </c>
      <c r="F1167" s="237" t="s">
        <v>4063</v>
      </c>
      <c r="G1167" s="169" t="s">
        <v>8066</v>
      </c>
      <c r="H1167" s="169" t="s">
        <v>6232</v>
      </c>
      <c r="I1167" s="172"/>
      <c r="J1167" s="171">
        <f t="shared" si="36"/>
        <v>0</v>
      </c>
      <c r="K1167" s="171">
        <f t="shared" si="37"/>
        <v>0</v>
      </c>
    </row>
    <row r="1168" spans="1:11" ht="40.5" x14ac:dyDescent="0.25">
      <c r="A1168" s="169" t="s">
        <v>7571</v>
      </c>
      <c r="B1168" s="169" t="s">
        <v>4061</v>
      </c>
      <c r="C1168" s="169" t="s">
        <v>4062</v>
      </c>
      <c r="D1168" s="169" t="s">
        <v>4062</v>
      </c>
      <c r="E1168" s="169" t="s">
        <v>4631</v>
      </c>
      <c r="F1168" s="169" t="s">
        <v>4062</v>
      </c>
      <c r="G1168" s="169" t="s">
        <v>8066</v>
      </c>
      <c r="H1168" s="169" t="s">
        <v>6232</v>
      </c>
      <c r="I1168" s="172"/>
      <c r="J1168" s="171">
        <f t="shared" si="36"/>
        <v>0</v>
      </c>
      <c r="K1168" s="171">
        <f t="shared" si="37"/>
        <v>0</v>
      </c>
    </row>
    <row r="1169" spans="1:11" ht="27" x14ac:dyDescent="0.25">
      <c r="A1169" s="169" t="s">
        <v>7572</v>
      </c>
      <c r="B1169" s="169" t="s">
        <v>4061</v>
      </c>
      <c r="C1169" s="169" t="s">
        <v>4062</v>
      </c>
      <c r="D1169" s="169" t="s">
        <v>4062</v>
      </c>
      <c r="E1169" s="169" t="s">
        <v>4632</v>
      </c>
      <c r="F1169" s="169" t="s">
        <v>4291</v>
      </c>
      <c r="G1169" s="169" t="s">
        <v>8066</v>
      </c>
      <c r="H1169" s="169" t="s">
        <v>6232</v>
      </c>
      <c r="I1169" s="172"/>
      <c r="J1169" s="171">
        <f t="shared" si="36"/>
        <v>0</v>
      </c>
      <c r="K1169" s="171">
        <f t="shared" si="37"/>
        <v>0</v>
      </c>
    </row>
    <row r="1170" spans="1:11" x14ac:dyDescent="0.25">
      <c r="A1170" s="169" t="s">
        <v>7573</v>
      </c>
      <c r="B1170" s="169" t="s">
        <v>4061</v>
      </c>
      <c r="C1170" s="169" t="s">
        <v>4668</v>
      </c>
      <c r="D1170" s="169" t="s">
        <v>4669</v>
      </c>
      <c r="E1170" s="169" t="s">
        <v>4667</v>
      </c>
      <c r="F1170" s="169" t="s">
        <v>4218</v>
      </c>
      <c r="G1170" s="169" t="s">
        <v>8066</v>
      </c>
      <c r="H1170" s="169" t="s">
        <v>6232</v>
      </c>
      <c r="I1170" s="172"/>
      <c r="J1170" s="171">
        <f t="shared" si="36"/>
        <v>0</v>
      </c>
      <c r="K1170" s="171">
        <f t="shared" si="37"/>
        <v>0</v>
      </c>
    </row>
    <row r="1171" spans="1:11" ht="27" x14ac:dyDescent="0.25">
      <c r="A1171" s="169" t="s">
        <v>7574</v>
      </c>
      <c r="B1171" s="169" t="s">
        <v>4061</v>
      </c>
      <c r="C1171" s="169" t="s">
        <v>4216</v>
      </c>
      <c r="D1171" s="169" t="s">
        <v>4697</v>
      </c>
      <c r="E1171" s="169" t="s">
        <v>4696</v>
      </c>
      <c r="F1171" s="169" t="s">
        <v>4062</v>
      </c>
      <c r="G1171" s="169" t="s">
        <v>8066</v>
      </c>
      <c r="H1171" s="169" t="s">
        <v>6232</v>
      </c>
      <c r="I1171" s="172"/>
      <c r="J1171" s="171">
        <f t="shared" si="36"/>
        <v>0</v>
      </c>
      <c r="K1171" s="171">
        <f t="shared" si="37"/>
        <v>0</v>
      </c>
    </row>
    <row r="1172" spans="1:11" x14ac:dyDescent="0.25">
      <c r="A1172" s="169" t="s">
        <v>7575</v>
      </c>
      <c r="B1172" s="169" t="s">
        <v>4061</v>
      </c>
      <c r="C1172" s="169" t="s">
        <v>4062</v>
      </c>
      <c r="D1172" s="169" t="s">
        <v>4062</v>
      </c>
      <c r="E1172" s="169" t="s">
        <v>4732</v>
      </c>
      <c r="F1172" s="169" t="s">
        <v>4062</v>
      </c>
      <c r="G1172" s="169" t="s">
        <v>8066</v>
      </c>
      <c r="H1172" s="169" t="s">
        <v>6232</v>
      </c>
      <c r="I1172" s="172"/>
      <c r="J1172" s="171">
        <f t="shared" si="36"/>
        <v>0</v>
      </c>
      <c r="K1172" s="171">
        <f t="shared" si="37"/>
        <v>0</v>
      </c>
    </row>
    <row r="1173" spans="1:11" x14ac:dyDescent="0.25">
      <c r="A1173" s="169" t="s">
        <v>7576</v>
      </c>
      <c r="B1173" s="169" t="s">
        <v>4061</v>
      </c>
      <c r="C1173" s="169" t="s">
        <v>4062</v>
      </c>
      <c r="D1173" s="169" t="s">
        <v>4062</v>
      </c>
      <c r="E1173" s="169" t="s">
        <v>4739</v>
      </c>
      <c r="F1173" s="169" t="s">
        <v>4062</v>
      </c>
      <c r="G1173" s="169" t="s">
        <v>8066</v>
      </c>
      <c r="H1173" s="169" t="s">
        <v>6232</v>
      </c>
      <c r="I1173" s="172"/>
      <c r="J1173" s="171">
        <f t="shared" si="36"/>
        <v>0</v>
      </c>
      <c r="K1173" s="171">
        <f t="shared" si="37"/>
        <v>0</v>
      </c>
    </row>
    <row r="1174" spans="1:11" ht="27" x14ac:dyDescent="0.25">
      <c r="A1174" s="169" t="s">
        <v>7577</v>
      </c>
      <c r="B1174" s="169" t="s">
        <v>4061</v>
      </c>
      <c r="C1174" s="169" t="s">
        <v>4062</v>
      </c>
      <c r="D1174" s="169" t="s">
        <v>4750</v>
      </c>
      <c r="E1174" s="169" t="s">
        <v>4749</v>
      </c>
      <c r="F1174" s="169" t="s">
        <v>4751</v>
      </c>
      <c r="G1174" s="169" t="s">
        <v>8066</v>
      </c>
      <c r="H1174" s="169" t="s">
        <v>6232</v>
      </c>
      <c r="I1174" s="172"/>
      <c r="J1174" s="171">
        <f t="shared" si="36"/>
        <v>0</v>
      </c>
      <c r="K1174" s="171">
        <f t="shared" si="37"/>
        <v>0</v>
      </c>
    </row>
    <row r="1175" spans="1:11" x14ac:dyDescent="0.25">
      <c r="A1175" s="169" t="s">
        <v>7578</v>
      </c>
      <c r="B1175" s="169" t="s">
        <v>4061</v>
      </c>
      <c r="C1175" s="169" t="s">
        <v>4062</v>
      </c>
      <c r="D1175" s="169" t="s">
        <v>4062</v>
      </c>
      <c r="E1175" s="169" t="s">
        <v>4784</v>
      </c>
      <c r="F1175" s="169" t="s">
        <v>4062</v>
      </c>
      <c r="G1175" s="169" t="s">
        <v>8066</v>
      </c>
      <c r="H1175" s="169" t="s">
        <v>6232</v>
      </c>
      <c r="I1175" s="172"/>
      <c r="J1175" s="171">
        <f t="shared" si="36"/>
        <v>0</v>
      </c>
      <c r="K1175" s="171">
        <f t="shared" si="37"/>
        <v>0</v>
      </c>
    </row>
    <row r="1176" spans="1:11" x14ac:dyDescent="0.25">
      <c r="A1176" s="169" t="s">
        <v>7579</v>
      </c>
      <c r="B1176" s="169" t="s">
        <v>4061</v>
      </c>
      <c r="C1176" s="169" t="s">
        <v>4062</v>
      </c>
      <c r="D1176" s="169" t="s">
        <v>4062</v>
      </c>
      <c r="E1176" s="169" t="s">
        <v>4786</v>
      </c>
      <c r="F1176" s="169" t="s">
        <v>4062</v>
      </c>
      <c r="G1176" s="169" t="s">
        <v>8066</v>
      </c>
      <c r="H1176" s="169" t="s">
        <v>6232</v>
      </c>
      <c r="I1176" s="172"/>
      <c r="J1176" s="171">
        <f t="shared" si="36"/>
        <v>0</v>
      </c>
      <c r="K1176" s="171">
        <f t="shared" si="37"/>
        <v>0</v>
      </c>
    </row>
    <row r="1177" spans="1:11" x14ac:dyDescent="0.25">
      <c r="A1177" s="169" t="s">
        <v>7580</v>
      </c>
      <c r="B1177" s="169" t="s">
        <v>4061</v>
      </c>
      <c r="C1177" s="169" t="s">
        <v>4062</v>
      </c>
      <c r="D1177" s="169" t="s">
        <v>4062</v>
      </c>
      <c r="E1177" s="169" t="s">
        <v>4928</v>
      </c>
      <c r="F1177" s="169" t="s">
        <v>4218</v>
      </c>
      <c r="G1177" s="169" t="s">
        <v>8066</v>
      </c>
      <c r="H1177" s="169" t="s">
        <v>6232</v>
      </c>
      <c r="I1177" s="172"/>
      <c r="J1177" s="171">
        <f t="shared" si="36"/>
        <v>0</v>
      </c>
      <c r="K1177" s="171">
        <f t="shared" si="37"/>
        <v>0</v>
      </c>
    </row>
    <row r="1178" spans="1:11" ht="27" x14ac:dyDescent="0.25">
      <c r="A1178" s="169" t="s">
        <v>7581</v>
      </c>
      <c r="B1178" s="169" t="s">
        <v>4061</v>
      </c>
      <c r="C1178" s="169" t="s">
        <v>4062</v>
      </c>
      <c r="D1178" s="169" t="s">
        <v>4062</v>
      </c>
      <c r="E1178" s="169" t="s">
        <v>4985</v>
      </c>
      <c r="F1178" s="169" t="s">
        <v>4062</v>
      </c>
      <c r="G1178" s="169" t="s">
        <v>8066</v>
      </c>
      <c r="H1178" s="169" t="s">
        <v>6232</v>
      </c>
      <c r="I1178" s="172"/>
      <c r="J1178" s="171">
        <f t="shared" si="36"/>
        <v>0</v>
      </c>
      <c r="K1178" s="171">
        <f t="shared" si="37"/>
        <v>0</v>
      </c>
    </row>
    <row r="1179" spans="1:11" ht="27" x14ac:dyDescent="0.25">
      <c r="A1179" s="169" t="s">
        <v>7582</v>
      </c>
      <c r="B1179" s="169" t="s">
        <v>4061</v>
      </c>
      <c r="C1179" s="237" t="s">
        <v>4063</v>
      </c>
      <c r="D1179" s="169" t="s">
        <v>4062</v>
      </c>
      <c r="E1179" s="169" t="s">
        <v>5039</v>
      </c>
      <c r="F1179" s="169" t="s">
        <v>4291</v>
      </c>
      <c r="G1179" s="169" t="s">
        <v>8066</v>
      </c>
      <c r="H1179" s="169" t="s">
        <v>6232</v>
      </c>
      <c r="I1179" s="172"/>
      <c r="J1179" s="171">
        <f t="shared" si="36"/>
        <v>0</v>
      </c>
      <c r="K1179" s="171">
        <f t="shared" si="37"/>
        <v>0</v>
      </c>
    </row>
    <row r="1180" spans="1:11" ht="27" x14ac:dyDescent="0.25">
      <c r="A1180" s="169" t="s">
        <v>7583</v>
      </c>
      <c r="B1180" s="169" t="s">
        <v>4061</v>
      </c>
      <c r="C1180" s="237" t="s">
        <v>4063</v>
      </c>
      <c r="D1180" s="169" t="s">
        <v>4062</v>
      </c>
      <c r="E1180" s="169" t="s">
        <v>5040</v>
      </c>
      <c r="F1180" s="169" t="s">
        <v>4062</v>
      </c>
      <c r="G1180" s="169" t="s">
        <v>8066</v>
      </c>
      <c r="H1180" s="169" t="s">
        <v>6232</v>
      </c>
      <c r="I1180" s="172"/>
      <c r="J1180" s="171">
        <f t="shared" si="36"/>
        <v>0</v>
      </c>
      <c r="K1180" s="171">
        <f t="shared" si="37"/>
        <v>0</v>
      </c>
    </row>
    <row r="1181" spans="1:11" ht="54" x14ac:dyDescent="0.25">
      <c r="A1181" s="169" t="s">
        <v>7584</v>
      </c>
      <c r="B1181" s="169" t="s">
        <v>4061</v>
      </c>
      <c r="C1181" s="237" t="s">
        <v>4063</v>
      </c>
      <c r="D1181" s="169" t="s">
        <v>4062</v>
      </c>
      <c r="E1181" s="169" t="s">
        <v>5041</v>
      </c>
      <c r="F1181" s="169" t="s">
        <v>4291</v>
      </c>
      <c r="G1181" s="169" t="s">
        <v>8066</v>
      </c>
      <c r="H1181" s="169" t="s">
        <v>6232</v>
      </c>
      <c r="I1181" s="172"/>
      <c r="J1181" s="171">
        <f t="shared" si="36"/>
        <v>0</v>
      </c>
      <c r="K1181" s="171">
        <f t="shared" si="37"/>
        <v>0</v>
      </c>
    </row>
    <row r="1182" spans="1:11" x14ac:dyDescent="0.25">
      <c r="A1182" s="169" t="s">
        <v>7585</v>
      </c>
      <c r="B1182" s="169" t="s">
        <v>4061</v>
      </c>
      <c r="C1182" s="237" t="s">
        <v>4063</v>
      </c>
      <c r="D1182" s="169" t="s">
        <v>4062</v>
      </c>
      <c r="E1182" s="169" t="s">
        <v>5044</v>
      </c>
      <c r="F1182" s="169" t="s">
        <v>4062</v>
      </c>
      <c r="G1182" s="169" t="s">
        <v>8066</v>
      </c>
      <c r="H1182" s="169" t="s">
        <v>6232</v>
      </c>
      <c r="I1182" s="172"/>
      <c r="J1182" s="171">
        <f t="shared" si="36"/>
        <v>0</v>
      </c>
      <c r="K1182" s="171">
        <f t="shared" si="37"/>
        <v>0</v>
      </c>
    </row>
    <row r="1183" spans="1:11" ht="27" x14ac:dyDescent="0.25">
      <c r="A1183" s="169" t="s">
        <v>7586</v>
      </c>
      <c r="B1183" s="169" t="s">
        <v>4061</v>
      </c>
      <c r="C1183" s="237" t="s">
        <v>4063</v>
      </c>
      <c r="D1183" s="169" t="s">
        <v>4062</v>
      </c>
      <c r="E1183" s="169" t="s">
        <v>5045</v>
      </c>
      <c r="F1183" s="169" t="s">
        <v>4291</v>
      </c>
      <c r="G1183" s="169" t="s">
        <v>8066</v>
      </c>
      <c r="H1183" s="169" t="s">
        <v>6232</v>
      </c>
      <c r="I1183" s="172"/>
      <c r="J1183" s="171">
        <f t="shared" si="36"/>
        <v>0</v>
      </c>
      <c r="K1183" s="171">
        <f t="shared" si="37"/>
        <v>0</v>
      </c>
    </row>
    <row r="1184" spans="1:11" x14ac:dyDescent="0.25">
      <c r="A1184" s="169" t="s">
        <v>7587</v>
      </c>
      <c r="B1184" s="169" t="s">
        <v>4061</v>
      </c>
      <c r="C1184" s="237" t="s">
        <v>4063</v>
      </c>
      <c r="D1184" s="169" t="s">
        <v>4062</v>
      </c>
      <c r="E1184" s="169" t="s">
        <v>5046</v>
      </c>
      <c r="F1184" s="237" t="s">
        <v>4063</v>
      </c>
      <c r="G1184" s="169" t="s">
        <v>8066</v>
      </c>
      <c r="H1184" s="169" t="s">
        <v>6232</v>
      </c>
      <c r="I1184" s="172"/>
      <c r="J1184" s="171">
        <f t="shared" si="36"/>
        <v>0</v>
      </c>
      <c r="K1184" s="171">
        <f t="shared" si="37"/>
        <v>0</v>
      </c>
    </row>
    <row r="1185" spans="1:11" ht="27" x14ac:dyDescent="0.25">
      <c r="A1185" s="169" t="s">
        <v>7588</v>
      </c>
      <c r="B1185" s="169" t="s">
        <v>4061</v>
      </c>
      <c r="C1185" s="237" t="s">
        <v>4063</v>
      </c>
      <c r="D1185" s="169" t="s">
        <v>4062</v>
      </c>
      <c r="E1185" s="169" t="s">
        <v>5047</v>
      </c>
      <c r="F1185" s="169" t="s">
        <v>4291</v>
      </c>
      <c r="G1185" s="169" t="s">
        <v>8066</v>
      </c>
      <c r="H1185" s="169" t="s">
        <v>6232</v>
      </c>
      <c r="I1185" s="172"/>
      <c r="J1185" s="171">
        <f t="shared" si="36"/>
        <v>0</v>
      </c>
      <c r="K1185" s="171">
        <f t="shared" si="37"/>
        <v>0</v>
      </c>
    </row>
    <row r="1186" spans="1:11" ht="27" x14ac:dyDescent="0.25">
      <c r="A1186" s="169" t="s">
        <v>7589</v>
      </c>
      <c r="B1186" s="169" t="s">
        <v>4061</v>
      </c>
      <c r="C1186" s="237" t="s">
        <v>4063</v>
      </c>
      <c r="D1186" s="169" t="s">
        <v>4062</v>
      </c>
      <c r="E1186" s="169" t="s">
        <v>5048</v>
      </c>
      <c r="F1186" s="169" t="s">
        <v>4291</v>
      </c>
      <c r="G1186" s="169" t="s">
        <v>8066</v>
      </c>
      <c r="H1186" s="169" t="s">
        <v>6232</v>
      </c>
      <c r="I1186" s="172"/>
      <c r="J1186" s="171">
        <f t="shared" si="36"/>
        <v>0</v>
      </c>
      <c r="K1186" s="171">
        <f t="shared" si="37"/>
        <v>0</v>
      </c>
    </row>
    <row r="1187" spans="1:11" ht="27" x14ac:dyDescent="0.25">
      <c r="A1187" s="169" t="s">
        <v>7590</v>
      </c>
      <c r="B1187" s="169" t="s">
        <v>4061</v>
      </c>
      <c r="C1187" s="237" t="s">
        <v>4063</v>
      </c>
      <c r="D1187" s="237" t="s">
        <v>4063</v>
      </c>
      <c r="E1187" s="169" t="s">
        <v>5049</v>
      </c>
      <c r="F1187" s="237" t="s">
        <v>4063</v>
      </c>
      <c r="G1187" s="169" t="s">
        <v>8066</v>
      </c>
      <c r="H1187" s="169" t="s">
        <v>6232</v>
      </c>
      <c r="I1187" s="172"/>
      <c r="J1187" s="171">
        <f t="shared" si="36"/>
        <v>0</v>
      </c>
      <c r="K1187" s="171">
        <f t="shared" si="37"/>
        <v>0</v>
      </c>
    </row>
    <row r="1188" spans="1:11" x14ac:dyDescent="0.25">
      <c r="A1188" s="169" t="s">
        <v>7591</v>
      </c>
      <c r="B1188" s="169" t="s">
        <v>4061</v>
      </c>
      <c r="C1188" s="237" t="s">
        <v>4063</v>
      </c>
      <c r="D1188" s="169" t="s">
        <v>5051</v>
      </c>
      <c r="E1188" s="169" t="s">
        <v>5050</v>
      </c>
      <c r="F1188" s="237" t="s">
        <v>4063</v>
      </c>
      <c r="G1188" s="169" t="s">
        <v>8066</v>
      </c>
      <c r="H1188" s="169" t="s">
        <v>6232</v>
      </c>
      <c r="I1188" s="172"/>
      <c r="J1188" s="171">
        <f t="shared" si="36"/>
        <v>0</v>
      </c>
      <c r="K1188" s="171">
        <f t="shared" si="37"/>
        <v>0</v>
      </c>
    </row>
    <row r="1189" spans="1:11" x14ac:dyDescent="0.25">
      <c r="A1189" s="169" t="s">
        <v>7592</v>
      </c>
      <c r="B1189" s="169" t="s">
        <v>4061</v>
      </c>
      <c r="C1189" s="237" t="s">
        <v>4063</v>
      </c>
      <c r="D1189" s="169" t="s">
        <v>5053</v>
      </c>
      <c r="E1189" s="169" t="s">
        <v>5052</v>
      </c>
      <c r="F1189" s="169" t="s">
        <v>5054</v>
      </c>
      <c r="G1189" s="169" t="s">
        <v>8066</v>
      </c>
      <c r="H1189" s="169" t="s">
        <v>6232</v>
      </c>
      <c r="I1189" s="172"/>
      <c r="J1189" s="171">
        <f t="shared" si="36"/>
        <v>0</v>
      </c>
      <c r="K1189" s="171">
        <f t="shared" si="37"/>
        <v>0</v>
      </c>
    </row>
    <row r="1190" spans="1:11" x14ac:dyDescent="0.25">
      <c r="A1190" s="169" t="s">
        <v>7593</v>
      </c>
      <c r="B1190" s="169" t="s">
        <v>4061</v>
      </c>
      <c r="C1190" s="237" t="s">
        <v>4063</v>
      </c>
      <c r="D1190" s="169" t="s">
        <v>5056</v>
      </c>
      <c r="E1190" s="169" t="s">
        <v>5055</v>
      </c>
      <c r="F1190" s="237" t="s">
        <v>4063</v>
      </c>
      <c r="G1190" s="169" t="s">
        <v>8066</v>
      </c>
      <c r="H1190" s="169" t="s">
        <v>6232</v>
      </c>
      <c r="I1190" s="172"/>
      <c r="J1190" s="171">
        <f t="shared" si="36"/>
        <v>0</v>
      </c>
      <c r="K1190" s="171">
        <f t="shared" si="37"/>
        <v>0</v>
      </c>
    </row>
    <row r="1191" spans="1:11" ht="27" x14ac:dyDescent="0.25">
      <c r="A1191" s="169" t="s">
        <v>7594</v>
      </c>
      <c r="B1191" s="169" t="s">
        <v>4061</v>
      </c>
      <c r="C1191" s="237" t="s">
        <v>4063</v>
      </c>
      <c r="D1191" s="169" t="s">
        <v>4062</v>
      </c>
      <c r="E1191" s="169" t="s">
        <v>5059</v>
      </c>
      <c r="F1191" s="169" t="s">
        <v>4291</v>
      </c>
      <c r="G1191" s="169" t="s">
        <v>8066</v>
      </c>
      <c r="H1191" s="169" t="s">
        <v>6232</v>
      </c>
      <c r="I1191" s="172"/>
      <c r="J1191" s="171">
        <f t="shared" si="36"/>
        <v>0</v>
      </c>
      <c r="K1191" s="171">
        <f t="shared" si="37"/>
        <v>0</v>
      </c>
    </row>
    <row r="1192" spans="1:11" ht="27" x14ac:dyDescent="0.25">
      <c r="A1192" s="169" t="s">
        <v>7595</v>
      </c>
      <c r="B1192" s="169" t="s">
        <v>4061</v>
      </c>
      <c r="C1192" s="237" t="s">
        <v>4063</v>
      </c>
      <c r="D1192" s="169" t="s">
        <v>4062</v>
      </c>
      <c r="E1192" s="169" t="s">
        <v>5060</v>
      </c>
      <c r="F1192" s="169" t="s">
        <v>4291</v>
      </c>
      <c r="G1192" s="169" t="s">
        <v>8066</v>
      </c>
      <c r="H1192" s="169" t="s">
        <v>6232</v>
      </c>
      <c r="I1192" s="172"/>
      <c r="J1192" s="171">
        <f t="shared" si="36"/>
        <v>0</v>
      </c>
      <c r="K1192" s="171">
        <f t="shared" si="37"/>
        <v>0</v>
      </c>
    </row>
    <row r="1193" spans="1:11" x14ac:dyDescent="0.25">
      <c r="A1193" s="169" t="s">
        <v>7596</v>
      </c>
      <c r="B1193" s="169" t="s">
        <v>4061</v>
      </c>
      <c r="C1193" s="237" t="s">
        <v>4063</v>
      </c>
      <c r="D1193" s="169" t="s">
        <v>5062</v>
      </c>
      <c r="E1193" s="169" t="s">
        <v>5061</v>
      </c>
      <c r="F1193" s="237" t="s">
        <v>4063</v>
      </c>
      <c r="G1193" s="169" t="s">
        <v>8066</v>
      </c>
      <c r="H1193" s="169" t="s">
        <v>6232</v>
      </c>
      <c r="I1193" s="172"/>
      <c r="J1193" s="171">
        <f t="shared" si="36"/>
        <v>0</v>
      </c>
      <c r="K1193" s="171">
        <f t="shared" si="37"/>
        <v>0</v>
      </c>
    </row>
    <row r="1194" spans="1:11" ht="27" x14ac:dyDescent="0.25">
      <c r="A1194" s="169" t="s">
        <v>7597</v>
      </c>
      <c r="B1194" s="169" t="s">
        <v>4061</v>
      </c>
      <c r="C1194" s="237" t="s">
        <v>4063</v>
      </c>
      <c r="D1194" s="169" t="s">
        <v>4062</v>
      </c>
      <c r="E1194" s="169" t="s">
        <v>5064</v>
      </c>
      <c r="F1194" s="169" t="s">
        <v>4291</v>
      </c>
      <c r="G1194" s="169" t="s">
        <v>8066</v>
      </c>
      <c r="H1194" s="169" t="s">
        <v>6232</v>
      </c>
      <c r="I1194" s="172"/>
      <c r="J1194" s="171">
        <f t="shared" si="36"/>
        <v>0</v>
      </c>
      <c r="K1194" s="171">
        <f t="shared" si="37"/>
        <v>0</v>
      </c>
    </row>
    <row r="1195" spans="1:11" x14ac:dyDescent="0.25">
      <c r="A1195" s="169" t="s">
        <v>7598</v>
      </c>
      <c r="B1195" s="169" t="s">
        <v>4061</v>
      </c>
      <c r="C1195" s="237" t="s">
        <v>4063</v>
      </c>
      <c r="D1195" s="169" t="s">
        <v>4217</v>
      </c>
      <c r="E1195" s="169" t="s">
        <v>5068</v>
      </c>
      <c r="F1195" s="169" t="s">
        <v>4062</v>
      </c>
      <c r="G1195" s="169" t="s">
        <v>8066</v>
      </c>
      <c r="H1195" s="169" t="s">
        <v>6232</v>
      </c>
      <c r="I1195" s="172"/>
      <c r="J1195" s="171">
        <f t="shared" si="36"/>
        <v>0</v>
      </c>
      <c r="K1195" s="171">
        <f t="shared" si="37"/>
        <v>0</v>
      </c>
    </row>
    <row r="1196" spans="1:11" ht="27" x14ac:dyDescent="0.25">
      <c r="A1196" s="169" t="s">
        <v>7599</v>
      </c>
      <c r="B1196" s="169" t="s">
        <v>4061</v>
      </c>
      <c r="C1196" s="237" t="s">
        <v>4063</v>
      </c>
      <c r="D1196" s="169" t="s">
        <v>5072</v>
      </c>
      <c r="E1196" s="169" t="s">
        <v>5071</v>
      </c>
      <c r="F1196" s="237" t="s">
        <v>4063</v>
      </c>
      <c r="G1196" s="169" t="s">
        <v>8066</v>
      </c>
      <c r="H1196" s="169" t="s">
        <v>6232</v>
      </c>
      <c r="I1196" s="172"/>
      <c r="J1196" s="171">
        <f t="shared" si="36"/>
        <v>0</v>
      </c>
      <c r="K1196" s="171">
        <f t="shared" si="37"/>
        <v>0</v>
      </c>
    </row>
    <row r="1197" spans="1:11" ht="27" x14ac:dyDescent="0.25">
      <c r="A1197" s="169" t="s">
        <v>7600</v>
      </c>
      <c r="B1197" s="169" t="s">
        <v>4061</v>
      </c>
      <c r="C1197" s="237" t="s">
        <v>4063</v>
      </c>
      <c r="D1197" s="169" t="s">
        <v>4062</v>
      </c>
      <c r="E1197" s="169" t="s">
        <v>5161</v>
      </c>
      <c r="F1197" s="169" t="s">
        <v>4062</v>
      </c>
      <c r="G1197" s="169" t="s">
        <v>8066</v>
      </c>
      <c r="H1197" s="169" t="s">
        <v>6232</v>
      </c>
      <c r="I1197" s="172"/>
      <c r="J1197" s="171">
        <f t="shared" si="36"/>
        <v>0</v>
      </c>
      <c r="K1197" s="171">
        <f t="shared" si="37"/>
        <v>0</v>
      </c>
    </row>
    <row r="1198" spans="1:11" x14ac:dyDescent="0.25">
      <c r="A1198" s="169" t="s">
        <v>7601</v>
      </c>
      <c r="B1198" s="169" t="s">
        <v>4061</v>
      </c>
      <c r="C1198" s="237" t="s">
        <v>4063</v>
      </c>
      <c r="D1198" s="169" t="s">
        <v>4062</v>
      </c>
      <c r="E1198" s="169" t="s">
        <v>5162</v>
      </c>
      <c r="F1198" s="237" t="s">
        <v>4063</v>
      </c>
      <c r="G1198" s="169" t="s">
        <v>8066</v>
      </c>
      <c r="H1198" s="169" t="s">
        <v>6232</v>
      </c>
      <c r="I1198" s="172"/>
      <c r="J1198" s="171">
        <f t="shared" si="36"/>
        <v>0</v>
      </c>
      <c r="K1198" s="171">
        <f t="shared" si="37"/>
        <v>0</v>
      </c>
    </row>
    <row r="1199" spans="1:11" x14ac:dyDescent="0.25">
      <c r="A1199" s="169" t="s">
        <v>7602</v>
      </c>
      <c r="B1199" s="169" t="s">
        <v>4061</v>
      </c>
      <c r="C1199" s="237" t="s">
        <v>4063</v>
      </c>
      <c r="D1199" s="169" t="s">
        <v>4062</v>
      </c>
      <c r="E1199" s="169" t="s">
        <v>5163</v>
      </c>
      <c r="F1199" s="237" t="s">
        <v>4063</v>
      </c>
      <c r="G1199" s="169" t="s">
        <v>8066</v>
      </c>
      <c r="H1199" s="169" t="s">
        <v>6232</v>
      </c>
      <c r="I1199" s="172"/>
      <c r="J1199" s="171">
        <f t="shared" si="36"/>
        <v>0</v>
      </c>
      <c r="K1199" s="171">
        <f t="shared" si="37"/>
        <v>0</v>
      </c>
    </row>
    <row r="1200" spans="1:11" x14ac:dyDescent="0.25">
      <c r="A1200" s="169" t="s">
        <v>7603</v>
      </c>
      <c r="B1200" s="169" t="s">
        <v>4061</v>
      </c>
      <c r="C1200" s="237" t="s">
        <v>4063</v>
      </c>
      <c r="D1200" s="169" t="s">
        <v>4062</v>
      </c>
      <c r="E1200" s="169" t="s">
        <v>5164</v>
      </c>
      <c r="F1200" s="169" t="s">
        <v>4062</v>
      </c>
      <c r="G1200" s="169" t="s">
        <v>8066</v>
      </c>
      <c r="H1200" s="169" t="s">
        <v>6232</v>
      </c>
      <c r="I1200" s="172"/>
      <c r="J1200" s="171">
        <f t="shared" si="36"/>
        <v>0</v>
      </c>
      <c r="K1200" s="171">
        <f t="shared" si="37"/>
        <v>0</v>
      </c>
    </row>
    <row r="1201" spans="1:11" ht="40.5" x14ac:dyDescent="0.25">
      <c r="A1201" s="169" t="s">
        <v>7604</v>
      </c>
      <c r="B1201" s="169" t="s">
        <v>4061</v>
      </c>
      <c r="C1201" s="237" t="s">
        <v>4063</v>
      </c>
      <c r="D1201" s="169" t="s">
        <v>5166</v>
      </c>
      <c r="E1201" s="169" t="s">
        <v>5165</v>
      </c>
      <c r="F1201" s="169" t="s">
        <v>4218</v>
      </c>
      <c r="G1201" s="169" t="s">
        <v>8066</v>
      </c>
      <c r="H1201" s="169" t="s">
        <v>6232</v>
      </c>
      <c r="I1201" s="172"/>
      <c r="J1201" s="171">
        <f t="shared" si="36"/>
        <v>0</v>
      </c>
      <c r="K1201" s="171">
        <f t="shared" si="37"/>
        <v>0</v>
      </c>
    </row>
    <row r="1202" spans="1:11" ht="27" x14ac:dyDescent="0.25">
      <c r="A1202" s="169" t="s">
        <v>7605</v>
      </c>
      <c r="B1202" s="169" t="s">
        <v>4061</v>
      </c>
      <c r="C1202" s="237" t="s">
        <v>4063</v>
      </c>
      <c r="D1202" s="169" t="s">
        <v>4062</v>
      </c>
      <c r="E1202" s="169" t="s">
        <v>5266</v>
      </c>
      <c r="F1202" s="169" t="s">
        <v>4218</v>
      </c>
      <c r="G1202" s="169" t="s">
        <v>8066</v>
      </c>
      <c r="H1202" s="169" t="s">
        <v>6232</v>
      </c>
      <c r="I1202" s="172"/>
      <c r="J1202" s="171">
        <f t="shared" si="36"/>
        <v>0</v>
      </c>
      <c r="K1202" s="171">
        <f t="shared" si="37"/>
        <v>0</v>
      </c>
    </row>
    <row r="1203" spans="1:11" ht="27" x14ac:dyDescent="0.25">
      <c r="A1203" s="169" t="s">
        <v>7606</v>
      </c>
      <c r="B1203" s="169" t="s">
        <v>4061</v>
      </c>
      <c r="C1203" s="237" t="s">
        <v>4063</v>
      </c>
      <c r="D1203" s="169" t="s">
        <v>5309</v>
      </c>
      <c r="E1203" s="169" t="s">
        <v>5308</v>
      </c>
      <c r="F1203" s="169" t="s">
        <v>4062</v>
      </c>
      <c r="G1203" s="169" t="s">
        <v>8066</v>
      </c>
      <c r="H1203" s="169" t="s">
        <v>6232</v>
      </c>
      <c r="I1203" s="172"/>
      <c r="J1203" s="171">
        <f t="shared" si="36"/>
        <v>0</v>
      </c>
      <c r="K1203" s="171">
        <f t="shared" si="37"/>
        <v>0</v>
      </c>
    </row>
    <row r="1204" spans="1:11" ht="27" x14ac:dyDescent="0.25">
      <c r="A1204" s="169" t="s">
        <v>7607</v>
      </c>
      <c r="B1204" s="169" t="s">
        <v>4061</v>
      </c>
      <c r="C1204" s="237" t="s">
        <v>4063</v>
      </c>
      <c r="D1204" s="169" t="s">
        <v>4062</v>
      </c>
      <c r="E1204" s="169" t="s">
        <v>5312</v>
      </c>
      <c r="F1204" s="169" t="s">
        <v>4946</v>
      </c>
      <c r="G1204" s="169" t="s">
        <v>8066</v>
      </c>
      <c r="H1204" s="169" t="s">
        <v>6232</v>
      </c>
      <c r="I1204" s="172"/>
      <c r="J1204" s="171">
        <f t="shared" si="36"/>
        <v>0</v>
      </c>
      <c r="K1204" s="171">
        <f t="shared" si="37"/>
        <v>0</v>
      </c>
    </row>
    <row r="1205" spans="1:11" x14ac:dyDescent="0.25">
      <c r="A1205" s="169" t="s">
        <v>7608</v>
      </c>
      <c r="B1205" s="169" t="s">
        <v>4061</v>
      </c>
      <c r="C1205" s="237" t="s">
        <v>4063</v>
      </c>
      <c r="D1205" s="237" t="s">
        <v>4063</v>
      </c>
      <c r="E1205" s="169" t="s">
        <v>5319</v>
      </c>
      <c r="F1205" s="169" t="s">
        <v>4062</v>
      </c>
      <c r="G1205" s="169" t="s">
        <v>8066</v>
      </c>
      <c r="H1205" s="169" t="s">
        <v>6232</v>
      </c>
      <c r="I1205" s="172"/>
      <c r="J1205" s="171">
        <f t="shared" si="36"/>
        <v>0</v>
      </c>
      <c r="K1205" s="171">
        <f t="shared" si="37"/>
        <v>0</v>
      </c>
    </row>
    <row r="1206" spans="1:11" ht="40.5" x14ac:dyDescent="0.25">
      <c r="A1206" s="169" t="s">
        <v>7609</v>
      </c>
      <c r="B1206" s="169" t="s">
        <v>4061</v>
      </c>
      <c r="C1206" s="237" t="s">
        <v>4063</v>
      </c>
      <c r="D1206" s="169" t="s">
        <v>4062</v>
      </c>
      <c r="E1206" s="169" t="s">
        <v>5561</v>
      </c>
      <c r="F1206" s="169" t="s">
        <v>4062</v>
      </c>
      <c r="G1206" s="169" t="s">
        <v>8066</v>
      </c>
      <c r="H1206" s="169" t="s">
        <v>6232</v>
      </c>
      <c r="I1206" s="172"/>
      <c r="J1206" s="171">
        <f t="shared" si="36"/>
        <v>0</v>
      </c>
      <c r="K1206" s="171">
        <f t="shared" si="37"/>
        <v>0</v>
      </c>
    </row>
    <row r="1207" spans="1:11" ht="27" x14ac:dyDescent="0.25">
      <c r="A1207" s="169" t="s">
        <v>7610</v>
      </c>
      <c r="B1207" s="169" t="s">
        <v>4061</v>
      </c>
      <c r="C1207" s="237" t="s">
        <v>4063</v>
      </c>
      <c r="D1207" s="169" t="s">
        <v>4062</v>
      </c>
      <c r="E1207" s="169" t="s">
        <v>5562</v>
      </c>
      <c r="F1207" s="169" t="s">
        <v>4291</v>
      </c>
      <c r="G1207" s="169" t="s">
        <v>8066</v>
      </c>
      <c r="H1207" s="169" t="s">
        <v>6232</v>
      </c>
      <c r="I1207" s="172"/>
      <c r="J1207" s="171">
        <f t="shared" si="36"/>
        <v>0</v>
      </c>
      <c r="K1207" s="171">
        <f t="shared" si="37"/>
        <v>0</v>
      </c>
    </row>
    <row r="1208" spans="1:11" x14ac:dyDescent="0.25">
      <c r="A1208" s="169" t="s">
        <v>7611</v>
      </c>
      <c r="B1208" s="169" t="s">
        <v>4061</v>
      </c>
      <c r="C1208" s="237" t="s">
        <v>4063</v>
      </c>
      <c r="D1208" s="169" t="s">
        <v>5566</v>
      </c>
      <c r="E1208" s="169" t="s">
        <v>5565</v>
      </c>
      <c r="F1208" s="237" t="s">
        <v>4063</v>
      </c>
      <c r="G1208" s="169" t="s">
        <v>8066</v>
      </c>
      <c r="H1208" s="169" t="s">
        <v>6232</v>
      </c>
      <c r="I1208" s="172"/>
      <c r="J1208" s="171">
        <f t="shared" si="36"/>
        <v>0</v>
      </c>
      <c r="K1208" s="171">
        <f t="shared" si="37"/>
        <v>0</v>
      </c>
    </row>
    <row r="1209" spans="1:11" x14ac:dyDescent="0.25">
      <c r="A1209" s="169" t="s">
        <v>7612</v>
      </c>
      <c r="B1209" s="169" t="s">
        <v>4061</v>
      </c>
      <c r="C1209" s="237" t="s">
        <v>4063</v>
      </c>
      <c r="D1209" s="169" t="s">
        <v>4062</v>
      </c>
      <c r="E1209" s="169" t="s">
        <v>5640</v>
      </c>
      <c r="F1209" s="169" t="s">
        <v>4062</v>
      </c>
      <c r="G1209" s="169" t="s">
        <v>8066</v>
      </c>
      <c r="H1209" s="169" t="s">
        <v>6232</v>
      </c>
      <c r="I1209" s="172"/>
      <c r="J1209" s="171">
        <f t="shared" si="36"/>
        <v>0</v>
      </c>
      <c r="K1209" s="171">
        <f t="shared" si="37"/>
        <v>0</v>
      </c>
    </row>
    <row r="1210" spans="1:11" x14ac:dyDescent="0.25">
      <c r="A1210" s="169" t="s">
        <v>7613</v>
      </c>
      <c r="B1210" s="169" t="s">
        <v>4061</v>
      </c>
      <c r="C1210" s="237" t="s">
        <v>4063</v>
      </c>
      <c r="D1210" s="169" t="s">
        <v>4062</v>
      </c>
      <c r="E1210" s="169" t="s">
        <v>5641</v>
      </c>
      <c r="F1210" s="169" t="s">
        <v>4062</v>
      </c>
      <c r="G1210" s="169" t="s">
        <v>8066</v>
      </c>
      <c r="H1210" s="169" t="s">
        <v>6232</v>
      </c>
      <c r="I1210" s="172"/>
      <c r="J1210" s="171">
        <f t="shared" si="36"/>
        <v>0</v>
      </c>
      <c r="K1210" s="171">
        <f t="shared" si="37"/>
        <v>0</v>
      </c>
    </row>
    <row r="1211" spans="1:11" x14ac:dyDescent="0.25">
      <c r="A1211" s="169" t="s">
        <v>7614</v>
      </c>
      <c r="B1211" s="169" t="s">
        <v>4061</v>
      </c>
      <c r="C1211" s="169" t="s">
        <v>4062</v>
      </c>
      <c r="D1211" s="169" t="s">
        <v>4062</v>
      </c>
      <c r="E1211" s="169" t="s">
        <v>5648</v>
      </c>
      <c r="F1211" s="169" t="s">
        <v>4062</v>
      </c>
      <c r="G1211" s="169" t="s">
        <v>8066</v>
      </c>
      <c r="H1211" s="169" t="s">
        <v>6232</v>
      </c>
      <c r="I1211" s="172"/>
      <c r="J1211" s="171">
        <f t="shared" si="36"/>
        <v>0</v>
      </c>
      <c r="K1211" s="171">
        <f t="shared" si="37"/>
        <v>0</v>
      </c>
    </row>
    <row r="1212" spans="1:11" x14ac:dyDescent="0.25">
      <c r="A1212" s="169" t="s">
        <v>7615</v>
      </c>
      <c r="B1212" s="169" t="s">
        <v>4061</v>
      </c>
      <c r="C1212" s="169" t="s">
        <v>4668</v>
      </c>
      <c r="D1212" s="169" t="s">
        <v>5703</v>
      </c>
      <c r="E1212" s="169" t="s">
        <v>3866</v>
      </c>
      <c r="F1212" s="169" t="s">
        <v>4062</v>
      </c>
      <c r="G1212" s="169" t="s">
        <v>8066</v>
      </c>
      <c r="H1212" s="169" t="s">
        <v>6232</v>
      </c>
      <c r="I1212" s="172"/>
      <c r="J1212" s="171">
        <f t="shared" si="36"/>
        <v>0</v>
      </c>
      <c r="K1212" s="171">
        <f t="shared" si="37"/>
        <v>0</v>
      </c>
    </row>
    <row r="1213" spans="1:11" x14ac:dyDescent="0.25">
      <c r="A1213" s="169" t="s">
        <v>7616</v>
      </c>
      <c r="B1213" s="169" t="s">
        <v>5768</v>
      </c>
      <c r="C1213" s="169" t="s">
        <v>5769</v>
      </c>
      <c r="D1213" s="169" t="s">
        <v>5770</v>
      </c>
      <c r="E1213" s="169" t="s">
        <v>5767</v>
      </c>
      <c r="F1213" s="169" t="s">
        <v>5770</v>
      </c>
      <c r="G1213" s="169" t="s">
        <v>8066</v>
      </c>
      <c r="H1213" s="169" t="s">
        <v>6232</v>
      </c>
      <c r="I1213" s="172"/>
      <c r="J1213" s="171">
        <f t="shared" si="36"/>
        <v>0</v>
      </c>
      <c r="K1213" s="171">
        <f t="shared" si="37"/>
        <v>0</v>
      </c>
    </row>
    <row r="1214" spans="1:11" x14ac:dyDescent="0.25">
      <c r="A1214" s="169" t="s">
        <v>7617</v>
      </c>
      <c r="B1214" s="169" t="s">
        <v>5768</v>
      </c>
      <c r="C1214" s="169" t="s">
        <v>5783</v>
      </c>
      <c r="D1214" s="169" t="s">
        <v>5784</v>
      </c>
      <c r="E1214" s="169" t="s">
        <v>5782</v>
      </c>
      <c r="F1214" s="169" t="s">
        <v>5784</v>
      </c>
      <c r="G1214" s="169" t="s">
        <v>8066</v>
      </c>
      <c r="H1214" s="169" t="s">
        <v>6232</v>
      </c>
      <c r="I1214" s="172"/>
      <c r="J1214" s="171">
        <f t="shared" si="36"/>
        <v>0</v>
      </c>
      <c r="K1214" s="171">
        <f t="shared" si="37"/>
        <v>0</v>
      </c>
    </row>
    <row r="1215" spans="1:11" x14ac:dyDescent="0.25">
      <c r="A1215" s="169" t="s">
        <v>7618</v>
      </c>
      <c r="B1215" s="169" t="s">
        <v>5768</v>
      </c>
      <c r="C1215" s="169" t="s">
        <v>5882</v>
      </c>
      <c r="D1215" s="169" t="s">
        <v>5883</v>
      </c>
      <c r="E1215" s="169" t="s">
        <v>5881</v>
      </c>
      <c r="F1215" s="169" t="s">
        <v>5884</v>
      </c>
      <c r="G1215" s="169" t="s">
        <v>8066</v>
      </c>
      <c r="H1215" s="169" t="s">
        <v>6232</v>
      </c>
      <c r="I1215" s="172"/>
      <c r="J1215" s="171">
        <f t="shared" si="36"/>
        <v>0</v>
      </c>
      <c r="K1215" s="171">
        <f t="shared" si="37"/>
        <v>0</v>
      </c>
    </row>
    <row r="1216" spans="1:11" x14ac:dyDescent="0.25">
      <c r="A1216" s="169" t="s">
        <v>7619</v>
      </c>
      <c r="B1216" s="169" t="s">
        <v>5768</v>
      </c>
      <c r="C1216" s="169" t="s">
        <v>4062</v>
      </c>
      <c r="D1216" s="169" t="s">
        <v>4062</v>
      </c>
      <c r="E1216" s="169" t="s">
        <v>6147</v>
      </c>
      <c r="F1216" s="169" t="s">
        <v>6148</v>
      </c>
      <c r="G1216" s="169" t="s">
        <v>8066</v>
      </c>
      <c r="H1216" s="169" t="s">
        <v>6232</v>
      </c>
      <c r="I1216" s="172"/>
      <c r="J1216" s="171">
        <f t="shared" si="36"/>
        <v>0</v>
      </c>
      <c r="K1216" s="171">
        <f t="shared" si="37"/>
        <v>0</v>
      </c>
    </row>
    <row r="1217" spans="1:11" x14ac:dyDescent="0.25">
      <c r="A1217" s="169" t="s">
        <v>7620</v>
      </c>
      <c r="B1217" s="169" t="s">
        <v>4081</v>
      </c>
      <c r="C1217" s="169" t="s">
        <v>4082</v>
      </c>
      <c r="D1217" s="169" t="s">
        <v>4083</v>
      </c>
      <c r="E1217" s="169" t="s">
        <v>4080</v>
      </c>
      <c r="F1217" s="169" t="s">
        <v>4084</v>
      </c>
      <c r="G1217" s="169" t="s">
        <v>8066</v>
      </c>
      <c r="H1217" s="169" t="s">
        <v>6232</v>
      </c>
      <c r="I1217" s="172"/>
      <c r="J1217" s="171">
        <f t="shared" si="36"/>
        <v>0</v>
      </c>
      <c r="K1217" s="171">
        <f t="shared" si="37"/>
        <v>0</v>
      </c>
    </row>
    <row r="1218" spans="1:11" ht="54" x14ac:dyDescent="0.25">
      <c r="A1218" s="169" t="s">
        <v>7621</v>
      </c>
      <c r="B1218" s="169" t="s">
        <v>4081</v>
      </c>
      <c r="C1218" s="169" t="s">
        <v>4082</v>
      </c>
      <c r="D1218" s="169" t="s">
        <v>4097</v>
      </c>
      <c r="E1218" s="169" t="s">
        <v>4096</v>
      </c>
      <c r="F1218" s="169" t="s">
        <v>4098</v>
      </c>
      <c r="G1218" s="169" t="s">
        <v>8066</v>
      </c>
      <c r="H1218" s="169" t="s">
        <v>6232</v>
      </c>
      <c r="I1218" s="172"/>
      <c r="J1218" s="171">
        <f t="shared" si="36"/>
        <v>0</v>
      </c>
      <c r="K1218" s="171">
        <f t="shared" si="37"/>
        <v>0</v>
      </c>
    </row>
    <row r="1219" spans="1:11" x14ac:dyDescent="0.25">
      <c r="A1219" s="169" t="s">
        <v>7622</v>
      </c>
      <c r="B1219" s="169" t="s">
        <v>4081</v>
      </c>
      <c r="C1219" s="169" t="s">
        <v>4082</v>
      </c>
      <c r="D1219" s="169" t="s">
        <v>4083</v>
      </c>
      <c r="E1219" s="169" t="s">
        <v>4118</v>
      </c>
      <c r="F1219" s="169" t="s">
        <v>4119</v>
      </c>
      <c r="G1219" s="169" t="s">
        <v>8066</v>
      </c>
      <c r="H1219" s="169" t="s">
        <v>6232</v>
      </c>
      <c r="I1219" s="172"/>
      <c r="J1219" s="171">
        <f t="shared" si="36"/>
        <v>0</v>
      </c>
      <c r="K1219" s="171">
        <f t="shared" si="37"/>
        <v>0</v>
      </c>
    </row>
    <row r="1220" spans="1:11" x14ac:dyDescent="0.25">
      <c r="A1220" s="169" t="s">
        <v>7623</v>
      </c>
      <c r="B1220" s="169" t="s">
        <v>4081</v>
      </c>
      <c r="C1220" s="169" t="s">
        <v>4062</v>
      </c>
      <c r="D1220" s="169" t="s">
        <v>4062</v>
      </c>
      <c r="E1220" s="169" t="s">
        <v>4127</v>
      </c>
      <c r="F1220" s="169" t="s">
        <v>4062</v>
      </c>
      <c r="G1220" s="169" t="s">
        <v>8066</v>
      </c>
      <c r="H1220" s="169" t="s">
        <v>6232</v>
      </c>
      <c r="I1220" s="172"/>
      <c r="J1220" s="171">
        <f t="shared" si="36"/>
        <v>0</v>
      </c>
      <c r="K1220" s="171">
        <f t="shared" si="37"/>
        <v>0</v>
      </c>
    </row>
    <row r="1221" spans="1:11" ht="27" x14ac:dyDescent="0.25">
      <c r="A1221" s="169" t="s">
        <v>7624</v>
      </c>
      <c r="B1221" s="169" t="s">
        <v>4081</v>
      </c>
      <c r="C1221" s="169" t="s">
        <v>4082</v>
      </c>
      <c r="D1221" s="169" t="s">
        <v>4062</v>
      </c>
      <c r="E1221" s="169" t="s">
        <v>4132</v>
      </c>
      <c r="F1221" s="169" t="s">
        <v>4133</v>
      </c>
      <c r="G1221" s="169" t="s">
        <v>8066</v>
      </c>
      <c r="H1221" s="169" t="s">
        <v>6232</v>
      </c>
      <c r="I1221" s="172"/>
      <c r="J1221" s="171">
        <f t="shared" si="36"/>
        <v>0</v>
      </c>
      <c r="K1221" s="171">
        <f t="shared" si="37"/>
        <v>0</v>
      </c>
    </row>
    <row r="1222" spans="1:11" ht="54" x14ac:dyDescent="0.25">
      <c r="A1222" s="169" t="s">
        <v>7625</v>
      </c>
      <c r="B1222" s="169" t="s">
        <v>4081</v>
      </c>
      <c r="C1222" s="169" t="s">
        <v>4082</v>
      </c>
      <c r="D1222" s="169" t="s">
        <v>4062</v>
      </c>
      <c r="E1222" s="169" t="s">
        <v>4134</v>
      </c>
      <c r="F1222" s="169" t="s">
        <v>4135</v>
      </c>
      <c r="G1222" s="169" t="s">
        <v>8066</v>
      </c>
      <c r="H1222" s="169" t="s">
        <v>6232</v>
      </c>
      <c r="I1222" s="172"/>
      <c r="J1222" s="171">
        <f t="shared" si="36"/>
        <v>0</v>
      </c>
      <c r="K1222" s="171">
        <f t="shared" si="37"/>
        <v>0</v>
      </c>
    </row>
    <row r="1223" spans="1:11" x14ac:dyDescent="0.25">
      <c r="A1223" s="169" t="s">
        <v>7626</v>
      </c>
      <c r="B1223" s="169" t="s">
        <v>4081</v>
      </c>
      <c r="C1223" s="169" t="s">
        <v>4062</v>
      </c>
      <c r="D1223" s="169" t="s">
        <v>4062</v>
      </c>
      <c r="E1223" s="169" t="s">
        <v>4143</v>
      </c>
      <c r="F1223" s="169" t="s">
        <v>4062</v>
      </c>
      <c r="G1223" s="169" t="s">
        <v>8066</v>
      </c>
      <c r="H1223" s="169" t="s">
        <v>6232</v>
      </c>
      <c r="I1223" s="172"/>
      <c r="J1223" s="171">
        <f t="shared" si="36"/>
        <v>0</v>
      </c>
      <c r="K1223" s="171">
        <f t="shared" si="37"/>
        <v>0</v>
      </c>
    </row>
    <row r="1224" spans="1:11" x14ac:dyDescent="0.25">
      <c r="A1224" s="169" t="s">
        <v>7627</v>
      </c>
      <c r="B1224" s="169" t="s">
        <v>4081</v>
      </c>
      <c r="C1224" s="169" t="s">
        <v>4082</v>
      </c>
      <c r="D1224" s="169" t="s">
        <v>4062</v>
      </c>
      <c r="E1224" s="169" t="s">
        <v>4144</v>
      </c>
      <c r="F1224" s="169" t="s">
        <v>4145</v>
      </c>
      <c r="G1224" s="169" t="s">
        <v>8066</v>
      </c>
      <c r="H1224" s="169" t="s">
        <v>6232</v>
      </c>
      <c r="I1224" s="172"/>
      <c r="J1224" s="171">
        <f t="shared" si="36"/>
        <v>0</v>
      </c>
      <c r="K1224" s="171">
        <f t="shared" si="37"/>
        <v>0</v>
      </c>
    </row>
    <row r="1225" spans="1:11" ht="27" x14ac:dyDescent="0.25">
      <c r="A1225" s="169" t="s">
        <v>7628</v>
      </c>
      <c r="B1225" s="169" t="s">
        <v>4081</v>
      </c>
      <c r="C1225" s="169" t="s">
        <v>4082</v>
      </c>
      <c r="D1225" s="169" t="s">
        <v>4149</v>
      </c>
      <c r="E1225" s="169" t="s">
        <v>4148</v>
      </c>
      <c r="F1225" s="169" t="s">
        <v>4150</v>
      </c>
      <c r="G1225" s="169" t="s">
        <v>8066</v>
      </c>
      <c r="H1225" s="169" t="s">
        <v>6232</v>
      </c>
      <c r="I1225" s="172"/>
      <c r="J1225" s="171">
        <f t="shared" si="36"/>
        <v>0</v>
      </c>
      <c r="K1225" s="171">
        <f t="shared" si="37"/>
        <v>0</v>
      </c>
    </row>
    <row r="1226" spans="1:11" x14ac:dyDescent="0.25">
      <c r="A1226" s="169" t="s">
        <v>7629</v>
      </c>
      <c r="B1226" s="169" t="s">
        <v>4081</v>
      </c>
      <c r="C1226" s="169" t="s">
        <v>4082</v>
      </c>
      <c r="D1226" s="169" t="s">
        <v>4062</v>
      </c>
      <c r="E1226" s="169" t="s">
        <v>4167</v>
      </c>
      <c r="F1226" s="169" t="s">
        <v>4168</v>
      </c>
      <c r="G1226" s="169" t="s">
        <v>8066</v>
      </c>
      <c r="H1226" s="169" t="s">
        <v>6232</v>
      </c>
      <c r="I1226" s="172"/>
      <c r="J1226" s="171">
        <f t="shared" ref="J1226:J1288" si="38">I1226*19%</f>
        <v>0</v>
      </c>
      <c r="K1226" s="171">
        <f t="shared" ref="K1226:K1288" si="39">(I1226*J1226)+I1226</f>
        <v>0</v>
      </c>
    </row>
    <row r="1227" spans="1:11" x14ac:dyDescent="0.25">
      <c r="A1227" s="169" t="s">
        <v>7630</v>
      </c>
      <c r="B1227" s="169" t="s">
        <v>4081</v>
      </c>
      <c r="C1227" s="169" t="s">
        <v>4082</v>
      </c>
      <c r="D1227" s="169" t="s">
        <v>4062</v>
      </c>
      <c r="E1227" s="169" t="s">
        <v>4169</v>
      </c>
      <c r="F1227" s="169" t="s">
        <v>4170</v>
      </c>
      <c r="G1227" s="169" t="s">
        <v>8066</v>
      </c>
      <c r="H1227" s="169" t="s">
        <v>6232</v>
      </c>
      <c r="I1227" s="172"/>
      <c r="J1227" s="171">
        <f t="shared" si="38"/>
        <v>0</v>
      </c>
      <c r="K1227" s="171">
        <f t="shared" si="39"/>
        <v>0</v>
      </c>
    </row>
    <row r="1228" spans="1:11" x14ac:dyDescent="0.25">
      <c r="A1228" s="169" t="s">
        <v>7631</v>
      </c>
      <c r="B1228" s="169" t="s">
        <v>4081</v>
      </c>
      <c r="C1228" s="169" t="s">
        <v>4082</v>
      </c>
      <c r="D1228" s="169" t="s">
        <v>4062</v>
      </c>
      <c r="E1228" s="169" t="s">
        <v>4176</v>
      </c>
      <c r="F1228" s="169" t="s">
        <v>4177</v>
      </c>
      <c r="G1228" s="169" t="s">
        <v>8066</v>
      </c>
      <c r="H1228" s="169" t="s">
        <v>6232</v>
      </c>
      <c r="I1228" s="172"/>
      <c r="J1228" s="171">
        <f t="shared" si="38"/>
        <v>0</v>
      </c>
      <c r="K1228" s="171">
        <f t="shared" si="39"/>
        <v>0</v>
      </c>
    </row>
    <row r="1229" spans="1:11" x14ac:dyDescent="0.25">
      <c r="A1229" s="169" t="s">
        <v>7632</v>
      </c>
      <c r="B1229" s="169" t="s">
        <v>4081</v>
      </c>
      <c r="C1229" s="169" t="s">
        <v>4082</v>
      </c>
      <c r="D1229" s="169" t="s">
        <v>4062</v>
      </c>
      <c r="E1229" s="169" t="s">
        <v>4186</v>
      </c>
      <c r="F1229" s="169" t="s">
        <v>4187</v>
      </c>
      <c r="G1229" s="169" t="s">
        <v>8066</v>
      </c>
      <c r="H1229" s="169" t="s">
        <v>6232</v>
      </c>
      <c r="I1229" s="172"/>
      <c r="J1229" s="171">
        <f t="shared" si="38"/>
        <v>0</v>
      </c>
      <c r="K1229" s="171">
        <f t="shared" si="39"/>
        <v>0</v>
      </c>
    </row>
    <row r="1230" spans="1:11" x14ac:dyDescent="0.25">
      <c r="A1230" s="169" t="s">
        <v>7633</v>
      </c>
      <c r="B1230" s="169" t="s">
        <v>4081</v>
      </c>
      <c r="C1230" s="169" t="s">
        <v>4082</v>
      </c>
      <c r="D1230" s="169" t="s">
        <v>4062</v>
      </c>
      <c r="E1230" s="169" t="s">
        <v>4191</v>
      </c>
      <c r="F1230" s="169" t="s">
        <v>4192</v>
      </c>
      <c r="G1230" s="169" t="s">
        <v>8066</v>
      </c>
      <c r="H1230" s="169" t="s">
        <v>6232</v>
      </c>
      <c r="I1230" s="172"/>
      <c r="J1230" s="171">
        <f t="shared" si="38"/>
        <v>0</v>
      </c>
      <c r="K1230" s="171">
        <f t="shared" si="39"/>
        <v>0</v>
      </c>
    </row>
    <row r="1231" spans="1:11" x14ac:dyDescent="0.25">
      <c r="A1231" s="169" t="s">
        <v>7634</v>
      </c>
      <c r="B1231" s="169" t="s">
        <v>4081</v>
      </c>
      <c r="C1231" s="169" t="s">
        <v>4087</v>
      </c>
      <c r="D1231" s="169" t="s">
        <v>4062</v>
      </c>
      <c r="E1231" s="169" t="s">
        <v>4197</v>
      </c>
      <c r="F1231" s="169" t="s">
        <v>4198</v>
      </c>
      <c r="G1231" s="169" t="s">
        <v>8066</v>
      </c>
      <c r="H1231" s="169" t="s">
        <v>6232</v>
      </c>
      <c r="I1231" s="172"/>
      <c r="J1231" s="171">
        <f t="shared" si="38"/>
        <v>0</v>
      </c>
      <c r="K1231" s="171">
        <f t="shared" si="39"/>
        <v>0</v>
      </c>
    </row>
    <row r="1232" spans="1:11" x14ac:dyDescent="0.25">
      <c r="A1232" s="169" t="s">
        <v>7635</v>
      </c>
      <c r="B1232" s="169" t="s">
        <v>4081</v>
      </c>
      <c r="C1232" s="169" t="s">
        <v>4062</v>
      </c>
      <c r="D1232" s="169" t="s">
        <v>4238</v>
      </c>
      <c r="E1232" s="169" t="s">
        <v>4237</v>
      </c>
      <c r="F1232" s="169" t="s">
        <v>4062</v>
      </c>
      <c r="G1232" s="169" t="s">
        <v>8066</v>
      </c>
      <c r="H1232" s="169" t="s">
        <v>6232</v>
      </c>
      <c r="I1232" s="172"/>
      <c r="J1232" s="171">
        <f t="shared" si="38"/>
        <v>0</v>
      </c>
      <c r="K1232" s="171">
        <f t="shared" si="39"/>
        <v>0</v>
      </c>
    </row>
    <row r="1233" spans="1:11" x14ac:dyDescent="0.25">
      <c r="A1233" s="169" t="s">
        <v>7636</v>
      </c>
      <c r="B1233" s="169" t="s">
        <v>4081</v>
      </c>
      <c r="C1233" s="169" t="s">
        <v>4082</v>
      </c>
      <c r="D1233" s="169" t="s">
        <v>4062</v>
      </c>
      <c r="E1233" s="169" t="s">
        <v>4282</v>
      </c>
      <c r="F1233" s="169" t="s">
        <v>4062</v>
      </c>
      <c r="G1233" s="169" t="s">
        <v>8066</v>
      </c>
      <c r="H1233" s="169" t="s">
        <v>6232</v>
      </c>
      <c r="I1233" s="172"/>
      <c r="J1233" s="171">
        <f t="shared" si="38"/>
        <v>0</v>
      </c>
      <c r="K1233" s="171">
        <f t="shared" si="39"/>
        <v>0</v>
      </c>
    </row>
    <row r="1234" spans="1:11" ht="27" x14ac:dyDescent="0.25">
      <c r="A1234" s="169" t="s">
        <v>7637</v>
      </c>
      <c r="B1234" s="169" t="s">
        <v>4081</v>
      </c>
      <c r="C1234" s="169" t="s">
        <v>4082</v>
      </c>
      <c r="D1234" s="169" t="s">
        <v>4346</v>
      </c>
      <c r="E1234" s="169" t="s">
        <v>4345</v>
      </c>
      <c r="F1234" s="169" t="s">
        <v>4216</v>
      </c>
      <c r="G1234" s="169" t="s">
        <v>8066</v>
      </c>
      <c r="H1234" s="169" t="s">
        <v>6232</v>
      </c>
      <c r="I1234" s="172"/>
      <c r="J1234" s="171">
        <f t="shared" si="38"/>
        <v>0</v>
      </c>
      <c r="K1234" s="171">
        <f t="shared" si="39"/>
        <v>0</v>
      </c>
    </row>
    <row r="1235" spans="1:11" ht="40.5" x14ac:dyDescent="0.25">
      <c r="A1235" s="169" t="s">
        <v>7638</v>
      </c>
      <c r="B1235" s="169" t="s">
        <v>4081</v>
      </c>
      <c r="C1235" s="169" t="s">
        <v>4082</v>
      </c>
      <c r="D1235" s="169" t="s">
        <v>4217</v>
      </c>
      <c r="E1235" s="169" t="s">
        <v>4422</v>
      </c>
      <c r="F1235" s="169" t="s">
        <v>4423</v>
      </c>
      <c r="G1235" s="169" t="s">
        <v>8066</v>
      </c>
      <c r="H1235" s="169" t="s">
        <v>6232</v>
      </c>
      <c r="I1235" s="172"/>
      <c r="J1235" s="171">
        <f t="shared" si="38"/>
        <v>0</v>
      </c>
      <c r="K1235" s="171">
        <f t="shared" si="39"/>
        <v>0</v>
      </c>
    </row>
    <row r="1236" spans="1:11" ht="27" x14ac:dyDescent="0.25">
      <c r="A1236" s="169" t="s">
        <v>7639</v>
      </c>
      <c r="B1236" s="169" t="s">
        <v>4081</v>
      </c>
      <c r="C1236" s="169" t="s">
        <v>4082</v>
      </c>
      <c r="D1236" s="169" t="s">
        <v>4449</v>
      </c>
      <c r="E1236" s="169" t="s">
        <v>4448</v>
      </c>
      <c r="F1236" s="169" t="s">
        <v>4450</v>
      </c>
      <c r="G1236" s="169" t="s">
        <v>8066</v>
      </c>
      <c r="H1236" s="169" t="s">
        <v>6232</v>
      </c>
      <c r="I1236" s="172"/>
      <c r="J1236" s="171">
        <f t="shared" si="38"/>
        <v>0</v>
      </c>
      <c r="K1236" s="171">
        <f t="shared" si="39"/>
        <v>0</v>
      </c>
    </row>
    <row r="1237" spans="1:11" x14ac:dyDescent="0.25">
      <c r="A1237" s="169" t="s">
        <v>7640</v>
      </c>
      <c r="B1237" s="169" t="s">
        <v>4081</v>
      </c>
      <c r="C1237" s="169" t="s">
        <v>4087</v>
      </c>
      <c r="D1237" s="169" t="s">
        <v>4466</v>
      </c>
      <c r="E1237" s="169" t="s">
        <v>4465</v>
      </c>
      <c r="F1237" s="169" t="s">
        <v>4467</v>
      </c>
      <c r="G1237" s="169" t="s">
        <v>8066</v>
      </c>
      <c r="H1237" s="169" t="s">
        <v>6232</v>
      </c>
      <c r="I1237" s="172"/>
      <c r="J1237" s="171">
        <f t="shared" si="38"/>
        <v>0</v>
      </c>
      <c r="K1237" s="171">
        <f t="shared" si="39"/>
        <v>0</v>
      </c>
    </row>
    <row r="1238" spans="1:11" x14ac:dyDescent="0.25">
      <c r="A1238" s="169" t="s">
        <v>7641</v>
      </c>
      <c r="B1238" s="169" t="s">
        <v>4081</v>
      </c>
      <c r="C1238" s="169" t="s">
        <v>4087</v>
      </c>
      <c r="D1238" s="169" t="s">
        <v>4768</v>
      </c>
      <c r="E1238" s="169" t="s">
        <v>4767</v>
      </c>
      <c r="F1238" s="169" t="s">
        <v>4769</v>
      </c>
      <c r="G1238" s="169" t="s">
        <v>8066</v>
      </c>
      <c r="H1238" s="169" t="s">
        <v>6232</v>
      </c>
      <c r="I1238" s="172"/>
      <c r="J1238" s="171">
        <f t="shared" si="38"/>
        <v>0</v>
      </c>
      <c r="K1238" s="171">
        <f t="shared" si="39"/>
        <v>0</v>
      </c>
    </row>
    <row r="1239" spans="1:11" x14ac:dyDescent="0.25">
      <c r="A1239" s="169" t="s">
        <v>7642</v>
      </c>
      <c r="B1239" s="169" t="s">
        <v>4081</v>
      </c>
      <c r="C1239" s="169" t="s">
        <v>4062</v>
      </c>
      <c r="D1239" s="169" t="s">
        <v>4062</v>
      </c>
      <c r="E1239" s="169" t="s">
        <v>4770</v>
      </c>
      <c r="F1239" s="169" t="s">
        <v>4062</v>
      </c>
      <c r="G1239" s="169" t="s">
        <v>8066</v>
      </c>
      <c r="H1239" s="169" t="s">
        <v>6232</v>
      </c>
      <c r="I1239" s="172"/>
      <c r="J1239" s="171">
        <f t="shared" si="38"/>
        <v>0</v>
      </c>
      <c r="K1239" s="171">
        <f t="shared" si="39"/>
        <v>0</v>
      </c>
    </row>
    <row r="1240" spans="1:11" ht="27" x14ac:dyDescent="0.25">
      <c r="A1240" s="169" t="s">
        <v>7643</v>
      </c>
      <c r="B1240" s="169" t="s">
        <v>4081</v>
      </c>
      <c r="C1240" s="169" t="s">
        <v>4082</v>
      </c>
      <c r="D1240" s="169" t="s">
        <v>4774</v>
      </c>
      <c r="E1240" s="169" t="s">
        <v>4773</v>
      </c>
      <c r="F1240" s="169" t="s">
        <v>4775</v>
      </c>
      <c r="G1240" s="169" t="s">
        <v>8066</v>
      </c>
      <c r="H1240" s="169" t="s">
        <v>6232</v>
      </c>
      <c r="I1240" s="172"/>
      <c r="J1240" s="171">
        <f t="shared" si="38"/>
        <v>0</v>
      </c>
      <c r="K1240" s="171">
        <f t="shared" si="39"/>
        <v>0</v>
      </c>
    </row>
    <row r="1241" spans="1:11" x14ac:dyDescent="0.25">
      <c r="A1241" s="169" t="s">
        <v>7644</v>
      </c>
      <c r="B1241" s="169" t="s">
        <v>4081</v>
      </c>
      <c r="C1241" s="169" t="s">
        <v>4087</v>
      </c>
      <c r="D1241" s="169" t="s">
        <v>4062</v>
      </c>
      <c r="E1241" s="169" t="s">
        <v>4833</v>
      </c>
      <c r="F1241" s="169" t="s">
        <v>4834</v>
      </c>
      <c r="G1241" s="169" t="s">
        <v>8066</v>
      </c>
      <c r="H1241" s="169" t="s">
        <v>6232</v>
      </c>
      <c r="I1241" s="172"/>
      <c r="J1241" s="171">
        <f t="shared" si="38"/>
        <v>0</v>
      </c>
      <c r="K1241" s="171">
        <f t="shared" si="39"/>
        <v>0</v>
      </c>
    </row>
    <row r="1242" spans="1:11" x14ac:dyDescent="0.25">
      <c r="A1242" s="169" t="s">
        <v>7645</v>
      </c>
      <c r="B1242" s="169" t="s">
        <v>4081</v>
      </c>
      <c r="C1242" s="169" t="s">
        <v>4087</v>
      </c>
      <c r="D1242" s="169" t="s">
        <v>4836</v>
      </c>
      <c r="E1242" s="169" t="s">
        <v>4835</v>
      </c>
      <c r="F1242" s="169" t="s">
        <v>4837</v>
      </c>
      <c r="G1242" s="169" t="s">
        <v>8066</v>
      </c>
      <c r="H1242" s="169" t="s">
        <v>6232</v>
      </c>
      <c r="I1242" s="172"/>
      <c r="J1242" s="171">
        <f t="shared" si="38"/>
        <v>0</v>
      </c>
      <c r="K1242" s="171">
        <f t="shared" si="39"/>
        <v>0</v>
      </c>
    </row>
    <row r="1243" spans="1:11" x14ac:dyDescent="0.25">
      <c r="A1243" s="169" t="s">
        <v>7646</v>
      </c>
      <c r="B1243" s="169" t="s">
        <v>4081</v>
      </c>
      <c r="C1243" s="169" t="s">
        <v>4082</v>
      </c>
      <c r="D1243" s="237" t="s">
        <v>4063</v>
      </c>
      <c r="E1243" s="169" t="s">
        <v>4838</v>
      </c>
      <c r="F1243" s="169" t="s">
        <v>4062</v>
      </c>
      <c r="G1243" s="169" t="s">
        <v>8066</v>
      </c>
      <c r="H1243" s="169" t="s">
        <v>6232</v>
      </c>
      <c r="I1243" s="172"/>
      <c r="J1243" s="171">
        <f t="shared" si="38"/>
        <v>0</v>
      </c>
      <c r="K1243" s="171">
        <f t="shared" si="39"/>
        <v>0</v>
      </c>
    </row>
    <row r="1244" spans="1:11" x14ac:dyDescent="0.25">
      <c r="A1244" s="169" t="s">
        <v>7647</v>
      </c>
      <c r="B1244" s="169" t="s">
        <v>4081</v>
      </c>
      <c r="C1244" s="169" t="s">
        <v>4087</v>
      </c>
      <c r="D1244" s="169" t="s">
        <v>4844</v>
      </c>
      <c r="E1244" s="169" t="s">
        <v>4843</v>
      </c>
      <c r="F1244" s="237" t="s">
        <v>4063</v>
      </c>
      <c r="G1244" s="169" t="s">
        <v>8066</v>
      </c>
      <c r="H1244" s="169" t="s">
        <v>6232</v>
      </c>
      <c r="I1244" s="172"/>
      <c r="J1244" s="171">
        <f t="shared" si="38"/>
        <v>0</v>
      </c>
      <c r="K1244" s="171">
        <f t="shared" si="39"/>
        <v>0</v>
      </c>
    </row>
    <row r="1245" spans="1:11" x14ac:dyDescent="0.25">
      <c r="A1245" s="169" t="s">
        <v>7648</v>
      </c>
      <c r="B1245" s="169" t="s">
        <v>4081</v>
      </c>
      <c r="C1245" s="169" t="s">
        <v>4082</v>
      </c>
      <c r="D1245" s="169" t="s">
        <v>4062</v>
      </c>
      <c r="E1245" s="169" t="s">
        <v>4845</v>
      </c>
      <c r="F1245" s="169" t="s">
        <v>4846</v>
      </c>
      <c r="G1245" s="169" t="s">
        <v>8066</v>
      </c>
      <c r="H1245" s="169" t="s">
        <v>6232</v>
      </c>
      <c r="I1245" s="172"/>
      <c r="J1245" s="171">
        <f t="shared" si="38"/>
        <v>0</v>
      </c>
      <c r="K1245" s="171">
        <f t="shared" si="39"/>
        <v>0</v>
      </c>
    </row>
    <row r="1246" spans="1:11" x14ac:dyDescent="0.25">
      <c r="A1246" s="169" t="s">
        <v>7649</v>
      </c>
      <c r="B1246" s="169" t="s">
        <v>4081</v>
      </c>
      <c r="C1246" s="169" t="s">
        <v>4082</v>
      </c>
      <c r="D1246" s="169">
        <v>411354001</v>
      </c>
      <c r="E1246" s="169" t="s">
        <v>4860</v>
      </c>
      <c r="F1246" s="169" t="s">
        <v>4062</v>
      </c>
      <c r="G1246" s="169" t="s">
        <v>8066</v>
      </c>
      <c r="H1246" s="169" t="s">
        <v>6232</v>
      </c>
      <c r="I1246" s="172"/>
      <c r="J1246" s="171">
        <f t="shared" si="38"/>
        <v>0</v>
      </c>
      <c r="K1246" s="171">
        <f t="shared" si="39"/>
        <v>0</v>
      </c>
    </row>
    <row r="1247" spans="1:11" x14ac:dyDescent="0.25">
      <c r="A1247" s="169" t="s">
        <v>7650</v>
      </c>
      <c r="B1247" s="169" t="s">
        <v>4081</v>
      </c>
      <c r="C1247" s="169" t="s">
        <v>4062</v>
      </c>
      <c r="D1247" s="169" t="s">
        <v>4062</v>
      </c>
      <c r="E1247" s="169" t="s">
        <v>4890</v>
      </c>
      <c r="F1247" s="169" t="s">
        <v>4062</v>
      </c>
      <c r="G1247" s="169" t="s">
        <v>8066</v>
      </c>
      <c r="H1247" s="169" t="s">
        <v>6232</v>
      </c>
      <c r="I1247" s="172"/>
      <c r="J1247" s="171">
        <f t="shared" si="38"/>
        <v>0</v>
      </c>
      <c r="K1247" s="171">
        <f t="shared" si="39"/>
        <v>0</v>
      </c>
    </row>
    <row r="1248" spans="1:11" x14ac:dyDescent="0.25">
      <c r="A1248" s="169" t="s">
        <v>7651</v>
      </c>
      <c r="B1248" s="169" t="s">
        <v>4081</v>
      </c>
      <c r="C1248" s="169" t="s">
        <v>4082</v>
      </c>
      <c r="D1248" s="169" t="s">
        <v>4217</v>
      </c>
      <c r="E1248" s="169" t="s">
        <v>4895</v>
      </c>
      <c r="F1248" s="169" t="s">
        <v>4896</v>
      </c>
      <c r="G1248" s="169" t="s">
        <v>8066</v>
      </c>
      <c r="H1248" s="169" t="s">
        <v>6232</v>
      </c>
      <c r="I1248" s="172"/>
      <c r="J1248" s="171">
        <f t="shared" si="38"/>
        <v>0</v>
      </c>
      <c r="K1248" s="171">
        <f t="shared" si="39"/>
        <v>0</v>
      </c>
    </row>
    <row r="1249" spans="1:11" x14ac:dyDescent="0.25">
      <c r="A1249" s="169" t="s">
        <v>7652</v>
      </c>
      <c r="B1249" s="169" t="s">
        <v>4081</v>
      </c>
      <c r="C1249" s="169" t="s">
        <v>4082</v>
      </c>
      <c r="D1249" s="169" t="s">
        <v>4062</v>
      </c>
      <c r="E1249" s="169" t="s">
        <v>4902</v>
      </c>
      <c r="F1249" s="169" t="s">
        <v>4903</v>
      </c>
      <c r="G1249" s="169" t="s">
        <v>8066</v>
      </c>
      <c r="H1249" s="169" t="s">
        <v>6232</v>
      </c>
      <c r="I1249" s="172"/>
      <c r="J1249" s="171">
        <f t="shared" si="38"/>
        <v>0</v>
      </c>
      <c r="K1249" s="171">
        <f t="shared" si="39"/>
        <v>0</v>
      </c>
    </row>
    <row r="1250" spans="1:11" ht="40.5" x14ac:dyDescent="0.25">
      <c r="A1250" s="169" t="s">
        <v>7653</v>
      </c>
      <c r="B1250" s="169" t="s">
        <v>4081</v>
      </c>
      <c r="C1250" s="169" t="s">
        <v>4082</v>
      </c>
      <c r="D1250" s="169" t="s">
        <v>4920</v>
      </c>
      <c r="E1250" s="169" t="s">
        <v>4919</v>
      </c>
      <c r="F1250" s="169" t="s">
        <v>4921</v>
      </c>
      <c r="G1250" s="169" t="s">
        <v>8066</v>
      </c>
      <c r="H1250" s="169" t="s">
        <v>6232</v>
      </c>
      <c r="I1250" s="172"/>
      <c r="J1250" s="171">
        <f t="shared" si="38"/>
        <v>0</v>
      </c>
      <c r="K1250" s="171">
        <f t="shared" si="39"/>
        <v>0</v>
      </c>
    </row>
    <row r="1251" spans="1:11" x14ac:dyDescent="0.25">
      <c r="A1251" s="169" t="s">
        <v>7654</v>
      </c>
      <c r="B1251" s="169" t="s">
        <v>4081</v>
      </c>
      <c r="C1251" s="169" t="s">
        <v>4082</v>
      </c>
      <c r="D1251" s="237" t="s">
        <v>4063</v>
      </c>
      <c r="E1251" s="169" t="s">
        <v>5004</v>
      </c>
      <c r="F1251" s="169" t="s">
        <v>4062</v>
      </c>
      <c r="G1251" s="169" t="s">
        <v>8066</v>
      </c>
      <c r="H1251" s="169" t="s">
        <v>6232</v>
      </c>
      <c r="I1251" s="172"/>
      <c r="J1251" s="171">
        <f t="shared" si="38"/>
        <v>0</v>
      </c>
      <c r="K1251" s="171">
        <f t="shared" si="39"/>
        <v>0</v>
      </c>
    </row>
    <row r="1252" spans="1:11" ht="27" x14ac:dyDescent="0.25">
      <c r="A1252" s="169" t="s">
        <v>7655</v>
      </c>
      <c r="B1252" s="169" t="s">
        <v>4081</v>
      </c>
      <c r="C1252" s="169" t="s">
        <v>4087</v>
      </c>
      <c r="D1252" s="169" t="s">
        <v>5013</v>
      </c>
      <c r="E1252" s="169" t="s">
        <v>5012</v>
      </c>
      <c r="F1252" s="169" t="s">
        <v>5014</v>
      </c>
      <c r="G1252" s="169" t="s">
        <v>8065</v>
      </c>
      <c r="H1252" s="169" t="s">
        <v>6232</v>
      </c>
      <c r="I1252" s="172"/>
      <c r="J1252" s="171">
        <f t="shared" si="38"/>
        <v>0</v>
      </c>
      <c r="K1252" s="171">
        <f t="shared" si="39"/>
        <v>0</v>
      </c>
    </row>
    <row r="1253" spans="1:11" x14ac:dyDescent="0.25">
      <c r="A1253" s="169" t="s">
        <v>7656</v>
      </c>
      <c r="B1253" s="169" t="s">
        <v>4081</v>
      </c>
      <c r="C1253" s="169" t="s">
        <v>4087</v>
      </c>
      <c r="D1253" s="237" t="s">
        <v>4063</v>
      </c>
      <c r="E1253" s="169" t="s">
        <v>5015</v>
      </c>
      <c r="F1253" s="169" t="s">
        <v>4062</v>
      </c>
      <c r="G1253" s="169" t="s">
        <v>8065</v>
      </c>
      <c r="H1253" s="169" t="s">
        <v>6232</v>
      </c>
      <c r="I1253" s="172"/>
      <c r="J1253" s="171">
        <f t="shared" si="38"/>
        <v>0</v>
      </c>
      <c r="K1253" s="171">
        <f t="shared" si="39"/>
        <v>0</v>
      </c>
    </row>
    <row r="1254" spans="1:11" ht="27" x14ac:dyDescent="0.25">
      <c r="A1254" s="169" t="s">
        <v>7657</v>
      </c>
      <c r="B1254" s="169" t="s">
        <v>4081</v>
      </c>
      <c r="C1254" s="169" t="s">
        <v>4087</v>
      </c>
      <c r="D1254" s="169" t="s">
        <v>4062</v>
      </c>
      <c r="E1254" s="169" t="s">
        <v>5023</v>
      </c>
      <c r="F1254" s="169" t="s">
        <v>5024</v>
      </c>
      <c r="G1254" s="169" t="s">
        <v>8066</v>
      </c>
      <c r="H1254" s="169" t="s">
        <v>6232</v>
      </c>
      <c r="I1254" s="172"/>
      <c r="J1254" s="171">
        <f t="shared" si="38"/>
        <v>0</v>
      </c>
      <c r="K1254" s="171">
        <f t="shared" si="39"/>
        <v>0</v>
      </c>
    </row>
    <row r="1255" spans="1:11" ht="27" x14ac:dyDescent="0.25">
      <c r="A1255" s="169" t="s">
        <v>7658</v>
      </c>
      <c r="B1255" s="169" t="s">
        <v>4081</v>
      </c>
      <c r="C1255" s="169" t="s">
        <v>4082</v>
      </c>
      <c r="D1255" s="169" t="s">
        <v>5026</v>
      </c>
      <c r="E1255" s="169" t="s">
        <v>5025</v>
      </c>
      <c r="F1255" s="169" t="s">
        <v>5027</v>
      </c>
      <c r="G1255" s="169" t="s">
        <v>8066</v>
      </c>
      <c r="H1255" s="169" t="s">
        <v>6232</v>
      </c>
      <c r="I1255" s="172"/>
      <c r="J1255" s="171">
        <f t="shared" si="38"/>
        <v>0</v>
      </c>
      <c r="K1255" s="171">
        <f t="shared" si="39"/>
        <v>0</v>
      </c>
    </row>
    <row r="1256" spans="1:11" x14ac:dyDescent="0.25">
      <c r="A1256" s="169" t="s">
        <v>7659</v>
      </c>
      <c r="B1256" s="169" t="s">
        <v>4081</v>
      </c>
      <c r="C1256" s="237" t="s">
        <v>4063</v>
      </c>
      <c r="D1256" s="237" t="s">
        <v>4063</v>
      </c>
      <c r="E1256" s="169" t="s">
        <v>5073</v>
      </c>
      <c r="F1256" s="169" t="s">
        <v>4062</v>
      </c>
      <c r="G1256" s="169" t="s">
        <v>8066</v>
      </c>
      <c r="H1256" s="169" t="s">
        <v>6232</v>
      </c>
      <c r="I1256" s="172"/>
      <c r="J1256" s="171">
        <f t="shared" si="38"/>
        <v>0</v>
      </c>
      <c r="K1256" s="171">
        <f t="shared" si="39"/>
        <v>0</v>
      </c>
    </row>
    <row r="1257" spans="1:11" ht="27" x14ac:dyDescent="0.25">
      <c r="A1257" s="169" t="s">
        <v>7660</v>
      </c>
      <c r="B1257" s="169" t="s">
        <v>4081</v>
      </c>
      <c r="C1257" s="237" t="s">
        <v>4063</v>
      </c>
      <c r="D1257" s="169" t="s">
        <v>4062</v>
      </c>
      <c r="E1257" s="169" t="s">
        <v>5079</v>
      </c>
      <c r="F1257" s="169" t="s">
        <v>5080</v>
      </c>
      <c r="G1257" s="169" t="s">
        <v>8066</v>
      </c>
      <c r="H1257" s="169" t="s">
        <v>6232</v>
      </c>
      <c r="I1257" s="172"/>
      <c r="J1257" s="171">
        <f t="shared" si="38"/>
        <v>0</v>
      </c>
      <c r="K1257" s="171">
        <f t="shared" si="39"/>
        <v>0</v>
      </c>
    </row>
    <row r="1258" spans="1:11" x14ac:dyDescent="0.25">
      <c r="A1258" s="169" t="s">
        <v>7661</v>
      </c>
      <c r="B1258" s="169" t="s">
        <v>4081</v>
      </c>
      <c r="C1258" s="237" t="s">
        <v>4063</v>
      </c>
      <c r="D1258" s="237" t="s">
        <v>4063</v>
      </c>
      <c r="E1258" s="169" t="s">
        <v>5081</v>
      </c>
      <c r="F1258" s="169" t="s">
        <v>5082</v>
      </c>
      <c r="G1258" s="169" t="s">
        <v>8066</v>
      </c>
      <c r="H1258" s="169" t="s">
        <v>6232</v>
      </c>
      <c r="I1258" s="172"/>
      <c r="J1258" s="171">
        <f t="shared" si="38"/>
        <v>0</v>
      </c>
      <c r="K1258" s="171">
        <f t="shared" si="39"/>
        <v>0</v>
      </c>
    </row>
    <row r="1259" spans="1:11" x14ac:dyDescent="0.25">
      <c r="A1259" s="169" t="s">
        <v>7662</v>
      </c>
      <c r="B1259" s="169" t="s">
        <v>4081</v>
      </c>
      <c r="C1259" s="237" t="s">
        <v>4063</v>
      </c>
      <c r="D1259" s="169" t="s">
        <v>5187</v>
      </c>
      <c r="E1259" s="169" t="s">
        <v>5186</v>
      </c>
      <c r="F1259" s="237" t="s">
        <v>4063</v>
      </c>
      <c r="G1259" s="169" t="s">
        <v>8066</v>
      </c>
      <c r="H1259" s="169" t="s">
        <v>6232</v>
      </c>
      <c r="I1259" s="172"/>
      <c r="J1259" s="171">
        <f t="shared" si="38"/>
        <v>0</v>
      </c>
      <c r="K1259" s="171">
        <f t="shared" si="39"/>
        <v>0</v>
      </c>
    </row>
    <row r="1260" spans="1:11" x14ac:dyDescent="0.25">
      <c r="A1260" s="169" t="s">
        <v>7663</v>
      </c>
      <c r="B1260" s="169" t="s">
        <v>4081</v>
      </c>
      <c r="C1260" s="237" t="s">
        <v>4063</v>
      </c>
      <c r="D1260" s="169" t="s">
        <v>4062</v>
      </c>
      <c r="E1260" s="169" t="s">
        <v>5289</v>
      </c>
      <c r="F1260" s="169" t="s">
        <v>4062</v>
      </c>
      <c r="G1260" s="169" t="s">
        <v>8066</v>
      </c>
      <c r="H1260" s="169" t="s">
        <v>6232</v>
      </c>
      <c r="I1260" s="172"/>
      <c r="J1260" s="171">
        <f t="shared" si="38"/>
        <v>0</v>
      </c>
      <c r="K1260" s="171">
        <f t="shared" si="39"/>
        <v>0</v>
      </c>
    </row>
    <row r="1261" spans="1:11" x14ac:dyDescent="0.25">
      <c r="A1261" s="169" t="s">
        <v>7664</v>
      </c>
      <c r="B1261" s="169" t="s">
        <v>4081</v>
      </c>
      <c r="C1261" s="237" t="s">
        <v>4063</v>
      </c>
      <c r="D1261" s="169" t="s">
        <v>5358</v>
      </c>
      <c r="E1261" s="169" t="s">
        <v>5357</v>
      </c>
      <c r="F1261" s="169" t="s">
        <v>4062</v>
      </c>
      <c r="G1261" s="169" t="s">
        <v>8066</v>
      </c>
      <c r="H1261" s="169" t="s">
        <v>6232</v>
      </c>
      <c r="I1261" s="172"/>
      <c r="J1261" s="171">
        <f t="shared" si="38"/>
        <v>0</v>
      </c>
      <c r="K1261" s="171">
        <f t="shared" si="39"/>
        <v>0</v>
      </c>
    </row>
    <row r="1262" spans="1:11" x14ac:dyDescent="0.25">
      <c r="A1262" s="169" t="s">
        <v>7665</v>
      </c>
      <c r="B1262" s="169" t="s">
        <v>4081</v>
      </c>
      <c r="C1262" s="237" t="s">
        <v>4063</v>
      </c>
      <c r="D1262" s="169" t="s">
        <v>5371</v>
      </c>
      <c r="E1262" s="169" t="s">
        <v>5370</v>
      </c>
      <c r="F1262" s="169" t="s">
        <v>5372</v>
      </c>
      <c r="G1262" s="169" t="s">
        <v>8066</v>
      </c>
      <c r="H1262" s="169" t="s">
        <v>6232</v>
      </c>
      <c r="I1262" s="172"/>
      <c r="J1262" s="171">
        <f t="shared" si="38"/>
        <v>0</v>
      </c>
      <c r="K1262" s="171">
        <f t="shared" si="39"/>
        <v>0</v>
      </c>
    </row>
    <row r="1263" spans="1:11" x14ac:dyDescent="0.25">
      <c r="A1263" s="169" t="s">
        <v>7666</v>
      </c>
      <c r="B1263" s="169" t="s">
        <v>4081</v>
      </c>
      <c r="C1263" s="237" t="s">
        <v>4063</v>
      </c>
      <c r="D1263" s="169" t="s">
        <v>4062</v>
      </c>
      <c r="E1263" s="169" t="s">
        <v>5560</v>
      </c>
      <c r="F1263" s="169" t="s">
        <v>4062</v>
      </c>
      <c r="G1263" s="169" t="s">
        <v>8066</v>
      </c>
      <c r="H1263" s="169" t="s">
        <v>6232</v>
      </c>
      <c r="I1263" s="172"/>
      <c r="J1263" s="171">
        <f t="shared" si="38"/>
        <v>0</v>
      </c>
      <c r="K1263" s="171">
        <f t="shared" si="39"/>
        <v>0</v>
      </c>
    </row>
    <row r="1264" spans="1:11" x14ac:dyDescent="0.25">
      <c r="A1264" s="169" t="s">
        <v>7667</v>
      </c>
      <c r="B1264" s="169" t="s">
        <v>4081</v>
      </c>
      <c r="C1264" s="237" t="s">
        <v>4063</v>
      </c>
      <c r="D1264" s="169" t="s">
        <v>5629</v>
      </c>
      <c r="E1264" s="169" t="s">
        <v>5628</v>
      </c>
      <c r="F1264" s="169" t="s">
        <v>4062</v>
      </c>
      <c r="G1264" s="169" t="s">
        <v>8066</v>
      </c>
      <c r="H1264" s="169" t="s">
        <v>6232</v>
      </c>
      <c r="I1264" s="172"/>
      <c r="J1264" s="171">
        <f t="shared" si="38"/>
        <v>0</v>
      </c>
      <c r="K1264" s="171">
        <f t="shared" si="39"/>
        <v>0</v>
      </c>
    </row>
    <row r="1265" spans="1:11" x14ac:dyDescent="0.25">
      <c r="A1265" s="169" t="s">
        <v>7668</v>
      </c>
      <c r="B1265" s="169" t="s">
        <v>4081</v>
      </c>
      <c r="C1265" s="169" t="s">
        <v>4082</v>
      </c>
      <c r="D1265" s="169" t="s">
        <v>4062</v>
      </c>
      <c r="E1265" s="169" t="s">
        <v>5716</v>
      </c>
      <c r="F1265" s="169" t="s">
        <v>4062</v>
      </c>
      <c r="G1265" s="169" t="s">
        <v>8066</v>
      </c>
      <c r="H1265" s="169" t="s">
        <v>6232</v>
      </c>
      <c r="I1265" s="172"/>
      <c r="J1265" s="171">
        <f t="shared" si="38"/>
        <v>0</v>
      </c>
      <c r="K1265" s="171">
        <f t="shared" si="39"/>
        <v>0</v>
      </c>
    </row>
    <row r="1266" spans="1:11" x14ac:dyDescent="0.25">
      <c r="A1266" s="169" t="s">
        <v>7669</v>
      </c>
      <c r="B1266" s="169" t="s">
        <v>4081</v>
      </c>
      <c r="C1266" s="169" t="s">
        <v>5738</v>
      </c>
      <c r="D1266" s="169" t="s">
        <v>4062</v>
      </c>
      <c r="E1266" s="169" t="s">
        <v>5737</v>
      </c>
      <c r="F1266" s="169" t="s">
        <v>5739</v>
      </c>
      <c r="G1266" s="169" t="s">
        <v>8066</v>
      </c>
      <c r="H1266" s="169" t="s">
        <v>6232</v>
      </c>
      <c r="I1266" s="172"/>
      <c r="J1266" s="171">
        <f t="shared" si="38"/>
        <v>0</v>
      </c>
      <c r="K1266" s="171">
        <f t="shared" si="39"/>
        <v>0</v>
      </c>
    </row>
    <row r="1267" spans="1:11" x14ac:dyDescent="0.25">
      <c r="A1267" s="169" t="s">
        <v>7670</v>
      </c>
      <c r="B1267" s="169" t="s">
        <v>5793</v>
      </c>
      <c r="C1267" s="169" t="s">
        <v>4087</v>
      </c>
      <c r="D1267" s="169" t="s">
        <v>5794</v>
      </c>
      <c r="E1267" s="169" t="s">
        <v>5792</v>
      </c>
      <c r="F1267" s="169" t="s">
        <v>4059</v>
      </c>
      <c r="G1267" s="169" t="s">
        <v>8066</v>
      </c>
      <c r="H1267" s="169" t="s">
        <v>6232</v>
      </c>
      <c r="I1267" s="172"/>
      <c r="J1267" s="171">
        <f t="shared" si="38"/>
        <v>0</v>
      </c>
      <c r="K1267" s="171">
        <f t="shared" si="39"/>
        <v>0</v>
      </c>
    </row>
    <row r="1268" spans="1:11" x14ac:dyDescent="0.25">
      <c r="A1268" s="169" t="s">
        <v>7671</v>
      </c>
      <c r="B1268" s="169" t="s">
        <v>4081</v>
      </c>
      <c r="C1268" s="169" t="s">
        <v>4062</v>
      </c>
      <c r="D1268" s="169" t="s">
        <v>4062</v>
      </c>
      <c r="E1268" s="169" t="s">
        <v>6200</v>
      </c>
      <c r="F1268" s="169" t="s">
        <v>4062</v>
      </c>
      <c r="G1268" s="169" t="s">
        <v>8066</v>
      </c>
      <c r="H1268" s="169" t="s">
        <v>6232</v>
      </c>
      <c r="I1268" s="172"/>
      <c r="J1268" s="171">
        <f t="shared" si="38"/>
        <v>0</v>
      </c>
      <c r="K1268" s="171">
        <f t="shared" si="39"/>
        <v>0</v>
      </c>
    </row>
    <row r="1269" spans="1:11" ht="27" x14ac:dyDescent="0.25">
      <c r="A1269" s="169" t="s">
        <v>7672</v>
      </c>
      <c r="B1269" s="169" t="s">
        <v>4081</v>
      </c>
      <c r="C1269" s="169" t="s">
        <v>4087</v>
      </c>
      <c r="D1269" s="169" t="s">
        <v>6204</v>
      </c>
      <c r="E1269" s="169" t="s">
        <v>6203</v>
      </c>
      <c r="F1269" s="169" t="s">
        <v>6204</v>
      </c>
      <c r="G1269" s="169" t="s">
        <v>8066</v>
      </c>
      <c r="H1269" s="169" t="s">
        <v>6232</v>
      </c>
      <c r="I1269" s="172"/>
      <c r="J1269" s="171">
        <f t="shared" si="38"/>
        <v>0</v>
      </c>
      <c r="K1269" s="171">
        <f t="shared" si="39"/>
        <v>0</v>
      </c>
    </row>
    <row r="1270" spans="1:11" ht="27" x14ac:dyDescent="0.25">
      <c r="A1270" s="169" t="s">
        <v>7673</v>
      </c>
      <c r="B1270" s="169" t="s">
        <v>5961</v>
      </c>
      <c r="C1270" s="169" t="s">
        <v>5962</v>
      </c>
      <c r="D1270" s="169" t="s">
        <v>5963</v>
      </c>
      <c r="E1270" s="169" t="s">
        <v>3842</v>
      </c>
      <c r="F1270" s="169" t="s">
        <v>5963</v>
      </c>
      <c r="G1270" s="169" t="s">
        <v>8066</v>
      </c>
      <c r="H1270" s="169" t="s">
        <v>6232</v>
      </c>
      <c r="I1270" s="172"/>
      <c r="J1270" s="171">
        <f t="shared" si="38"/>
        <v>0</v>
      </c>
      <c r="K1270" s="171">
        <f t="shared" si="39"/>
        <v>0</v>
      </c>
    </row>
    <row r="1271" spans="1:11" ht="27" x14ac:dyDescent="0.25">
      <c r="A1271" s="169" t="s">
        <v>7674</v>
      </c>
      <c r="B1271" s="169" t="s">
        <v>5961</v>
      </c>
      <c r="C1271" s="169" t="s">
        <v>4062</v>
      </c>
      <c r="D1271" s="169" t="s">
        <v>5996</v>
      </c>
      <c r="E1271" s="169" t="s">
        <v>5995</v>
      </c>
      <c r="F1271" s="169" t="s">
        <v>5996</v>
      </c>
      <c r="G1271" s="169" t="s">
        <v>8066</v>
      </c>
      <c r="H1271" s="169" t="s">
        <v>6232</v>
      </c>
      <c r="I1271" s="172"/>
      <c r="J1271" s="171">
        <f t="shared" si="38"/>
        <v>0</v>
      </c>
      <c r="K1271" s="171">
        <f t="shared" si="39"/>
        <v>0</v>
      </c>
    </row>
    <row r="1272" spans="1:11" x14ac:dyDescent="0.25">
      <c r="A1272" s="169" t="s">
        <v>7675</v>
      </c>
      <c r="B1272" s="169" t="s">
        <v>6014</v>
      </c>
      <c r="C1272" s="169" t="s">
        <v>6015</v>
      </c>
      <c r="D1272" s="169" t="s">
        <v>6016</v>
      </c>
      <c r="E1272" s="169" t="s">
        <v>6013</v>
      </c>
      <c r="F1272" s="169" t="s">
        <v>6016</v>
      </c>
      <c r="G1272" s="169" t="s">
        <v>8066</v>
      </c>
      <c r="H1272" s="169" t="s">
        <v>6232</v>
      </c>
      <c r="I1272" s="172"/>
      <c r="J1272" s="171">
        <f t="shared" si="38"/>
        <v>0</v>
      </c>
      <c r="K1272" s="171">
        <f t="shared" si="39"/>
        <v>0</v>
      </c>
    </row>
    <row r="1273" spans="1:11" x14ac:dyDescent="0.25">
      <c r="A1273" s="169" t="s">
        <v>7676</v>
      </c>
      <c r="B1273" s="169" t="s">
        <v>6059</v>
      </c>
      <c r="C1273" s="169" t="s">
        <v>4062</v>
      </c>
      <c r="D1273" s="169" t="s">
        <v>6060</v>
      </c>
      <c r="E1273" s="169" t="s">
        <v>6058</v>
      </c>
      <c r="F1273" s="169" t="s">
        <v>6060</v>
      </c>
      <c r="G1273" s="169" t="s">
        <v>8066</v>
      </c>
      <c r="H1273" s="169" t="s">
        <v>6232</v>
      </c>
      <c r="I1273" s="172"/>
      <c r="J1273" s="171">
        <f t="shared" si="38"/>
        <v>0</v>
      </c>
      <c r="K1273" s="171">
        <f t="shared" si="39"/>
        <v>0</v>
      </c>
    </row>
    <row r="1274" spans="1:11" x14ac:dyDescent="0.25">
      <c r="A1274" s="169" t="s">
        <v>7677</v>
      </c>
      <c r="B1274" s="169" t="s">
        <v>6140</v>
      </c>
      <c r="C1274" s="169" t="s">
        <v>4062</v>
      </c>
      <c r="D1274" s="169" t="s">
        <v>6141</v>
      </c>
      <c r="E1274" s="169" t="s">
        <v>6139</v>
      </c>
      <c r="F1274" s="169" t="s">
        <v>6141</v>
      </c>
      <c r="G1274" s="169" t="s">
        <v>8066</v>
      </c>
      <c r="H1274" s="169" t="s">
        <v>6232</v>
      </c>
      <c r="I1274" s="172"/>
      <c r="J1274" s="171">
        <f t="shared" si="38"/>
        <v>0</v>
      </c>
      <c r="K1274" s="171">
        <f t="shared" si="39"/>
        <v>0</v>
      </c>
    </row>
    <row r="1275" spans="1:11" x14ac:dyDescent="0.25">
      <c r="A1275" s="169" t="s">
        <v>7678</v>
      </c>
      <c r="B1275" s="169" t="s">
        <v>5982</v>
      </c>
      <c r="C1275" s="169" t="s">
        <v>4062</v>
      </c>
      <c r="D1275" s="169" t="s">
        <v>5983</v>
      </c>
      <c r="E1275" s="169" t="s">
        <v>5981</v>
      </c>
      <c r="F1275" s="169" t="s">
        <v>5984</v>
      </c>
      <c r="G1275" s="169" t="s">
        <v>8066</v>
      </c>
      <c r="H1275" s="169" t="s">
        <v>6232</v>
      </c>
      <c r="I1275" s="172"/>
      <c r="J1275" s="171">
        <f t="shared" si="38"/>
        <v>0</v>
      </c>
      <c r="K1275" s="171">
        <f t="shared" si="39"/>
        <v>0</v>
      </c>
    </row>
    <row r="1276" spans="1:11" ht="27" x14ac:dyDescent="0.25">
      <c r="A1276" s="169" t="s">
        <v>7679</v>
      </c>
      <c r="B1276" s="169" t="s">
        <v>5941</v>
      </c>
      <c r="C1276" s="169" t="s">
        <v>5822</v>
      </c>
      <c r="D1276" s="169" t="s">
        <v>5823</v>
      </c>
      <c r="E1276" s="169" t="s">
        <v>4018</v>
      </c>
      <c r="F1276" s="169" t="s">
        <v>5823</v>
      </c>
      <c r="G1276" s="169" t="s">
        <v>8066</v>
      </c>
      <c r="H1276" s="169" t="s">
        <v>6232</v>
      </c>
      <c r="I1276" s="172"/>
      <c r="J1276" s="171">
        <f t="shared" si="38"/>
        <v>0</v>
      </c>
      <c r="K1276" s="171">
        <f t="shared" si="39"/>
        <v>0</v>
      </c>
    </row>
    <row r="1277" spans="1:11" x14ac:dyDescent="0.25">
      <c r="A1277" s="169" t="s">
        <v>7680</v>
      </c>
      <c r="B1277" s="169" t="s">
        <v>5941</v>
      </c>
      <c r="C1277" s="169" t="s">
        <v>5886</v>
      </c>
      <c r="D1277" s="169" t="s">
        <v>5942</v>
      </c>
      <c r="E1277" s="169" t="s">
        <v>5940</v>
      </c>
      <c r="F1277" s="169" t="s">
        <v>5943</v>
      </c>
      <c r="G1277" s="169" t="s">
        <v>8066</v>
      </c>
      <c r="H1277" s="169" t="s">
        <v>6232</v>
      </c>
      <c r="I1277" s="172"/>
      <c r="J1277" s="171">
        <f t="shared" si="38"/>
        <v>0</v>
      </c>
      <c r="K1277" s="171">
        <f t="shared" si="39"/>
        <v>0</v>
      </c>
    </row>
    <row r="1278" spans="1:11" ht="40.5" x14ac:dyDescent="0.25">
      <c r="A1278" s="169" t="s">
        <v>7681</v>
      </c>
      <c r="B1278" s="169" t="s">
        <v>5941</v>
      </c>
      <c r="C1278" s="169" t="s">
        <v>4062</v>
      </c>
      <c r="D1278" s="169" t="s">
        <v>6004</v>
      </c>
      <c r="E1278" s="169" t="s">
        <v>6003</v>
      </c>
      <c r="F1278" s="169" t="s">
        <v>6004</v>
      </c>
      <c r="G1278" s="169" t="s">
        <v>8066</v>
      </c>
      <c r="H1278" s="169" t="s">
        <v>6232</v>
      </c>
      <c r="I1278" s="172"/>
      <c r="J1278" s="171">
        <f t="shared" si="38"/>
        <v>0</v>
      </c>
      <c r="K1278" s="171">
        <f t="shared" si="39"/>
        <v>0</v>
      </c>
    </row>
    <row r="1279" spans="1:11" x14ac:dyDescent="0.25">
      <c r="A1279" s="169" t="s">
        <v>7682</v>
      </c>
      <c r="B1279" s="169" t="s">
        <v>5941</v>
      </c>
      <c r="C1279" s="169" t="s">
        <v>6006</v>
      </c>
      <c r="D1279" s="169" t="s">
        <v>6007</v>
      </c>
      <c r="E1279" s="169" t="s">
        <v>6005</v>
      </c>
      <c r="F1279" s="169" t="s">
        <v>6007</v>
      </c>
      <c r="G1279" s="169" t="s">
        <v>8066</v>
      </c>
      <c r="H1279" s="169" t="s">
        <v>6232</v>
      </c>
      <c r="I1279" s="172"/>
      <c r="J1279" s="171">
        <f t="shared" si="38"/>
        <v>0</v>
      </c>
      <c r="K1279" s="171">
        <f t="shared" si="39"/>
        <v>0</v>
      </c>
    </row>
    <row r="1280" spans="1:11" x14ac:dyDescent="0.25">
      <c r="A1280" s="169" t="s">
        <v>7683</v>
      </c>
      <c r="B1280" s="169" t="s">
        <v>5941</v>
      </c>
      <c r="C1280" s="169" t="s">
        <v>5863</v>
      </c>
      <c r="D1280" s="169" t="s">
        <v>6012</v>
      </c>
      <c r="E1280" s="169" t="s">
        <v>6011</v>
      </c>
      <c r="F1280" s="169" t="s">
        <v>6012</v>
      </c>
      <c r="G1280" s="169" t="s">
        <v>8066</v>
      </c>
      <c r="H1280" s="169" t="s">
        <v>6232</v>
      </c>
      <c r="I1280" s="172"/>
      <c r="J1280" s="171">
        <f t="shared" si="38"/>
        <v>0</v>
      </c>
      <c r="K1280" s="171">
        <f t="shared" si="39"/>
        <v>0</v>
      </c>
    </row>
    <row r="1281" spans="1:11" x14ac:dyDescent="0.25">
      <c r="A1281" s="169" t="s">
        <v>7684</v>
      </c>
      <c r="B1281" s="169" t="s">
        <v>5941</v>
      </c>
      <c r="C1281" s="169" t="s">
        <v>4880</v>
      </c>
      <c r="D1281" s="169" t="s">
        <v>6053</v>
      </c>
      <c r="E1281" s="169" t="s">
        <v>6052</v>
      </c>
      <c r="F1281" s="169" t="s">
        <v>6054</v>
      </c>
      <c r="G1281" s="169" t="s">
        <v>8066</v>
      </c>
      <c r="H1281" s="169" t="s">
        <v>6232</v>
      </c>
      <c r="I1281" s="172"/>
      <c r="J1281" s="171">
        <f t="shared" si="38"/>
        <v>0</v>
      </c>
      <c r="K1281" s="171">
        <f t="shared" si="39"/>
        <v>0</v>
      </c>
    </row>
    <row r="1282" spans="1:11" x14ac:dyDescent="0.25">
      <c r="A1282" s="169" t="s">
        <v>7685</v>
      </c>
      <c r="B1282" s="169" t="s">
        <v>5941</v>
      </c>
      <c r="C1282" s="169" t="s">
        <v>4062</v>
      </c>
      <c r="D1282" s="169" t="s">
        <v>6184</v>
      </c>
      <c r="E1282" s="169" t="s">
        <v>6183</v>
      </c>
      <c r="F1282" s="169" t="s">
        <v>6184</v>
      </c>
      <c r="G1282" s="169" t="s">
        <v>8066</v>
      </c>
      <c r="H1282" s="169" t="s">
        <v>6232</v>
      </c>
      <c r="I1282" s="172"/>
      <c r="J1282" s="171">
        <f t="shared" si="38"/>
        <v>0</v>
      </c>
      <c r="K1282" s="171">
        <f t="shared" si="39"/>
        <v>0</v>
      </c>
    </row>
    <row r="1283" spans="1:11" ht="27" x14ac:dyDescent="0.25">
      <c r="A1283" s="169" t="s">
        <v>7686</v>
      </c>
      <c r="B1283" s="169" t="s">
        <v>5353</v>
      </c>
      <c r="C1283" s="169" t="s">
        <v>4062</v>
      </c>
      <c r="D1283" s="169" t="s">
        <v>6115</v>
      </c>
      <c r="E1283" s="169" t="s">
        <v>6114</v>
      </c>
      <c r="F1283" s="169" t="s">
        <v>6115</v>
      </c>
      <c r="G1283" s="169" t="s">
        <v>8066</v>
      </c>
      <c r="H1283" s="169" t="s">
        <v>6232</v>
      </c>
      <c r="I1283" s="172"/>
      <c r="J1283" s="171">
        <f t="shared" si="38"/>
        <v>0</v>
      </c>
      <c r="K1283" s="171">
        <f t="shared" si="39"/>
        <v>0</v>
      </c>
    </row>
    <row r="1284" spans="1:11" x14ac:dyDescent="0.25">
      <c r="A1284" s="169" t="s">
        <v>7687</v>
      </c>
      <c r="B1284" s="169" t="s">
        <v>5353</v>
      </c>
      <c r="C1284" s="237" t="s">
        <v>4063</v>
      </c>
      <c r="D1284" s="169" t="s">
        <v>4062</v>
      </c>
      <c r="E1284" s="169" t="s">
        <v>5412</v>
      </c>
      <c r="F1284" s="169" t="s">
        <v>4062</v>
      </c>
      <c r="G1284" s="169" t="s">
        <v>8066</v>
      </c>
      <c r="H1284" s="169" t="s">
        <v>6232</v>
      </c>
      <c r="I1284" s="172"/>
      <c r="J1284" s="171">
        <f t="shared" si="38"/>
        <v>0</v>
      </c>
      <c r="K1284" s="171">
        <f t="shared" si="39"/>
        <v>0</v>
      </c>
    </row>
    <row r="1285" spans="1:11" x14ac:dyDescent="0.25">
      <c r="A1285" s="169" t="s">
        <v>7688</v>
      </c>
      <c r="B1285" s="169" t="s">
        <v>5353</v>
      </c>
      <c r="C1285" s="169" t="s">
        <v>5849</v>
      </c>
      <c r="D1285" s="169" t="s">
        <v>5849</v>
      </c>
      <c r="E1285" s="169" t="s">
        <v>5848</v>
      </c>
      <c r="F1285" s="169" t="s">
        <v>5849</v>
      </c>
      <c r="G1285" s="169" t="s">
        <v>8066</v>
      </c>
      <c r="H1285" s="169" t="s">
        <v>6232</v>
      </c>
      <c r="I1285" s="172"/>
      <c r="J1285" s="171">
        <f t="shared" si="38"/>
        <v>0</v>
      </c>
      <c r="K1285" s="171">
        <f t="shared" si="39"/>
        <v>0</v>
      </c>
    </row>
    <row r="1286" spans="1:11" ht="40.5" x14ac:dyDescent="0.25">
      <c r="A1286" s="169" t="s">
        <v>7688</v>
      </c>
      <c r="B1286" s="169" t="s">
        <v>5919</v>
      </c>
      <c r="C1286" s="169" t="s">
        <v>5920</v>
      </c>
      <c r="D1286" s="169" t="s">
        <v>5921</v>
      </c>
      <c r="E1286" s="169" t="s">
        <v>5918</v>
      </c>
      <c r="F1286" s="169" t="s">
        <v>5922</v>
      </c>
      <c r="G1286" s="169" t="s">
        <v>8066</v>
      </c>
      <c r="H1286" s="169" t="s">
        <v>6232</v>
      </c>
      <c r="I1286" s="172"/>
      <c r="J1286" s="171">
        <f t="shared" si="38"/>
        <v>0</v>
      </c>
      <c r="K1286" s="171">
        <f t="shared" si="39"/>
        <v>0</v>
      </c>
    </row>
    <row r="1287" spans="1:11" x14ac:dyDescent="0.25">
      <c r="A1287" s="169" t="s">
        <v>7689</v>
      </c>
      <c r="B1287" s="169" t="s">
        <v>5919</v>
      </c>
      <c r="C1287" s="169" t="s">
        <v>5920</v>
      </c>
      <c r="D1287" s="169" t="s">
        <v>5990</v>
      </c>
      <c r="E1287" s="169" t="s">
        <v>5989</v>
      </c>
      <c r="F1287" s="169" t="s">
        <v>5991</v>
      </c>
      <c r="G1287" s="169" t="s">
        <v>8066</v>
      </c>
      <c r="H1287" s="169" t="s">
        <v>6232</v>
      </c>
      <c r="I1287" s="172"/>
      <c r="J1287" s="171">
        <f t="shared" si="38"/>
        <v>0</v>
      </c>
      <c r="K1287" s="171">
        <f t="shared" si="39"/>
        <v>0</v>
      </c>
    </row>
    <row r="1288" spans="1:11" ht="27" x14ac:dyDescent="0.25">
      <c r="A1288" s="169" t="s">
        <v>7690</v>
      </c>
      <c r="B1288" s="169" t="s">
        <v>6096</v>
      </c>
      <c r="C1288" s="169" t="s">
        <v>4062</v>
      </c>
      <c r="D1288" s="169" t="s">
        <v>6072</v>
      </c>
      <c r="E1288" s="169" t="s">
        <v>6071</v>
      </c>
      <c r="F1288" s="169" t="s">
        <v>6072</v>
      </c>
      <c r="G1288" s="169" t="s">
        <v>8066</v>
      </c>
      <c r="H1288" s="169" t="s">
        <v>6232</v>
      </c>
      <c r="I1288" s="172"/>
      <c r="J1288" s="171">
        <f t="shared" si="38"/>
        <v>0</v>
      </c>
      <c r="K1288" s="171">
        <f t="shared" si="39"/>
        <v>0</v>
      </c>
    </row>
    <row r="1289" spans="1:11" ht="27" x14ac:dyDescent="0.25">
      <c r="A1289" s="169" t="s">
        <v>7691</v>
      </c>
      <c r="B1289" s="169" t="s">
        <v>6096</v>
      </c>
      <c r="C1289" s="169" t="s">
        <v>4062</v>
      </c>
      <c r="D1289" s="169" t="s">
        <v>6097</v>
      </c>
      <c r="E1289" s="169" t="s">
        <v>6095</v>
      </c>
      <c r="F1289" s="169" t="s">
        <v>6097</v>
      </c>
      <c r="G1289" s="169" t="s">
        <v>8066</v>
      </c>
      <c r="H1289" s="169" t="s">
        <v>6232</v>
      </c>
      <c r="I1289" s="172"/>
      <c r="J1289" s="171">
        <f t="shared" ref="J1289:J1352" si="40">I1289*19%</f>
        <v>0</v>
      </c>
      <c r="K1289" s="171">
        <f t="shared" ref="K1289:K1352" si="41">(I1289*J1289)+I1289</f>
        <v>0</v>
      </c>
    </row>
    <row r="1290" spans="1:11" ht="40.5" x14ac:dyDescent="0.25">
      <c r="A1290" s="169" t="s">
        <v>7692</v>
      </c>
      <c r="B1290" s="169" t="s">
        <v>5743</v>
      </c>
      <c r="C1290" s="169" t="s">
        <v>5744</v>
      </c>
      <c r="D1290" s="169" t="s">
        <v>5745</v>
      </c>
      <c r="E1290" s="169" t="s">
        <v>5742</v>
      </c>
      <c r="F1290" s="169" t="s">
        <v>5745</v>
      </c>
      <c r="G1290" s="169" t="s">
        <v>8066</v>
      </c>
      <c r="H1290" s="169" t="s">
        <v>6232</v>
      </c>
      <c r="I1290" s="172"/>
      <c r="J1290" s="171">
        <f t="shared" si="40"/>
        <v>0</v>
      </c>
      <c r="K1290" s="171">
        <f t="shared" si="41"/>
        <v>0</v>
      </c>
    </row>
    <row r="1291" spans="1:11" ht="40.5" x14ac:dyDescent="0.25">
      <c r="A1291" s="169" t="s">
        <v>7693</v>
      </c>
      <c r="B1291" s="169" t="s">
        <v>5747</v>
      </c>
      <c r="C1291" s="169" t="s">
        <v>4062</v>
      </c>
      <c r="D1291" s="169" t="s">
        <v>5748</v>
      </c>
      <c r="E1291" s="169" t="s">
        <v>5746</v>
      </c>
      <c r="F1291" s="169" t="s">
        <v>5749</v>
      </c>
      <c r="G1291" s="169" t="s">
        <v>8066</v>
      </c>
      <c r="H1291" s="169" t="s">
        <v>6232</v>
      </c>
      <c r="I1291" s="172"/>
      <c r="J1291" s="171">
        <f t="shared" si="40"/>
        <v>0</v>
      </c>
      <c r="K1291" s="171">
        <f t="shared" si="41"/>
        <v>0</v>
      </c>
    </row>
    <row r="1292" spans="1:11" x14ac:dyDescent="0.25">
      <c r="A1292" s="169" t="s">
        <v>7694</v>
      </c>
      <c r="B1292" s="169" t="s">
        <v>5762</v>
      </c>
      <c r="C1292" s="169" t="s">
        <v>4062</v>
      </c>
      <c r="D1292" s="169" t="s">
        <v>5763</v>
      </c>
      <c r="E1292" s="169" t="s">
        <v>5761</v>
      </c>
      <c r="F1292" s="169" t="s">
        <v>4062</v>
      </c>
      <c r="G1292" s="169" t="s">
        <v>8066</v>
      </c>
      <c r="H1292" s="169" t="s">
        <v>6232</v>
      </c>
      <c r="I1292" s="172"/>
      <c r="J1292" s="171">
        <f t="shared" si="40"/>
        <v>0</v>
      </c>
      <c r="K1292" s="171">
        <f t="shared" si="41"/>
        <v>0</v>
      </c>
    </row>
    <row r="1293" spans="1:11" x14ac:dyDescent="0.25">
      <c r="A1293" s="169" t="s">
        <v>7695</v>
      </c>
      <c r="B1293" s="169" t="s">
        <v>5791</v>
      </c>
      <c r="C1293" s="169" t="s">
        <v>4062</v>
      </c>
      <c r="D1293" s="169" t="s">
        <v>4062</v>
      </c>
      <c r="E1293" s="169" t="s">
        <v>5790</v>
      </c>
      <c r="F1293" s="169" t="s">
        <v>4062</v>
      </c>
      <c r="G1293" s="169" t="s">
        <v>8066</v>
      </c>
      <c r="H1293" s="169" t="s">
        <v>6232</v>
      </c>
      <c r="I1293" s="172"/>
      <c r="J1293" s="171">
        <f t="shared" si="40"/>
        <v>0</v>
      </c>
      <c r="K1293" s="171">
        <f t="shared" si="41"/>
        <v>0</v>
      </c>
    </row>
    <row r="1294" spans="1:11" x14ac:dyDescent="0.25">
      <c r="A1294" s="169" t="s">
        <v>7696</v>
      </c>
      <c r="B1294" s="169" t="s">
        <v>5791</v>
      </c>
      <c r="C1294" s="169" t="s">
        <v>4062</v>
      </c>
      <c r="D1294" s="169" t="s">
        <v>4062</v>
      </c>
      <c r="E1294" s="169" t="s">
        <v>5994</v>
      </c>
      <c r="F1294" s="169" t="s">
        <v>4062</v>
      </c>
      <c r="G1294" s="169" t="s">
        <v>8066</v>
      </c>
      <c r="H1294" s="169" t="s">
        <v>6232</v>
      </c>
      <c r="I1294" s="172"/>
      <c r="J1294" s="171">
        <f t="shared" si="40"/>
        <v>0</v>
      </c>
      <c r="K1294" s="171">
        <f t="shared" si="41"/>
        <v>0</v>
      </c>
    </row>
    <row r="1295" spans="1:11" x14ac:dyDescent="0.25">
      <c r="A1295" s="169" t="s">
        <v>7697</v>
      </c>
      <c r="B1295" s="169" t="s">
        <v>5791</v>
      </c>
      <c r="C1295" s="169" t="s">
        <v>4062</v>
      </c>
      <c r="D1295" s="169" t="s">
        <v>4062</v>
      </c>
      <c r="E1295" s="169" t="s">
        <v>4015</v>
      </c>
      <c r="F1295" s="169" t="s">
        <v>4062</v>
      </c>
      <c r="G1295" s="169" t="s">
        <v>8066</v>
      </c>
      <c r="H1295" s="169" t="s">
        <v>6232</v>
      </c>
      <c r="I1295" s="172"/>
      <c r="J1295" s="171">
        <f t="shared" si="40"/>
        <v>0</v>
      </c>
      <c r="K1295" s="171">
        <f t="shared" si="41"/>
        <v>0</v>
      </c>
    </row>
    <row r="1296" spans="1:11" x14ac:dyDescent="0.25">
      <c r="A1296" s="169" t="s">
        <v>7698</v>
      </c>
      <c r="B1296" s="169" t="s">
        <v>6023</v>
      </c>
      <c r="C1296" s="169" t="s">
        <v>4062</v>
      </c>
      <c r="D1296" s="169" t="s">
        <v>6024</v>
      </c>
      <c r="E1296" s="169" t="s">
        <v>6022</v>
      </c>
      <c r="F1296" s="169" t="s">
        <v>6024</v>
      </c>
      <c r="G1296" s="169" t="s">
        <v>8066</v>
      </c>
      <c r="H1296" s="169" t="s">
        <v>6232</v>
      </c>
      <c r="I1296" s="172"/>
      <c r="J1296" s="171">
        <f t="shared" si="40"/>
        <v>0</v>
      </c>
      <c r="K1296" s="171">
        <f t="shared" si="41"/>
        <v>0</v>
      </c>
    </row>
    <row r="1297" spans="1:11" x14ac:dyDescent="0.25">
      <c r="A1297" s="169" t="s">
        <v>7699</v>
      </c>
      <c r="B1297" s="169" t="s">
        <v>6023</v>
      </c>
      <c r="C1297" s="169" t="s">
        <v>4062</v>
      </c>
      <c r="D1297" s="169" t="s">
        <v>4062</v>
      </c>
      <c r="E1297" s="169" t="s">
        <v>6092</v>
      </c>
      <c r="F1297" s="169" t="s">
        <v>4062</v>
      </c>
      <c r="G1297" s="169" t="s">
        <v>8066</v>
      </c>
      <c r="H1297" s="169" t="s">
        <v>6232</v>
      </c>
      <c r="I1297" s="172"/>
      <c r="J1297" s="171">
        <f t="shared" si="40"/>
        <v>0</v>
      </c>
      <c r="K1297" s="171">
        <f t="shared" si="41"/>
        <v>0</v>
      </c>
    </row>
    <row r="1298" spans="1:11" ht="27" x14ac:dyDescent="0.25">
      <c r="A1298" s="169" t="s">
        <v>7700</v>
      </c>
      <c r="B1298" s="169" t="s">
        <v>6191</v>
      </c>
      <c r="C1298" s="169" t="s">
        <v>4062</v>
      </c>
      <c r="D1298" s="169" t="s">
        <v>6192</v>
      </c>
      <c r="E1298" s="169" t="s">
        <v>6190</v>
      </c>
      <c r="F1298" s="169" t="s">
        <v>6192</v>
      </c>
      <c r="G1298" s="169" t="s">
        <v>8066</v>
      </c>
      <c r="H1298" s="169" t="s">
        <v>6232</v>
      </c>
      <c r="I1298" s="172"/>
      <c r="J1298" s="171">
        <f t="shared" si="40"/>
        <v>0</v>
      </c>
      <c r="K1298" s="171">
        <f t="shared" si="41"/>
        <v>0</v>
      </c>
    </row>
    <row r="1299" spans="1:11" x14ac:dyDescent="0.25">
      <c r="A1299" s="169" t="s">
        <v>7701</v>
      </c>
      <c r="B1299" s="169" t="s">
        <v>5839</v>
      </c>
      <c r="C1299" s="169" t="s">
        <v>5839</v>
      </c>
      <c r="D1299" s="169" t="s">
        <v>5840</v>
      </c>
      <c r="E1299" s="169" t="s">
        <v>5838</v>
      </c>
      <c r="F1299" s="169" t="s">
        <v>5840</v>
      </c>
      <c r="G1299" s="169" t="s">
        <v>8066</v>
      </c>
      <c r="H1299" s="169" t="s">
        <v>6232</v>
      </c>
      <c r="I1299" s="172"/>
      <c r="J1299" s="171">
        <f t="shared" si="40"/>
        <v>0</v>
      </c>
      <c r="K1299" s="171">
        <f t="shared" si="41"/>
        <v>0</v>
      </c>
    </row>
    <row r="1300" spans="1:11" ht="27" x14ac:dyDescent="0.25">
      <c r="A1300" s="169" t="s">
        <v>7702</v>
      </c>
      <c r="B1300" s="169" t="s">
        <v>4841</v>
      </c>
      <c r="C1300" s="169" t="s">
        <v>4842</v>
      </c>
      <c r="D1300" s="169" t="s">
        <v>4062</v>
      </c>
      <c r="E1300" s="169" t="s">
        <v>3935</v>
      </c>
      <c r="F1300" s="237" t="s">
        <v>4063</v>
      </c>
      <c r="G1300" s="169" t="s">
        <v>8065</v>
      </c>
      <c r="H1300" s="169" t="s">
        <v>6232</v>
      </c>
      <c r="I1300" s="172"/>
      <c r="J1300" s="171">
        <f t="shared" si="40"/>
        <v>0</v>
      </c>
      <c r="K1300" s="171">
        <f t="shared" si="41"/>
        <v>0</v>
      </c>
    </row>
    <row r="1301" spans="1:11" ht="27" x14ac:dyDescent="0.25">
      <c r="A1301" s="169" t="s">
        <v>7703</v>
      </c>
      <c r="B1301" s="169" t="s">
        <v>4841</v>
      </c>
      <c r="C1301" s="169" t="s">
        <v>4062</v>
      </c>
      <c r="D1301" s="169" t="s">
        <v>4062</v>
      </c>
      <c r="E1301" s="169" t="s">
        <v>3937</v>
      </c>
      <c r="F1301" s="169" t="s">
        <v>4062</v>
      </c>
      <c r="G1301" s="169" t="s">
        <v>8066</v>
      </c>
      <c r="H1301" s="169" t="s">
        <v>6232</v>
      </c>
      <c r="I1301" s="172"/>
      <c r="J1301" s="171">
        <f t="shared" si="40"/>
        <v>0</v>
      </c>
      <c r="K1301" s="171">
        <f t="shared" si="41"/>
        <v>0</v>
      </c>
    </row>
    <row r="1302" spans="1:11" ht="27" x14ac:dyDescent="0.25">
      <c r="A1302" s="169" t="s">
        <v>7704</v>
      </c>
      <c r="B1302" s="169" t="s">
        <v>4841</v>
      </c>
      <c r="C1302" s="169" t="s">
        <v>4062</v>
      </c>
      <c r="D1302" s="169" t="s">
        <v>4062</v>
      </c>
      <c r="E1302" s="169" t="s">
        <v>4858</v>
      </c>
      <c r="F1302" s="169" t="s">
        <v>4062</v>
      </c>
      <c r="G1302" s="169" t="s">
        <v>8066</v>
      </c>
      <c r="H1302" s="169" t="s">
        <v>6232</v>
      </c>
      <c r="I1302" s="172"/>
      <c r="J1302" s="171">
        <f t="shared" si="40"/>
        <v>0</v>
      </c>
      <c r="K1302" s="171">
        <f t="shared" si="41"/>
        <v>0</v>
      </c>
    </row>
    <row r="1303" spans="1:11" ht="27" x14ac:dyDescent="0.25">
      <c r="A1303" s="169" t="s">
        <v>7705</v>
      </c>
      <c r="B1303" s="169" t="s">
        <v>4841</v>
      </c>
      <c r="C1303" s="169" t="s">
        <v>4856</v>
      </c>
      <c r="D1303" s="169" t="s">
        <v>4062</v>
      </c>
      <c r="E1303" s="169" t="s">
        <v>3939</v>
      </c>
      <c r="F1303" s="169" t="s">
        <v>4062</v>
      </c>
      <c r="G1303" s="169" t="s">
        <v>8065</v>
      </c>
      <c r="H1303" s="169" t="s">
        <v>6232</v>
      </c>
      <c r="I1303" s="172"/>
      <c r="J1303" s="171">
        <f t="shared" si="40"/>
        <v>0</v>
      </c>
      <c r="K1303" s="171">
        <f t="shared" si="41"/>
        <v>0</v>
      </c>
    </row>
    <row r="1304" spans="1:11" ht="27" x14ac:dyDescent="0.25">
      <c r="A1304" s="169" t="s">
        <v>7706</v>
      </c>
      <c r="B1304" s="169" t="s">
        <v>4841</v>
      </c>
      <c r="C1304" s="169" t="s">
        <v>4062</v>
      </c>
      <c r="D1304" s="169" t="s">
        <v>4062</v>
      </c>
      <c r="E1304" s="169" t="s">
        <v>3938</v>
      </c>
      <c r="F1304" s="169" t="s">
        <v>4062</v>
      </c>
      <c r="G1304" s="169" t="s">
        <v>8065</v>
      </c>
      <c r="H1304" s="169" t="s">
        <v>6232</v>
      </c>
      <c r="I1304" s="172"/>
      <c r="J1304" s="171">
        <f t="shared" si="40"/>
        <v>0</v>
      </c>
      <c r="K1304" s="171">
        <f t="shared" si="41"/>
        <v>0</v>
      </c>
    </row>
    <row r="1305" spans="1:11" ht="27" x14ac:dyDescent="0.25">
      <c r="A1305" s="169" t="s">
        <v>7707</v>
      </c>
      <c r="B1305" s="169" t="s">
        <v>4841</v>
      </c>
      <c r="C1305" s="169" t="s">
        <v>4062</v>
      </c>
      <c r="D1305" s="169" t="s">
        <v>4062</v>
      </c>
      <c r="E1305" s="169" t="s">
        <v>3940</v>
      </c>
      <c r="F1305" s="169" t="s">
        <v>4062</v>
      </c>
      <c r="G1305" s="169" t="s">
        <v>8065</v>
      </c>
      <c r="H1305" s="169" t="s">
        <v>6232</v>
      </c>
      <c r="I1305" s="172"/>
      <c r="J1305" s="171">
        <f t="shared" si="40"/>
        <v>0</v>
      </c>
      <c r="K1305" s="171">
        <f t="shared" si="41"/>
        <v>0</v>
      </c>
    </row>
    <row r="1306" spans="1:11" ht="27" x14ac:dyDescent="0.25">
      <c r="A1306" s="169" t="s">
        <v>7708</v>
      </c>
      <c r="B1306" s="169" t="s">
        <v>4841</v>
      </c>
      <c r="C1306" s="169" t="s">
        <v>4062</v>
      </c>
      <c r="D1306" s="169" t="s">
        <v>4062</v>
      </c>
      <c r="E1306" s="169" t="s">
        <v>3941</v>
      </c>
      <c r="F1306" s="169" t="s">
        <v>4062</v>
      </c>
      <c r="G1306" s="169" t="s">
        <v>8065</v>
      </c>
      <c r="H1306" s="169" t="s">
        <v>6232</v>
      </c>
      <c r="I1306" s="172"/>
      <c r="J1306" s="171">
        <f t="shared" si="40"/>
        <v>0</v>
      </c>
      <c r="K1306" s="171">
        <f t="shared" si="41"/>
        <v>0</v>
      </c>
    </row>
    <row r="1307" spans="1:11" x14ac:dyDescent="0.25">
      <c r="A1307" s="169" t="s">
        <v>7709</v>
      </c>
      <c r="B1307" s="169" t="s">
        <v>5960</v>
      </c>
      <c r="C1307" s="169" t="s">
        <v>4062</v>
      </c>
      <c r="D1307" s="169" t="s">
        <v>5937</v>
      </c>
      <c r="E1307" s="169" t="s">
        <v>4044</v>
      </c>
      <c r="F1307" s="169" t="s">
        <v>5937</v>
      </c>
      <c r="G1307" s="169" t="s">
        <v>8066</v>
      </c>
      <c r="H1307" s="169" t="s">
        <v>6232</v>
      </c>
      <c r="I1307" s="172"/>
      <c r="J1307" s="171">
        <f t="shared" si="40"/>
        <v>0</v>
      </c>
      <c r="K1307" s="171">
        <f t="shared" si="41"/>
        <v>0</v>
      </c>
    </row>
    <row r="1308" spans="1:11" x14ac:dyDescent="0.25">
      <c r="A1308" s="169" t="s">
        <v>7710</v>
      </c>
      <c r="B1308" s="169" t="s">
        <v>5960</v>
      </c>
      <c r="C1308" s="169" t="s">
        <v>4062</v>
      </c>
      <c r="D1308" s="169" t="s">
        <v>5998</v>
      </c>
      <c r="E1308" s="169" t="s">
        <v>5997</v>
      </c>
      <c r="F1308" s="169" t="s">
        <v>5998</v>
      </c>
      <c r="G1308" s="169" t="s">
        <v>8066</v>
      </c>
      <c r="H1308" s="169" t="s">
        <v>6232</v>
      </c>
      <c r="I1308" s="172"/>
      <c r="J1308" s="171">
        <f t="shared" si="40"/>
        <v>0</v>
      </c>
      <c r="K1308" s="171">
        <f t="shared" si="41"/>
        <v>0</v>
      </c>
    </row>
    <row r="1309" spans="1:11" ht="54" x14ac:dyDescent="0.25">
      <c r="A1309" s="169" t="s">
        <v>7711</v>
      </c>
      <c r="B1309" s="169" t="s">
        <v>6126</v>
      </c>
      <c r="C1309" s="169" t="s">
        <v>4062</v>
      </c>
      <c r="D1309" s="169" t="s">
        <v>6127</v>
      </c>
      <c r="E1309" s="169" t="s">
        <v>6125</v>
      </c>
      <c r="F1309" s="169" t="s">
        <v>6127</v>
      </c>
      <c r="G1309" s="169" t="s">
        <v>8066</v>
      </c>
      <c r="H1309" s="169" t="s">
        <v>6232</v>
      </c>
      <c r="I1309" s="172"/>
      <c r="J1309" s="171">
        <f t="shared" si="40"/>
        <v>0</v>
      </c>
      <c r="K1309" s="171">
        <f t="shared" si="41"/>
        <v>0</v>
      </c>
    </row>
    <row r="1310" spans="1:11" ht="40.5" x14ac:dyDescent="0.25">
      <c r="A1310" s="169" t="s">
        <v>7712</v>
      </c>
      <c r="B1310" s="169" t="s">
        <v>6208</v>
      </c>
      <c r="C1310" s="169" t="s">
        <v>4062</v>
      </c>
      <c r="D1310" s="169" t="s">
        <v>4062</v>
      </c>
      <c r="E1310" s="169" t="s">
        <v>6207</v>
      </c>
      <c r="F1310" s="169" t="s">
        <v>4062</v>
      </c>
      <c r="G1310" s="169" t="s">
        <v>8066</v>
      </c>
      <c r="H1310" s="169" t="s">
        <v>6232</v>
      </c>
      <c r="I1310" s="172"/>
      <c r="J1310" s="171">
        <f t="shared" si="40"/>
        <v>0</v>
      </c>
      <c r="K1310" s="171">
        <f t="shared" si="41"/>
        <v>0</v>
      </c>
    </row>
    <row r="1311" spans="1:11" ht="27" x14ac:dyDescent="0.25">
      <c r="A1311" s="169" t="s">
        <v>7713</v>
      </c>
      <c r="B1311" s="169" t="s">
        <v>6175</v>
      </c>
      <c r="C1311" s="169" t="s">
        <v>4655</v>
      </c>
      <c r="D1311" s="169" t="s">
        <v>6176</v>
      </c>
      <c r="E1311" s="169" t="s">
        <v>6174</v>
      </c>
      <c r="F1311" s="169" t="s">
        <v>6176</v>
      </c>
      <c r="G1311" s="169" t="s">
        <v>8066</v>
      </c>
      <c r="H1311" s="169" t="s">
        <v>6232</v>
      </c>
      <c r="I1311" s="172"/>
      <c r="J1311" s="171">
        <f t="shared" si="40"/>
        <v>0</v>
      </c>
      <c r="K1311" s="171">
        <f t="shared" si="41"/>
        <v>0</v>
      </c>
    </row>
    <row r="1312" spans="1:11" x14ac:dyDescent="0.25">
      <c r="A1312" s="169" t="s">
        <v>7714</v>
      </c>
      <c r="B1312" s="169" t="s">
        <v>2863</v>
      </c>
      <c r="C1312" s="169" t="s">
        <v>4065</v>
      </c>
      <c r="D1312" s="237" t="s">
        <v>4063</v>
      </c>
      <c r="E1312" s="169" t="s">
        <v>4064</v>
      </c>
      <c r="F1312" s="237" t="s">
        <v>4063</v>
      </c>
      <c r="G1312" s="169" t="s">
        <v>8066</v>
      </c>
      <c r="H1312" s="169" t="s">
        <v>6232</v>
      </c>
      <c r="I1312" s="172"/>
      <c r="J1312" s="171">
        <f t="shared" si="40"/>
        <v>0</v>
      </c>
      <c r="K1312" s="171">
        <f t="shared" si="41"/>
        <v>0</v>
      </c>
    </row>
    <row r="1313" spans="1:11" ht="27" x14ac:dyDescent="0.25">
      <c r="A1313" s="169" t="s">
        <v>7715</v>
      </c>
      <c r="B1313" s="169" t="s">
        <v>2863</v>
      </c>
      <c r="C1313" s="169" t="s">
        <v>4062</v>
      </c>
      <c r="D1313" s="169" t="s">
        <v>4062</v>
      </c>
      <c r="E1313" s="169" t="s">
        <v>4066</v>
      </c>
      <c r="F1313" s="237" t="s">
        <v>4063</v>
      </c>
      <c r="G1313" s="169" t="s">
        <v>8066</v>
      </c>
      <c r="H1313" s="169" t="s">
        <v>6232</v>
      </c>
      <c r="I1313" s="172"/>
      <c r="J1313" s="171">
        <f t="shared" si="40"/>
        <v>0</v>
      </c>
      <c r="K1313" s="171">
        <f t="shared" si="41"/>
        <v>0</v>
      </c>
    </row>
    <row r="1314" spans="1:11" ht="27" x14ac:dyDescent="0.25">
      <c r="A1314" s="169" t="s">
        <v>7716</v>
      </c>
      <c r="B1314" s="169" t="s">
        <v>2863</v>
      </c>
      <c r="C1314" s="169" t="s">
        <v>4062</v>
      </c>
      <c r="D1314" s="169" t="s">
        <v>4062</v>
      </c>
      <c r="E1314" s="169" t="s">
        <v>4067</v>
      </c>
      <c r="F1314" s="237" t="s">
        <v>4063</v>
      </c>
      <c r="G1314" s="169" t="s">
        <v>8066</v>
      </c>
      <c r="H1314" s="169" t="s">
        <v>6232</v>
      </c>
      <c r="I1314" s="172"/>
      <c r="J1314" s="171">
        <f t="shared" si="40"/>
        <v>0</v>
      </c>
      <c r="K1314" s="171">
        <f t="shared" si="41"/>
        <v>0</v>
      </c>
    </row>
    <row r="1315" spans="1:11" x14ac:dyDescent="0.25">
      <c r="A1315" s="169" t="s">
        <v>7717</v>
      </c>
      <c r="B1315" s="169" t="s">
        <v>2863</v>
      </c>
      <c r="C1315" s="169" t="s">
        <v>4062</v>
      </c>
      <c r="D1315" s="169" t="s">
        <v>4062</v>
      </c>
      <c r="E1315" s="169" t="s">
        <v>4126</v>
      </c>
      <c r="F1315" s="237" t="s">
        <v>4063</v>
      </c>
      <c r="G1315" s="169" t="s">
        <v>8066</v>
      </c>
      <c r="H1315" s="169" t="s">
        <v>6232</v>
      </c>
      <c r="I1315" s="172"/>
      <c r="J1315" s="171">
        <f t="shared" si="40"/>
        <v>0</v>
      </c>
      <c r="K1315" s="171">
        <f t="shared" si="41"/>
        <v>0</v>
      </c>
    </row>
    <row r="1316" spans="1:11" x14ac:dyDescent="0.25">
      <c r="A1316" s="169" t="s">
        <v>7718</v>
      </c>
      <c r="B1316" s="169" t="s">
        <v>2863</v>
      </c>
      <c r="C1316" s="169" t="s">
        <v>4062</v>
      </c>
      <c r="D1316" s="169" t="s">
        <v>4062</v>
      </c>
      <c r="E1316" s="169" t="s">
        <v>4315</v>
      </c>
      <c r="F1316" s="169" t="s">
        <v>4062</v>
      </c>
      <c r="G1316" s="169" t="s">
        <v>8066</v>
      </c>
      <c r="H1316" s="169" t="s">
        <v>6232</v>
      </c>
      <c r="I1316" s="172"/>
      <c r="J1316" s="171">
        <f t="shared" si="40"/>
        <v>0</v>
      </c>
      <c r="K1316" s="171">
        <f t="shared" si="41"/>
        <v>0</v>
      </c>
    </row>
    <row r="1317" spans="1:11" ht="27" x14ac:dyDescent="0.25">
      <c r="A1317" s="169" t="s">
        <v>7719</v>
      </c>
      <c r="B1317" s="169" t="s">
        <v>2863</v>
      </c>
      <c r="C1317" s="169" t="s">
        <v>4354</v>
      </c>
      <c r="D1317" s="237" t="s">
        <v>4063</v>
      </c>
      <c r="E1317" s="169" t="s">
        <v>4353</v>
      </c>
      <c r="F1317" s="169" t="s">
        <v>4062</v>
      </c>
      <c r="G1317" s="169" t="s">
        <v>8066</v>
      </c>
      <c r="H1317" s="169" t="s">
        <v>6232</v>
      </c>
      <c r="I1317" s="172"/>
      <c r="J1317" s="171">
        <f t="shared" si="40"/>
        <v>0</v>
      </c>
      <c r="K1317" s="171">
        <f t="shared" si="41"/>
        <v>0</v>
      </c>
    </row>
    <row r="1318" spans="1:11" x14ac:dyDescent="0.25">
      <c r="A1318" s="169" t="s">
        <v>7720</v>
      </c>
      <c r="B1318" s="169" t="s">
        <v>2863</v>
      </c>
      <c r="C1318" s="169" t="s">
        <v>4364</v>
      </c>
      <c r="D1318" s="169" t="s">
        <v>4365</v>
      </c>
      <c r="E1318" s="169" t="s">
        <v>4363</v>
      </c>
      <c r="F1318" s="169" t="s">
        <v>4207</v>
      </c>
      <c r="G1318" s="169" t="s">
        <v>8066</v>
      </c>
      <c r="H1318" s="169" t="s">
        <v>6232</v>
      </c>
      <c r="I1318" s="172"/>
      <c r="J1318" s="171">
        <f t="shared" si="40"/>
        <v>0</v>
      </c>
      <c r="K1318" s="171">
        <f t="shared" si="41"/>
        <v>0</v>
      </c>
    </row>
    <row r="1319" spans="1:11" x14ac:dyDescent="0.25">
      <c r="A1319" s="169" t="s">
        <v>7721</v>
      </c>
      <c r="B1319" s="169" t="s">
        <v>2863</v>
      </c>
      <c r="C1319" s="169" t="s">
        <v>4065</v>
      </c>
      <c r="D1319" s="237" t="s">
        <v>4063</v>
      </c>
      <c r="E1319" s="169" t="s">
        <v>4369</v>
      </c>
      <c r="F1319" s="169" t="s">
        <v>4370</v>
      </c>
      <c r="G1319" s="169" t="s">
        <v>8066</v>
      </c>
      <c r="H1319" s="169" t="s">
        <v>6232</v>
      </c>
      <c r="I1319" s="172"/>
      <c r="J1319" s="171">
        <f t="shared" si="40"/>
        <v>0</v>
      </c>
      <c r="K1319" s="171">
        <f t="shared" si="41"/>
        <v>0</v>
      </c>
    </row>
    <row r="1320" spans="1:11" x14ac:dyDescent="0.25">
      <c r="A1320" s="169" t="s">
        <v>7722</v>
      </c>
      <c r="B1320" s="169" t="s">
        <v>2863</v>
      </c>
      <c r="C1320" s="169" t="s">
        <v>4397</v>
      </c>
      <c r="D1320" s="169" t="s">
        <v>4398</v>
      </c>
      <c r="E1320" s="169" t="s">
        <v>4396</v>
      </c>
      <c r="F1320" s="237" t="s">
        <v>4063</v>
      </c>
      <c r="G1320" s="169" t="s">
        <v>8066</v>
      </c>
      <c r="H1320" s="169" t="s">
        <v>6232</v>
      </c>
      <c r="I1320" s="172"/>
      <c r="J1320" s="171">
        <f t="shared" si="40"/>
        <v>0</v>
      </c>
      <c r="K1320" s="171">
        <f t="shared" si="41"/>
        <v>0</v>
      </c>
    </row>
    <row r="1321" spans="1:11" x14ac:dyDescent="0.25">
      <c r="A1321" s="169" t="s">
        <v>7723</v>
      </c>
      <c r="B1321" s="169" t="s">
        <v>2863</v>
      </c>
      <c r="C1321" s="169" t="s">
        <v>4405</v>
      </c>
      <c r="D1321" s="237" t="s">
        <v>4063</v>
      </c>
      <c r="E1321" s="169" t="s">
        <v>4404</v>
      </c>
      <c r="F1321" s="169" t="s">
        <v>4406</v>
      </c>
      <c r="G1321" s="169" t="s">
        <v>8066</v>
      </c>
      <c r="H1321" s="169" t="s">
        <v>6232</v>
      </c>
      <c r="I1321" s="172"/>
      <c r="J1321" s="171">
        <f t="shared" si="40"/>
        <v>0</v>
      </c>
      <c r="K1321" s="171">
        <f t="shared" si="41"/>
        <v>0</v>
      </c>
    </row>
    <row r="1322" spans="1:11" x14ac:dyDescent="0.25">
      <c r="A1322" s="169" t="s">
        <v>7724</v>
      </c>
      <c r="B1322" s="169" t="s">
        <v>2863</v>
      </c>
      <c r="C1322" s="169" t="s">
        <v>4411</v>
      </c>
      <c r="D1322" s="169" t="s">
        <v>4412</v>
      </c>
      <c r="E1322" s="169" t="s">
        <v>3871</v>
      </c>
      <c r="F1322" s="237" t="s">
        <v>4063</v>
      </c>
      <c r="G1322" s="169" t="s">
        <v>8066</v>
      </c>
      <c r="H1322" s="169" t="s">
        <v>6232</v>
      </c>
      <c r="I1322" s="172"/>
      <c r="J1322" s="171">
        <f t="shared" si="40"/>
        <v>0</v>
      </c>
      <c r="K1322" s="171">
        <f t="shared" si="41"/>
        <v>0</v>
      </c>
    </row>
    <row r="1323" spans="1:11" x14ac:dyDescent="0.25">
      <c r="A1323" s="169" t="s">
        <v>7725</v>
      </c>
      <c r="B1323" s="169" t="s">
        <v>2863</v>
      </c>
      <c r="C1323" s="169" t="s">
        <v>2863</v>
      </c>
      <c r="D1323" s="237" t="s">
        <v>4063</v>
      </c>
      <c r="E1323" s="169" t="s">
        <v>4413</v>
      </c>
      <c r="F1323" s="237" t="s">
        <v>4063</v>
      </c>
      <c r="G1323" s="169" t="s">
        <v>8066</v>
      </c>
      <c r="H1323" s="169" t="s">
        <v>6232</v>
      </c>
      <c r="I1323" s="172"/>
      <c r="J1323" s="171">
        <f t="shared" si="40"/>
        <v>0</v>
      </c>
      <c r="K1323" s="171">
        <f t="shared" si="41"/>
        <v>0</v>
      </c>
    </row>
    <row r="1324" spans="1:11" x14ac:dyDescent="0.25">
      <c r="A1324" s="169" t="s">
        <v>7726</v>
      </c>
      <c r="B1324" s="169" t="s">
        <v>2863</v>
      </c>
      <c r="C1324" s="169" t="s">
        <v>4420</v>
      </c>
      <c r="D1324" s="237" t="s">
        <v>4063</v>
      </c>
      <c r="E1324" s="169" t="s">
        <v>3877</v>
      </c>
      <c r="F1324" s="169" t="s">
        <v>4421</v>
      </c>
      <c r="G1324" s="169" t="s">
        <v>8066</v>
      </c>
      <c r="H1324" s="169" t="s">
        <v>6232</v>
      </c>
      <c r="I1324" s="172"/>
      <c r="J1324" s="171">
        <f t="shared" si="40"/>
        <v>0</v>
      </c>
      <c r="K1324" s="171">
        <f t="shared" si="41"/>
        <v>0</v>
      </c>
    </row>
    <row r="1325" spans="1:11" ht="27" x14ac:dyDescent="0.25">
      <c r="A1325" s="169" t="s">
        <v>7727</v>
      </c>
      <c r="B1325" s="169" t="s">
        <v>2863</v>
      </c>
      <c r="C1325" s="169" t="s">
        <v>4491</v>
      </c>
      <c r="D1325" s="169" t="s">
        <v>4492</v>
      </c>
      <c r="E1325" s="169" t="s">
        <v>4490</v>
      </c>
      <c r="F1325" s="169" t="s">
        <v>4492</v>
      </c>
      <c r="G1325" s="169" t="s">
        <v>8066</v>
      </c>
      <c r="H1325" s="169" t="s">
        <v>6232</v>
      </c>
      <c r="I1325" s="172"/>
      <c r="J1325" s="171">
        <f t="shared" si="40"/>
        <v>0</v>
      </c>
      <c r="K1325" s="171">
        <f t="shared" si="41"/>
        <v>0</v>
      </c>
    </row>
    <row r="1326" spans="1:11" x14ac:dyDescent="0.25">
      <c r="A1326" s="169" t="s">
        <v>7728</v>
      </c>
      <c r="B1326" s="169" t="s">
        <v>2863</v>
      </c>
      <c r="C1326" s="169" t="s">
        <v>4200</v>
      </c>
      <c r="D1326" s="169" t="s">
        <v>4507</v>
      </c>
      <c r="E1326" s="169" t="s">
        <v>4506</v>
      </c>
      <c r="F1326" s="169" t="s">
        <v>4507</v>
      </c>
      <c r="G1326" s="169" t="s">
        <v>8066</v>
      </c>
      <c r="H1326" s="169" t="s">
        <v>6232</v>
      </c>
      <c r="I1326" s="172"/>
      <c r="J1326" s="171">
        <f t="shared" si="40"/>
        <v>0</v>
      </c>
      <c r="K1326" s="171">
        <f t="shared" si="41"/>
        <v>0</v>
      </c>
    </row>
    <row r="1327" spans="1:11" ht="27" x14ac:dyDescent="0.25">
      <c r="A1327" s="169" t="s">
        <v>7729</v>
      </c>
      <c r="B1327" s="169" t="s">
        <v>2863</v>
      </c>
      <c r="C1327" s="169" t="s">
        <v>4062</v>
      </c>
      <c r="D1327" s="169" t="s">
        <v>4062</v>
      </c>
      <c r="E1327" s="169" t="s">
        <v>4509</v>
      </c>
      <c r="F1327" s="169" t="s">
        <v>4062</v>
      </c>
      <c r="G1327" s="169" t="s">
        <v>8066</v>
      </c>
      <c r="H1327" s="169" t="s">
        <v>6232</v>
      </c>
      <c r="I1327" s="172"/>
      <c r="J1327" s="171">
        <f t="shared" si="40"/>
        <v>0</v>
      </c>
      <c r="K1327" s="171">
        <f t="shared" si="41"/>
        <v>0</v>
      </c>
    </row>
    <row r="1328" spans="1:11" x14ac:dyDescent="0.25">
      <c r="A1328" s="169" t="s">
        <v>7730</v>
      </c>
      <c r="B1328" s="169" t="s">
        <v>2863</v>
      </c>
      <c r="C1328" s="169" t="s">
        <v>4062</v>
      </c>
      <c r="D1328" s="169" t="s">
        <v>4062</v>
      </c>
      <c r="E1328" s="169" t="s">
        <v>4547</v>
      </c>
      <c r="F1328" s="237" t="s">
        <v>4063</v>
      </c>
      <c r="G1328" s="169" t="s">
        <v>8066</v>
      </c>
      <c r="H1328" s="169" t="s">
        <v>6232</v>
      </c>
      <c r="I1328" s="172"/>
      <c r="J1328" s="171">
        <f t="shared" si="40"/>
        <v>0</v>
      </c>
      <c r="K1328" s="171">
        <f t="shared" si="41"/>
        <v>0</v>
      </c>
    </row>
    <row r="1329" spans="1:11" ht="40.5" x14ac:dyDescent="0.25">
      <c r="A1329" s="169" t="s">
        <v>7731</v>
      </c>
      <c r="B1329" s="169" t="s">
        <v>2863</v>
      </c>
      <c r="C1329" s="169" t="s">
        <v>4581</v>
      </c>
      <c r="D1329" s="237" t="s">
        <v>4063</v>
      </c>
      <c r="E1329" s="169" t="s">
        <v>4580</v>
      </c>
      <c r="F1329" s="169" t="s">
        <v>4582</v>
      </c>
      <c r="G1329" s="169" t="s">
        <v>8066</v>
      </c>
      <c r="H1329" s="169" t="s">
        <v>6232</v>
      </c>
      <c r="I1329" s="172"/>
      <c r="J1329" s="171">
        <f t="shared" si="40"/>
        <v>0</v>
      </c>
      <c r="K1329" s="171">
        <f t="shared" si="41"/>
        <v>0</v>
      </c>
    </row>
    <row r="1330" spans="1:11" ht="40.5" x14ac:dyDescent="0.25">
      <c r="A1330" s="169" t="s">
        <v>7732</v>
      </c>
      <c r="B1330" s="169" t="s">
        <v>2863</v>
      </c>
      <c r="C1330" s="169" t="s">
        <v>4581</v>
      </c>
      <c r="D1330" s="237" t="s">
        <v>4063</v>
      </c>
      <c r="E1330" s="169" t="s">
        <v>4583</v>
      </c>
      <c r="F1330" s="169" t="s">
        <v>4582</v>
      </c>
      <c r="G1330" s="169" t="s">
        <v>8066</v>
      </c>
      <c r="H1330" s="169" t="s">
        <v>6232</v>
      </c>
      <c r="I1330" s="172"/>
      <c r="J1330" s="171">
        <f t="shared" si="40"/>
        <v>0</v>
      </c>
      <c r="K1330" s="171">
        <f t="shared" si="41"/>
        <v>0</v>
      </c>
    </row>
    <row r="1331" spans="1:11" ht="40.5" x14ac:dyDescent="0.25">
      <c r="A1331" s="169" t="s">
        <v>7733</v>
      </c>
      <c r="B1331" s="169" t="s">
        <v>2863</v>
      </c>
      <c r="C1331" s="169" t="s">
        <v>4581</v>
      </c>
      <c r="D1331" s="237" t="s">
        <v>4063</v>
      </c>
      <c r="E1331" s="169" t="s">
        <v>4584</v>
      </c>
      <c r="F1331" s="169" t="s">
        <v>4582</v>
      </c>
      <c r="G1331" s="169" t="s">
        <v>8066</v>
      </c>
      <c r="H1331" s="169" t="s">
        <v>6232</v>
      </c>
      <c r="I1331" s="172"/>
      <c r="J1331" s="171">
        <f t="shared" si="40"/>
        <v>0</v>
      </c>
      <c r="K1331" s="171">
        <f t="shared" si="41"/>
        <v>0</v>
      </c>
    </row>
    <row r="1332" spans="1:11" ht="27" x14ac:dyDescent="0.25">
      <c r="A1332" s="169" t="s">
        <v>7734</v>
      </c>
      <c r="B1332" s="169" t="s">
        <v>2863</v>
      </c>
      <c r="C1332" s="169" t="s">
        <v>4430</v>
      </c>
      <c r="D1332" s="237" t="s">
        <v>4063</v>
      </c>
      <c r="E1332" s="169" t="s">
        <v>3903</v>
      </c>
      <c r="F1332" s="169" t="s">
        <v>4609</v>
      </c>
      <c r="G1332" s="169" t="s">
        <v>8066</v>
      </c>
      <c r="H1332" s="169" t="s">
        <v>6232</v>
      </c>
      <c r="I1332" s="172"/>
      <c r="J1332" s="171">
        <f t="shared" si="40"/>
        <v>0</v>
      </c>
      <c r="K1332" s="171">
        <f t="shared" si="41"/>
        <v>0</v>
      </c>
    </row>
    <row r="1333" spans="1:11" ht="27" x14ac:dyDescent="0.25">
      <c r="A1333" s="169" t="s">
        <v>7735</v>
      </c>
      <c r="B1333" s="169" t="s">
        <v>2863</v>
      </c>
      <c r="C1333" s="169" t="s">
        <v>4618</v>
      </c>
      <c r="D1333" s="169" t="s">
        <v>4619</v>
      </c>
      <c r="E1333" s="169" t="s">
        <v>4617</v>
      </c>
      <c r="F1333" s="169" t="s">
        <v>4620</v>
      </c>
      <c r="G1333" s="169" t="s">
        <v>8066</v>
      </c>
      <c r="H1333" s="169" t="s">
        <v>6232</v>
      </c>
      <c r="I1333" s="172"/>
      <c r="J1333" s="171">
        <f t="shared" si="40"/>
        <v>0</v>
      </c>
      <c r="K1333" s="171">
        <f t="shared" si="41"/>
        <v>0</v>
      </c>
    </row>
    <row r="1334" spans="1:11" x14ac:dyDescent="0.25">
      <c r="A1334" s="169" t="s">
        <v>7736</v>
      </c>
      <c r="B1334" s="169" t="s">
        <v>2863</v>
      </c>
      <c r="C1334" s="169" t="s">
        <v>4622</v>
      </c>
      <c r="D1334" s="169" t="s">
        <v>4623</v>
      </c>
      <c r="E1334" s="169" t="s">
        <v>4621</v>
      </c>
      <c r="F1334" s="169" t="s">
        <v>4623</v>
      </c>
      <c r="G1334" s="169" t="s">
        <v>8066</v>
      </c>
      <c r="H1334" s="169" t="s">
        <v>6232</v>
      </c>
      <c r="I1334" s="172"/>
      <c r="J1334" s="171">
        <f t="shared" si="40"/>
        <v>0</v>
      </c>
      <c r="K1334" s="171">
        <f t="shared" si="41"/>
        <v>0</v>
      </c>
    </row>
    <row r="1335" spans="1:11" x14ac:dyDescent="0.25">
      <c r="A1335" s="169" t="s">
        <v>7737</v>
      </c>
      <c r="B1335" s="169" t="s">
        <v>2863</v>
      </c>
      <c r="C1335" s="169" t="s">
        <v>4622</v>
      </c>
      <c r="D1335" s="169" t="s">
        <v>4694</v>
      </c>
      <c r="E1335" s="169" t="s">
        <v>4693</v>
      </c>
      <c r="F1335" s="169" t="s">
        <v>4695</v>
      </c>
      <c r="G1335" s="169" t="s">
        <v>8066</v>
      </c>
      <c r="H1335" s="169" t="s">
        <v>6232</v>
      </c>
      <c r="I1335" s="172"/>
      <c r="J1335" s="171">
        <f t="shared" si="40"/>
        <v>0</v>
      </c>
      <c r="K1335" s="171">
        <f t="shared" si="41"/>
        <v>0</v>
      </c>
    </row>
    <row r="1336" spans="1:11" x14ac:dyDescent="0.25">
      <c r="A1336" s="169" t="s">
        <v>7738</v>
      </c>
      <c r="B1336" s="169" t="s">
        <v>2863</v>
      </c>
      <c r="C1336" s="169" t="s">
        <v>4062</v>
      </c>
      <c r="D1336" s="169" t="s">
        <v>4062</v>
      </c>
      <c r="E1336" s="169" t="s">
        <v>4713</v>
      </c>
      <c r="F1336" s="237" t="s">
        <v>4063</v>
      </c>
      <c r="G1336" s="169" t="s">
        <v>8066</v>
      </c>
      <c r="H1336" s="169" t="s">
        <v>6232</v>
      </c>
      <c r="I1336" s="172"/>
      <c r="J1336" s="171">
        <f t="shared" si="40"/>
        <v>0</v>
      </c>
      <c r="K1336" s="171">
        <f t="shared" si="41"/>
        <v>0</v>
      </c>
    </row>
    <row r="1337" spans="1:11" x14ac:dyDescent="0.25">
      <c r="A1337" s="169" t="s">
        <v>7739</v>
      </c>
      <c r="B1337" s="169" t="s">
        <v>2863</v>
      </c>
      <c r="C1337" s="169" t="s">
        <v>4864</v>
      </c>
      <c r="D1337" s="237" t="s">
        <v>4063</v>
      </c>
      <c r="E1337" s="169" t="s">
        <v>4863</v>
      </c>
      <c r="F1337" s="169" t="s">
        <v>4865</v>
      </c>
      <c r="G1337" s="169" t="s">
        <v>8066</v>
      </c>
      <c r="H1337" s="169" t="s">
        <v>6232</v>
      </c>
      <c r="I1337" s="172"/>
      <c r="J1337" s="171">
        <f t="shared" si="40"/>
        <v>0</v>
      </c>
      <c r="K1337" s="171">
        <f t="shared" si="41"/>
        <v>0</v>
      </c>
    </row>
    <row r="1338" spans="1:11" x14ac:dyDescent="0.25">
      <c r="A1338" s="169" t="s">
        <v>7740</v>
      </c>
      <c r="B1338" s="169" t="s">
        <v>2863</v>
      </c>
      <c r="C1338" s="169" t="s">
        <v>4870</v>
      </c>
      <c r="D1338" s="237" t="s">
        <v>4063</v>
      </c>
      <c r="E1338" s="169" t="s">
        <v>4869</v>
      </c>
      <c r="F1338" s="237" t="s">
        <v>4063</v>
      </c>
      <c r="G1338" s="169" t="s">
        <v>8066</v>
      </c>
      <c r="H1338" s="169" t="s">
        <v>6232</v>
      </c>
      <c r="I1338" s="172"/>
      <c r="J1338" s="171">
        <f t="shared" si="40"/>
        <v>0</v>
      </c>
      <c r="K1338" s="171">
        <f t="shared" si="41"/>
        <v>0</v>
      </c>
    </row>
    <row r="1339" spans="1:11" x14ac:dyDescent="0.25">
      <c r="A1339" s="169" t="s">
        <v>7741</v>
      </c>
      <c r="B1339" s="169" t="s">
        <v>2863</v>
      </c>
      <c r="C1339" s="169" t="s">
        <v>4872</v>
      </c>
      <c r="D1339" s="169" t="s">
        <v>4873</v>
      </c>
      <c r="E1339" s="169" t="s">
        <v>4871</v>
      </c>
      <c r="F1339" s="237" t="s">
        <v>4063</v>
      </c>
      <c r="G1339" s="169" t="s">
        <v>8066</v>
      </c>
      <c r="H1339" s="169" t="s">
        <v>6232</v>
      </c>
      <c r="I1339" s="172"/>
      <c r="J1339" s="171">
        <f t="shared" si="40"/>
        <v>0</v>
      </c>
      <c r="K1339" s="171">
        <f t="shared" si="41"/>
        <v>0</v>
      </c>
    </row>
    <row r="1340" spans="1:11" x14ac:dyDescent="0.25">
      <c r="A1340" s="169" t="s">
        <v>7742</v>
      </c>
      <c r="B1340" s="169" t="s">
        <v>2863</v>
      </c>
      <c r="C1340" s="169" t="s">
        <v>4062</v>
      </c>
      <c r="D1340" s="169" t="s">
        <v>4062</v>
      </c>
      <c r="E1340" s="169" t="s">
        <v>3955</v>
      </c>
      <c r="F1340" s="169" t="s">
        <v>4062</v>
      </c>
      <c r="G1340" s="169" t="s">
        <v>8066</v>
      </c>
      <c r="H1340" s="169" t="s">
        <v>6232</v>
      </c>
      <c r="I1340" s="172"/>
      <c r="J1340" s="171">
        <f t="shared" si="40"/>
        <v>0</v>
      </c>
      <c r="K1340" s="171">
        <f t="shared" si="41"/>
        <v>0</v>
      </c>
    </row>
    <row r="1341" spans="1:11" x14ac:dyDescent="0.25">
      <c r="A1341" s="169" t="s">
        <v>7743</v>
      </c>
      <c r="B1341" s="169" t="s">
        <v>2863</v>
      </c>
      <c r="C1341" s="169" t="s">
        <v>4888</v>
      </c>
      <c r="D1341" s="169" t="s">
        <v>4889</v>
      </c>
      <c r="E1341" s="169" t="s">
        <v>4887</v>
      </c>
      <c r="F1341" s="237" t="s">
        <v>4063</v>
      </c>
      <c r="G1341" s="169" t="s">
        <v>8066</v>
      </c>
      <c r="H1341" s="169" t="s">
        <v>6232</v>
      </c>
      <c r="I1341" s="172"/>
      <c r="J1341" s="171">
        <f t="shared" si="40"/>
        <v>0</v>
      </c>
      <c r="K1341" s="171">
        <f t="shared" si="41"/>
        <v>0</v>
      </c>
    </row>
    <row r="1342" spans="1:11" x14ac:dyDescent="0.25">
      <c r="A1342" s="169" t="s">
        <v>7744</v>
      </c>
      <c r="B1342" s="169" t="s">
        <v>2863</v>
      </c>
      <c r="C1342" s="169" t="s">
        <v>4062</v>
      </c>
      <c r="D1342" s="169" t="s">
        <v>4062</v>
      </c>
      <c r="E1342" s="169" t="s">
        <v>4891</v>
      </c>
      <c r="F1342" s="169" t="s">
        <v>4062</v>
      </c>
      <c r="G1342" s="169" t="s">
        <v>8066</v>
      </c>
      <c r="H1342" s="169" t="s">
        <v>6232</v>
      </c>
      <c r="I1342" s="172"/>
      <c r="J1342" s="171">
        <f t="shared" si="40"/>
        <v>0</v>
      </c>
      <c r="K1342" s="171">
        <f t="shared" si="41"/>
        <v>0</v>
      </c>
    </row>
    <row r="1343" spans="1:11" x14ac:dyDescent="0.25">
      <c r="A1343" s="169" t="s">
        <v>7745</v>
      </c>
      <c r="B1343" s="169" t="s">
        <v>2863</v>
      </c>
      <c r="C1343" s="169" t="s">
        <v>4622</v>
      </c>
      <c r="D1343" s="169">
        <v>290265</v>
      </c>
      <c r="E1343" s="169" t="s">
        <v>4961</v>
      </c>
      <c r="F1343" s="169">
        <v>290265</v>
      </c>
      <c r="G1343" s="169" t="s">
        <v>8066</v>
      </c>
      <c r="H1343" s="169" t="s">
        <v>6232</v>
      </c>
      <c r="I1343" s="172"/>
      <c r="J1343" s="171">
        <f t="shared" si="40"/>
        <v>0</v>
      </c>
      <c r="K1343" s="171">
        <f t="shared" si="41"/>
        <v>0</v>
      </c>
    </row>
    <row r="1344" spans="1:11" x14ac:dyDescent="0.25">
      <c r="A1344" s="169" t="s">
        <v>7746</v>
      </c>
      <c r="B1344" s="169" t="s">
        <v>2863</v>
      </c>
      <c r="C1344" s="169" t="s">
        <v>4062</v>
      </c>
      <c r="D1344" s="169" t="s">
        <v>4062</v>
      </c>
      <c r="E1344" s="169" t="s">
        <v>4967</v>
      </c>
      <c r="F1344" s="169" t="s">
        <v>4062</v>
      </c>
      <c r="G1344" s="169" t="s">
        <v>8066</v>
      </c>
      <c r="H1344" s="169" t="s">
        <v>6232</v>
      </c>
      <c r="I1344" s="172"/>
      <c r="J1344" s="171">
        <f t="shared" si="40"/>
        <v>0</v>
      </c>
      <c r="K1344" s="171">
        <f t="shared" si="41"/>
        <v>0</v>
      </c>
    </row>
    <row r="1345" spans="1:11" x14ac:dyDescent="0.25">
      <c r="A1345" s="169" t="s">
        <v>7747</v>
      </c>
      <c r="B1345" s="169" t="s">
        <v>2863</v>
      </c>
      <c r="C1345" s="169" t="s">
        <v>4975</v>
      </c>
      <c r="D1345" s="169" t="s">
        <v>4873</v>
      </c>
      <c r="E1345" s="169" t="s">
        <v>4974</v>
      </c>
      <c r="F1345" s="237" t="s">
        <v>4063</v>
      </c>
      <c r="G1345" s="169" t="s">
        <v>8066</v>
      </c>
      <c r="H1345" s="169" t="s">
        <v>6232</v>
      </c>
      <c r="I1345" s="172"/>
      <c r="J1345" s="171">
        <f t="shared" si="40"/>
        <v>0</v>
      </c>
      <c r="K1345" s="171">
        <f t="shared" si="41"/>
        <v>0</v>
      </c>
    </row>
    <row r="1346" spans="1:11" x14ac:dyDescent="0.25">
      <c r="A1346" s="169" t="s">
        <v>7748</v>
      </c>
      <c r="B1346" s="169" t="s">
        <v>2863</v>
      </c>
      <c r="C1346" s="169" t="s">
        <v>4993</v>
      </c>
      <c r="D1346" s="169" t="s">
        <v>4994</v>
      </c>
      <c r="E1346" s="169" t="s">
        <v>4992</v>
      </c>
      <c r="F1346" s="169" t="s">
        <v>4994</v>
      </c>
      <c r="G1346" s="169" t="s">
        <v>8066</v>
      </c>
      <c r="H1346" s="169" t="s">
        <v>6232</v>
      </c>
      <c r="I1346" s="172"/>
      <c r="J1346" s="171">
        <f t="shared" si="40"/>
        <v>0</v>
      </c>
      <c r="K1346" s="171">
        <f t="shared" si="41"/>
        <v>0</v>
      </c>
    </row>
    <row r="1347" spans="1:11" x14ac:dyDescent="0.25">
      <c r="A1347" s="169" t="s">
        <v>7749</v>
      </c>
      <c r="B1347" s="169" t="s">
        <v>2863</v>
      </c>
      <c r="C1347" s="169" t="s">
        <v>4062</v>
      </c>
      <c r="D1347" s="237" t="s">
        <v>4063</v>
      </c>
      <c r="E1347" s="169" t="s">
        <v>5037</v>
      </c>
      <c r="F1347" s="169" t="s">
        <v>5038</v>
      </c>
      <c r="G1347" s="169" t="s">
        <v>8066</v>
      </c>
      <c r="H1347" s="169" t="s">
        <v>6232</v>
      </c>
      <c r="I1347" s="172"/>
      <c r="J1347" s="171">
        <f t="shared" si="40"/>
        <v>0</v>
      </c>
      <c r="K1347" s="171">
        <f t="shared" si="41"/>
        <v>0</v>
      </c>
    </row>
    <row r="1348" spans="1:11" x14ac:dyDescent="0.25">
      <c r="A1348" s="169" t="s">
        <v>7750</v>
      </c>
      <c r="B1348" s="169" t="s">
        <v>2863</v>
      </c>
      <c r="C1348" s="237" t="s">
        <v>4063</v>
      </c>
      <c r="D1348" s="169" t="s">
        <v>4062</v>
      </c>
      <c r="E1348" s="169" t="s">
        <v>5076</v>
      </c>
      <c r="F1348" s="169" t="s">
        <v>4062</v>
      </c>
      <c r="G1348" s="169" t="s">
        <v>8066</v>
      </c>
      <c r="H1348" s="169" t="s">
        <v>6232</v>
      </c>
      <c r="I1348" s="172"/>
      <c r="J1348" s="171">
        <f t="shared" si="40"/>
        <v>0</v>
      </c>
      <c r="K1348" s="171">
        <f t="shared" si="41"/>
        <v>0</v>
      </c>
    </row>
    <row r="1349" spans="1:11" ht="27" x14ac:dyDescent="0.25">
      <c r="A1349" s="169" t="s">
        <v>7751</v>
      </c>
      <c r="B1349" s="169" t="s">
        <v>2863</v>
      </c>
      <c r="C1349" s="237" t="s">
        <v>4063</v>
      </c>
      <c r="D1349" s="237" t="s">
        <v>4063</v>
      </c>
      <c r="E1349" s="169" t="s">
        <v>5204</v>
      </c>
      <c r="F1349" s="169" t="s">
        <v>5205</v>
      </c>
      <c r="G1349" s="169" t="s">
        <v>8066</v>
      </c>
      <c r="H1349" s="169" t="s">
        <v>6232</v>
      </c>
      <c r="I1349" s="172"/>
      <c r="J1349" s="171">
        <f t="shared" si="40"/>
        <v>0</v>
      </c>
      <c r="K1349" s="171">
        <f t="shared" si="41"/>
        <v>0</v>
      </c>
    </row>
    <row r="1350" spans="1:11" x14ac:dyDescent="0.25">
      <c r="A1350" s="169" t="s">
        <v>7752</v>
      </c>
      <c r="B1350" s="169" t="s">
        <v>2863</v>
      </c>
      <c r="C1350" s="237" t="s">
        <v>4063</v>
      </c>
      <c r="D1350" s="169" t="s">
        <v>4062</v>
      </c>
      <c r="E1350" s="169" t="s">
        <v>5209</v>
      </c>
      <c r="F1350" s="169" t="s">
        <v>5210</v>
      </c>
      <c r="G1350" s="169" t="s">
        <v>8066</v>
      </c>
      <c r="H1350" s="169" t="s">
        <v>6232</v>
      </c>
      <c r="I1350" s="172"/>
      <c r="J1350" s="171">
        <f t="shared" si="40"/>
        <v>0</v>
      </c>
      <c r="K1350" s="171">
        <f t="shared" si="41"/>
        <v>0</v>
      </c>
    </row>
    <row r="1351" spans="1:11" x14ac:dyDescent="0.25">
      <c r="A1351" s="169" t="s">
        <v>7753</v>
      </c>
      <c r="B1351" s="169" t="s">
        <v>2863</v>
      </c>
      <c r="C1351" s="237" t="s">
        <v>4063</v>
      </c>
      <c r="D1351" s="169" t="s">
        <v>4062</v>
      </c>
      <c r="E1351" s="169" t="s">
        <v>5273</v>
      </c>
      <c r="F1351" s="169" t="s">
        <v>4062</v>
      </c>
      <c r="G1351" s="169" t="s">
        <v>8066</v>
      </c>
      <c r="H1351" s="169" t="s">
        <v>6232</v>
      </c>
      <c r="I1351" s="172"/>
      <c r="J1351" s="171">
        <f t="shared" si="40"/>
        <v>0</v>
      </c>
      <c r="K1351" s="171">
        <f t="shared" si="41"/>
        <v>0</v>
      </c>
    </row>
    <row r="1352" spans="1:11" x14ac:dyDescent="0.25">
      <c r="A1352" s="169" t="s">
        <v>7754</v>
      </c>
      <c r="B1352" s="169" t="s">
        <v>2863</v>
      </c>
      <c r="C1352" s="237" t="s">
        <v>4063</v>
      </c>
      <c r="D1352" s="169" t="s">
        <v>4217</v>
      </c>
      <c r="E1352" s="169" t="s">
        <v>5274</v>
      </c>
      <c r="F1352" s="169" t="s">
        <v>4216</v>
      </c>
      <c r="G1352" s="169" t="s">
        <v>8066</v>
      </c>
      <c r="H1352" s="169" t="s">
        <v>6232</v>
      </c>
      <c r="I1352" s="172"/>
      <c r="J1352" s="171">
        <f t="shared" si="40"/>
        <v>0</v>
      </c>
      <c r="K1352" s="171">
        <f t="shared" si="41"/>
        <v>0</v>
      </c>
    </row>
    <row r="1353" spans="1:11" x14ac:dyDescent="0.25">
      <c r="A1353" s="169" t="s">
        <v>7755</v>
      </c>
      <c r="B1353" s="169" t="s">
        <v>2863</v>
      </c>
      <c r="C1353" s="237" t="s">
        <v>4063</v>
      </c>
      <c r="D1353" s="169" t="s">
        <v>4062</v>
      </c>
      <c r="E1353" s="169" t="s">
        <v>5275</v>
      </c>
      <c r="F1353" s="169" t="s">
        <v>4062</v>
      </c>
      <c r="G1353" s="169" t="s">
        <v>8066</v>
      </c>
      <c r="H1353" s="169" t="s">
        <v>6232</v>
      </c>
      <c r="I1353" s="172"/>
      <c r="J1353" s="171">
        <f t="shared" ref="J1353:J1416" si="42">I1353*19%</f>
        <v>0</v>
      </c>
      <c r="K1353" s="171">
        <f t="shared" ref="K1353:K1416" si="43">(I1353*J1353)+I1353</f>
        <v>0</v>
      </c>
    </row>
    <row r="1354" spans="1:11" x14ac:dyDescent="0.25">
      <c r="A1354" s="169" t="s">
        <v>7756</v>
      </c>
      <c r="B1354" s="169" t="s">
        <v>2863</v>
      </c>
      <c r="C1354" s="237" t="s">
        <v>4063</v>
      </c>
      <c r="D1354" s="169" t="s">
        <v>4062</v>
      </c>
      <c r="E1354" s="169" t="s">
        <v>5320</v>
      </c>
      <c r="F1354" s="169" t="s">
        <v>4062</v>
      </c>
      <c r="G1354" s="169" t="s">
        <v>8066</v>
      </c>
      <c r="H1354" s="169" t="s">
        <v>6232</v>
      </c>
      <c r="I1354" s="172"/>
      <c r="J1354" s="171">
        <f t="shared" si="42"/>
        <v>0</v>
      </c>
      <c r="K1354" s="171">
        <f t="shared" si="43"/>
        <v>0</v>
      </c>
    </row>
    <row r="1355" spans="1:11" x14ac:dyDescent="0.25">
      <c r="A1355" s="169" t="s">
        <v>7757</v>
      </c>
      <c r="B1355" s="169" t="s">
        <v>2863</v>
      </c>
      <c r="C1355" s="237" t="s">
        <v>4063</v>
      </c>
      <c r="D1355" s="169" t="s">
        <v>5335</v>
      </c>
      <c r="E1355" s="169" t="s">
        <v>5334</v>
      </c>
      <c r="F1355" s="169" t="s">
        <v>5335</v>
      </c>
      <c r="G1355" s="169" t="s">
        <v>8066</v>
      </c>
      <c r="H1355" s="169" t="s">
        <v>6232</v>
      </c>
      <c r="I1355" s="172"/>
      <c r="J1355" s="171">
        <f t="shared" si="42"/>
        <v>0</v>
      </c>
      <c r="K1355" s="171">
        <f t="shared" si="43"/>
        <v>0</v>
      </c>
    </row>
    <row r="1356" spans="1:11" x14ac:dyDescent="0.25">
      <c r="A1356" s="169" t="s">
        <v>7758</v>
      </c>
      <c r="B1356" s="169" t="s">
        <v>2863</v>
      </c>
      <c r="C1356" s="237" t="s">
        <v>4063</v>
      </c>
      <c r="D1356" s="169" t="s">
        <v>4062</v>
      </c>
      <c r="E1356" s="169" t="s">
        <v>5351</v>
      </c>
      <c r="F1356" s="169" t="s">
        <v>5352</v>
      </c>
      <c r="G1356" s="169" t="s">
        <v>8066</v>
      </c>
      <c r="H1356" s="169" t="s">
        <v>6232</v>
      </c>
      <c r="I1356" s="172"/>
      <c r="J1356" s="171">
        <f t="shared" si="42"/>
        <v>0</v>
      </c>
      <c r="K1356" s="171">
        <f t="shared" si="43"/>
        <v>0</v>
      </c>
    </row>
    <row r="1357" spans="1:11" x14ac:dyDescent="0.25">
      <c r="A1357" s="169" t="s">
        <v>7759</v>
      </c>
      <c r="B1357" s="169" t="s">
        <v>2863</v>
      </c>
      <c r="C1357" s="237" t="s">
        <v>4063</v>
      </c>
      <c r="D1357" s="169" t="s">
        <v>5355</v>
      </c>
      <c r="E1357" s="169" t="s">
        <v>5354</v>
      </c>
      <c r="F1357" s="169" t="s">
        <v>5355</v>
      </c>
      <c r="G1357" s="169" t="s">
        <v>8066</v>
      </c>
      <c r="H1357" s="169" t="s">
        <v>6232</v>
      </c>
      <c r="I1357" s="172"/>
      <c r="J1357" s="171">
        <f t="shared" si="42"/>
        <v>0</v>
      </c>
      <c r="K1357" s="171">
        <f t="shared" si="43"/>
        <v>0</v>
      </c>
    </row>
    <row r="1358" spans="1:11" x14ac:dyDescent="0.25">
      <c r="A1358" s="169" t="s">
        <v>7760</v>
      </c>
      <c r="B1358" s="169" t="s">
        <v>2863</v>
      </c>
      <c r="C1358" s="237" t="s">
        <v>4063</v>
      </c>
      <c r="D1358" s="169" t="s">
        <v>5363</v>
      </c>
      <c r="E1358" s="169" t="s">
        <v>5362</v>
      </c>
      <c r="F1358" s="237" t="s">
        <v>4063</v>
      </c>
      <c r="G1358" s="169" t="s">
        <v>8066</v>
      </c>
      <c r="H1358" s="169" t="s">
        <v>6232</v>
      </c>
      <c r="I1358" s="172"/>
      <c r="J1358" s="171">
        <f t="shared" si="42"/>
        <v>0</v>
      </c>
      <c r="K1358" s="171">
        <f t="shared" si="43"/>
        <v>0</v>
      </c>
    </row>
    <row r="1359" spans="1:11" x14ac:dyDescent="0.25">
      <c r="A1359" s="169" t="s">
        <v>7761</v>
      </c>
      <c r="B1359" s="169" t="s">
        <v>2863</v>
      </c>
      <c r="C1359" s="237" t="s">
        <v>4063</v>
      </c>
      <c r="D1359" s="169" t="s">
        <v>5366</v>
      </c>
      <c r="E1359" s="169" t="s">
        <v>5365</v>
      </c>
      <c r="F1359" s="169" t="s">
        <v>5366</v>
      </c>
      <c r="G1359" s="169" t="s">
        <v>8066</v>
      </c>
      <c r="H1359" s="169" t="s">
        <v>6232</v>
      </c>
      <c r="I1359" s="172"/>
      <c r="J1359" s="171">
        <f t="shared" si="42"/>
        <v>0</v>
      </c>
      <c r="K1359" s="171">
        <f t="shared" si="43"/>
        <v>0</v>
      </c>
    </row>
    <row r="1360" spans="1:11" x14ac:dyDescent="0.25">
      <c r="A1360" s="169" t="s">
        <v>7762</v>
      </c>
      <c r="B1360" s="169" t="s">
        <v>2863</v>
      </c>
      <c r="C1360" s="237" t="s">
        <v>4063</v>
      </c>
      <c r="D1360" s="169" t="s">
        <v>5381</v>
      </c>
      <c r="E1360" s="169" t="s">
        <v>5380</v>
      </c>
      <c r="F1360" s="237" t="s">
        <v>4063</v>
      </c>
      <c r="G1360" s="169" t="s">
        <v>8066</v>
      </c>
      <c r="H1360" s="169" t="s">
        <v>6232</v>
      </c>
      <c r="I1360" s="172"/>
      <c r="J1360" s="171">
        <f t="shared" si="42"/>
        <v>0</v>
      </c>
      <c r="K1360" s="171">
        <f t="shared" si="43"/>
        <v>0</v>
      </c>
    </row>
    <row r="1361" spans="1:11" x14ac:dyDescent="0.25">
      <c r="A1361" s="169" t="s">
        <v>7763</v>
      </c>
      <c r="B1361" s="169" t="s">
        <v>2863</v>
      </c>
      <c r="C1361" s="237" t="s">
        <v>4063</v>
      </c>
      <c r="D1361" s="169" t="s">
        <v>4062</v>
      </c>
      <c r="E1361" s="169" t="s">
        <v>5389</v>
      </c>
      <c r="F1361" s="169" t="s">
        <v>4062</v>
      </c>
      <c r="G1361" s="169" t="s">
        <v>8066</v>
      </c>
      <c r="H1361" s="169" t="s">
        <v>6232</v>
      </c>
      <c r="I1361" s="172"/>
      <c r="J1361" s="171">
        <f t="shared" si="42"/>
        <v>0</v>
      </c>
      <c r="K1361" s="171">
        <f t="shared" si="43"/>
        <v>0</v>
      </c>
    </row>
    <row r="1362" spans="1:11" x14ac:dyDescent="0.25">
      <c r="A1362" s="169" t="s">
        <v>7764</v>
      </c>
      <c r="B1362" s="169" t="s">
        <v>2863</v>
      </c>
      <c r="C1362" s="237" t="s">
        <v>4063</v>
      </c>
      <c r="D1362" s="237" t="s">
        <v>4063</v>
      </c>
      <c r="E1362" s="169" t="s">
        <v>5391</v>
      </c>
      <c r="F1362" s="169" t="s">
        <v>4062</v>
      </c>
      <c r="G1362" s="169" t="s">
        <v>8066</v>
      </c>
      <c r="H1362" s="169" t="s">
        <v>6232</v>
      </c>
      <c r="I1362" s="172"/>
      <c r="J1362" s="171">
        <f t="shared" si="42"/>
        <v>0</v>
      </c>
      <c r="K1362" s="171">
        <f t="shared" si="43"/>
        <v>0</v>
      </c>
    </row>
    <row r="1363" spans="1:11" x14ac:dyDescent="0.25">
      <c r="A1363" s="169" t="s">
        <v>7765</v>
      </c>
      <c r="B1363" s="169" t="s">
        <v>2863</v>
      </c>
      <c r="C1363" s="237" t="s">
        <v>4063</v>
      </c>
      <c r="D1363" s="169" t="s">
        <v>5393</v>
      </c>
      <c r="E1363" s="169" t="s">
        <v>5392</v>
      </c>
      <c r="F1363" s="169" t="s">
        <v>5393</v>
      </c>
      <c r="G1363" s="169" t="s">
        <v>8066</v>
      </c>
      <c r="H1363" s="169" t="s">
        <v>6232</v>
      </c>
      <c r="I1363" s="172"/>
      <c r="J1363" s="171">
        <f t="shared" si="42"/>
        <v>0</v>
      </c>
      <c r="K1363" s="171">
        <f t="shared" si="43"/>
        <v>0</v>
      </c>
    </row>
    <row r="1364" spans="1:11" x14ac:dyDescent="0.25">
      <c r="A1364" s="169" t="s">
        <v>7766</v>
      </c>
      <c r="B1364" s="169" t="s">
        <v>2863</v>
      </c>
      <c r="C1364" s="237" t="s">
        <v>4063</v>
      </c>
      <c r="D1364" s="169" t="s">
        <v>5402</v>
      </c>
      <c r="E1364" s="169" t="s">
        <v>5401</v>
      </c>
      <c r="F1364" s="169" t="s">
        <v>5402</v>
      </c>
      <c r="G1364" s="169" t="s">
        <v>8066</v>
      </c>
      <c r="H1364" s="169" t="s">
        <v>6232</v>
      </c>
      <c r="I1364" s="172"/>
      <c r="J1364" s="171">
        <f t="shared" si="42"/>
        <v>0</v>
      </c>
      <c r="K1364" s="171">
        <f t="shared" si="43"/>
        <v>0</v>
      </c>
    </row>
    <row r="1365" spans="1:11" x14ac:dyDescent="0.25">
      <c r="A1365" s="169" t="s">
        <v>7767</v>
      </c>
      <c r="B1365" s="169" t="s">
        <v>2863</v>
      </c>
      <c r="C1365" s="237" t="s">
        <v>4063</v>
      </c>
      <c r="D1365" s="169" t="s">
        <v>4062</v>
      </c>
      <c r="E1365" s="169" t="s">
        <v>5403</v>
      </c>
      <c r="F1365" s="169" t="s">
        <v>4062</v>
      </c>
      <c r="G1365" s="169" t="s">
        <v>8066</v>
      </c>
      <c r="H1365" s="169" t="s">
        <v>6232</v>
      </c>
      <c r="I1365" s="172"/>
      <c r="J1365" s="171">
        <f t="shared" si="42"/>
        <v>0</v>
      </c>
      <c r="K1365" s="171">
        <f t="shared" si="43"/>
        <v>0</v>
      </c>
    </row>
    <row r="1366" spans="1:11" ht="27" x14ac:dyDescent="0.25">
      <c r="A1366" s="169" t="s">
        <v>7768</v>
      </c>
      <c r="B1366" s="169" t="s">
        <v>2863</v>
      </c>
      <c r="C1366" s="237" t="s">
        <v>4063</v>
      </c>
      <c r="D1366" s="169" t="s">
        <v>5410</v>
      </c>
      <c r="E1366" s="169" t="s">
        <v>5409</v>
      </c>
      <c r="F1366" s="169" t="s">
        <v>5411</v>
      </c>
      <c r="G1366" s="169" t="s">
        <v>8066</v>
      </c>
      <c r="H1366" s="169" t="s">
        <v>6232</v>
      </c>
      <c r="I1366" s="172"/>
      <c r="J1366" s="171">
        <f t="shared" si="42"/>
        <v>0</v>
      </c>
      <c r="K1366" s="171">
        <f t="shared" si="43"/>
        <v>0</v>
      </c>
    </row>
    <row r="1367" spans="1:11" x14ac:dyDescent="0.25">
      <c r="A1367" s="169" t="s">
        <v>7769</v>
      </c>
      <c r="B1367" s="169" t="s">
        <v>2863</v>
      </c>
      <c r="C1367" s="237" t="s">
        <v>4063</v>
      </c>
      <c r="D1367" s="169" t="s">
        <v>4062</v>
      </c>
      <c r="E1367" s="169" t="s">
        <v>4025</v>
      </c>
      <c r="F1367" s="237" t="s">
        <v>4063</v>
      </c>
      <c r="G1367" s="169" t="s">
        <v>8066</v>
      </c>
      <c r="H1367" s="169" t="s">
        <v>6232</v>
      </c>
      <c r="I1367" s="172"/>
      <c r="J1367" s="171">
        <f t="shared" si="42"/>
        <v>0</v>
      </c>
      <c r="K1367" s="171">
        <f t="shared" si="43"/>
        <v>0</v>
      </c>
    </row>
    <row r="1368" spans="1:11" x14ac:dyDescent="0.25">
      <c r="A1368" s="169" t="s">
        <v>7770</v>
      </c>
      <c r="B1368" s="169" t="s">
        <v>2863</v>
      </c>
      <c r="C1368" s="237" t="s">
        <v>4063</v>
      </c>
      <c r="D1368" s="169" t="s">
        <v>4062</v>
      </c>
      <c r="E1368" s="169" t="s">
        <v>5432</v>
      </c>
      <c r="F1368" s="169" t="s">
        <v>4062</v>
      </c>
      <c r="G1368" s="169" t="s">
        <v>8066</v>
      </c>
      <c r="H1368" s="169" t="s">
        <v>6232</v>
      </c>
      <c r="I1368" s="172"/>
      <c r="J1368" s="171">
        <f t="shared" si="42"/>
        <v>0</v>
      </c>
      <c r="K1368" s="171">
        <f t="shared" si="43"/>
        <v>0</v>
      </c>
    </row>
    <row r="1369" spans="1:11" x14ac:dyDescent="0.25">
      <c r="A1369" s="169" t="s">
        <v>7771</v>
      </c>
      <c r="B1369" s="169" t="s">
        <v>2863</v>
      </c>
      <c r="C1369" s="237" t="s">
        <v>4063</v>
      </c>
      <c r="D1369" s="169" t="s">
        <v>5446</v>
      </c>
      <c r="E1369" s="169" t="s">
        <v>4030</v>
      </c>
      <c r="F1369" s="169" t="s">
        <v>5446</v>
      </c>
      <c r="G1369" s="169" t="s">
        <v>8066</v>
      </c>
      <c r="H1369" s="169" t="s">
        <v>6232</v>
      </c>
      <c r="I1369" s="172"/>
      <c r="J1369" s="171">
        <f t="shared" si="42"/>
        <v>0</v>
      </c>
      <c r="K1369" s="171">
        <f t="shared" si="43"/>
        <v>0</v>
      </c>
    </row>
    <row r="1370" spans="1:11" x14ac:dyDescent="0.25">
      <c r="A1370" s="169" t="s">
        <v>7772</v>
      </c>
      <c r="B1370" s="169" t="s">
        <v>2863</v>
      </c>
      <c r="C1370" s="237" t="s">
        <v>4063</v>
      </c>
      <c r="D1370" s="169" t="s">
        <v>4062</v>
      </c>
      <c r="E1370" s="169" t="s">
        <v>5468</v>
      </c>
      <c r="F1370" s="169" t="s">
        <v>4062</v>
      </c>
      <c r="G1370" s="169" t="s">
        <v>8066</v>
      </c>
      <c r="H1370" s="169" t="s">
        <v>6232</v>
      </c>
      <c r="I1370" s="172"/>
      <c r="J1370" s="171">
        <f t="shared" si="42"/>
        <v>0</v>
      </c>
      <c r="K1370" s="171">
        <f t="shared" si="43"/>
        <v>0</v>
      </c>
    </row>
    <row r="1371" spans="1:11" x14ac:dyDescent="0.25">
      <c r="A1371" s="169" t="s">
        <v>7773</v>
      </c>
      <c r="B1371" s="169" t="s">
        <v>2863</v>
      </c>
      <c r="C1371" s="237" t="s">
        <v>4063</v>
      </c>
      <c r="D1371" s="169" t="s">
        <v>5475</v>
      </c>
      <c r="E1371" s="169" t="s">
        <v>5474</v>
      </c>
      <c r="F1371" s="169" t="s">
        <v>5476</v>
      </c>
      <c r="G1371" s="169" t="s">
        <v>8066</v>
      </c>
      <c r="H1371" s="169" t="s">
        <v>6232</v>
      </c>
      <c r="I1371" s="172"/>
      <c r="J1371" s="171">
        <f t="shared" si="42"/>
        <v>0</v>
      </c>
      <c r="K1371" s="171">
        <f t="shared" si="43"/>
        <v>0</v>
      </c>
    </row>
    <row r="1372" spans="1:11" x14ac:dyDescent="0.25">
      <c r="A1372" s="169" t="s">
        <v>7774</v>
      </c>
      <c r="B1372" s="169" t="s">
        <v>2863</v>
      </c>
      <c r="C1372" s="237" t="s">
        <v>4063</v>
      </c>
      <c r="D1372" s="237" t="s">
        <v>4063</v>
      </c>
      <c r="E1372" s="169" t="s">
        <v>5482</v>
      </c>
      <c r="F1372" s="169" t="s">
        <v>5483</v>
      </c>
      <c r="G1372" s="169" t="s">
        <v>8066</v>
      </c>
      <c r="H1372" s="169" t="s">
        <v>6232</v>
      </c>
      <c r="I1372" s="172"/>
      <c r="J1372" s="171">
        <f t="shared" si="42"/>
        <v>0</v>
      </c>
      <c r="K1372" s="171">
        <f t="shared" si="43"/>
        <v>0</v>
      </c>
    </row>
    <row r="1373" spans="1:11" x14ac:dyDescent="0.25">
      <c r="A1373" s="169" t="s">
        <v>7775</v>
      </c>
      <c r="B1373" s="169" t="s">
        <v>2863</v>
      </c>
      <c r="C1373" s="237" t="s">
        <v>4063</v>
      </c>
      <c r="D1373" s="169">
        <v>1130200</v>
      </c>
      <c r="E1373" s="169" t="s">
        <v>5597</v>
      </c>
      <c r="F1373" s="169">
        <v>1130200</v>
      </c>
      <c r="G1373" s="169" t="s">
        <v>8066</v>
      </c>
      <c r="H1373" s="169" t="s">
        <v>6232</v>
      </c>
      <c r="I1373" s="172"/>
      <c r="J1373" s="171">
        <f t="shared" si="42"/>
        <v>0</v>
      </c>
      <c r="K1373" s="171">
        <f t="shared" si="43"/>
        <v>0</v>
      </c>
    </row>
    <row r="1374" spans="1:11" ht="67.5" x14ac:dyDescent="0.25">
      <c r="A1374" s="169" t="s">
        <v>7776</v>
      </c>
      <c r="B1374" s="169" t="s">
        <v>2863</v>
      </c>
      <c r="C1374" s="169" t="s">
        <v>5609</v>
      </c>
      <c r="D1374" s="169" t="s">
        <v>5610</v>
      </c>
      <c r="E1374" s="169" t="s">
        <v>5608</v>
      </c>
      <c r="F1374" s="169">
        <v>0</v>
      </c>
      <c r="G1374" s="169" t="s">
        <v>8066</v>
      </c>
      <c r="H1374" s="169" t="s">
        <v>6232</v>
      </c>
      <c r="I1374" s="172"/>
      <c r="J1374" s="171">
        <f t="shared" si="42"/>
        <v>0</v>
      </c>
      <c r="K1374" s="171">
        <f t="shared" si="43"/>
        <v>0</v>
      </c>
    </row>
    <row r="1375" spans="1:11" x14ac:dyDescent="0.25">
      <c r="A1375" s="169" t="s">
        <v>7777</v>
      </c>
      <c r="B1375" s="169" t="s">
        <v>2863</v>
      </c>
      <c r="C1375" s="169" t="s">
        <v>4200</v>
      </c>
      <c r="D1375" s="169" t="s">
        <v>4507</v>
      </c>
      <c r="E1375" s="169" t="s">
        <v>5667</v>
      </c>
      <c r="F1375" s="169" t="s">
        <v>4062</v>
      </c>
      <c r="G1375" s="169" t="s">
        <v>8066</v>
      </c>
      <c r="H1375" s="169" t="s">
        <v>6232</v>
      </c>
      <c r="I1375" s="172"/>
      <c r="J1375" s="171">
        <f t="shared" si="42"/>
        <v>0</v>
      </c>
      <c r="K1375" s="171">
        <f t="shared" si="43"/>
        <v>0</v>
      </c>
    </row>
    <row r="1376" spans="1:11" x14ac:dyDescent="0.25">
      <c r="A1376" s="169" t="s">
        <v>7778</v>
      </c>
      <c r="B1376" s="169" t="s">
        <v>2863</v>
      </c>
      <c r="C1376" s="169" t="s">
        <v>4200</v>
      </c>
      <c r="D1376" s="169" t="s">
        <v>4507</v>
      </c>
      <c r="E1376" s="169" t="s">
        <v>3886</v>
      </c>
      <c r="F1376" s="169" t="s">
        <v>4062</v>
      </c>
      <c r="G1376" s="169" t="s">
        <v>8066</v>
      </c>
      <c r="H1376" s="169" t="s">
        <v>6232</v>
      </c>
      <c r="I1376" s="172"/>
      <c r="J1376" s="171">
        <f t="shared" si="42"/>
        <v>0</v>
      </c>
      <c r="K1376" s="171">
        <f t="shared" si="43"/>
        <v>0</v>
      </c>
    </row>
    <row r="1377" spans="1:11" ht="40.5" x14ac:dyDescent="0.25">
      <c r="A1377" s="169" t="s">
        <v>7779</v>
      </c>
      <c r="B1377" s="169" t="s">
        <v>2863</v>
      </c>
      <c r="C1377" s="169" t="s">
        <v>4581</v>
      </c>
      <c r="D1377" s="237" t="s">
        <v>4063</v>
      </c>
      <c r="E1377" s="169" t="s">
        <v>5669</v>
      </c>
      <c r="F1377" s="169" t="s">
        <v>4062</v>
      </c>
      <c r="G1377" s="169" t="s">
        <v>8066</v>
      </c>
      <c r="H1377" s="169" t="s">
        <v>6232</v>
      </c>
      <c r="I1377" s="172"/>
      <c r="J1377" s="171">
        <f t="shared" si="42"/>
        <v>0</v>
      </c>
      <c r="K1377" s="171">
        <f t="shared" si="43"/>
        <v>0</v>
      </c>
    </row>
    <row r="1378" spans="1:11" x14ac:dyDescent="0.25">
      <c r="A1378" s="169" t="s">
        <v>7780</v>
      </c>
      <c r="B1378" s="169" t="s">
        <v>2863</v>
      </c>
      <c r="C1378" s="169" t="s">
        <v>4410</v>
      </c>
      <c r="D1378" s="169" t="s">
        <v>5671</v>
      </c>
      <c r="E1378" s="169" t="s">
        <v>5670</v>
      </c>
      <c r="F1378" s="169" t="s">
        <v>4062</v>
      </c>
      <c r="G1378" s="169" t="s">
        <v>8066</v>
      </c>
      <c r="H1378" s="169" t="s">
        <v>6232</v>
      </c>
      <c r="I1378" s="172"/>
      <c r="J1378" s="171">
        <f t="shared" si="42"/>
        <v>0</v>
      </c>
      <c r="K1378" s="171">
        <f t="shared" si="43"/>
        <v>0</v>
      </c>
    </row>
    <row r="1379" spans="1:11" ht="27" x14ac:dyDescent="0.25">
      <c r="A1379" s="169" t="s">
        <v>7781</v>
      </c>
      <c r="B1379" s="169" t="s">
        <v>2863</v>
      </c>
      <c r="C1379" s="169" t="s">
        <v>5674</v>
      </c>
      <c r="D1379" s="169" t="s">
        <v>5675</v>
      </c>
      <c r="E1379" s="169" t="s">
        <v>5673</v>
      </c>
      <c r="F1379" s="169" t="s">
        <v>4062</v>
      </c>
      <c r="G1379" s="169" t="s">
        <v>8066</v>
      </c>
      <c r="H1379" s="169" t="s">
        <v>6232</v>
      </c>
      <c r="I1379" s="172"/>
      <c r="J1379" s="171">
        <f t="shared" si="42"/>
        <v>0</v>
      </c>
      <c r="K1379" s="171">
        <f t="shared" si="43"/>
        <v>0</v>
      </c>
    </row>
    <row r="1380" spans="1:11" ht="27" x14ac:dyDescent="0.25">
      <c r="A1380" s="169" t="s">
        <v>7782</v>
      </c>
      <c r="B1380" s="169" t="s">
        <v>2863</v>
      </c>
      <c r="C1380" s="169" t="s">
        <v>4062</v>
      </c>
      <c r="D1380" s="169" t="s">
        <v>4062</v>
      </c>
      <c r="E1380" s="169" t="s">
        <v>5684</v>
      </c>
      <c r="F1380" s="169" t="s">
        <v>4062</v>
      </c>
      <c r="G1380" s="169" t="s">
        <v>8066</v>
      </c>
      <c r="H1380" s="169" t="s">
        <v>6232</v>
      </c>
      <c r="I1380" s="172"/>
      <c r="J1380" s="171">
        <f t="shared" si="42"/>
        <v>0</v>
      </c>
      <c r="K1380" s="171">
        <f t="shared" si="43"/>
        <v>0</v>
      </c>
    </row>
    <row r="1381" spans="1:11" x14ac:dyDescent="0.25">
      <c r="A1381" s="169" t="s">
        <v>7783</v>
      </c>
      <c r="B1381" s="169" t="s">
        <v>2863</v>
      </c>
      <c r="C1381" s="169" t="s">
        <v>5686</v>
      </c>
      <c r="D1381" s="169" t="s">
        <v>5687</v>
      </c>
      <c r="E1381" s="169" t="s">
        <v>3870</v>
      </c>
      <c r="F1381" s="169" t="s">
        <v>4062</v>
      </c>
      <c r="G1381" s="169" t="s">
        <v>8066</v>
      </c>
      <c r="H1381" s="169" t="s">
        <v>6232</v>
      </c>
      <c r="I1381" s="172"/>
      <c r="J1381" s="171">
        <f t="shared" si="42"/>
        <v>0</v>
      </c>
      <c r="K1381" s="171">
        <f t="shared" si="43"/>
        <v>0</v>
      </c>
    </row>
    <row r="1382" spans="1:11" x14ac:dyDescent="0.25">
      <c r="A1382" s="169" t="s">
        <v>7784</v>
      </c>
      <c r="B1382" s="169" t="s">
        <v>2863</v>
      </c>
      <c r="C1382" s="169" t="s">
        <v>5686</v>
      </c>
      <c r="D1382" s="237" t="s">
        <v>4063</v>
      </c>
      <c r="E1382" s="169" t="s">
        <v>5699</v>
      </c>
      <c r="F1382" s="169" t="s">
        <v>4062</v>
      </c>
      <c r="G1382" s="169" t="s">
        <v>8066</v>
      </c>
      <c r="H1382" s="169" t="s">
        <v>6232</v>
      </c>
      <c r="I1382" s="172"/>
      <c r="J1382" s="171">
        <f t="shared" si="42"/>
        <v>0</v>
      </c>
      <c r="K1382" s="171">
        <f t="shared" si="43"/>
        <v>0</v>
      </c>
    </row>
    <row r="1383" spans="1:11" ht="27" x14ac:dyDescent="0.25">
      <c r="A1383" s="169" t="s">
        <v>7785</v>
      </c>
      <c r="B1383" s="169" t="s">
        <v>2863</v>
      </c>
      <c r="C1383" s="169" t="s">
        <v>5701</v>
      </c>
      <c r="D1383" s="169" t="s">
        <v>5702</v>
      </c>
      <c r="E1383" s="169" t="s">
        <v>3857</v>
      </c>
      <c r="F1383" s="169" t="s">
        <v>4062</v>
      </c>
      <c r="G1383" s="169" t="s">
        <v>8066</v>
      </c>
      <c r="H1383" s="169" t="s">
        <v>6232</v>
      </c>
      <c r="I1383" s="172"/>
      <c r="J1383" s="171">
        <f t="shared" si="42"/>
        <v>0</v>
      </c>
      <c r="K1383" s="171">
        <f t="shared" si="43"/>
        <v>0</v>
      </c>
    </row>
    <row r="1384" spans="1:11" x14ac:dyDescent="0.25">
      <c r="A1384" s="169" t="s">
        <v>7786</v>
      </c>
      <c r="B1384" s="169" t="s">
        <v>2863</v>
      </c>
      <c r="C1384" s="169" t="s">
        <v>4062</v>
      </c>
      <c r="D1384" s="237" t="s">
        <v>4063</v>
      </c>
      <c r="E1384" s="169" t="s">
        <v>5704</v>
      </c>
      <c r="F1384" s="169" t="s">
        <v>4062</v>
      </c>
      <c r="G1384" s="169" t="s">
        <v>8066</v>
      </c>
      <c r="H1384" s="169" t="s">
        <v>6232</v>
      </c>
      <c r="I1384" s="172"/>
      <c r="J1384" s="171">
        <f t="shared" si="42"/>
        <v>0</v>
      </c>
      <c r="K1384" s="171">
        <f t="shared" si="43"/>
        <v>0</v>
      </c>
    </row>
    <row r="1385" spans="1:11" ht="27" x14ac:dyDescent="0.25">
      <c r="A1385" s="169" t="s">
        <v>7787</v>
      </c>
      <c r="B1385" s="169" t="s">
        <v>2863</v>
      </c>
      <c r="C1385" s="169" t="s">
        <v>5707</v>
      </c>
      <c r="D1385" s="169" t="s">
        <v>5708</v>
      </c>
      <c r="E1385" s="169" t="s">
        <v>5706</v>
      </c>
      <c r="F1385" s="169" t="s">
        <v>4062</v>
      </c>
      <c r="G1385" s="169" t="s">
        <v>8066</v>
      </c>
      <c r="H1385" s="169" t="s">
        <v>6232</v>
      </c>
      <c r="I1385" s="172"/>
      <c r="J1385" s="171">
        <f t="shared" si="42"/>
        <v>0</v>
      </c>
      <c r="K1385" s="171">
        <f t="shared" si="43"/>
        <v>0</v>
      </c>
    </row>
    <row r="1386" spans="1:11" x14ac:dyDescent="0.25">
      <c r="A1386" s="169" t="s">
        <v>7788</v>
      </c>
      <c r="B1386" s="169" t="s">
        <v>2863</v>
      </c>
      <c r="C1386" s="169" t="s">
        <v>4062</v>
      </c>
      <c r="D1386" s="169" t="s">
        <v>4062</v>
      </c>
      <c r="E1386" s="169" t="s">
        <v>5710</v>
      </c>
      <c r="F1386" s="169" t="s">
        <v>4062</v>
      </c>
      <c r="G1386" s="169" t="s">
        <v>8066</v>
      </c>
      <c r="H1386" s="169" t="s">
        <v>6232</v>
      </c>
      <c r="I1386" s="172"/>
      <c r="J1386" s="171">
        <f t="shared" si="42"/>
        <v>0</v>
      </c>
      <c r="K1386" s="171">
        <f t="shared" si="43"/>
        <v>0</v>
      </c>
    </row>
    <row r="1387" spans="1:11" x14ac:dyDescent="0.25">
      <c r="A1387" s="169" t="s">
        <v>7789</v>
      </c>
      <c r="B1387" s="169" t="s">
        <v>2863</v>
      </c>
      <c r="C1387" s="169" t="s">
        <v>2863</v>
      </c>
      <c r="D1387" s="237" t="s">
        <v>4063</v>
      </c>
      <c r="E1387" s="169" t="s">
        <v>5721</v>
      </c>
      <c r="F1387" s="169" t="s">
        <v>4062</v>
      </c>
      <c r="G1387" s="169" t="s">
        <v>8066</v>
      </c>
      <c r="H1387" s="169" t="s">
        <v>6232</v>
      </c>
      <c r="I1387" s="172"/>
      <c r="J1387" s="171">
        <f t="shared" si="42"/>
        <v>0</v>
      </c>
      <c r="K1387" s="171">
        <f t="shared" si="43"/>
        <v>0</v>
      </c>
    </row>
    <row r="1388" spans="1:11" x14ac:dyDescent="0.25">
      <c r="A1388" s="169" t="s">
        <v>7790</v>
      </c>
      <c r="B1388" s="169" t="s">
        <v>2863</v>
      </c>
      <c r="C1388" s="169" t="s">
        <v>5817</v>
      </c>
      <c r="D1388" s="169" t="s">
        <v>5818</v>
      </c>
      <c r="E1388" s="169" t="s">
        <v>5816</v>
      </c>
      <c r="F1388" s="169" t="s">
        <v>5819</v>
      </c>
      <c r="G1388" s="169" t="s">
        <v>8066</v>
      </c>
      <c r="H1388" s="169" t="s">
        <v>6232</v>
      </c>
      <c r="I1388" s="172"/>
      <c r="J1388" s="171">
        <f t="shared" si="42"/>
        <v>0</v>
      </c>
      <c r="K1388" s="171">
        <f t="shared" si="43"/>
        <v>0</v>
      </c>
    </row>
    <row r="1389" spans="1:11" x14ac:dyDescent="0.25">
      <c r="A1389" s="169" t="s">
        <v>7791</v>
      </c>
      <c r="B1389" s="169" t="s">
        <v>2863</v>
      </c>
      <c r="C1389" s="169" t="s">
        <v>6106</v>
      </c>
      <c r="D1389" s="169" t="s">
        <v>6107</v>
      </c>
      <c r="E1389" s="169" t="s">
        <v>6105</v>
      </c>
      <c r="F1389" s="169" t="s">
        <v>6107</v>
      </c>
      <c r="G1389" s="169" t="s">
        <v>8066</v>
      </c>
      <c r="H1389" s="169" t="s">
        <v>6232</v>
      </c>
      <c r="I1389" s="172"/>
      <c r="J1389" s="171">
        <f t="shared" si="42"/>
        <v>0</v>
      </c>
      <c r="K1389" s="171">
        <f t="shared" si="43"/>
        <v>0</v>
      </c>
    </row>
    <row r="1390" spans="1:11" x14ac:dyDescent="0.25">
      <c r="A1390" s="169" t="s">
        <v>7792</v>
      </c>
      <c r="B1390" s="169" t="s">
        <v>2863</v>
      </c>
      <c r="C1390" s="169" t="s">
        <v>6111</v>
      </c>
      <c r="D1390" s="169" t="s">
        <v>6112</v>
      </c>
      <c r="E1390" s="169" t="s">
        <v>6110</v>
      </c>
      <c r="F1390" s="169" t="s">
        <v>6112</v>
      </c>
      <c r="G1390" s="169" t="s">
        <v>8066</v>
      </c>
      <c r="H1390" s="169" t="s">
        <v>6232</v>
      </c>
      <c r="I1390" s="172"/>
      <c r="J1390" s="171">
        <f t="shared" si="42"/>
        <v>0</v>
      </c>
      <c r="K1390" s="171">
        <f t="shared" si="43"/>
        <v>0</v>
      </c>
    </row>
    <row r="1391" spans="1:11" x14ac:dyDescent="0.25">
      <c r="A1391" s="169" t="s">
        <v>7793</v>
      </c>
      <c r="B1391" s="169" t="s">
        <v>2863</v>
      </c>
      <c r="C1391" s="169" t="s">
        <v>4062</v>
      </c>
      <c r="D1391" s="169" t="s">
        <v>4062</v>
      </c>
      <c r="E1391" s="169" t="s">
        <v>6116</v>
      </c>
      <c r="F1391" s="169" t="s">
        <v>4062</v>
      </c>
      <c r="G1391" s="169" t="s">
        <v>8066</v>
      </c>
      <c r="H1391" s="169" t="s">
        <v>6232</v>
      </c>
      <c r="I1391" s="172"/>
      <c r="J1391" s="171">
        <f t="shared" si="42"/>
        <v>0</v>
      </c>
      <c r="K1391" s="171">
        <f t="shared" si="43"/>
        <v>0</v>
      </c>
    </row>
    <row r="1392" spans="1:11" x14ac:dyDescent="0.25">
      <c r="A1392" s="169" t="s">
        <v>7794</v>
      </c>
      <c r="B1392" s="169" t="s">
        <v>2863</v>
      </c>
      <c r="C1392" s="169" t="s">
        <v>6133</v>
      </c>
      <c r="D1392" s="169" t="s">
        <v>6134</v>
      </c>
      <c r="E1392" s="169" t="s">
        <v>6132</v>
      </c>
      <c r="F1392" s="169" t="s">
        <v>6134</v>
      </c>
      <c r="G1392" s="169" t="s">
        <v>8066</v>
      </c>
      <c r="H1392" s="169" t="s">
        <v>6232</v>
      </c>
      <c r="I1392" s="172"/>
      <c r="J1392" s="171">
        <f t="shared" si="42"/>
        <v>0</v>
      </c>
      <c r="K1392" s="171">
        <f t="shared" si="43"/>
        <v>0</v>
      </c>
    </row>
    <row r="1393" spans="1:11" x14ac:dyDescent="0.25">
      <c r="A1393" s="169" t="s">
        <v>7795</v>
      </c>
      <c r="B1393" s="169" t="s">
        <v>2863</v>
      </c>
      <c r="C1393" s="169" t="s">
        <v>4062</v>
      </c>
      <c r="D1393" s="169" t="s">
        <v>4062</v>
      </c>
      <c r="E1393" s="169" t="s">
        <v>6137</v>
      </c>
      <c r="F1393" s="169" t="s">
        <v>4062</v>
      </c>
      <c r="G1393" s="169" t="s">
        <v>8066</v>
      </c>
      <c r="H1393" s="169" t="s">
        <v>6232</v>
      </c>
      <c r="I1393" s="172"/>
      <c r="J1393" s="171">
        <f t="shared" si="42"/>
        <v>0</v>
      </c>
      <c r="K1393" s="171">
        <f t="shared" si="43"/>
        <v>0</v>
      </c>
    </row>
    <row r="1394" spans="1:11" x14ac:dyDescent="0.25">
      <c r="A1394" s="169" t="s">
        <v>7796</v>
      </c>
      <c r="B1394" s="169" t="s">
        <v>4372</v>
      </c>
      <c r="C1394" s="169" t="s">
        <v>4062</v>
      </c>
      <c r="D1394" s="169" t="s">
        <v>4373</v>
      </c>
      <c r="E1394" s="169" t="s">
        <v>4371</v>
      </c>
      <c r="F1394" s="169" t="s">
        <v>4373</v>
      </c>
      <c r="G1394" s="169" t="s">
        <v>8066</v>
      </c>
      <c r="H1394" s="169" t="s">
        <v>6232</v>
      </c>
      <c r="I1394" s="172"/>
      <c r="J1394" s="171">
        <f t="shared" si="42"/>
        <v>0</v>
      </c>
      <c r="K1394" s="171">
        <f t="shared" si="43"/>
        <v>0</v>
      </c>
    </row>
    <row r="1395" spans="1:11" x14ac:dyDescent="0.25">
      <c r="A1395" s="169" t="s">
        <v>7797</v>
      </c>
      <c r="B1395" s="169" t="s">
        <v>4372</v>
      </c>
      <c r="C1395" s="169" t="s">
        <v>4062</v>
      </c>
      <c r="D1395" s="169" t="s">
        <v>4375</v>
      </c>
      <c r="E1395" s="169" t="s">
        <v>4374</v>
      </c>
      <c r="F1395" s="169" t="s">
        <v>4375</v>
      </c>
      <c r="G1395" s="169" t="s">
        <v>8066</v>
      </c>
      <c r="H1395" s="169" t="s">
        <v>6232</v>
      </c>
      <c r="I1395" s="172"/>
      <c r="J1395" s="171">
        <f t="shared" si="42"/>
        <v>0</v>
      </c>
      <c r="K1395" s="171">
        <f t="shared" si="43"/>
        <v>0</v>
      </c>
    </row>
    <row r="1396" spans="1:11" x14ac:dyDescent="0.25">
      <c r="A1396" s="169" t="s">
        <v>7798</v>
      </c>
      <c r="B1396" s="169" t="s">
        <v>4372</v>
      </c>
      <c r="C1396" s="169" t="s">
        <v>4062</v>
      </c>
      <c r="D1396" s="169" t="s">
        <v>4376</v>
      </c>
      <c r="E1396" s="169" t="s">
        <v>3858</v>
      </c>
      <c r="F1396" s="169" t="s">
        <v>4376</v>
      </c>
      <c r="G1396" s="169" t="s">
        <v>8066</v>
      </c>
      <c r="H1396" s="169" t="s">
        <v>6232</v>
      </c>
      <c r="I1396" s="172"/>
      <c r="J1396" s="171">
        <f t="shared" si="42"/>
        <v>0</v>
      </c>
      <c r="K1396" s="171">
        <f t="shared" si="43"/>
        <v>0</v>
      </c>
    </row>
    <row r="1397" spans="1:11" x14ac:dyDescent="0.25">
      <c r="A1397" s="169" t="s">
        <v>7799</v>
      </c>
      <c r="B1397" s="169" t="s">
        <v>4372</v>
      </c>
      <c r="C1397" s="169" t="s">
        <v>4062</v>
      </c>
      <c r="D1397" s="169" t="s">
        <v>4377</v>
      </c>
      <c r="E1397" s="169" t="s">
        <v>3859</v>
      </c>
      <c r="F1397" s="169" t="s">
        <v>4377</v>
      </c>
      <c r="G1397" s="169" t="s">
        <v>8066</v>
      </c>
      <c r="H1397" s="169" t="s">
        <v>6232</v>
      </c>
      <c r="I1397" s="172"/>
      <c r="J1397" s="171">
        <f t="shared" si="42"/>
        <v>0</v>
      </c>
      <c r="K1397" s="171">
        <f t="shared" si="43"/>
        <v>0</v>
      </c>
    </row>
    <row r="1398" spans="1:11" x14ac:dyDescent="0.25">
      <c r="A1398" s="169" t="s">
        <v>7800</v>
      </c>
      <c r="B1398" s="169" t="s">
        <v>4372</v>
      </c>
      <c r="C1398" s="169" t="s">
        <v>4062</v>
      </c>
      <c r="D1398" s="169" t="s">
        <v>4379</v>
      </c>
      <c r="E1398" s="169" t="s">
        <v>4378</v>
      </c>
      <c r="F1398" s="169" t="s">
        <v>4379</v>
      </c>
      <c r="G1398" s="169" t="s">
        <v>8066</v>
      </c>
      <c r="H1398" s="169" t="s">
        <v>6232</v>
      </c>
      <c r="I1398" s="172"/>
      <c r="J1398" s="171">
        <f t="shared" si="42"/>
        <v>0</v>
      </c>
      <c r="K1398" s="171">
        <f t="shared" si="43"/>
        <v>0</v>
      </c>
    </row>
    <row r="1399" spans="1:11" x14ac:dyDescent="0.25">
      <c r="A1399" s="169" t="s">
        <v>7801</v>
      </c>
      <c r="B1399" s="169" t="s">
        <v>4372</v>
      </c>
      <c r="C1399" s="169" t="s">
        <v>4062</v>
      </c>
      <c r="D1399" s="169" t="s">
        <v>4381</v>
      </c>
      <c r="E1399" s="169" t="s">
        <v>4380</v>
      </c>
      <c r="F1399" s="169" t="s">
        <v>4381</v>
      </c>
      <c r="G1399" s="169" t="s">
        <v>8066</v>
      </c>
      <c r="H1399" s="169" t="s">
        <v>6232</v>
      </c>
      <c r="I1399" s="172"/>
      <c r="J1399" s="171">
        <f t="shared" si="42"/>
        <v>0</v>
      </c>
      <c r="K1399" s="171">
        <f t="shared" si="43"/>
        <v>0</v>
      </c>
    </row>
    <row r="1400" spans="1:11" x14ac:dyDescent="0.25">
      <c r="A1400" s="169" t="s">
        <v>7802</v>
      </c>
      <c r="B1400" s="169" t="s">
        <v>4372</v>
      </c>
      <c r="C1400" s="169" t="s">
        <v>4062</v>
      </c>
      <c r="D1400" s="169" t="s">
        <v>4383</v>
      </c>
      <c r="E1400" s="169" t="s">
        <v>4382</v>
      </c>
      <c r="F1400" s="169" t="s">
        <v>4383</v>
      </c>
      <c r="G1400" s="169" t="s">
        <v>8066</v>
      </c>
      <c r="H1400" s="169" t="s">
        <v>6232</v>
      </c>
      <c r="I1400" s="172"/>
      <c r="J1400" s="171">
        <f t="shared" si="42"/>
        <v>0</v>
      </c>
      <c r="K1400" s="171">
        <f t="shared" si="43"/>
        <v>0</v>
      </c>
    </row>
    <row r="1401" spans="1:11" x14ac:dyDescent="0.25">
      <c r="A1401" s="169" t="s">
        <v>7803</v>
      </c>
      <c r="B1401" s="169" t="s">
        <v>4372</v>
      </c>
      <c r="C1401" s="169" t="s">
        <v>4062</v>
      </c>
      <c r="D1401" s="169" t="s">
        <v>4384</v>
      </c>
      <c r="E1401" s="169" t="s">
        <v>3860</v>
      </c>
      <c r="F1401" s="169" t="s">
        <v>4384</v>
      </c>
      <c r="G1401" s="169" t="s">
        <v>8066</v>
      </c>
      <c r="H1401" s="169" t="s">
        <v>6232</v>
      </c>
      <c r="I1401" s="172"/>
      <c r="J1401" s="171">
        <f t="shared" si="42"/>
        <v>0</v>
      </c>
      <c r="K1401" s="171">
        <f t="shared" si="43"/>
        <v>0</v>
      </c>
    </row>
    <row r="1402" spans="1:11" x14ac:dyDescent="0.25">
      <c r="A1402" s="169" t="s">
        <v>7804</v>
      </c>
      <c r="B1402" s="169" t="s">
        <v>4372</v>
      </c>
      <c r="C1402" s="169" t="s">
        <v>4062</v>
      </c>
      <c r="D1402" s="169" t="s">
        <v>4385</v>
      </c>
      <c r="E1402" s="169" t="s">
        <v>3861</v>
      </c>
      <c r="F1402" s="169" t="s">
        <v>4385</v>
      </c>
      <c r="G1402" s="169" t="s">
        <v>8065</v>
      </c>
      <c r="H1402" s="169" t="s">
        <v>6232</v>
      </c>
      <c r="I1402" s="172"/>
      <c r="J1402" s="171">
        <f t="shared" si="42"/>
        <v>0</v>
      </c>
      <c r="K1402" s="171">
        <f t="shared" si="43"/>
        <v>0</v>
      </c>
    </row>
    <row r="1403" spans="1:11" x14ac:dyDescent="0.25">
      <c r="A1403" s="169" t="s">
        <v>7805</v>
      </c>
      <c r="B1403" s="169" t="s">
        <v>4372</v>
      </c>
      <c r="C1403" s="169" t="s">
        <v>4062</v>
      </c>
      <c r="D1403" s="169" t="s">
        <v>4387</v>
      </c>
      <c r="E1403" s="169" t="s">
        <v>4386</v>
      </c>
      <c r="F1403" s="169" t="s">
        <v>4387</v>
      </c>
      <c r="G1403" s="169" t="s">
        <v>8066</v>
      </c>
      <c r="H1403" s="169" t="s">
        <v>6232</v>
      </c>
      <c r="I1403" s="172"/>
      <c r="J1403" s="171">
        <f t="shared" si="42"/>
        <v>0</v>
      </c>
      <c r="K1403" s="171">
        <f t="shared" si="43"/>
        <v>0</v>
      </c>
    </row>
    <row r="1404" spans="1:11" x14ac:dyDescent="0.25">
      <c r="A1404" s="169" t="s">
        <v>7806</v>
      </c>
      <c r="B1404" s="169" t="s">
        <v>4372</v>
      </c>
      <c r="C1404" s="169" t="s">
        <v>4062</v>
      </c>
      <c r="D1404" s="169" t="s">
        <v>4388</v>
      </c>
      <c r="E1404" s="169" t="s">
        <v>3862</v>
      </c>
      <c r="F1404" s="169" t="s">
        <v>4388</v>
      </c>
      <c r="G1404" s="169" t="s">
        <v>8066</v>
      </c>
      <c r="H1404" s="169" t="s">
        <v>6232</v>
      </c>
      <c r="I1404" s="172"/>
      <c r="J1404" s="171">
        <f t="shared" si="42"/>
        <v>0</v>
      </c>
      <c r="K1404" s="171">
        <f t="shared" si="43"/>
        <v>0</v>
      </c>
    </row>
    <row r="1405" spans="1:11" x14ac:dyDescent="0.25">
      <c r="A1405" s="169" t="s">
        <v>7807</v>
      </c>
      <c r="B1405" s="169" t="s">
        <v>4372</v>
      </c>
      <c r="C1405" s="169" t="s">
        <v>4062</v>
      </c>
      <c r="D1405" s="169" t="s">
        <v>4391</v>
      </c>
      <c r="E1405" s="169" t="s">
        <v>4390</v>
      </c>
      <c r="F1405" s="169" t="s">
        <v>4391</v>
      </c>
      <c r="G1405" s="169" t="s">
        <v>8066</v>
      </c>
      <c r="H1405" s="169" t="s">
        <v>6232</v>
      </c>
      <c r="I1405" s="172"/>
      <c r="J1405" s="171">
        <f t="shared" si="42"/>
        <v>0</v>
      </c>
      <c r="K1405" s="171">
        <f t="shared" si="43"/>
        <v>0</v>
      </c>
    </row>
    <row r="1406" spans="1:11" x14ac:dyDescent="0.25">
      <c r="A1406" s="169" t="s">
        <v>7808</v>
      </c>
      <c r="B1406" s="169" t="s">
        <v>4372</v>
      </c>
      <c r="C1406" s="169" t="s">
        <v>4062</v>
      </c>
      <c r="D1406" s="169" t="s">
        <v>4392</v>
      </c>
      <c r="E1406" s="169" t="s">
        <v>3864</v>
      </c>
      <c r="F1406" s="169" t="s">
        <v>4392</v>
      </c>
      <c r="G1406" s="169" t="s">
        <v>8065</v>
      </c>
      <c r="H1406" s="169" t="s">
        <v>6232</v>
      </c>
      <c r="I1406" s="172"/>
      <c r="J1406" s="171">
        <f t="shared" si="42"/>
        <v>0</v>
      </c>
      <c r="K1406" s="171">
        <f t="shared" si="43"/>
        <v>0</v>
      </c>
    </row>
    <row r="1407" spans="1:11" x14ac:dyDescent="0.25">
      <c r="A1407" s="169" t="s">
        <v>7809</v>
      </c>
      <c r="B1407" s="169" t="s">
        <v>4372</v>
      </c>
      <c r="C1407" s="169" t="s">
        <v>4062</v>
      </c>
      <c r="D1407" s="169" t="s">
        <v>4393</v>
      </c>
      <c r="E1407" s="169" t="s">
        <v>3865</v>
      </c>
      <c r="F1407" s="169" t="s">
        <v>4393</v>
      </c>
      <c r="G1407" s="169" t="s">
        <v>8066</v>
      </c>
      <c r="H1407" s="169" t="s">
        <v>6232</v>
      </c>
      <c r="I1407" s="172"/>
      <c r="J1407" s="171">
        <f t="shared" si="42"/>
        <v>0</v>
      </c>
      <c r="K1407" s="171">
        <f t="shared" si="43"/>
        <v>0</v>
      </c>
    </row>
    <row r="1408" spans="1:11" ht="27" x14ac:dyDescent="0.25">
      <c r="A1408" s="169" t="s">
        <v>7810</v>
      </c>
      <c r="B1408" s="169" t="s">
        <v>4372</v>
      </c>
      <c r="C1408" s="169" t="s">
        <v>4062</v>
      </c>
      <c r="D1408" s="169" t="s">
        <v>4062</v>
      </c>
      <c r="E1408" s="169" t="s">
        <v>4416</v>
      </c>
      <c r="F1408" s="169" t="s">
        <v>4062</v>
      </c>
      <c r="G1408" s="169" t="s">
        <v>8066</v>
      </c>
      <c r="H1408" s="169" t="s">
        <v>6232</v>
      </c>
      <c r="I1408" s="172"/>
      <c r="J1408" s="171">
        <f t="shared" si="42"/>
        <v>0</v>
      </c>
      <c r="K1408" s="171">
        <f t="shared" si="43"/>
        <v>0</v>
      </c>
    </row>
    <row r="1409" spans="1:11" x14ac:dyDescent="0.25">
      <c r="A1409" s="169" t="s">
        <v>7811</v>
      </c>
      <c r="B1409" s="169" t="s">
        <v>4372</v>
      </c>
      <c r="C1409" s="169" t="s">
        <v>4062</v>
      </c>
      <c r="D1409" s="169" t="s">
        <v>4062</v>
      </c>
      <c r="E1409" s="169" t="s">
        <v>4714</v>
      </c>
      <c r="F1409" s="169" t="s">
        <v>4062</v>
      </c>
      <c r="G1409" s="169" t="s">
        <v>8066</v>
      </c>
      <c r="H1409" s="169" t="s">
        <v>6232</v>
      </c>
      <c r="I1409" s="172"/>
      <c r="J1409" s="171">
        <f t="shared" si="42"/>
        <v>0</v>
      </c>
      <c r="K1409" s="171">
        <f t="shared" si="43"/>
        <v>0</v>
      </c>
    </row>
    <row r="1410" spans="1:11" x14ac:dyDescent="0.25">
      <c r="A1410" s="169" t="s">
        <v>7812</v>
      </c>
      <c r="B1410" s="169" t="s">
        <v>4372</v>
      </c>
      <c r="C1410" s="169" t="s">
        <v>4062</v>
      </c>
      <c r="D1410" s="169" t="s">
        <v>4062</v>
      </c>
      <c r="E1410" s="169" t="s">
        <v>4715</v>
      </c>
      <c r="F1410" s="169" t="s">
        <v>4062</v>
      </c>
      <c r="G1410" s="169" t="s">
        <v>8066</v>
      </c>
      <c r="H1410" s="169" t="s">
        <v>6232</v>
      </c>
      <c r="I1410" s="172"/>
      <c r="J1410" s="171">
        <f t="shared" si="42"/>
        <v>0</v>
      </c>
      <c r="K1410" s="171">
        <f t="shared" si="43"/>
        <v>0</v>
      </c>
    </row>
    <row r="1411" spans="1:11" x14ac:dyDescent="0.25">
      <c r="A1411" s="169" t="s">
        <v>7813</v>
      </c>
      <c r="B1411" s="169" t="s">
        <v>4372</v>
      </c>
      <c r="C1411" s="169" t="s">
        <v>4062</v>
      </c>
      <c r="D1411" s="169" t="s">
        <v>4062</v>
      </c>
      <c r="E1411" s="169" t="s">
        <v>4754</v>
      </c>
      <c r="F1411" s="169" t="s">
        <v>4062</v>
      </c>
      <c r="G1411" s="169" t="s">
        <v>8066</v>
      </c>
      <c r="H1411" s="169" t="s">
        <v>6232</v>
      </c>
      <c r="I1411" s="172"/>
      <c r="J1411" s="171">
        <f t="shared" si="42"/>
        <v>0</v>
      </c>
      <c r="K1411" s="171">
        <f t="shared" si="43"/>
        <v>0</v>
      </c>
    </row>
    <row r="1412" spans="1:11" x14ac:dyDescent="0.25">
      <c r="A1412" s="169" t="s">
        <v>7814</v>
      </c>
      <c r="B1412" s="169" t="s">
        <v>4372</v>
      </c>
      <c r="C1412" s="169" t="s">
        <v>4062</v>
      </c>
      <c r="D1412" s="169" t="s">
        <v>5034</v>
      </c>
      <c r="E1412" s="169" t="s">
        <v>5033</v>
      </c>
      <c r="F1412" s="169" t="s">
        <v>4062</v>
      </c>
      <c r="G1412" s="169" t="s">
        <v>8066</v>
      </c>
      <c r="H1412" s="169" t="s">
        <v>6232</v>
      </c>
      <c r="I1412" s="172"/>
      <c r="J1412" s="171">
        <f t="shared" si="42"/>
        <v>0</v>
      </c>
      <c r="K1412" s="171">
        <f t="shared" si="43"/>
        <v>0</v>
      </c>
    </row>
    <row r="1413" spans="1:11" x14ac:dyDescent="0.25">
      <c r="A1413" s="169" t="s">
        <v>7815</v>
      </c>
      <c r="B1413" s="169" t="s">
        <v>4372</v>
      </c>
      <c r="C1413" s="237" t="s">
        <v>4063</v>
      </c>
      <c r="D1413" s="169" t="s">
        <v>4062</v>
      </c>
      <c r="E1413" s="169" t="s">
        <v>5364</v>
      </c>
      <c r="F1413" s="169" t="s">
        <v>4062</v>
      </c>
      <c r="G1413" s="169" t="s">
        <v>8066</v>
      </c>
      <c r="H1413" s="169" t="s">
        <v>6232</v>
      </c>
      <c r="I1413" s="172"/>
      <c r="J1413" s="171">
        <f t="shared" si="42"/>
        <v>0</v>
      </c>
      <c r="K1413" s="171">
        <f t="shared" si="43"/>
        <v>0</v>
      </c>
    </row>
    <row r="1414" spans="1:11" ht="40.5" x14ac:dyDescent="0.25">
      <c r="A1414" s="169" t="s">
        <v>7816</v>
      </c>
      <c r="B1414" s="169" t="s">
        <v>4372</v>
      </c>
      <c r="C1414" s="237" t="s">
        <v>4063</v>
      </c>
      <c r="D1414" s="169" t="s">
        <v>4062</v>
      </c>
      <c r="E1414" s="169" t="s">
        <v>4048</v>
      </c>
      <c r="F1414" s="169" t="s">
        <v>4062</v>
      </c>
      <c r="G1414" s="169" t="s">
        <v>8066</v>
      </c>
      <c r="H1414" s="169" t="s">
        <v>6232</v>
      </c>
      <c r="I1414" s="172"/>
      <c r="J1414" s="171">
        <f t="shared" si="42"/>
        <v>0</v>
      </c>
      <c r="K1414" s="171">
        <f t="shared" si="43"/>
        <v>0</v>
      </c>
    </row>
    <row r="1415" spans="1:11" x14ac:dyDescent="0.25">
      <c r="A1415" s="169" t="s">
        <v>7817</v>
      </c>
      <c r="B1415" s="169" t="s">
        <v>4372</v>
      </c>
      <c r="C1415" s="237" t="s">
        <v>4063</v>
      </c>
      <c r="D1415" s="169" t="s">
        <v>4062</v>
      </c>
      <c r="E1415" s="169" t="s">
        <v>4049</v>
      </c>
      <c r="F1415" s="169" t="s">
        <v>4062</v>
      </c>
      <c r="G1415" s="169" t="s">
        <v>8066</v>
      </c>
      <c r="H1415" s="169" t="s">
        <v>6232</v>
      </c>
      <c r="I1415" s="172"/>
      <c r="J1415" s="171">
        <f t="shared" si="42"/>
        <v>0</v>
      </c>
      <c r="K1415" s="171">
        <f t="shared" si="43"/>
        <v>0</v>
      </c>
    </row>
    <row r="1416" spans="1:11" x14ac:dyDescent="0.25">
      <c r="A1416" s="169" t="s">
        <v>7818</v>
      </c>
      <c r="B1416" s="169" t="s">
        <v>4372</v>
      </c>
      <c r="C1416" s="169" t="s">
        <v>4062</v>
      </c>
      <c r="D1416" s="169" t="s">
        <v>5651</v>
      </c>
      <c r="E1416" s="169" t="s">
        <v>3872</v>
      </c>
      <c r="F1416" s="169" t="s">
        <v>4062</v>
      </c>
      <c r="G1416" s="169" t="s">
        <v>8065</v>
      </c>
      <c r="H1416" s="169" t="s">
        <v>6232</v>
      </c>
      <c r="I1416" s="172"/>
      <c r="J1416" s="171">
        <f t="shared" si="42"/>
        <v>0</v>
      </c>
      <c r="K1416" s="171">
        <f t="shared" si="43"/>
        <v>0</v>
      </c>
    </row>
    <row r="1417" spans="1:11" x14ac:dyDescent="0.25">
      <c r="A1417" s="169" t="s">
        <v>7819</v>
      </c>
      <c r="B1417" s="169" t="s">
        <v>4372</v>
      </c>
      <c r="C1417" s="169" t="s">
        <v>4062</v>
      </c>
      <c r="D1417" s="169" t="s">
        <v>4062</v>
      </c>
      <c r="E1417" s="169" t="s">
        <v>3875</v>
      </c>
      <c r="F1417" s="169" t="s">
        <v>4062</v>
      </c>
      <c r="G1417" s="169" t="s">
        <v>8065</v>
      </c>
      <c r="H1417" s="169" t="s">
        <v>6232</v>
      </c>
      <c r="I1417" s="172"/>
      <c r="J1417" s="171">
        <f t="shared" ref="J1417:J1422" si="44">I1417*19%</f>
        <v>0</v>
      </c>
      <c r="K1417" s="171">
        <f t="shared" ref="K1417:K1422" si="45">(I1417*J1417)+I1417</f>
        <v>0</v>
      </c>
    </row>
    <row r="1418" spans="1:11" ht="27" x14ac:dyDescent="0.25">
      <c r="A1418" s="169" t="s">
        <v>7820</v>
      </c>
      <c r="B1418" s="169" t="s">
        <v>4372</v>
      </c>
      <c r="C1418" s="169" t="s">
        <v>4062</v>
      </c>
      <c r="D1418" s="169" t="s">
        <v>4062</v>
      </c>
      <c r="E1418" s="169" t="s">
        <v>4050</v>
      </c>
      <c r="F1418" s="169" t="s">
        <v>4062</v>
      </c>
      <c r="G1418" s="169" t="s">
        <v>8066</v>
      </c>
      <c r="H1418" s="169" t="s">
        <v>6232</v>
      </c>
      <c r="I1418" s="172"/>
      <c r="J1418" s="171">
        <f t="shared" si="44"/>
        <v>0</v>
      </c>
      <c r="K1418" s="171">
        <f t="shared" si="45"/>
        <v>0</v>
      </c>
    </row>
    <row r="1419" spans="1:11" x14ac:dyDescent="0.25">
      <c r="A1419" s="169" t="s">
        <v>7821</v>
      </c>
      <c r="B1419" s="169" t="s">
        <v>4372</v>
      </c>
      <c r="C1419" s="169" t="s">
        <v>5714</v>
      </c>
      <c r="D1419" s="169" t="s">
        <v>5715</v>
      </c>
      <c r="E1419" s="169" t="s">
        <v>4047</v>
      </c>
      <c r="F1419" s="169" t="s">
        <v>4062</v>
      </c>
      <c r="G1419" s="169" t="s">
        <v>8065</v>
      </c>
      <c r="H1419" s="169" t="s">
        <v>6232</v>
      </c>
      <c r="I1419" s="172"/>
      <c r="J1419" s="171">
        <f t="shared" si="44"/>
        <v>0</v>
      </c>
      <c r="K1419" s="171">
        <f t="shared" si="45"/>
        <v>0</v>
      </c>
    </row>
    <row r="1420" spans="1:11" x14ac:dyDescent="0.25">
      <c r="A1420" s="169" t="s">
        <v>7822</v>
      </c>
      <c r="B1420" s="169" t="s">
        <v>5636</v>
      </c>
      <c r="C1420" s="169" t="s">
        <v>4062</v>
      </c>
      <c r="D1420" s="169" t="s">
        <v>4062</v>
      </c>
      <c r="E1420" s="169" t="s">
        <v>6025</v>
      </c>
      <c r="F1420" s="169" t="s">
        <v>4062</v>
      </c>
      <c r="G1420" s="169" t="s">
        <v>8066</v>
      </c>
      <c r="H1420" s="169" t="s">
        <v>6232</v>
      </c>
      <c r="I1420" s="172"/>
      <c r="J1420" s="171">
        <f t="shared" si="44"/>
        <v>0</v>
      </c>
      <c r="K1420" s="171">
        <f t="shared" si="45"/>
        <v>0</v>
      </c>
    </row>
    <row r="1421" spans="1:11" x14ac:dyDescent="0.25">
      <c r="A1421" s="169" t="s">
        <v>7823</v>
      </c>
      <c r="B1421" s="169" t="s">
        <v>5636</v>
      </c>
      <c r="C1421" s="169" t="s">
        <v>4062</v>
      </c>
      <c r="D1421" s="169" t="s">
        <v>6131</v>
      </c>
      <c r="E1421" s="169" t="s">
        <v>6130</v>
      </c>
      <c r="F1421" s="169" t="s">
        <v>6131</v>
      </c>
      <c r="G1421" s="169" t="s">
        <v>8066</v>
      </c>
      <c r="H1421" s="169" t="s">
        <v>6232</v>
      </c>
      <c r="I1421" s="172"/>
      <c r="J1421" s="171">
        <f t="shared" si="44"/>
        <v>0</v>
      </c>
      <c r="K1421" s="171">
        <f t="shared" si="45"/>
        <v>0</v>
      </c>
    </row>
    <row r="1422" spans="1:11" x14ac:dyDescent="0.25">
      <c r="A1422" s="169" t="s">
        <v>7824</v>
      </c>
      <c r="B1422" s="169" t="s">
        <v>5636</v>
      </c>
      <c r="C1422" s="169" t="s">
        <v>4062</v>
      </c>
      <c r="D1422" s="169" t="s">
        <v>6202</v>
      </c>
      <c r="E1422" s="169" t="s">
        <v>6201</v>
      </c>
      <c r="F1422" s="169" t="s">
        <v>6202</v>
      </c>
      <c r="G1422" s="169" t="s">
        <v>8066</v>
      </c>
      <c r="H1422" s="169" t="s">
        <v>6232</v>
      </c>
      <c r="I1422" s="172"/>
      <c r="J1422" s="171">
        <f t="shared" si="44"/>
        <v>0</v>
      </c>
      <c r="K1422" s="171">
        <f t="shared" si="45"/>
        <v>0</v>
      </c>
    </row>
  </sheetData>
  <sheetProtection algorithmName="SHA-512" hashValue="woPwnAT8hD+tZFzxXHP4Ibw8RBwzBhzfX5dPD2gF2C4Wg/1fNR46wBhXeAFXT3KQWa3y1OnHKRAW9SD1+Psk2A==" saltValue="HnVzK1yLxtlZK9HhAM0vqA==" spinCount="100000" sheet="1" objects="1" scenarios="1" autoFilter="0"/>
  <protectedRanges>
    <protectedRange sqref="I9:I1422" name="REGION1"/>
  </protectedRanges>
  <autoFilter ref="A8:K1422" xr:uid="{8CF335E1-1344-4A29-8FE2-7E49D5D2D09E}"/>
  <mergeCells count="1">
    <mergeCell ref="A3:K3"/>
  </mergeCells>
  <dataValidations disablePrompts="1" count="1">
    <dataValidation type="decimal" operator="greaterThanOrEqual" allowBlank="1" showInputMessage="1" showErrorMessage="1" sqref="I9:I1422" xr:uid="{4C345F76-AD72-4D5D-800C-F9305082D0FF}">
      <formula1>1</formula1>
    </dataValidation>
  </dataValidation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C1219-9D59-43CB-9DE0-A1300377111F}">
  <dimension ref="A1:G83"/>
  <sheetViews>
    <sheetView showGridLines="0" workbookViewId="0">
      <pane ySplit="8" topLeftCell="A9" activePane="bottomLeft" state="frozenSplit"/>
      <selection activeCell="A6" sqref="A6:Q7"/>
      <selection pane="bottomLeft" activeCell="A9" sqref="A9"/>
    </sheetView>
  </sheetViews>
  <sheetFormatPr baseColWidth="10" defaultColWidth="11.42578125" defaultRowHeight="13.5" x14ac:dyDescent="0.25"/>
  <cols>
    <col min="1" max="1" width="12.140625" style="47" bestFit="1" customWidth="1"/>
    <col min="2" max="2" width="28.7109375" style="47" bestFit="1" customWidth="1"/>
    <col min="3" max="3" width="12.140625" style="47" bestFit="1" customWidth="1"/>
    <col min="4" max="4" width="21" style="47" bestFit="1" customWidth="1"/>
    <col min="5" max="5" width="18.5703125" style="47" bestFit="1" customWidth="1"/>
    <col min="6" max="6" width="15.42578125" style="47" customWidth="1"/>
    <col min="7" max="7" width="15.85546875" style="47" customWidth="1"/>
    <col min="8" max="16384" width="11.42578125" style="47"/>
  </cols>
  <sheetData>
    <row r="1" spans="1:7" s="121" customFormat="1" x14ac:dyDescent="0.25"/>
    <row r="2" spans="1:7" s="121" customFormat="1" x14ac:dyDescent="0.25"/>
    <row r="3" spans="1:7" s="121" customFormat="1" x14ac:dyDescent="0.25"/>
    <row r="4" spans="1:7" s="121" customFormat="1" x14ac:dyDescent="0.25"/>
    <row r="5" spans="1:7" s="121" customFormat="1" x14ac:dyDescent="0.25"/>
    <row r="6" spans="1:7" s="121" customFormat="1" ht="15.75" x14ac:dyDescent="0.25">
      <c r="A6" s="262" t="s">
        <v>7904</v>
      </c>
      <c r="B6" s="262"/>
      <c r="C6" s="262"/>
      <c r="D6" s="262"/>
      <c r="E6" s="262"/>
      <c r="F6" s="262"/>
      <c r="G6" s="262"/>
    </row>
    <row r="7" spans="1:7" s="121" customFormat="1" ht="13.5" customHeight="1" x14ac:dyDescent="0.25">
      <c r="A7" s="120"/>
      <c r="B7" s="120"/>
      <c r="C7" s="120"/>
      <c r="D7" s="120"/>
      <c r="E7" s="120"/>
      <c r="F7" s="120"/>
      <c r="G7" s="120"/>
    </row>
    <row r="8" spans="1:7" x14ac:dyDescent="0.25">
      <c r="A8" s="184" t="s">
        <v>7903</v>
      </c>
      <c r="B8" s="185" t="s">
        <v>6213</v>
      </c>
      <c r="C8" s="184" t="s">
        <v>3191</v>
      </c>
      <c r="D8" s="184" t="s">
        <v>6214</v>
      </c>
      <c r="E8" s="186" t="s">
        <v>7905</v>
      </c>
      <c r="F8" s="186" t="s">
        <v>4057</v>
      </c>
      <c r="G8" s="186" t="s">
        <v>4058</v>
      </c>
    </row>
    <row r="9" spans="1:7" x14ac:dyDescent="0.25">
      <c r="A9" s="187" t="s">
        <v>7827</v>
      </c>
      <c r="B9" s="188" t="s">
        <v>6215</v>
      </c>
      <c r="C9" s="188" t="s">
        <v>6271</v>
      </c>
      <c r="D9" s="188" t="s">
        <v>7828</v>
      </c>
      <c r="E9" s="182"/>
      <c r="F9" s="189">
        <f>E9*19%</f>
        <v>0</v>
      </c>
      <c r="G9" s="190">
        <f>SUM(E9:F9)</f>
        <v>0</v>
      </c>
    </row>
    <row r="10" spans="1:7" x14ac:dyDescent="0.25">
      <c r="A10" s="187" t="s">
        <v>7829</v>
      </c>
      <c r="B10" s="188" t="s">
        <v>6216</v>
      </c>
      <c r="C10" s="188" t="s">
        <v>6271</v>
      </c>
      <c r="D10" s="188" t="s">
        <v>7828</v>
      </c>
      <c r="E10" s="182"/>
      <c r="F10" s="189">
        <f t="shared" ref="F10:F73" si="0">E10*19%</f>
        <v>0</v>
      </c>
      <c r="G10" s="190">
        <f t="shared" ref="G10:G72" si="1">(E10*F10)+E10</f>
        <v>0</v>
      </c>
    </row>
    <row r="11" spans="1:7" x14ac:dyDescent="0.25">
      <c r="A11" s="187" t="s">
        <v>7830</v>
      </c>
      <c r="B11" s="188" t="s">
        <v>6217</v>
      </c>
      <c r="C11" s="188" t="s">
        <v>6271</v>
      </c>
      <c r="D11" s="188" t="s">
        <v>7828</v>
      </c>
      <c r="E11" s="182"/>
      <c r="F11" s="189">
        <f t="shared" si="0"/>
        <v>0</v>
      </c>
      <c r="G11" s="190">
        <f t="shared" si="1"/>
        <v>0</v>
      </c>
    </row>
    <row r="12" spans="1:7" x14ac:dyDescent="0.25">
      <c r="A12" s="187" t="s">
        <v>7831</v>
      </c>
      <c r="B12" s="188" t="s">
        <v>6218</v>
      </c>
      <c r="C12" s="188" t="s">
        <v>6271</v>
      </c>
      <c r="D12" s="188" t="s">
        <v>7828</v>
      </c>
      <c r="E12" s="182"/>
      <c r="F12" s="189">
        <f t="shared" si="0"/>
        <v>0</v>
      </c>
      <c r="G12" s="190">
        <f t="shared" si="1"/>
        <v>0</v>
      </c>
    </row>
    <row r="13" spans="1:7" x14ac:dyDescent="0.25">
      <c r="A13" s="187" t="s">
        <v>7832</v>
      </c>
      <c r="B13" s="188" t="s">
        <v>6219</v>
      </c>
      <c r="C13" s="188" t="s">
        <v>6271</v>
      </c>
      <c r="D13" s="188" t="s">
        <v>7828</v>
      </c>
      <c r="E13" s="182"/>
      <c r="F13" s="189">
        <f t="shared" si="0"/>
        <v>0</v>
      </c>
      <c r="G13" s="190">
        <f t="shared" si="1"/>
        <v>0</v>
      </c>
    </row>
    <row r="14" spans="1:7" x14ac:dyDescent="0.25">
      <c r="A14" s="187" t="s">
        <v>7833</v>
      </c>
      <c r="B14" s="188" t="s">
        <v>6220</v>
      </c>
      <c r="C14" s="188" t="s">
        <v>6271</v>
      </c>
      <c r="D14" s="188" t="s">
        <v>7828</v>
      </c>
      <c r="E14" s="182"/>
      <c r="F14" s="189">
        <f t="shared" si="0"/>
        <v>0</v>
      </c>
      <c r="G14" s="190">
        <f t="shared" si="1"/>
        <v>0</v>
      </c>
    </row>
    <row r="15" spans="1:7" x14ac:dyDescent="0.25">
      <c r="A15" s="187" t="s">
        <v>7834</v>
      </c>
      <c r="B15" s="188" t="s">
        <v>6221</v>
      </c>
      <c r="C15" s="188" t="s">
        <v>6271</v>
      </c>
      <c r="D15" s="188" t="s">
        <v>7828</v>
      </c>
      <c r="E15" s="182"/>
      <c r="F15" s="189">
        <f t="shared" si="0"/>
        <v>0</v>
      </c>
      <c r="G15" s="190">
        <f t="shared" si="1"/>
        <v>0</v>
      </c>
    </row>
    <row r="16" spans="1:7" x14ac:dyDescent="0.25">
      <c r="A16" s="187" t="s">
        <v>7835</v>
      </c>
      <c r="B16" s="188" t="s">
        <v>6222</v>
      </c>
      <c r="C16" s="188" t="s">
        <v>6271</v>
      </c>
      <c r="D16" s="188" t="s">
        <v>7828</v>
      </c>
      <c r="E16" s="182"/>
      <c r="F16" s="189">
        <f t="shared" si="0"/>
        <v>0</v>
      </c>
      <c r="G16" s="190">
        <f t="shared" si="1"/>
        <v>0</v>
      </c>
    </row>
    <row r="17" spans="1:7" x14ac:dyDescent="0.25">
      <c r="A17" s="187" t="s">
        <v>7836</v>
      </c>
      <c r="B17" s="188" t="s">
        <v>6223</v>
      </c>
      <c r="C17" s="188" t="s">
        <v>6271</v>
      </c>
      <c r="D17" s="188" t="s">
        <v>7828</v>
      </c>
      <c r="E17" s="182"/>
      <c r="F17" s="189">
        <f t="shared" si="0"/>
        <v>0</v>
      </c>
      <c r="G17" s="190">
        <f t="shared" si="1"/>
        <v>0</v>
      </c>
    </row>
    <row r="18" spans="1:7" x14ac:dyDescent="0.25">
      <c r="A18" s="187" t="s">
        <v>7837</v>
      </c>
      <c r="B18" s="188" t="s">
        <v>6224</v>
      </c>
      <c r="C18" s="188" t="s">
        <v>6271</v>
      </c>
      <c r="D18" s="188" t="s">
        <v>7828</v>
      </c>
      <c r="E18" s="182"/>
      <c r="F18" s="189">
        <f t="shared" si="0"/>
        <v>0</v>
      </c>
      <c r="G18" s="190">
        <f t="shared" si="1"/>
        <v>0</v>
      </c>
    </row>
    <row r="19" spans="1:7" x14ac:dyDescent="0.25">
      <c r="A19" s="187" t="s">
        <v>7838</v>
      </c>
      <c r="B19" s="188" t="s">
        <v>6225</v>
      </c>
      <c r="C19" s="188" t="s">
        <v>6271</v>
      </c>
      <c r="D19" s="188" t="s">
        <v>7828</v>
      </c>
      <c r="E19" s="182"/>
      <c r="F19" s="189">
        <f t="shared" si="0"/>
        <v>0</v>
      </c>
      <c r="G19" s="190">
        <f t="shared" si="1"/>
        <v>0</v>
      </c>
    </row>
    <row r="20" spans="1:7" x14ac:dyDescent="0.25">
      <c r="A20" s="187" t="s">
        <v>7839</v>
      </c>
      <c r="B20" s="188" t="s">
        <v>2935</v>
      </c>
      <c r="C20" s="188" t="s">
        <v>6271</v>
      </c>
      <c r="D20" s="188" t="s">
        <v>7828</v>
      </c>
      <c r="E20" s="182"/>
      <c r="F20" s="189">
        <f t="shared" si="0"/>
        <v>0</v>
      </c>
      <c r="G20" s="190">
        <f t="shared" si="1"/>
        <v>0</v>
      </c>
    </row>
    <row r="21" spans="1:7" x14ac:dyDescent="0.25">
      <c r="A21" s="187" t="s">
        <v>7840</v>
      </c>
      <c r="B21" s="188" t="s">
        <v>6226</v>
      </c>
      <c r="C21" s="188" t="s">
        <v>6271</v>
      </c>
      <c r="D21" s="188" t="s">
        <v>7828</v>
      </c>
      <c r="E21" s="182"/>
      <c r="F21" s="189">
        <f t="shared" si="0"/>
        <v>0</v>
      </c>
      <c r="G21" s="190">
        <f t="shared" si="1"/>
        <v>0</v>
      </c>
    </row>
    <row r="22" spans="1:7" x14ac:dyDescent="0.25">
      <c r="A22" s="187" t="s">
        <v>7841</v>
      </c>
      <c r="B22" s="188" t="s">
        <v>6227</v>
      </c>
      <c r="C22" s="188" t="s">
        <v>6271</v>
      </c>
      <c r="D22" s="188" t="s">
        <v>7828</v>
      </c>
      <c r="E22" s="182"/>
      <c r="F22" s="189">
        <f t="shared" si="0"/>
        <v>0</v>
      </c>
      <c r="G22" s="190">
        <f t="shared" si="1"/>
        <v>0</v>
      </c>
    </row>
    <row r="23" spans="1:7" x14ac:dyDescent="0.25">
      <c r="A23" s="187" t="s">
        <v>7842</v>
      </c>
      <c r="B23" s="188" t="s">
        <v>6228</v>
      </c>
      <c r="C23" s="188" t="s">
        <v>6271</v>
      </c>
      <c r="D23" s="188" t="s">
        <v>7828</v>
      </c>
      <c r="E23" s="182"/>
      <c r="F23" s="189">
        <f t="shared" si="0"/>
        <v>0</v>
      </c>
      <c r="G23" s="190">
        <f t="shared" si="1"/>
        <v>0</v>
      </c>
    </row>
    <row r="24" spans="1:7" x14ac:dyDescent="0.25">
      <c r="A24" s="187" t="s">
        <v>7843</v>
      </c>
      <c r="B24" s="188" t="s">
        <v>6215</v>
      </c>
      <c r="C24" s="188" t="s">
        <v>6272</v>
      </c>
      <c r="D24" s="188" t="s">
        <v>7828</v>
      </c>
      <c r="E24" s="182"/>
      <c r="F24" s="189">
        <f t="shared" si="0"/>
        <v>0</v>
      </c>
      <c r="G24" s="190">
        <f t="shared" si="1"/>
        <v>0</v>
      </c>
    </row>
    <row r="25" spans="1:7" x14ac:dyDescent="0.25">
      <c r="A25" s="187" t="s">
        <v>7844</v>
      </c>
      <c r="B25" s="188" t="s">
        <v>6216</v>
      </c>
      <c r="C25" s="188" t="s">
        <v>6272</v>
      </c>
      <c r="D25" s="188" t="s">
        <v>7828</v>
      </c>
      <c r="E25" s="182"/>
      <c r="F25" s="189">
        <f t="shared" si="0"/>
        <v>0</v>
      </c>
      <c r="G25" s="190">
        <f t="shared" si="1"/>
        <v>0</v>
      </c>
    </row>
    <row r="26" spans="1:7" x14ac:dyDescent="0.25">
      <c r="A26" s="187" t="s">
        <v>7845</v>
      </c>
      <c r="B26" s="188" t="s">
        <v>6217</v>
      </c>
      <c r="C26" s="188" t="s">
        <v>6272</v>
      </c>
      <c r="D26" s="188" t="s">
        <v>7828</v>
      </c>
      <c r="E26" s="182"/>
      <c r="F26" s="189">
        <f t="shared" si="0"/>
        <v>0</v>
      </c>
      <c r="G26" s="190">
        <f t="shared" si="1"/>
        <v>0</v>
      </c>
    </row>
    <row r="27" spans="1:7" x14ac:dyDescent="0.25">
      <c r="A27" s="187" t="s">
        <v>7846</v>
      </c>
      <c r="B27" s="188" t="s">
        <v>6218</v>
      </c>
      <c r="C27" s="188" t="s">
        <v>6272</v>
      </c>
      <c r="D27" s="188" t="s">
        <v>7828</v>
      </c>
      <c r="E27" s="182"/>
      <c r="F27" s="189">
        <f t="shared" si="0"/>
        <v>0</v>
      </c>
      <c r="G27" s="190">
        <f t="shared" si="1"/>
        <v>0</v>
      </c>
    </row>
    <row r="28" spans="1:7" x14ac:dyDescent="0.25">
      <c r="A28" s="187" t="s">
        <v>7847</v>
      </c>
      <c r="B28" s="188" t="s">
        <v>6219</v>
      </c>
      <c r="C28" s="188" t="s">
        <v>6272</v>
      </c>
      <c r="D28" s="188" t="s">
        <v>7828</v>
      </c>
      <c r="E28" s="182"/>
      <c r="F28" s="189">
        <f t="shared" si="0"/>
        <v>0</v>
      </c>
      <c r="G28" s="190">
        <f t="shared" si="1"/>
        <v>0</v>
      </c>
    </row>
    <row r="29" spans="1:7" x14ac:dyDescent="0.25">
      <c r="A29" s="187" t="s">
        <v>7848</v>
      </c>
      <c r="B29" s="188" t="s">
        <v>6220</v>
      </c>
      <c r="C29" s="188" t="s">
        <v>6272</v>
      </c>
      <c r="D29" s="188" t="s">
        <v>7828</v>
      </c>
      <c r="E29" s="182"/>
      <c r="F29" s="189">
        <f t="shared" si="0"/>
        <v>0</v>
      </c>
      <c r="G29" s="190">
        <f t="shared" si="1"/>
        <v>0</v>
      </c>
    </row>
    <row r="30" spans="1:7" x14ac:dyDescent="0.25">
      <c r="A30" s="187" t="s">
        <v>7849</v>
      </c>
      <c r="B30" s="188" t="s">
        <v>6221</v>
      </c>
      <c r="C30" s="188" t="s">
        <v>6272</v>
      </c>
      <c r="D30" s="188" t="s">
        <v>7828</v>
      </c>
      <c r="E30" s="182"/>
      <c r="F30" s="189">
        <f t="shared" si="0"/>
        <v>0</v>
      </c>
      <c r="G30" s="190">
        <f t="shared" si="1"/>
        <v>0</v>
      </c>
    </row>
    <row r="31" spans="1:7" x14ac:dyDescent="0.25">
      <c r="A31" s="187" t="s">
        <v>7850</v>
      </c>
      <c r="B31" s="188" t="s">
        <v>6222</v>
      </c>
      <c r="C31" s="188" t="s">
        <v>6272</v>
      </c>
      <c r="D31" s="188" t="s">
        <v>7828</v>
      </c>
      <c r="E31" s="182"/>
      <c r="F31" s="189">
        <f t="shared" si="0"/>
        <v>0</v>
      </c>
      <c r="G31" s="190">
        <f t="shared" si="1"/>
        <v>0</v>
      </c>
    </row>
    <row r="32" spans="1:7" x14ac:dyDescent="0.25">
      <c r="A32" s="187" t="s">
        <v>7851</v>
      </c>
      <c r="B32" s="188" t="s">
        <v>6223</v>
      </c>
      <c r="C32" s="188" t="s">
        <v>6272</v>
      </c>
      <c r="D32" s="188" t="s">
        <v>7828</v>
      </c>
      <c r="E32" s="182"/>
      <c r="F32" s="189">
        <f t="shared" si="0"/>
        <v>0</v>
      </c>
      <c r="G32" s="190">
        <f t="shared" si="1"/>
        <v>0</v>
      </c>
    </row>
    <row r="33" spans="1:7" x14ac:dyDescent="0.25">
      <c r="A33" s="187" t="s">
        <v>7852</v>
      </c>
      <c r="B33" s="188" t="s">
        <v>6224</v>
      </c>
      <c r="C33" s="188" t="s">
        <v>6272</v>
      </c>
      <c r="D33" s="188" t="s">
        <v>7828</v>
      </c>
      <c r="E33" s="182"/>
      <c r="F33" s="189">
        <f t="shared" si="0"/>
        <v>0</v>
      </c>
      <c r="G33" s="190">
        <f t="shared" si="1"/>
        <v>0</v>
      </c>
    </row>
    <row r="34" spans="1:7" x14ac:dyDescent="0.25">
      <c r="A34" s="187" t="s">
        <v>7853</v>
      </c>
      <c r="B34" s="188" t="s">
        <v>6225</v>
      </c>
      <c r="C34" s="188" t="s">
        <v>6272</v>
      </c>
      <c r="D34" s="188" t="s">
        <v>7828</v>
      </c>
      <c r="E34" s="182"/>
      <c r="F34" s="189">
        <f t="shared" si="0"/>
        <v>0</v>
      </c>
      <c r="G34" s="190">
        <f t="shared" si="1"/>
        <v>0</v>
      </c>
    </row>
    <row r="35" spans="1:7" x14ac:dyDescent="0.25">
      <c r="A35" s="187" t="s">
        <v>7854</v>
      </c>
      <c r="B35" s="188" t="s">
        <v>2935</v>
      </c>
      <c r="C35" s="188" t="s">
        <v>6272</v>
      </c>
      <c r="D35" s="188" t="s">
        <v>7828</v>
      </c>
      <c r="E35" s="182"/>
      <c r="F35" s="189">
        <f t="shared" si="0"/>
        <v>0</v>
      </c>
      <c r="G35" s="190">
        <f t="shared" si="1"/>
        <v>0</v>
      </c>
    </row>
    <row r="36" spans="1:7" x14ac:dyDescent="0.25">
      <c r="A36" s="187" t="s">
        <v>7855</v>
      </c>
      <c r="B36" s="188" t="s">
        <v>6226</v>
      </c>
      <c r="C36" s="188" t="s">
        <v>6272</v>
      </c>
      <c r="D36" s="188" t="s">
        <v>7828</v>
      </c>
      <c r="E36" s="182"/>
      <c r="F36" s="189">
        <f t="shared" si="0"/>
        <v>0</v>
      </c>
      <c r="G36" s="190">
        <f t="shared" si="1"/>
        <v>0</v>
      </c>
    </row>
    <row r="37" spans="1:7" x14ac:dyDescent="0.25">
      <c r="A37" s="187" t="s">
        <v>7856</v>
      </c>
      <c r="B37" s="188" t="s">
        <v>6227</v>
      </c>
      <c r="C37" s="188" t="s">
        <v>6272</v>
      </c>
      <c r="D37" s="188" t="s">
        <v>7828</v>
      </c>
      <c r="E37" s="182"/>
      <c r="F37" s="189">
        <f t="shared" si="0"/>
        <v>0</v>
      </c>
      <c r="G37" s="190">
        <f t="shared" si="1"/>
        <v>0</v>
      </c>
    </row>
    <row r="38" spans="1:7" x14ac:dyDescent="0.25">
      <c r="A38" s="187" t="s">
        <v>7857</v>
      </c>
      <c r="B38" s="188" t="s">
        <v>6228</v>
      </c>
      <c r="C38" s="188" t="s">
        <v>6272</v>
      </c>
      <c r="D38" s="188" t="s">
        <v>7828</v>
      </c>
      <c r="E38" s="182"/>
      <c r="F38" s="189">
        <f t="shared" si="0"/>
        <v>0</v>
      </c>
      <c r="G38" s="190">
        <f t="shared" si="1"/>
        <v>0</v>
      </c>
    </row>
    <row r="39" spans="1:7" x14ac:dyDescent="0.25">
      <c r="A39" s="187" t="s">
        <v>7858</v>
      </c>
      <c r="B39" s="188" t="s">
        <v>6215</v>
      </c>
      <c r="C39" s="188" t="s">
        <v>6273</v>
      </c>
      <c r="D39" s="188" t="s">
        <v>7828</v>
      </c>
      <c r="E39" s="182"/>
      <c r="F39" s="189">
        <f t="shared" si="0"/>
        <v>0</v>
      </c>
      <c r="G39" s="190">
        <f t="shared" si="1"/>
        <v>0</v>
      </c>
    </row>
    <row r="40" spans="1:7" x14ac:dyDescent="0.25">
      <c r="A40" s="187" t="s">
        <v>7859</v>
      </c>
      <c r="B40" s="188" t="s">
        <v>6216</v>
      </c>
      <c r="C40" s="188" t="s">
        <v>6273</v>
      </c>
      <c r="D40" s="188" t="s">
        <v>7828</v>
      </c>
      <c r="E40" s="182"/>
      <c r="F40" s="189">
        <f t="shared" si="0"/>
        <v>0</v>
      </c>
      <c r="G40" s="190">
        <f t="shared" si="1"/>
        <v>0</v>
      </c>
    </row>
    <row r="41" spans="1:7" x14ac:dyDescent="0.25">
      <c r="A41" s="187" t="s">
        <v>7860</v>
      </c>
      <c r="B41" s="188" t="s">
        <v>6217</v>
      </c>
      <c r="C41" s="188" t="s">
        <v>6273</v>
      </c>
      <c r="D41" s="188" t="s">
        <v>7828</v>
      </c>
      <c r="E41" s="182"/>
      <c r="F41" s="189">
        <f t="shared" si="0"/>
        <v>0</v>
      </c>
      <c r="G41" s="190">
        <f t="shared" si="1"/>
        <v>0</v>
      </c>
    </row>
    <row r="42" spans="1:7" x14ac:dyDescent="0.25">
      <c r="A42" s="187" t="s">
        <v>7861</v>
      </c>
      <c r="B42" s="188" t="s">
        <v>6218</v>
      </c>
      <c r="C42" s="188" t="s">
        <v>6273</v>
      </c>
      <c r="D42" s="188" t="s">
        <v>7828</v>
      </c>
      <c r="E42" s="182"/>
      <c r="F42" s="189">
        <f t="shared" si="0"/>
        <v>0</v>
      </c>
      <c r="G42" s="190">
        <f t="shared" si="1"/>
        <v>0</v>
      </c>
    </row>
    <row r="43" spans="1:7" x14ac:dyDescent="0.25">
      <c r="A43" s="187" t="s">
        <v>7862</v>
      </c>
      <c r="B43" s="188" t="s">
        <v>6219</v>
      </c>
      <c r="C43" s="188" t="s">
        <v>6273</v>
      </c>
      <c r="D43" s="188" t="s">
        <v>7828</v>
      </c>
      <c r="E43" s="182"/>
      <c r="F43" s="189">
        <f t="shared" si="0"/>
        <v>0</v>
      </c>
      <c r="G43" s="190">
        <f t="shared" si="1"/>
        <v>0</v>
      </c>
    </row>
    <row r="44" spans="1:7" x14ac:dyDescent="0.25">
      <c r="A44" s="187" t="s">
        <v>7863</v>
      </c>
      <c r="B44" s="188" t="s">
        <v>6220</v>
      </c>
      <c r="C44" s="188" t="s">
        <v>6273</v>
      </c>
      <c r="D44" s="188" t="s">
        <v>7828</v>
      </c>
      <c r="E44" s="182"/>
      <c r="F44" s="189">
        <f t="shared" si="0"/>
        <v>0</v>
      </c>
      <c r="G44" s="190">
        <f t="shared" si="1"/>
        <v>0</v>
      </c>
    </row>
    <row r="45" spans="1:7" x14ac:dyDescent="0.25">
      <c r="A45" s="187" t="s">
        <v>7864</v>
      </c>
      <c r="B45" s="188" t="s">
        <v>6221</v>
      </c>
      <c r="C45" s="188" t="s">
        <v>6273</v>
      </c>
      <c r="D45" s="188" t="s">
        <v>7828</v>
      </c>
      <c r="E45" s="182"/>
      <c r="F45" s="189">
        <f t="shared" si="0"/>
        <v>0</v>
      </c>
      <c r="G45" s="190">
        <f t="shared" si="1"/>
        <v>0</v>
      </c>
    </row>
    <row r="46" spans="1:7" x14ac:dyDescent="0.25">
      <c r="A46" s="187" t="s">
        <v>7865</v>
      </c>
      <c r="B46" s="188" t="s">
        <v>6222</v>
      </c>
      <c r="C46" s="188" t="s">
        <v>6273</v>
      </c>
      <c r="D46" s="188" t="s">
        <v>7828</v>
      </c>
      <c r="E46" s="182"/>
      <c r="F46" s="189">
        <f t="shared" si="0"/>
        <v>0</v>
      </c>
      <c r="G46" s="190">
        <f t="shared" si="1"/>
        <v>0</v>
      </c>
    </row>
    <row r="47" spans="1:7" x14ac:dyDescent="0.25">
      <c r="A47" s="187" t="s">
        <v>7866</v>
      </c>
      <c r="B47" s="188" t="s">
        <v>6223</v>
      </c>
      <c r="C47" s="188" t="s">
        <v>6273</v>
      </c>
      <c r="D47" s="188" t="s">
        <v>7828</v>
      </c>
      <c r="E47" s="182"/>
      <c r="F47" s="189">
        <f t="shared" si="0"/>
        <v>0</v>
      </c>
      <c r="G47" s="190">
        <f t="shared" si="1"/>
        <v>0</v>
      </c>
    </row>
    <row r="48" spans="1:7" x14ac:dyDescent="0.25">
      <c r="A48" s="187" t="s">
        <v>7867</v>
      </c>
      <c r="B48" s="188" t="s">
        <v>6224</v>
      </c>
      <c r="C48" s="188" t="s">
        <v>6273</v>
      </c>
      <c r="D48" s="188" t="s">
        <v>7828</v>
      </c>
      <c r="E48" s="182"/>
      <c r="F48" s="189">
        <f t="shared" si="0"/>
        <v>0</v>
      </c>
      <c r="G48" s="190">
        <f t="shared" si="1"/>
        <v>0</v>
      </c>
    </row>
    <row r="49" spans="1:7" x14ac:dyDescent="0.25">
      <c r="A49" s="187" t="s">
        <v>7868</v>
      </c>
      <c r="B49" s="188" t="s">
        <v>6225</v>
      </c>
      <c r="C49" s="188" t="s">
        <v>6273</v>
      </c>
      <c r="D49" s="188" t="s">
        <v>7828</v>
      </c>
      <c r="E49" s="182"/>
      <c r="F49" s="189">
        <f t="shared" si="0"/>
        <v>0</v>
      </c>
      <c r="G49" s="190">
        <f t="shared" si="1"/>
        <v>0</v>
      </c>
    </row>
    <row r="50" spans="1:7" x14ac:dyDescent="0.25">
      <c r="A50" s="187" t="s">
        <v>7869</v>
      </c>
      <c r="B50" s="188" t="s">
        <v>2935</v>
      </c>
      <c r="C50" s="188" t="s">
        <v>6273</v>
      </c>
      <c r="D50" s="188" t="s">
        <v>7828</v>
      </c>
      <c r="E50" s="182"/>
      <c r="F50" s="189">
        <f t="shared" si="0"/>
        <v>0</v>
      </c>
      <c r="G50" s="190">
        <f t="shared" si="1"/>
        <v>0</v>
      </c>
    </row>
    <row r="51" spans="1:7" x14ac:dyDescent="0.25">
      <c r="A51" s="187" t="s">
        <v>7870</v>
      </c>
      <c r="B51" s="188" t="s">
        <v>6226</v>
      </c>
      <c r="C51" s="188" t="s">
        <v>6273</v>
      </c>
      <c r="D51" s="188" t="s">
        <v>7828</v>
      </c>
      <c r="E51" s="182"/>
      <c r="F51" s="189">
        <f t="shared" si="0"/>
        <v>0</v>
      </c>
      <c r="G51" s="190">
        <f t="shared" si="1"/>
        <v>0</v>
      </c>
    </row>
    <row r="52" spans="1:7" x14ac:dyDescent="0.25">
      <c r="A52" s="187" t="s">
        <v>7871</v>
      </c>
      <c r="B52" s="188" t="s">
        <v>6227</v>
      </c>
      <c r="C52" s="188" t="s">
        <v>6273</v>
      </c>
      <c r="D52" s="188" t="s">
        <v>7828</v>
      </c>
      <c r="E52" s="182"/>
      <c r="F52" s="189">
        <f t="shared" si="0"/>
        <v>0</v>
      </c>
      <c r="G52" s="190">
        <f t="shared" si="1"/>
        <v>0</v>
      </c>
    </row>
    <row r="53" spans="1:7" x14ac:dyDescent="0.25">
      <c r="A53" s="187" t="s">
        <v>7872</v>
      </c>
      <c r="B53" s="188" t="s">
        <v>6228</v>
      </c>
      <c r="C53" s="188" t="s">
        <v>6273</v>
      </c>
      <c r="D53" s="188" t="s">
        <v>7828</v>
      </c>
      <c r="E53" s="182"/>
      <c r="F53" s="189">
        <f t="shared" si="0"/>
        <v>0</v>
      </c>
      <c r="G53" s="190">
        <f t="shared" si="1"/>
        <v>0</v>
      </c>
    </row>
    <row r="54" spans="1:7" x14ac:dyDescent="0.25">
      <c r="A54" s="187" t="s">
        <v>7873</v>
      </c>
      <c r="B54" s="188" t="s">
        <v>6215</v>
      </c>
      <c r="C54" s="188" t="s">
        <v>6274</v>
      </c>
      <c r="D54" s="188" t="s">
        <v>7828</v>
      </c>
      <c r="E54" s="182"/>
      <c r="F54" s="189">
        <f t="shared" si="0"/>
        <v>0</v>
      </c>
      <c r="G54" s="190">
        <f t="shared" si="1"/>
        <v>0</v>
      </c>
    </row>
    <row r="55" spans="1:7" x14ac:dyDescent="0.25">
      <c r="A55" s="187" t="s">
        <v>7874</v>
      </c>
      <c r="B55" s="188" t="s">
        <v>6216</v>
      </c>
      <c r="C55" s="188" t="s">
        <v>6274</v>
      </c>
      <c r="D55" s="188" t="s">
        <v>7828</v>
      </c>
      <c r="E55" s="182"/>
      <c r="F55" s="189">
        <f t="shared" si="0"/>
        <v>0</v>
      </c>
      <c r="G55" s="190">
        <f t="shared" si="1"/>
        <v>0</v>
      </c>
    </row>
    <row r="56" spans="1:7" x14ac:dyDescent="0.25">
      <c r="A56" s="187" t="s">
        <v>7875</v>
      </c>
      <c r="B56" s="188" t="s">
        <v>6217</v>
      </c>
      <c r="C56" s="188" t="s">
        <v>6274</v>
      </c>
      <c r="D56" s="188" t="s">
        <v>7828</v>
      </c>
      <c r="E56" s="183"/>
      <c r="F56" s="191">
        <f t="shared" si="0"/>
        <v>0</v>
      </c>
      <c r="G56" s="192">
        <f t="shared" si="1"/>
        <v>0</v>
      </c>
    </row>
    <row r="57" spans="1:7" x14ac:dyDescent="0.25">
      <c r="A57" s="187" t="s">
        <v>7876</v>
      </c>
      <c r="B57" s="188" t="s">
        <v>6218</v>
      </c>
      <c r="C57" s="188" t="s">
        <v>6274</v>
      </c>
      <c r="D57" s="188" t="s">
        <v>7828</v>
      </c>
      <c r="E57" s="183"/>
      <c r="F57" s="191">
        <f t="shared" si="0"/>
        <v>0</v>
      </c>
      <c r="G57" s="192">
        <f t="shared" si="1"/>
        <v>0</v>
      </c>
    </row>
    <row r="58" spans="1:7" x14ac:dyDescent="0.25">
      <c r="A58" s="187" t="s">
        <v>7877</v>
      </c>
      <c r="B58" s="188" t="s">
        <v>6219</v>
      </c>
      <c r="C58" s="188" t="s">
        <v>6274</v>
      </c>
      <c r="D58" s="188" t="s">
        <v>7828</v>
      </c>
      <c r="E58" s="183"/>
      <c r="F58" s="191">
        <f t="shared" si="0"/>
        <v>0</v>
      </c>
      <c r="G58" s="192">
        <f t="shared" si="1"/>
        <v>0</v>
      </c>
    </row>
    <row r="59" spans="1:7" x14ac:dyDescent="0.25">
      <c r="A59" s="187" t="s">
        <v>7878</v>
      </c>
      <c r="B59" s="188" t="s">
        <v>6220</v>
      </c>
      <c r="C59" s="188" t="s">
        <v>6274</v>
      </c>
      <c r="D59" s="188" t="s">
        <v>7828</v>
      </c>
      <c r="E59" s="183"/>
      <c r="F59" s="191">
        <f t="shared" si="0"/>
        <v>0</v>
      </c>
      <c r="G59" s="192">
        <f t="shared" si="1"/>
        <v>0</v>
      </c>
    </row>
    <row r="60" spans="1:7" x14ac:dyDescent="0.25">
      <c r="A60" s="187" t="s">
        <v>7879</v>
      </c>
      <c r="B60" s="188" t="s">
        <v>6221</v>
      </c>
      <c r="C60" s="188" t="s">
        <v>6274</v>
      </c>
      <c r="D60" s="188" t="s">
        <v>7828</v>
      </c>
      <c r="E60" s="183"/>
      <c r="F60" s="191">
        <f t="shared" si="0"/>
        <v>0</v>
      </c>
      <c r="G60" s="192">
        <f t="shared" si="1"/>
        <v>0</v>
      </c>
    </row>
    <row r="61" spans="1:7" x14ac:dyDescent="0.25">
      <c r="A61" s="187" t="s">
        <v>7880</v>
      </c>
      <c r="B61" s="188" t="s">
        <v>6222</v>
      </c>
      <c r="C61" s="188" t="s">
        <v>6274</v>
      </c>
      <c r="D61" s="188" t="s">
        <v>7828</v>
      </c>
      <c r="E61" s="183"/>
      <c r="F61" s="191">
        <f t="shared" si="0"/>
        <v>0</v>
      </c>
      <c r="G61" s="192">
        <f t="shared" si="1"/>
        <v>0</v>
      </c>
    </row>
    <row r="62" spans="1:7" x14ac:dyDescent="0.25">
      <c r="A62" s="187" t="s">
        <v>7881</v>
      </c>
      <c r="B62" s="188" t="s">
        <v>6223</v>
      </c>
      <c r="C62" s="188" t="s">
        <v>6274</v>
      </c>
      <c r="D62" s="188" t="s">
        <v>7828</v>
      </c>
      <c r="E62" s="183"/>
      <c r="F62" s="191">
        <f t="shared" si="0"/>
        <v>0</v>
      </c>
      <c r="G62" s="192">
        <f t="shared" si="1"/>
        <v>0</v>
      </c>
    </row>
    <row r="63" spans="1:7" x14ac:dyDescent="0.25">
      <c r="A63" s="187" t="s">
        <v>7882</v>
      </c>
      <c r="B63" s="188" t="s">
        <v>6224</v>
      </c>
      <c r="C63" s="188" t="s">
        <v>6274</v>
      </c>
      <c r="D63" s="188" t="s">
        <v>7828</v>
      </c>
      <c r="E63" s="183"/>
      <c r="F63" s="191">
        <f t="shared" si="0"/>
        <v>0</v>
      </c>
      <c r="G63" s="192">
        <f t="shared" si="1"/>
        <v>0</v>
      </c>
    </row>
    <row r="64" spans="1:7" x14ac:dyDescent="0.25">
      <c r="A64" s="187" t="s">
        <v>7883</v>
      </c>
      <c r="B64" s="188" t="s">
        <v>6225</v>
      </c>
      <c r="C64" s="188" t="s">
        <v>6274</v>
      </c>
      <c r="D64" s="188" t="s">
        <v>7828</v>
      </c>
      <c r="E64" s="183"/>
      <c r="F64" s="191">
        <f t="shared" si="0"/>
        <v>0</v>
      </c>
      <c r="G64" s="192">
        <f t="shared" si="1"/>
        <v>0</v>
      </c>
    </row>
    <row r="65" spans="1:7" x14ac:dyDescent="0.25">
      <c r="A65" s="187" t="s">
        <v>7884</v>
      </c>
      <c r="B65" s="188" t="s">
        <v>2935</v>
      </c>
      <c r="C65" s="188" t="s">
        <v>6274</v>
      </c>
      <c r="D65" s="188" t="s">
        <v>7828</v>
      </c>
      <c r="E65" s="183"/>
      <c r="F65" s="191">
        <f t="shared" si="0"/>
        <v>0</v>
      </c>
      <c r="G65" s="192">
        <f t="shared" si="1"/>
        <v>0</v>
      </c>
    </row>
    <row r="66" spans="1:7" x14ac:dyDescent="0.25">
      <c r="A66" s="187" t="s">
        <v>7885</v>
      </c>
      <c r="B66" s="188" t="s">
        <v>6226</v>
      </c>
      <c r="C66" s="188" t="s">
        <v>6274</v>
      </c>
      <c r="D66" s="188" t="s">
        <v>7828</v>
      </c>
      <c r="E66" s="183"/>
      <c r="F66" s="191">
        <f t="shared" si="0"/>
        <v>0</v>
      </c>
      <c r="G66" s="192">
        <f t="shared" si="1"/>
        <v>0</v>
      </c>
    </row>
    <row r="67" spans="1:7" x14ac:dyDescent="0.25">
      <c r="A67" s="187" t="s">
        <v>7886</v>
      </c>
      <c r="B67" s="188" t="s">
        <v>6227</v>
      </c>
      <c r="C67" s="188" t="s">
        <v>6274</v>
      </c>
      <c r="D67" s="188" t="s">
        <v>7828</v>
      </c>
      <c r="E67" s="183"/>
      <c r="F67" s="191">
        <f t="shared" si="0"/>
        <v>0</v>
      </c>
      <c r="G67" s="192">
        <f t="shared" si="1"/>
        <v>0</v>
      </c>
    </row>
    <row r="68" spans="1:7" x14ac:dyDescent="0.25">
      <c r="A68" s="187" t="s">
        <v>7887</v>
      </c>
      <c r="B68" s="188" t="s">
        <v>6228</v>
      </c>
      <c r="C68" s="188" t="s">
        <v>6274</v>
      </c>
      <c r="D68" s="188" t="s">
        <v>7828</v>
      </c>
      <c r="E68" s="183"/>
      <c r="F68" s="191">
        <f t="shared" si="0"/>
        <v>0</v>
      </c>
      <c r="G68" s="192">
        <f t="shared" si="1"/>
        <v>0</v>
      </c>
    </row>
    <row r="69" spans="1:7" x14ac:dyDescent="0.25">
      <c r="A69" s="187" t="s">
        <v>7888</v>
      </c>
      <c r="B69" s="188" t="s">
        <v>6215</v>
      </c>
      <c r="C69" s="188" t="s">
        <v>6275</v>
      </c>
      <c r="D69" s="188" t="s">
        <v>7828</v>
      </c>
      <c r="E69" s="183"/>
      <c r="F69" s="191">
        <f t="shared" si="0"/>
        <v>0</v>
      </c>
      <c r="G69" s="192">
        <f t="shared" si="1"/>
        <v>0</v>
      </c>
    </row>
    <row r="70" spans="1:7" x14ac:dyDescent="0.25">
      <c r="A70" s="187" t="s">
        <v>7889</v>
      </c>
      <c r="B70" s="188" t="s">
        <v>6216</v>
      </c>
      <c r="C70" s="188" t="s">
        <v>6275</v>
      </c>
      <c r="D70" s="188" t="s">
        <v>7828</v>
      </c>
      <c r="E70" s="183"/>
      <c r="F70" s="191">
        <f t="shared" si="0"/>
        <v>0</v>
      </c>
      <c r="G70" s="192">
        <f t="shared" si="1"/>
        <v>0</v>
      </c>
    </row>
    <row r="71" spans="1:7" x14ac:dyDescent="0.25">
      <c r="A71" s="187" t="s">
        <v>7890</v>
      </c>
      <c r="B71" s="188" t="s">
        <v>6217</v>
      </c>
      <c r="C71" s="188" t="s">
        <v>6275</v>
      </c>
      <c r="D71" s="188" t="s">
        <v>7828</v>
      </c>
      <c r="E71" s="183"/>
      <c r="F71" s="191">
        <f t="shared" si="0"/>
        <v>0</v>
      </c>
      <c r="G71" s="192">
        <f t="shared" si="1"/>
        <v>0</v>
      </c>
    </row>
    <row r="72" spans="1:7" x14ac:dyDescent="0.25">
      <c r="A72" s="187" t="s">
        <v>7891</v>
      </c>
      <c r="B72" s="188" t="s">
        <v>6218</v>
      </c>
      <c r="C72" s="188" t="s">
        <v>6275</v>
      </c>
      <c r="D72" s="188" t="s">
        <v>7828</v>
      </c>
      <c r="E72" s="183"/>
      <c r="F72" s="191">
        <f t="shared" si="0"/>
        <v>0</v>
      </c>
      <c r="G72" s="192">
        <f t="shared" si="1"/>
        <v>0</v>
      </c>
    </row>
    <row r="73" spans="1:7" x14ac:dyDescent="0.25">
      <c r="A73" s="187" t="s">
        <v>7892</v>
      </c>
      <c r="B73" s="188" t="s">
        <v>6219</v>
      </c>
      <c r="C73" s="188" t="s">
        <v>6275</v>
      </c>
      <c r="D73" s="188" t="s">
        <v>7828</v>
      </c>
      <c r="E73" s="183"/>
      <c r="F73" s="191">
        <f t="shared" si="0"/>
        <v>0</v>
      </c>
      <c r="G73" s="192">
        <f t="shared" ref="G73:G83" si="2">(E73*F73)+E73</f>
        <v>0</v>
      </c>
    </row>
    <row r="74" spans="1:7" x14ac:dyDescent="0.25">
      <c r="A74" s="187" t="s">
        <v>7893</v>
      </c>
      <c r="B74" s="188" t="s">
        <v>6220</v>
      </c>
      <c r="C74" s="188" t="s">
        <v>6275</v>
      </c>
      <c r="D74" s="188" t="s">
        <v>7828</v>
      </c>
      <c r="E74" s="183"/>
      <c r="F74" s="191">
        <f t="shared" ref="F74:F83" si="3">E74*19%</f>
        <v>0</v>
      </c>
      <c r="G74" s="192">
        <f t="shared" si="2"/>
        <v>0</v>
      </c>
    </row>
    <row r="75" spans="1:7" x14ac:dyDescent="0.25">
      <c r="A75" s="187" t="s">
        <v>7894</v>
      </c>
      <c r="B75" s="188" t="s">
        <v>6221</v>
      </c>
      <c r="C75" s="188" t="s">
        <v>6275</v>
      </c>
      <c r="D75" s="188" t="s">
        <v>7828</v>
      </c>
      <c r="E75" s="183"/>
      <c r="F75" s="191">
        <f t="shared" si="3"/>
        <v>0</v>
      </c>
      <c r="G75" s="192">
        <f t="shared" si="2"/>
        <v>0</v>
      </c>
    </row>
    <row r="76" spans="1:7" x14ac:dyDescent="0.25">
      <c r="A76" s="187" t="s">
        <v>7895</v>
      </c>
      <c r="B76" s="188" t="s">
        <v>6222</v>
      </c>
      <c r="C76" s="188" t="s">
        <v>6275</v>
      </c>
      <c r="D76" s="188" t="s">
        <v>7828</v>
      </c>
      <c r="E76" s="183"/>
      <c r="F76" s="191">
        <f t="shared" si="3"/>
        <v>0</v>
      </c>
      <c r="G76" s="192">
        <f t="shared" si="2"/>
        <v>0</v>
      </c>
    </row>
    <row r="77" spans="1:7" x14ac:dyDescent="0.25">
      <c r="A77" s="187" t="s">
        <v>7896</v>
      </c>
      <c r="B77" s="188" t="s">
        <v>6223</v>
      </c>
      <c r="C77" s="188" t="s">
        <v>6275</v>
      </c>
      <c r="D77" s="188" t="s">
        <v>7828</v>
      </c>
      <c r="E77" s="183"/>
      <c r="F77" s="191">
        <f t="shared" si="3"/>
        <v>0</v>
      </c>
      <c r="G77" s="192">
        <f t="shared" si="2"/>
        <v>0</v>
      </c>
    </row>
    <row r="78" spans="1:7" x14ac:dyDescent="0.25">
      <c r="A78" s="187" t="s">
        <v>7897</v>
      </c>
      <c r="B78" s="188" t="s">
        <v>6224</v>
      </c>
      <c r="C78" s="188" t="s">
        <v>6275</v>
      </c>
      <c r="D78" s="188" t="s">
        <v>7828</v>
      </c>
      <c r="E78" s="183"/>
      <c r="F78" s="191">
        <f t="shared" si="3"/>
        <v>0</v>
      </c>
      <c r="G78" s="192">
        <f t="shared" si="2"/>
        <v>0</v>
      </c>
    </row>
    <row r="79" spans="1:7" x14ac:dyDescent="0.25">
      <c r="A79" s="187" t="s">
        <v>7898</v>
      </c>
      <c r="B79" s="188" t="s">
        <v>6225</v>
      </c>
      <c r="C79" s="188" t="s">
        <v>6275</v>
      </c>
      <c r="D79" s="188" t="s">
        <v>7828</v>
      </c>
      <c r="E79" s="183"/>
      <c r="F79" s="191">
        <f t="shared" si="3"/>
        <v>0</v>
      </c>
      <c r="G79" s="192">
        <f t="shared" si="2"/>
        <v>0</v>
      </c>
    </row>
    <row r="80" spans="1:7" x14ac:dyDescent="0.25">
      <c r="A80" s="187" t="s">
        <v>7899</v>
      </c>
      <c r="B80" s="188" t="s">
        <v>2935</v>
      </c>
      <c r="C80" s="188" t="s">
        <v>6275</v>
      </c>
      <c r="D80" s="188" t="s">
        <v>7828</v>
      </c>
      <c r="E80" s="183"/>
      <c r="F80" s="191">
        <f t="shared" si="3"/>
        <v>0</v>
      </c>
      <c r="G80" s="192">
        <f t="shared" si="2"/>
        <v>0</v>
      </c>
    </row>
    <row r="81" spans="1:7" x14ac:dyDescent="0.25">
      <c r="A81" s="187" t="s">
        <v>7900</v>
      </c>
      <c r="B81" s="188" t="s">
        <v>6226</v>
      </c>
      <c r="C81" s="188" t="s">
        <v>6275</v>
      </c>
      <c r="D81" s="188" t="s">
        <v>7828</v>
      </c>
      <c r="E81" s="183"/>
      <c r="F81" s="191">
        <f t="shared" si="3"/>
        <v>0</v>
      </c>
      <c r="G81" s="192">
        <f t="shared" si="2"/>
        <v>0</v>
      </c>
    </row>
    <row r="82" spans="1:7" x14ac:dyDescent="0.25">
      <c r="A82" s="187" t="s">
        <v>7901</v>
      </c>
      <c r="B82" s="188" t="s">
        <v>6227</v>
      </c>
      <c r="C82" s="188" t="s">
        <v>6275</v>
      </c>
      <c r="D82" s="188" t="s">
        <v>7828</v>
      </c>
      <c r="E82" s="183"/>
      <c r="F82" s="191">
        <f t="shared" si="3"/>
        <v>0</v>
      </c>
      <c r="G82" s="192">
        <f t="shared" si="2"/>
        <v>0</v>
      </c>
    </row>
    <row r="83" spans="1:7" x14ac:dyDescent="0.25">
      <c r="A83" s="187" t="s">
        <v>7902</v>
      </c>
      <c r="B83" s="188" t="s">
        <v>6228</v>
      </c>
      <c r="C83" s="188" t="s">
        <v>6275</v>
      </c>
      <c r="D83" s="188" t="s">
        <v>7828</v>
      </c>
      <c r="E83" s="183"/>
      <c r="F83" s="191">
        <f t="shared" si="3"/>
        <v>0</v>
      </c>
      <c r="G83" s="192">
        <f t="shared" si="2"/>
        <v>0</v>
      </c>
    </row>
  </sheetData>
  <sheetProtection algorithmName="SHA-512" hashValue="72rq+mbcmOkqKHknJHBw5zpQeQV/MkGjwOgJGx6Ua0Zm7icPg6Gn9nloAqF/o6Ev++8MjjzmlKIpEXcTy0ZWqw==" saltValue="xCARdwfv/P8CbMap+ZT/tQ==" spinCount="100000" sheet="1" objects="1" scenarios="1" autoFilter="0"/>
  <protectedRanges>
    <protectedRange sqref="E9:E83" name="VALORSINIVA"/>
  </protectedRanges>
  <autoFilter ref="A8:G8" xr:uid="{A28C1219-9D59-43CB-9DE0-A1300377111F}"/>
  <mergeCells count="1">
    <mergeCell ref="A6:G6"/>
  </mergeCells>
  <dataValidations disablePrompts="1" count="1">
    <dataValidation type="decimal" operator="greaterThanOrEqual" allowBlank="1" showInputMessage="1" showErrorMessage="1" sqref="E9:E83" xr:uid="{15D3D5F2-C7B5-4F48-B1D4-BE6D2C77CA47}">
      <formula1>1</formula1>
    </dataValidation>
  </dataValidation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019D01-B578-47C2-BA55-B83A31A8A00A}">
  <dimension ref="A1:G124"/>
  <sheetViews>
    <sheetView showGridLines="0" workbookViewId="0">
      <pane ySplit="14" topLeftCell="A15" activePane="bottomLeft" state="frozenSplit"/>
      <selection activeCell="A6" sqref="A6:Q7"/>
      <selection pane="bottomLeft" activeCell="G37" sqref="G37"/>
    </sheetView>
  </sheetViews>
  <sheetFormatPr baseColWidth="10" defaultColWidth="11.42578125" defaultRowHeight="15" x14ac:dyDescent="0.25"/>
  <cols>
    <col min="1" max="1" width="21.42578125" bestFit="1" customWidth="1"/>
    <col min="2" max="2" width="76.85546875" bestFit="1" customWidth="1"/>
    <col min="3" max="3" width="14.42578125" bestFit="1" customWidth="1"/>
    <col min="4" max="4" width="30" bestFit="1" customWidth="1"/>
    <col min="5" max="5" width="21.28515625" customWidth="1"/>
    <col min="6" max="6" width="15.28515625" customWidth="1"/>
    <col min="7" max="7" width="17.28515625" customWidth="1"/>
  </cols>
  <sheetData>
    <row r="1" spans="1:7" s="121" customFormat="1" ht="13.5" x14ac:dyDescent="0.25">
      <c r="D1" s="122"/>
    </row>
    <row r="2" spans="1:7" s="121" customFormat="1" ht="13.5" x14ac:dyDescent="0.25">
      <c r="D2" s="122"/>
    </row>
    <row r="3" spans="1:7" s="121" customFormat="1" ht="13.5" customHeight="1" x14ac:dyDescent="0.25">
      <c r="A3" s="262" t="s">
        <v>7907</v>
      </c>
      <c r="B3" s="262"/>
      <c r="C3" s="262"/>
      <c r="D3" s="262"/>
      <c r="E3" s="262"/>
      <c r="F3" s="262"/>
      <c r="G3" s="262"/>
    </row>
    <row r="4" spans="1:7" s="121" customFormat="1" ht="13.5" x14ac:dyDescent="0.25">
      <c r="D4" s="122"/>
    </row>
    <row r="5" spans="1:7" s="121" customFormat="1" ht="13.5" customHeight="1" x14ac:dyDescent="0.25">
      <c r="A5" s="90"/>
      <c r="C5" s="90"/>
      <c r="D5" s="90"/>
      <c r="E5" s="90"/>
    </row>
    <row r="6" spans="1:7" s="121" customFormat="1" ht="13.5" x14ac:dyDescent="0.25">
      <c r="A6" s="365" t="s">
        <v>6229</v>
      </c>
      <c r="B6" s="365"/>
      <c r="C6" s="365"/>
      <c r="D6" s="365"/>
      <c r="E6" s="365"/>
      <c r="F6" s="365"/>
      <c r="G6" s="365"/>
    </row>
    <row r="7" spans="1:7" s="121" customFormat="1" ht="13.5" x14ac:dyDescent="0.25">
      <c r="A7" s="365"/>
      <c r="B7" s="365"/>
      <c r="C7" s="365"/>
      <c r="D7" s="365"/>
      <c r="E7" s="365"/>
      <c r="F7" s="365"/>
      <c r="G7" s="365"/>
    </row>
    <row r="8" spans="1:7" s="121" customFormat="1" ht="13.5" x14ac:dyDescent="0.25">
      <c r="A8" s="365"/>
      <c r="B8" s="365"/>
      <c r="C8" s="365"/>
      <c r="D8" s="365"/>
      <c r="E8" s="365"/>
      <c r="F8" s="365"/>
      <c r="G8" s="365"/>
    </row>
    <row r="9" spans="1:7" s="121" customFormat="1" ht="13.5" x14ac:dyDescent="0.25">
      <c r="A9" s="365"/>
      <c r="B9" s="365"/>
      <c r="C9" s="365"/>
      <c r="D9" s="365"/>
      <c r="E9" s="365"/>
      <c r="F9" s="365"/>
      <c r="G9" s="365"/>
    </row>
    <row r="10" spans="1:7" s="121" customFormat="1" ht="13.5" x14ac:dyDescent="0.25">
      <c r="A10" s="365"/>
      <c r="B10" s="365"/>
      <c r="C10" s="365"/>
      <c r="D10" s="365"/>
      <c r="E10" s="365"/>
      <c r="F10" s="365"/>
      <c r="G10" s="365"/>
    </row>
    <row r="11" spans="1:7" s="121" customFormat="1" ht="13.5" x14ac:dyDescent="0.25">
      <c r="A11" s="365"/>
      <c r="B11" s="365"/>
      <c r="C11" s="365"/>
      <c r="D11" s="365"/>
      <c r="E11" s="365"/>
      <c r="F11" s="365"/>
      <c r="G11" s="365"/>
    </row>
    <row r="12" spans="1:7" x14ac:dyDescent="0.25">
      <c r="A12" s="365"/>
      <c r="B12" s="365"/>
      <c r="C12" s="365"/>
      <c r="D12" s="365"/>
      <c r="E12" s="365"/>
      <c r="F12" s="365"/>
      <c r="G12" s="365"/>
    </row>
    <row r="13" spans="1:7" x14ac:dyDescent="0.25">
      <c r="B13" s="60"/>
      <c r="C13" s="60"/>
      <c r="D13" s="60"/>
      <c r="E13" s="60"/>
    </row>
    <row r="14" spans="1:7" x14ac:dyDescent="0.25">
      <c r="A14" s="175" t="s">
        <v>7903</v>
      </c>
      <c r="B14" s="175" t="s">
        <v>6213</v>
      </c>
      <c r="C14" s="175" t="s">
        <v>3191</v>
      </c>
      <c r="D14" s="176" t="s">
        <v>6214</v>
      </c>
      <c r="E14" s="175" t="s">
        <v>7905</v>
      </c>
      <c r="F14" s="175" t="s">
        <v>4057</v>
      </c>
      <c r="G14" s="175" t="s">
        <v>4058</v>
      </c>
    </row>
    <row r="15" spans="1:7" x14ac:dyDescent="0.25">
      <c r="A15" s="197" t="s">
        <v>7911</v>
      </c>
      <c r="B15" s="174" t="s">
        <v>6230</v>
      </c>
      <c r="C15" s="193" t="s">
        <v>6232</v>
      </c>
      <c r="D15" s="174" t="s">
        <v>6231</v>
      </c>
      <c r="E15" s="194"/>
      <c r="F15" s="198">
        <f>E15*19%</f>
        <v>0</v>
      </c>
      <c r="G15" s="199">
        <f>SUM(E15:F15)</f>
        <v>0</v>
      </c>
    </row>
    <row r="16" spans="1:7" x14ac:dyDescent="0.25">
      <c r="A16" s="197" t="s">
        <v>7912</v>
      </c>
      <c r="B16" s="174" t="s">
        <v>6230</v>
      </c>
      <c r="C16" s="193" t="s">
        <v>6232</v>
      </c>
      <c r="D16" s="174" t="s">
        <v>6233</v>
      </c>
      <c r="E16" s="195"/>
      <c r="F16" s="198">
        <f t="shared" ref="F16:F79" si="0">E16*19%</f>
        <v>0</v>
      </c>
      <c r="G16" s="199">
        <f t="shared" ref="G16:G79" si="1">SUM(E16:F16)</f>
        <v>0</v>
      </c>
    </row>
    <row r="17" spans="1:7" x14ac:dyDescent="0.25">
      <c r="A17" s="197" t="s">
        <v>7913</v>
      </c>
      <c r="B17" s="174" t="s">
        <v>6230</v>
      </c>
      <c r="C17" s="193" t="s">
        <v>6232</v>
      </c>
      <c r="D17" s="174" t="s">
        <v>3827</v>
      </c>
      <c r="E17" s="195"/>
      <c r="F17" s="198">
        <f t="shared" si="0"/>
        <v>0</v>
      </c>
      <c r="G17" s="199">
        <f t="shared" si="1"/>
        <v>0</v>
      </c>
    </row>
    <row r="18" spans="1:7" x14ac:dyDescent="0.25">
      <c r="A18" s="197" t="s">
        <v>7914</v>
      </c>
      <c r="B18" s="174" t="s">
        <v>6234</v>
      </c>
      <c r="C18" s="193" t="s">
        <v>6232</v>
      </c>
      <c r="D18" s="174" t="s">
        <v>6231</v>
      </c>
      <c r="E18" s="195"/>
      <c r="F18" s="198">
        <f t="shared" si="0"/>
        <v>0</v>
      </c>
      <c r="G18" s="199">
        <f t="shared" si="1"/>
        <v>0</v>
      </c>
    </row>
    <row r="19" spans="1:7" x14ac:dyDescent="0.25">
      <c r="A19" s="197" t="s">
        <v>7915</v>
      </c>
      <c r="B19" s="174" t="s">
        <v>6234</v>
      </c>
      <c r="C19" s="193" t="s">
        <v>6232</v>
      </c>
      <c r="D19" s="174" t="s">
        <v>6233</v>
      </c>
      <c r="E19" s="195"/>
      <c r="F19" s="198">
        <f t="shared" si="0"/>
        <v>0</v>
      </c>
      <c r="G19" s="199">
        <f t="shared" si="1"/>
        <v>0</v>
      </c>
    </row>
    <row r="20" spans="1:7" x14ac:dyDescent="0.25">
      <c r="A20" s="197" t="s">
        <v>7916</v>
      </c>
      <c r="B20" s="174" t="s">
        <v>6234</v>
      </c>
      <c r="C20" s="193" t="s">
        <v>6232</v>
      </c>
      <c r="D20" s="174" t="s">
        <v>3827</v>
      </c>
      <c r="E20" s="195"/>
      <c r="F20" s="198">
        <f t="shared" si="0"/>
        <v>0</v>
      </c>
      <c r="G20" s="199">
        <f t="shared" si="1"/>
        <v>0</v>
      </c>
    </row>
    <row r="21" spans="1:7" x14ac:dyDescent="0.25">
      <c r="A21" s="197" t="s">
        <v>7917</v>
      </c>
      <c r="B21" s="174" t="s">
        <v>6235</v>
      </c>
      <c r="C21" s="193" t="s">
        <v>6232</v>
      </c>
      <c r="D21" s="174" t="s">
        <v>6231</v>
      </c>
      <c r="E21" s="195"/>
      <c r="F21" s="198">
        <f t="shared" si="0"/>
        <v>0</v>
      </c>
      <c r="G21" s="199">
        <f t="shared" si="1"/>
        <v>0</v>
      </c>
    </row>
    <row r="22" spans="1:7" x14ac:dyDescent="0.25">
      <c r="A22" s="197" t="s">
        <v>7918</v>
      </c>
      <c r="B22" s="174" t="s">
        <v>6235</v>
      </c>
      <c r="C22" s="193" t="s">
        <v>6232</v>
      </c>
      <c r="D22" s="174" t="s">
        <v>6233</v>
      </c>
      <c r="E22" s="195"/>
      <c r="F22" s="198">
        <f t="shared" si="0"/>
        <v>0</v>
      </c>
      <c r="G22" s="199">
        <f t="shared" si="1"/>
        <v>0</v>
      </c>
    </row>
    <row r="23" spans="1:7" x14ac:dyDescent="0.25">
      <c r="A23" s="197" t="s">
        <v>7919</v>
      </c>
      <c r="B23" s="174" t="s">
        <v>6235</v>
      </c>
      <c r="C23" s="193" t="s">
        <v>6232</v>
      </c>
      <c r="D23" s="174" t="s">
        <v>3827</v>
      </c>
      <c r="E23" s="195"/>
      <c r="F23" s="198">
        <f t="shared" si="0"/>
        <v>0</v>
      </c>
      <c r="G23" s="199">
        <f t="shared" si="1"/>
        <v>0</v>
      </c>
    </row>
    <row r="24" spans="1:7" x14ac:dyDescent="0.25">
      <c r="A24" s="197" t="s">
        <v>7920</v>
      </c>
      <c r="B24" s="174" t="s">
        <v>6236</v>
      </c>
      <c r="C24" s="193" t="s">
        <v>6232</v>
      </c>
      <c r="D24" s="174" t="s">
        <v>6231</v>
      </c>
      <c r="E24" s="195"/>
      <c r="F24" s="198">
        <f t="shared" si="0"/>
        <v>0</v>
      </c>
      <c r="G24" s="199">
        <f t="shared" si="1"/>
        <v>0</v>
      </c>
    </row>
    <row r="25" spans="1:7" x14ac:dyDescent="0.25">
      <c r="A25" s="197" t="s">
        <v>7921</v>
      </c>
      <c r="B25" s="174" t="s">
        <v>6236</v>
      </c>
      <c r="C25" s="193" t="s">
        <v>6232</v>
      </c>
      <c r="D25" s="174" t="s">
        <v>6233</v>
      </c>
      <c r="E25" s="195"/>
      <c r="F25" s="198">
        <f t="shared" si="0"/>
        <v>0</v>
      </c>
      <c r="G25" s="199">
        <f t="shared" si="1"/>
        <v>0</v>
      </c>
    </row>
    <row r="26" spans="1:7" x14ac:dyDescent="0.25">
      <c r="A26" s="197" t="s">
        <v>7922</v>
      </c>
      <c r="B26" s="174" t="s">
        <v>6236</v>
      </c>
      <c r="C26" s="193" t="s">
        <v>6232</v>
      </c>
      <c r="D26" s="174" t="s">
        <v>3827</v>
      </c>
      <c r="E26" s="195"/>
      <c r="F26" s="198">
        <f t="shared" si="0"/>
        <v>0</v>
      </c>
      <c r="G26" s="199">
        <f t="shared" si="1"/>
        <v>0</v>
      </c>
    </row>
    <row r="27" spans="1:7" x14ac:dyDescent="0.25">
      <c r="A27" s="197" t="s">
        <v>7923</v>
      </c>
      <c r="B27" s="174" t="s">
        <v>6237</v>
      </c>
      <c r="C27" s="193" t="s">
        <v>6232</v>
      </c>
      <c r="D27" s="174" t="s">
        <v>6231</v>
      </c>
      <c r="E27" s="195"/>
      <c r="F27" s="198">
        <f t="shared" si="0"/>
        <v>0</v>
      </c>
      <c r="G27" s="199">
        <f t="shared" si="1"/>
        <v>0</v>
      </c>
    </row>
    <row r="28" spans="1:7" x14ac:dyDescent="0.25">
      <c r="A28" s="197" t="s">
        <v>7924</v>
      </c>
      <c r="B28" s="174" t="s">
        <v>6237</v>
      </c>
      <c r="C28" s="193" t="s">
        <v>6232</v>
      </c>
      <c r="D28" s="174" t="s">
        <v>6233</v>
      </c>
      <c r="E28" s="195"/>
      <c r="F28" s="198">
        <f t="shared" si="0"/>
        <v>0</v>
      </c>
      <c r="G28" s="199">
        <f t="shared" si="1"/>
        <v>0</v>
      </c>
    </row>
    <row r="29" spans="1:7" x14ac:dyDescent="0.25">
      <c r="A29" s="197" t="s">
        <v>7925</v>
      </c>
      <c r="B29" s="174" t="s">
        <v>6237</v>
      </c>
      <c r="C29" s="193" t="s">
        <v>6232</v>
      </c>
      <c r="D29" s="174" t="s">
        <v>3827</v>
      </c>
      <c r="E29" s="195"/>
      <c r="F29" s="198">
        <f t="shared" si="0"/>
        <v>0</v>
      </c>
      <c r="G29" s="199">
        <f t="shared" si="1"/>
        <v>0</v>
      </c>
    </row>
    <row r="30" spans="1:7" x14ac:dyDescent="0.25">
      <c r="A30" s="197" t="s">
        <v>7926</v>
      </c>
      <c r="B30" s="174" t="s">
        <v>6238</v>
      </c>
      <c r="C30" s="193" t="s">
        <v>6232</v>
      </c>
      <c r="D30" s="174" t="s">
        <v>6231</v>
      </c>
      <c r="E30" s="195"/>
      <c r="F30" s="198">
        <f t="shared" si="0"/>
        <v>0</v>
      </c>
      <c r="G30" s="199">
        <f t="shared" si="1"/>
        <v>0</v>
      </c>
    </row>
    <row r="31" spans="1:7" x14ac:dyDescent="0.25">
      <c r="A31" s="197" t="s">
        <v>7927</v>
      </c>
      <c r="B31" s="174" t="s">
        <v>6238</v>
      </c>
      <c r="C31" s="193" t="s">
        <v>6232</v>
      </c>
      <c r="D31" s="174" t="s">
        <v>6233</v>
      </c>
      <c r="E31" s="195"/>
      <c r="F31" s="198">
        <f t="shared" si="0"/>
        <v>0</v>
      </c>
      <c r="G31" s="199">
        <f t="shared" si="1"/>
        <v>0</v>
      </c>
    </row>
    <row r="32" spans="1:7" x14ac:dyDescent="0.25">
      <c r="A32" s="197" t="s">
        <v>7928</v>
      </c>
      <c r="B32" s="174" t="s">
        <v>6238</v>
      </c>
      <c r="C32" s="193" t="s">
        <v>6232</v>
      </c>
      <c r="D32" s="174" t="s">
        <v>3827</v>
      </c>
      <c r="E32" s="195"/>
      <c r="F32" s="198">
        <f t="shared" si="0"/>
        <v>0</v>
      </c>
      <c r="G32" s="199">
        <f t="shared" si="1"/>
        <v>0</v>
      </c>
    </row>
    <row r="33" spans="1:7" x14ac:dyDescent="0.25">
      <c r="A33" s="197" t="s">
        <v>7929</v>
      </c>
      <c r="B33" s="174" t="s">
        <v>6239</v>
      </c>
      <c r="C33" s="193" t="s">
        <v>6232</v>
      </c>
      <c r="D33" s="174" t="s">
        <v>6231</v>
      </c>
      <c r="E33" s="195"/>
      <c r="F33" s="198">
        <f t="shared" si="0"/>
        <v>0</v>
      </c>
      <c r="G33" s="199">
        <f t="shared" si="1"/>
        <v>0</v>
      </c>
    </row>
    <row r="34" spans="1:7" x14ac:dyDescent="0.25">
      <c r="A34" s="197" t="s">
        <v>7930</v>
      </c>
      <c r="B34" s="174" t="s">
        <v>6239</v>
      </c>
      <c r="C34" s="193" t="s">
        <v>6232</v>
      </c>
      <c r="D34" s="174" t="s">
        <v>6233</v>
      </c>
      <c r="E34" s="195"/>
      <c r="F34" s="198">
        <f t="shared" si="0"/>
        <v>0</v>
      </c>
      <c r="G34" s="199">
        <f t="shared" si="1"/>
        <v>0</v>
      </c>
    </row>
    <row r="35" spans="1:7" x14ac:dyDescent="0.25">
      <c r="A35" s="197" t="s">
        <v>7931</v>
      </c>
      <c r="B35" s="174" t="s">
        <v>6239</v>
      </c>
      <c r="C35" s="193" t="s">
        <v>6232</v>
      </c>
      <c r="D35" s="174" t="s">
        <v>3827</v>
      </c>
      <c r="E35" s="195"/>
      <c r="F35" s="198">
        <f t="shared" si="0"/>
        <v>0</v>
      </c>
      <c r="G35" s="199">
        <f t="shared" si="1"/>
        <v>0</v>
      </c>
    </row>
    <row r="36" spans="1:7" x14ac:dyDescent="0.25">
      <c r="A36" s="197" t="s">
        <v>7932</v>
      </c>
      <c r="B36" s="174" t="s">
        <v>6240</v>
      </c>
      <c r="C36" s="193" t="s">
        <v>6232</v>
      </c>
      <c r="D36" s="174" t="s">
        <v>6231</v>
      </c>
      <c r="E36" s="195"/>
      <c r="F36" s="198">
        <f t="shared" si="0"/>
        <v>0</v>
      </c>
      <c r="G36" s="199">
        <f t="shared" si="1"/>
        <v>0</v>
      </c>
    </row>
    <row r="37" spans="1:7" x14ac:dyDescent="0.25">
      <c r="A37" s="197" t="s">
        <v>7933</v>
      </c>
      <c r="B37" s="174" t="s">
        <v>6240</v>
      </c>
      <c r="C37" s="193" t="s">
        <v>6232</v>
      </c>
      <c r="D37" s="174" t="s">
        <v>6233</v>
      </c>
      <c r="E37" s="195"/>
      <c r="F37" s="198">
        <f t="shared" si="0"/>
        <v>0</v>
      </c>
      <c r="G37" s="199">
        <f t="shared" si="1"/>
        <v>0</v>
      </c>
    </row>
    <row r="38" spans="1:7" x14ac:dyDescent="0.25">
      <c r="A38" s="197" t="s">
        <v>7934</v>
      </c>
      <c r="B38" s="174" t="s">
        <v>6240</v>
      </c>
      <c r="C38" s="193" t="s">
        <v>6232</v>
      </c>
      <c r="D38" s="174" t="s">
        <v>3827</v>
      </c>
      <c r="E38" s="195"/>
      <c r="F38" s="198">
        <f t="shared" si="0"/>
        <v>0</v>
      </c>
      <c r="G38" s="199">
        <f t="shared" si="1"/>
        <v>0</v>
      </c>
    </row>
    <row r="39" spans="1:7" x14ac:dyDescent="0.25">
      <c r="A39" s="197" t="s">
        <v>7935</v>
      </c>
      <c r="B39" s="173" t="s">
        <v>7906</v>
      </c>
      <c r="C39" s="193" t="s">
        <v>6232</v>
      </c>
      <c r="D39" s="174" t="s">
        <v>6241</v>
      </c>
      <c r="E39" s="195"/>
      <c r="F39" s="198">
        <f t="shared" si="0"/>
        <v>0</v>
      </c>
      <c r="G39" s="199">
        <f t="shared" si="1"/>
        <v>0</v>
      </c>
    </row>
    <row r="40" spans="1:7" x14ac:dyDescent="0.25">
      <c r="A40" s="197" t="s">
        <v>7936</v>
      </c>
      <c r="B40" s="174" t="s">
        <v>6242</v>
      </c>
      <c r="C40" s="193" t="s">
        <v>6232</v>
      </c>
      <c r="D40" s="174" t="s">
        <v>6231</v>
      </c>
      <c r="E40" s="195"/>
      <c r="F40" s="198">
        <f t="shared" si="0"/>
        <v>0</v>
      </c>
      <c r="G40" s="199">
        <f t="shared" si="1"/>
        <v>0</v>
      </c>
    </row>
    <row r="41" spans="1:7" x14ac:dyDescent="0.25">
      <c r="A41" s="197" t="s">
        <v>7937</v>
      </c>
      <c r="B41" s="174" t="s">
        <v>6242</v>
      </c>
      <c r="C41" s="193" t="s">
        <v>6232</v>
      </c>
      <c r="D41" s="174" t="s">
        <v>6233</v>
      </c>
      <c r="E41" s="195"/>
      <c r="F41" s="198">
        <f t="shared" si="0"/>
        <v>0</v>
      </c>
      <c r="G41" s="199">
        <f t="shared" si="1"/>
        <v>0</v>
      </c>
    </row>
    <row r="42" spans="1:7" x14ac:dyDescent="0.25">
      <c r="A42" s="197" t="s">
        <v>7938</v>
      </c>
      <c r="B42" s="174" t="s">
        <v>6242</v>
      </c>
      <c r="C42" s="193" t="s">
        <v>6232</v>
      </c>
      <c r="D42" s="174" t="s">
        <v>3827</v>
      </c>
      <c r="E42" s="195"/>
      <c r="F42" s="198">
        <f t="shared" si="0"/>
        <v>0</v>
      </c>
      <c r="G42" s="199">
        <f t="shared" si="1"/>
        <v>0</v>
      </c>
    </row>
    <row r="43" spans="1:7" x14ac:dyDescent="0.25">
      <c r="A43" s="197" t="s">
        <v>7939</v>
      </c>
      <c r="B43" s="174" t="s">
        <v>6243</v>
      </c>
      <c r="C43" s="193" t="s">
        <v>6232</v>
      </c>
      <c r="D43" s="174" t="s">
        <v>6231</v>
      </c>
      <c r="E43" s="195"/>
      <c r="F43" s="198">
        <f t="shared" si="0"/>
        <v>0</v>
      </c>
      <c r="G43" s="199">
        <f t="shared" si="1"/>
        <v>0</v>
      </c>
    </row>
    <row r="44" spans="1:7" x14ac:dyDescent="0.25">
      <c r="A44" s="197" t="s">
        <v>7940</v>
      </c>
      <c r="B44" s="174" t="s">
        <v>6243</v>
      </c>
      <c r="C44" s="193" t="s">
        <v>6232</v>
      </c>
      <c r="D44" s="174" t="s">
        <v>6233</v>
      </c>
      <c r="E44" s="195"/>
      <c r="F44" s="198">
        <f t="shared" si="0"/>
        <v>0</v>
      </c>
      <c r="G44" s="199">
        <f t="shared" si="1"/>
        <v>0</v>
      </c>
    </row>
    <row r="45" spans="1:7" x14ac:dyDescent="0.25">
      <c r="A45" s="197" t="s">
        <v>7941</v>
      </c>
      <c r="B45" s="174" t="s">
        <v>6243</v>
      </c>
      <c r="C45" s="193" t="s">
        <v>6232</v>
      </c>
      <c r="D45" s="174" t="s">
        <v>3827</v>
      </c>
      <c r="E45" s="195"/>
      <c r="F45" s="198">
        <f t="shared" si="0"/>
        <v>0</v>
      </c>
      <c r="G45" s="199">
        <f t="shared" si="1"/>
        <v>0</v>
      </c>
    </row>
    <row r="46" spans="1:7" x14ac:dyDescent="0.25">
      <c r="A46" s="197" t="s">
        <v>7942</v>
      </c>
      <c r="B46" s="174" t="s">
        <v>6244</v>
      </c>
      <c r="C46" s="193" t="s">
        <v>6232</v>
      </c>
      <c r="D46" s="174" t="s">
        <v>6231</v>
      </c>
      <c r="E46" s="195"/>
      <c r="F46" s="198">
        <f t="shared" si="0"/>
        <v>0</v>
      </c>
      <c r="G46" s="199">
        <f t="shared" si="1"/>
        <v>0</v>
      </c>
    </row>
    <row r="47" spans="1:7" x14ac:dyDescent="0.25">
      <c r="A47" s="197" t="s">
        <v>7943</v>
      </c>
      <c r="B47" s="174" t="s">
        <v>6244</v>
      </c>
      <c r="C47" s="193" t="s">
        <v>6232</v>
      </c>
      <c r="D47" s="174" t="s">
        <v>6233</v>
      </c>
      <c r="E47" s="195"/>
      <c r="F47" s="198">
        <f t="shared" si="0"/>
        <v>0</v>
      </c>
      <c r="G47" s="199">
        <f t="shared" si="1"/>
        <v>0</v>
      </c>
    </row>
    <row r="48" spans="1:7" x14ac:dyDescent="0.25">
      <c r="A48" s="197" t="s">
        <v>7944</v>
      </c>
      <c r="B48" s="174" t="s">
        <v>6244</v>
      </c>
      <c r="C48" s="193" t="s">
        <v>6232</v>
      </c>
      <c r="D48" s="174" t="s">
        <v>3827</v>
      </c>
      <c r="E48" s="195"/>
      <c r="F48" s="198">
        <f t="shared" si="0"/>
        <v>0</v>
      </c>
      <c r="G48" s="199">
        <f t="shared" si="1"/>
        <v>0</v>
      </c>
    </row>
    <row r="49" spans="1:7" x14ac:dyDescent="0.25">
      <c r="A49" s="197" t="s">
        <v>7945</v>
      </c>
      <c r="B49" s="174" t="s">
        <v>6245</v>
      </c>
      <c r="C49" s="193" t="s">
        <v>6232</v>
      </c>
      <c r="D49" s="174" t="s">
        <v>6231</v>
      </c>
      <c r="E49" s="195"/>
      <c r="F49" s="198">
        <f t="shared" si="0"/>
        <v>0</v>
      </c>
      <c r="G49" s="199">
        <f t="shared" si="1"/>
        <v>0</v>
      </c>
    </row>
    <row r="50" spans="1:7" x14ac:dyDescent="0.25">
      <c r="A50" s="197" t="s">
        <v>7946</v>
      </c>
      <c r="B50" s="174" t="s">
        <v>6245</v>
      </c>
      <c r="C50" s="193" t="s">
        <v>6232</v>
      </c>
      <c r="D50" s="174" t="s">
        <v>6233</v>
      </c>
      <c r="E50" s="195"/>
      <c r="F50" s="198">
        <f t="shared" si="0"/>
        <v>0</v>
      </c>
      <c r="G50" s="199">
        <f t="shared" si="1"/>
        <v>0</v>
      </c>
    </row>
    <row r="51" spans="1:7" x14ac:dyDescent="0.25">
      <c r="A51" s="197" t="s">
        <v>7947</v>
      </c>
      <c r="B51" s="174" t="s">
        <v>6245</v>
      </c>
      <c r="C51" s="193" t="s">
        <v>6232</v>
      </c>
      <c r="D51" s="174" t="s">
        <v>3827</v>
      </c>
      <c r="E51" s="195"/>
      <c r="F51" s="198">
        <f t="shared" si="0"/>
        <v>0</v>
      </c>
      <c r="G51" s="199">
        <f t="shared" si="1"/>
        <v>0</v>
      </c>
    </row>
    <row r="52" spans="1:7" x14ac:dyDescent="0.25">
      <c r="A52" s="197" t="s">
        <v>7948</v>
      </c>
      <c r="B52" s="174" t="s">
        <v>6246</v>
      </c>
      <c r="C52" s="193" t="s">
        <v>6232</v>
      </c>
      <c r="D52" s="174" t="s">
        <v>6231</v>
      </c>
      <c r="E52" s="195"/>
      <c r="F52" s="198">
        <f t="shared" si="0"/>
        <v>0</v>
      </c>
      <c r="G52" s="199">
        <f t="shared" si="1"/>
        <v>0</v>
      </c>
    </row>
    <row r="53" spans="1:7" x14ac:dyDescent="0.25">
      <c r="A53" s="197" t="s">
        <v>7949</v>
      </c>
      <c r="B53" s="174" t="s">
        <v>6246</v>
      </c>
      <c r="C53" s="193" t="s">
        <v>6232</v>
      </c>
      <c r="D53" s="174" t="s">
        <v>6233</v>
      </c>
      <c r="E53" s="195"/>
      <c r="F53" s="198">
        <f t="shared" si="0"/>
        <v>0</v>
      </c>
      <c r="G53" s="199">
        <f t="shared" si="1"/>
        <v>0</v>
      </c>
    </row>
    <row r="54" spans="1:7" x14ac:dyDescent="0.25">
      <c r="A54" s="197" t="s">
        <v>7950</v>
      </c>
      <c r="B54" s="174" t="s">
        <v>6246</v>
      </c>
      <c r="C54" s="193" t="s">
        <v>6232</v>
      </c>
      <c r="D54" s="174" t="s">
        <v>3827</v>
      </c>
      <c r="E54" s="195"/>
      <c r="F54" s="198">
        <f t="shared" si="0"/>
        <v>0</v>
      </c>
      <c r="G54" s="199">
        <f t="shared" si="1"/>
        <v>0</v>
      </c>
    </row>
    <row r="55" spans="1:7" x14ac:dyDescent="0.25">
      <c r="A55" s="197" t="s">
        <v>7951</v>
      </c>
      <c r="B55" s="174" t="s">
        <v>6247</v>
      </c>
      <c r="C55" s="193" t="s">
        <v>6232</v>
      </c>
      <c r="D55" s="174" t="s">
        <v>6231</v>
      </c>
      <c r="E55" s="195"/>
      <c r="F55" s="198">
        <f t="shared" si="0"/>
        <v>0</v>
      </c>
      <c r="G55" s="199">
        <f t="shared" si="1"/>
        <v>0</v>
      </c>
    </row>
    <row r="56" spans="1:7" x14ac:dyDescent="0.25">
      <c r="A56" s="197" t="s">
        <v>7952</v>
      </c>
      <c r="B56" s="174" t="s">
        <v>6247</v>
      </c>
      <c r="C56" s="193" t="s">
        <v>6232</v>
      </c>
      <c r="D56" s="174" t="s">
        <v>6233</v>
      </c>
      <c r="E56" s="195"/>
      <c r="F56" s="198">
        <f t="shared" si="0"/>
        <v>0</v>
      </c>
      <c r="G56" s="199">
        <f t="shared" si="1"/>
        <v>0</v>
      </c>
    </row>
    <row r="57" spans="1:7" x14ac:dyDescent="0.25">
      <c r="A57" s="197" t="s">
        <v>7953</v>
      </c>
      <c r="B57" s="174" t="s">
        <v>6247</v>
      </c>
      <c r="C57" s="193" t="s">
        <v>6232</v>
      </c>
      <c r="D57" s="174" t="s">
        <v>3827</v>
      </c>
      <c r="E57" s="195"/>
      <c r="F57" s="198">
        <f t="shared" si="0"/>
        <v>0</v>
      </c>
      <c r="G57" s="199">
        <f t="shared" si="1"/>
        <v>0</v>
      </c>
    </row>
    <row r="58" spans="1:7" x14ac:dyDescent="0.25">
      <c r="A58" s="197" t="s">
        <v>7954</v>
      </c>
      <c r="B58" s="174" t="s">
        <v>6248</v>
      </c>
      <c r="C58" s="193" t="s">
        <v>6232</v>
      </c>
      <c r="D58" s="174" t="s">
        <v>6231</v>
      </c>
      <c r="E58" s="195"/>
      <c r="F58" s="198">
        <f t="shared" si="0"/>
        <v>0</v>
      </c>
      <c r="G58" s="199">
        <f t="shared" si="1"/>
        <v>0</v>
      </c>
    </row>
    <row r="59" spans="1:7" x14ac:dyDescent="0.25">
      <c r="A59" s="197" t="s">
        <v>7955</v>
      </c>
      <c r="B59" s="174" t="s">
        <v>6248</v>
      </c>
      <c r="C59" s="193" t="s">
        <v>6232</v>
      </c>
      <c r="D59" s="174" t="s">
        <v>6233</v>
      </c>
      <c r="E59" s="195"/>
      <c r="F59" s="198">
        <f t="shared" si="0"/>
        <v>0</v>
      </c>
      <c r="G59" s="199">
        <f t="shared" si="1"/>
        <v>0</v>
      </c>
    </row>
    <row r="60" spans="1:7" x14ac:dyDescent="0.25">
      <c r="A60" s="197" t="s">
        <v>7956</v>
      </c>
      <c r="B60" s="174" t="s">
        <v>6248</v>
      </c>
      <c r="C60" s="193" t="s">
        <v>6232</v>
      </c>
      <c r="D60" s="174" t="s">
        <v>3827</v>
      </c>
      <c r="E60" s="195"/>
      <c r="F60" s="198">
        <f t="shared" si="0"/>
        <v>0</v>
      </c>
      <c r="G60" s="199">
        <f t="shared" si="1"/>
        <v>0</v>
      </c>
    </row>
    <row r="61" spans="1:7" x14ac:dyDescent="0.25">
      <c r="A61" s="197" t="s">
        <v>7957</v>
      </c>
      <c r="B61" s="174" t="s">
        <v>6249</v>
      </c>
      <c r="C61" s="193" t="s">
        <v>6232</v>
      </c>
      <c r="D61" s="174" t="s">
        <v>6231</v>
      </c>
      <c r="E61" s="195"/>
      <c r="F61" s="198">
        <f t="shared" si="0"/>
        <v>0</v>
      </c>
      <c r="G61" s="199">
        <f t="shared" si="1"/>
        <v>0</v>
      </c>
    </row>
    <row r="62" spans="1:7" x14ac:dyDescent="0.25">
      <c r="A62" s="197" t="s">
        <v>7958</v>
      </c>
      <c r="B62" s="174" t="s">
        <v>6249</v>
      </c>
      <c r="C62" s="193" t="s">
        <v>6232</v>
      </c>
      <c r="D62" s="174" t="s">
        <v>6233</v>
      </c>
      <c r="E62" s="195"/>
      <c r="F62" s="198">
        <f t="shared" si="0"/>
        <v>0</v>
      </c>
      <c r="G62" s="199">
        <f t="shared" si="1"/>
        <v>0</v>
      </c>
    </row>
    <row r="63" spans="1:7" x14ac:dyDescent="0.25">
      <c r="A63" s="197" t="s">
        <v>7959</v>
      </c>
      <c r="B63" s="174" t="s">
        <v>6249</v>
      </c>
      <c r="C63" s="193" t="s">
        <v>6232</v>
      </c>
      <c r="D63" s="174" t="s">
        <v>3827</v>
      </c>
      <c r="E63" s="195"/>
      <c r="F63" s="198">
        <f t="shared" si="0"/>
        <v>0</v>
      </c>
      <c r="G63" s="199">
        <f t="shared" si="1"/>
        <v>0</v>
      </c>
    </row>
    <row r="64" spans="1:7" x14ac:dyDescent="0.25">
      <c r="A64" s="197" t="s">
        <v>7960</v>
      </c>
      <c r="B64" s="174" t="s">
        <v>6250</v>
      </c>
      <c r="C64" s="193" t="s">
        <v>6232</v>
      </c>
      <c r="D64" s="174" t="s">
        <v>6231</v>
      </c>
      <c r="E64" s="195"/>
      <c r="F64" s="198">
        <f t="shared" si="0"/>
        <v>0</v>
      </c>
      <c r="G64" s="199">
        <f t="shared" si="1"/>
        <v>0</v>
      </c>
    </row>
    <row r="65" spans="1:7" x14ac:dyDescent="0.25">
      <c r="A65" s="197" t="s">
        <v>7961</v>
      </c>
      <c r="B65" s="174" t="s">
        <v>6250</v>
      </c>
      <c r="C65" s="193" t="s">
        <v>6232</v>
      </c>
      <c r="D65" s="174" t="s">
        <v>6233</v>
      </c>
      <c r="E65" s="195"/>
      <c r="F65" s="198">
        <f t="shared" si="0"/>
        <v>0</v>
      </c>
      <c r="G65" s="199">
        <f t="shared" si="1"/>
        <v>0</v>
      </c>
    </row>
    <row r="66" spans="1:7" x14ac:dyDescent="0.25">
      <c r="A66" s="197" t="s">
        <v>7962</v>
      </c>
      <c r="B66" s="174" t="s">
        <v>6250</v>
      </c>
      <c r="C66" s="193" t="s">
        <v>6232</v>
      </c>
      <c r="D66" s="174" t="s">
        <v>3827</v>
      </c>
      <c r="E66" s="195"/>
      <c r="F66" s="198">
        <f t="shared" si="0"/>
        <v>0</v>
      </c>
      <c r="G66" s="199">
        <f t="shared" si="1"/>
        <v>0</v>
      </c>
    </row>
    <row r="67" spans="1:7" x14ac:dyDescent="0.25">
      <c r="A67" s="197" t="s">
        <v>7963</v>
      </c>
      <c r="B67" s="174" t="s">
        <v>6251</v>
      </c>
      <c r="C67" s="193" t="s">
        <v>6232</v>
      </c>
      <c r="D67" s="174" t="s">
        <v>6231</v>
      </c>
      <c r="E67" s="195"/>
      <c r="F67" s="198">
        <f t="shared" si="0"/>
        <v>0</v>
      </c>
      <c r="G67" s="199">
        <f t="shared" si="1"/>
        <v>0</v>
      </c>
    </row>
    <row r="68" spans="1:7" x14ac:dyDescent="0.25">
      <c r="A68" s="197" t="s">
        <v>7964</v>
      </c>
      <c r="B68" s="174" t="s">
        <v>6251</v>
      </c>
      <c r="C68" s="193" t="s">
        <v>6232</v>
      </c>
      <c r="D68" s="174" t="s">
        <v>6233</v>
      </c>
      <c r="E68" s="195"/>
      <c r="F68" s="198">
        <f t="shared" si="0"/>
        <v>0</v>
      </c>
      <c r="G68" s="199">
        <f t="shared" si="1"/>
        <v>0</v>
      </c>
    </row>
    <row r="69" spans="1:7" x14ac:dyDescent="0.25">
      <c r="A69" s="197" t="s">
        <v>7965</v>
      </c>
      <c r="B69" s="174" t="s">
        <v>6251</v>
      </c>
      <c r="C69" s="193" t="s">
        <v>6232</v>
      </c>
      <c r="D69" s="174" t="s">
        <v>3827</v>
      </c>
      <c r="E69" s="195"/>
      <c r="F69" s="198">
        <f t="shared" si="0"/>
        <v>0</v>
      </c>
      <c r="G69" s="199">
        <f t="shared" si="1"/>
        <v>0</v>
      </c>
    </row>
    <row r="70" spans="1:7" x14ac:dyDescent="0.25">
      <c r="A70" s="197" t="s">
        <v>7966</v>
      </c>
      <c r="B70" s="174" t="s">
        <v>6252</v>
      </c>
      <c r="C70" s="193" t="s">
        <v>6232</v>
      </c>
      <c r="D70" s="174" t="s">
        <v>6231</v>
      </c>
      <c r="E70" s="195"/>
      <c r="F70" s="198">
        <f t="shared" si="0"/>
        <v>0</v>
      </c>
      <c r="G70" s="199">
        <f t="shared" si="1"/>
        <v>0</v>
      </c>
    </row>
    <row r="71" spans="1:7" x14ac:dyDescent="0.25">
      <c r="A71" s="197" t="s">
        <v>7967</v>
      </c>
      <c r="B71" s="174" t="s">
        <v>6252</v>
      </c>
      <c r="C71" s="193" t="s">
        <v>6232</v>
      </c>
      <c r="D71" s="174" t="s">
        <v>6233</v>
      </c>
      <c r="E71" s="195"/>
      <c r="F71" s="198">
        <f t="shared" si="0"/>
        <v>0</v>
      </c>
      <c r="G71" s="199">
        <f t="shared" si="1"/>
        <v>0</v>
      </c>
    </row>
    <row r="72" spans="1:7" x14ac:dyDescent="0.25">
      <c r="A72" s="197" t="s">
        <v>7968</v>
      </c>
      <c r="B72" s="174" t="s">
        <v>6252</v>
      </c>
      <c r="C72" s="193" t="s">
        <v>6232</v>
      </c>
      <c r="D72" s="174" t="s">
        <v>3827</v>
      </c>
      <c r="E72" s="195"/>
      <c r="F72" s="198">
        <f t="shared" si="0"/>
        <v>0</v>
      </c>
      <c r="G72" s="199">
        <f t="shared" si="1"/>
        <v>0</v>
      </c>
    </row>
    <row r="73" spans="1:7" x14ac:dyDescent="0.25">
      <c r="A73" s="197" t="s">
        <v>7969</v>
      </c>
      <c r="B73" s="174" t="s">
        <v>6253</v>
      </c>
      <c r="C73" s="193" t="s">
        <v>6232</v>
      </c>
      <c r="D73" s="174" t="s">
        <v>6231</v>
      </c>
      <c r="E73" s="195"/>
      <c r="F73" s="198">
        <f t="shared" si="0"/>
        <v>0</v>
      </c>
      <c r="G73" s="199">
        <f t="shared" si="1"/>
        <v>0</v>
      </c>
    </row>
    <row r="74" spans="1:7" x14ac:dyDescent="0.25">
      <c r="A74" s="197" t="s">
        <v>7970</v>
      </c>
      <c r="B74" s="174" t="s">
        <v>6253</v>
      </c>
      <c r="C74" s="193" t="s">
        <v>6232</v>
      </c>
      <c r="D74" s="174" t="s">
        <v>6233</v>
      </c>
      <c r="E74" s="195"/>
      <c r="F74" s="198">
        <f t="shared" si="0"/>
        <v>0</v>
      </c>
      <c r="G74" s="199">
        <f t="shared" si="1"/>
        <v>0</v>
      </c>
    </row>
    <row r="75" spans="1:7" x14ac:dyDescent="0.25">
      <c r="A75" s="197" t="s">
        <v>7971</v>
      </c>
      <c r="B75" s="174" t="s">
        <v>6253</v>
      </c>
      <c r="C75" s="193" t="s">
        <v>6232</v>
      </c>
      <c r="D75" s="174" t="s">
        <v>3827</v>
      </c>
      <c r="E75" s="195"/>
      <c r="F75" s="198">
        <f t="shared" si="0"/>
        <v>0</v>
      </c>
      <c r="G75" s="199">
        <f t="shared" si="1"/>
        <v>0</v>
      </c>
    </row>
    <row r="76" spans="1:7" x14ac:dyDescent="0.25">
      <c r="A76" s="197" t="s">
        <v>7972</v>
      </c>
      <c r="B76" s="174" t="s">
        <v>6254</v>
      </c>
      <c r="C76" s="193" t="s">
        <v>6232</v>
      </c>
      <c r="D76" s="174" t="s">
        <v>6231</v>
      </c>
      <c r="E76" s="195"/>
      <c r="F76" s="198">
        <f t="shared" si="0"/>
        <v>0</v>
      </c>
      <c r="G76" s="199">
        <f t="shared" si="1"/>
        <v>0</v>
      </c>
    </row>
    <row r="77" spans="1:7" x14ac:dyDescent="0.25">
      <c r="A77" s="197" t="s">
        <v>7973</v>
      </c>
      <c r="B77" s="174" t="s">
        <v>6254</v>
      </c>
      <c r="C77" s="193" t="s">
        <v>6232</v>
      </c>
      <c r="D77" s="174" t="s">
        <v>6233</v>
      </c>
      <c r="E77" s="195"/>
      <c r="F77" s="198">
        <f t="shared" si="0"/>
        <v>0</v>
      </c>
      <c r="G77" s="199">
        <f t="shared" si="1"/>
        <v>0</v>
      </c>
    </row>
    <row r="78" spans="1:7" x14ac:dyDescent="0.25">
      <c r="A78" s="197" t="s">
        <v>7974</v>
      </c>
      <c r="B78" s="174" t="s">
        <v>6254</v>
      </c>
      <c r="C78" s="193" t="s">
        <v>6232</v>
      </c>
      <c r="D78" s="174" t="s">
        <v>3827</v>
      </c>
      <c r="E78" s="195"/>
      <c r="F78" s="198">
        <f t="shared" si="0"/>
        <v>0</v>
      </c>
      <c r="G78" s="199">
        <f t="shared" si="1"/>
        <v>0</v>
      </c>
    </row>
    <row r="79" spans="1:7" x14ac:dyDescent="0.25">
      <c r="A79" s="197" t="s">
        <v>7975</v>
      </c>
      <c r="B79" s="174" t="s">
        <v>6255</v>
      </c>
      <c r="C79" s="193" t="s">
        <v>6232</v>
      </c>
      <c r="D79" s="174" t="s">
        <v>6231</v>
      </c>
      <c r="E79" s="195"/>
      <c r="F79" s="198">
        <f t="shared" si="0"/>
        <v>0</v>
      </c>
      <c r="G79" s="199">
        <f t="shared" si="1"/>
        <v>0</v>
      </c>
    </row>
    <row r="80" spans="1:7" x14ac:dyDescent="0.25">
      <c r="A80" s="197" t="s">
        <v>7976</v>
      </c>
      <c r="B80" s="174" t="s">
        <v>6255</v>
      </c>
      <c r="C80" s="193" t="s">
        <v>6232</v>
      </c>
      <c r="D80" s="174" t="s">
        <v>6233</v>
      </c>
      <c r="E80" s="195"/>
      <c r="F80" s="198">
        <f t="shared" ref="F80:F103" si="2">E80*19%</f>
        <v>0</v>
      </c>
      <c r="G80" s="199">
        <f t="shared" ref="G80:G103" si="3">SUM(E80:F80)</f>
        <v>0</v>
      </c>
    </row>
    <row r="81" spans="1:7" x14ac:dyDescent="0.25">
      <c r="A81" s="197" t="s">
        <v>7977</v>
      </c>
      <c r="B81" s="174" t="s">
        <v>6255</v>
      </c>
      <c r="C81" s="193" t="s">
        <v>6232</v>
      </c>
      <c r="D81" s="174" t="s">
        <v>3827</v>
      </c>
      <c r="E81" s="195"/>
      <c r="F81" s="198">
        <f t="shared" si="2"/>
        <v>0</v>
      </c>
      <c r="G81" s="199">
        <f t="shared" si="3"/>
        <v>0</v>
      </c>
    </row>
    <row r="82" spans="1:7" x14ac:dyDescent="0.25">
      <c r="A82" s="197" t="s">
        <v>7978</v>
      </c>
      <c r="B82" s="174" t="s">
        <v>6256</v>
      </c>
      <c r="C82" s="193" t="s">
        <v>6232</v>
      </c>
      <c r="D82" s="174" t="s">
        <v>6231</v>
      </c>
      <c r="E82" s="195"/>
      <c r="F82" s="198">
        <f t="shared" si="2"/>
        <v>0</v>
      </c>
      <c r="G82" s="199">
        <f t="shared" si="3"/>
        <v>0</v>
      </c>
    </row>
    <row r="83" spans="1:7" x14ac:dyDescent="0.25">
      <c r="A83" s="197" t="s">
        <v>7979</v>
      </c>
      <c r="B83" s="174" t="s">
        <v>6256</v>
      </c>
      <c r="C83" s="193" t="s">
        <v>6232</v>
      </c>
      <c r="D83" s="174" t="s">
        <v>6233</v>
      </c>
      <c r="E83" s="195"/>
      <c r="F83" s="198">
        <f t="shared" si="2"/>
        <v>0</v>
      </c>
      <c r="G83" s="199">
        <f t="shared" si="3"/>
        <v>0</v>
      </c>
    </row>
    <row r="84" spans="1:7" x14ac:dyDescent="0.25">
      <c r="A84" s="197" t="s">
        <v>7980</v>
      </c>
      <c r="B84" s="174" t="s">
        <v>6256</v>
      </c>
      <c r="C84" s="193" t="s">
        <v>6232</v>
      </c>
      <c r="D84" s="174" t="s">
        <v>3827</v>
      </c>
      <c r="E84" s="195"/>
      <c r="F84" s="198">
        <f t="shared" si="2"/>
        <v>0</v>
      </c>
      <c r="G84" s="199">
        <f t="shared" si="3"/>
        <v>0</v>
      </c>
    </row>
    <row r="85" spans="1:7" x14ac:dyDescent="0.25">
      <c r="A85" s="197" t="s">
        <v>7981</v>
      </c>
      <c r="B85" s="174" t="s">
        <v>6257</v>
      </c>
      <c r="C85" s="193" t="s">
        <v>6232</v>
      </c>
      <c r="D85" s="174" t="s">
        <v>6231</v>
      </c>
      <c r="E85" s="195"/>
      <c r="F85" s="198">
        <f t="shared" si="2"/>
        <v>0</v>
      </c>
      <c r="G85" s="199">
        <f t="shared" si="3"/>
        <v>0</v>
      </c>
    </row>
    <row r="86" spans="1:7" x14ac:dyDescent="0.25">
      <c r="A86" s="197" t="s">
        <v>7982</v>
      </c>
      <c r="B86" s="174" t="s">
        <v>6257</v>
      </c>
      <c r="C86" s="193" t="s">
        <v>6232</v>
      </c>
      <c r="D86" s="174" t="s">
        <v>6233</v>
      </c>
      <c r="E86" s="195"/>
      <c r="F86" s="198">
        <f t="shared" si="2"/>
        <v>0</v>
      </c>
      <c r="G86" s="199">
        <f t="shared" si="3"/>
        <v>0</v>
      </c>
    </row>
    <row r="87" spans="1:7" x14ac:dyDescent="0.25">
      <c r="A87" s="197" t="s">
        <v>7983</v>
      </c>
      <c r="B87" s="174" t="s">
        <v>6257</v>
      </c>
      <c r="C87" s="193" t="s">
        <v>6232</v>
      </c>
      <c r="D87" s="174" t="s">
        <v>3827</v>
      </c>
      <c r="E87" s="195"/>
      <c r="F87" s="198">
        <f t="shared" si="2"/>
        <v>0</v>
      </c>
      <c r="G87" s="199">
        <f t="shared" si="3"/>
        <v>0</v>
      </c>
    </row>
    <row r="88" spans="1:7" x14ac:dyDescent="0.25">
      <c r="A88" s="197" t="s">
        <v>7984</v>
      </c>
      <c r="B88" s="174" t="s">
        <v>6258</v>
      </c>
      <c r="C88" s="193" t="s">
        <v>6232</v>
      </c>
      <c r="D88" s="174" t="s">
        <v>6231</v>
      </c>
      <c r="E88" s="195"/>
      <c r="F88" s="198">
        <f t="shared" si="2"/>
        <v>0</v>
      </c>
      <c r="G88" s="199">
        <f t="shared" si="3"/>
        <v>0</v>
      </c>
    </row>
    <row r="89" spans="1:7" x14ac:dyDescent="0.25">
      <c r="A89" s="197" t="s">
        <v>7985</v>
      </c>
      <c r="B89" s="174" t="s">
        <v>6258</v>
      </c>
      <c r="C89" s="193" t="s">
        <v>6232</v>
      </c>
      <c r="D89" s="174" t="s">
        <v>6233</v>
      </c>
      <c r="E89" s="195"/>
      <c r="F89" s="198">
        <f t="shared" si="2"/>
        <v>0</v>
      </c>
      <c r="G89" s="199">
        <f t="shared" si="3"/>
        <v>0</v>
      </c>
    </row>
    <row r="90" spans="1:7" x14ac:dyDescent="0.25">
      <c r="A90" s="197" t="s">
        <v>7986</v>
      </c>
      <c r="B90" s="174" t="s">
        <v>6258</v>
      </c>
      <c r="C90" s="193" t="s">
        <v>6232</v>
      </c>
      <c r="D90" s="174" t="s">
        <v>3827</v>
      </c>
      <c r="E90" s="195"/>
      <c r="F90" s="198">
        <f t="shared" si="2"/>
        <v>0</v>
      </c>
      <c r="G90" s="199">
        <f t="shared" si="3"/>
        <v>0</v>
      </c>
    </row>
    <row r="91" spans="1:7" x14ac:dyDescent="0.25">
      <c r="A91" s="197" t="s">
        <v>7987</v>
      </c>
      <c r="B91" s="174" t="s">
        <v>6259</v>
      </c>
      <c r="C91" s="193" t="s">
        <v>6232</v>
      </c>
      <c r="D91" s="174" t="s">
        <v>6231</v>
      </c>
      <c r="E91" s="195"/>
      <c r="F91" s="198">
        <f t="shared" si="2"/>
        <v>0</v>
      </c>
      <c r="G91" s="199">
        <f t="shared" si="3"/>
        <v>0</v>
      </c>
    </row>
    <row r="92" spans="1:7" x14ac:dyDescent="0.25">
      <c r="A92" s="197" t="s">
        <v>7988</v>
      </c>
      <c r="B92" s="174" t="s">
        <v>6259</v>
      </c>
      <c r="C92" s="193" t="s">
        <v>6232</v>
      </c>
      <c r="D92" s="174" t="s">
        <v>6233</v>
      </c>
      <c r="E92" s="195"/>
      <c r="F92" s="198">
        <f t="shared" si="2"/>
        <v>0</v>
      </c>
      <c r="G92" s="199">
        <f t="shared" si="3"/>
        <v>0</v>
      </c>
    </row>
    <row r="93" spans="1:7" x14ac:dyDescent="0.25">
      <c r="A93" s="197" t="s">
        <v>7989</v>
      </c>
      <c r="B93" s="174" t="s">
        <v>6259</v>
      </c>
      <c r="C93" s="193" t="s">
        <v>6232</v>
      </c>
      <c r="D93" s="174" t="s">
        <v>3827</v>
      </c>
      <c r="E93" s="195"/>
      <c r="F93" s="198">
        <f t="shared" si="2"/>
        <v>0</v>
      </c>
      <c r="G93" s="199">
        <f t="shared" si="3"/>
        <v>0</v>
      </c>
    </row>
    <row r="94" spans="1:7" x14ac:dyDescent="0.25">
      <c r="A94" s="197" t="s">
        <v>7990</v>
      </c>
      <c r="B94" s="174" t="s">
        <v>6260</v>
      </c>
      <c r="C94" s="193" t="s">
        <v>6232</v>
      </c>
      <c r="D94" s="174" t="s">
        <v>6231</v>
      </c>
      <c r="E94" s="195"/>
      <c r="F94" s="198">
        <f t="shared" si="2"/>
        <v>0</v>
      </c>
      <c r="G94" s="199">
        <f t="shared" si="3"/>
        <v>0</v>
      </c>
    </row>
    <row r="95" spans="1:7" x14ac:dyDescent="0.25">
      <c r="A95" s="197" t="s">
        <v>7991</v>
      </c>
      <c r="B95" s="174" t="s">
        <v>6260</v>
      </c>
      <c r="C95" s="193" t="s">
        <v>6232</v>
      </c>
      <c r="D95" s="174" t="s">
        <v>6233</v>
      </c>
      <c r="E95" s="195"/>
      <c r="F95" s="198">
        <f t="shared" si="2"/>
        <v>0</v>
      </c>
      <c r="G95" s="199">
        <f t="shared" si="3"/>
        <v>0</v>
      </c>
    </row>
    <row r="96" spans="1:7" x14ac:dyDescent="0.25">
      <c r="A96" s="197" t="s">
        <v>7992</v>
      </c>
      <c r="B96" s="174" t="s">
        <v>6260</v>
      </c>
      <c r="C96" s="193" t="s">
        <v>6232</v>
      </c>
      <c r="D96" s="174" t="s">
        <v>3827</v>
      </c>
      <c r="E96" s="195"/>
      <c r="F96" s="198">
        <f t="shared" si="2"/>
        <v>0</v>
      </c>
      <c r="G96" s="199">
        <f t="shared" si="3"/>
        <v>0</v>
      </c>
    </row>
    <row r="97" spans="1:7" x14ac:dyDescent="0.25">
      <c r="A97" s="197" t="s">
        <v>7993</v>
      </c>
      <c r="B97" s="174" t="s">
        <v>6261</v>
      </c>
      <c r="C97" s="193" t="s">
        <v>6232</v>
      </c>
      <c r="D97" s="174" t="s">
        <v>6231</v>
      </c>
      <c r="E97" s="195"/>
      <c r="F97" s="198">
        <f t="shared" si="2"/>
        <v>0</v>
      </c>
      <c r="G97" s="199">
        <f t="shared" si="3"/>
        <v>0</v>
      </c>
    </row>
    <row r="98" spans="1:7" x14ac:dyDescent="0.25">
      <c r="A98" s="197" t="s">
        <v>7994</v>
      </c>
      <c r="B98" s="174" t="s">
        <v>6261</v>
      </c>
      <c r="C98" s="193" t="s">
        <v>6232</v>
      </c>
      <c r="D98" s="174" t="s">
        <v>6233</v>
      </c>
      <c r="E98" s="195"/>
      <c r="F98" s="198">
        <f t="shared" si="2"/>
        <v>0</v>
      </c>
      <c r="G98" s="199">
        <f t="shared" si="3"/>
        <v>0</v>
      </c>
    </row>
    <row r="99" spans="1:7" x14ac:dyDescent="0.25">
      <c r="A99" s="197" t="s">
        <v>7995</v>
      </c>
      <c r="B99" s="174" t="s">
        <v>6261</v>
      </c>
      <c r="C99" s="193" t="s">
        <v>6232</v>
      </c>
      <c r="D99" s="174" t="s">
        <v>3827</v>
      </c>
      <c r="E99" s="195"/>
      <c r="F99" s="198">
        <f t="shared" si="2"/>
        <v>0</v>
      </c>
      <c r="G99" s="199">
        <f t="shared" si="3"/>
        <v>0</v>
      </c>
    </row>
    <row r="100" spans="1:7" x14ac:dyDescent="0.25">
      <c r="A100" s="197" t="s">
        <v>7996</v>
      </c>
      <c r="B100" s="174" t="s">
        <v>6262</v>
      </c>
      <c r="C100" s="193" t="s">
        <v>6232</v>
      </c>
      <c r="D100" s="174" t="s">
        <v>6231</v>
      </c>
      <c r="E100" s="195"/>
      <c r="F100" s="198">
        <f t="shared" si="2"/>
        <v>0</v>
      </c>
      <c r="G100" s="199">
        <f t="shared" si="3"/>
        <v>0</v>
      </c>
    </row>
    <row r="101" spans="1:7" x14ac:dyDescent="0.25">
      <c r="A101" s="197" t="s">
        <v>7997</v>
      </c>
      <c r="B101" s="174" t="s">
        <v>6262</v>
      </c>
      <c r="C101" s="193" t="s">
        <v>6232</v>
      </c>
      <c r="D101" s="174" t="s">
        <v>6233</v>
      </c>
      <c r="E101" s="195"/>
      <c r="F101" s="198">
        <f t="shared" si="2"/>
        <v>0</v>
      </c>
      <c r="G101" s="199">
        <f t="shared" si="3"/>
        <v>0</v>
      </c>
    </row>
    <row r="102" spans="1:7" x14ac:dyDescent="0.25">
      <c r="A102" s="197" t="s">
        <v>7998</v>
      </c>
      <c r="B102" s="174" t="s">
        <v>6262</v>
      </c>
      <c r="C102" s="193" t="s">
        <v>6232</v>
      </c>
      <c r="D102" s="174" t="s">
        <v>3827</v>
      </c>
      <c r="E102" s="195"/>
      <c r="F102" s="198">
        <f t="shared" si="2"/>
        <v>0</v>
      </c>
      <c r="G102" s="199">
        <f t="shared" si="3"/>
        <v>0</v>
      </c>
    </row>
    <row r="103" spans="1:7" x14ac:dyDescent="0.25">
      <c r="A103" s="197" t="s">
        <v>7999</v>
      </c>
      <c r="B103" s="174" t="s">
        <v>6263</v>
      </c>
      <c r="C103" s="193" t="s">
        <v>6232</v>
      </c>
      <c r="D103" s="174" t="s">
        <v>6231</v>
      </c>
      <c r="E103" s="195"/>
      <c r="F103" s="198">
        <f t="shared" si="2"/>
        <v>0</v>
      </c>
      <c r="G103" s="199">
        <f t="shared" si="3"/>
        <v>0</v>
      </c>
    </row>
    <row r="104" spans="1:7" x14ac:dyDescent="0.25">
      <c r="A104" s="197" t="s">
        <v>8000</v>
      </c>
      <c r="B104" s="174" t="s">
        <v>6263</v>
      </c>
      <c r="C104" s="193" t="s">
        <v>6232</v>
      </c>
      <c r="D104" s="174" t="s">
        <v>6233</v>
      </c>
      <c r="E104" s="194"/>
      <c r="F104" s="198">
        <f>E104*19%</f>
        <v>0</v>
      </c>
      <c r="G104" s="199">
        <f>SUM(E104:F104)</f>
        <v>0</v>
      </c>
    </row>
    <row r="105" spans="1:7" x14ac:dyDescent="0.25">
      <c r="A105" s="197" t="s">
        <v>8001</v>
      </c>
      <c r="B105" s="174" t="s">
        <v>6263</v>
      </c>
      <c r="C105" s="193" t="s">
        <v>6232</v>
      </c>
      <c r="D105" s="174" t="s">
        <v>3827</v>
      </c>
      <c r="E105" s="195"/>
      <c r="F105" s="198">
        <f t="shared" ref="F105:F124" si="4">E105*19%</f>
        <v>0</v>
      </c>
      <c r="G105" s="199">
        <f t="shared" ref="G105:G124" si="5">SUM(E105:F105)</f>
        <v>0</v>
      </c>
    </row>
    <row r="106" spans="1:7" x14ac:dyDescent="0.25">
      <c r="A106" s="197" t="s">
        <v>8002</v>
      </c>
      <c r="B106" s="196" t="s">
        <v>6264</v>
      </c>
      <c r="C106" s="193" t="s">
        <v>6232</v>
      </c>
      <c r="D106" s="196" t="s">
        <v>6265</v>
      </c>
      <c r="E106" s="195"/>
      <c r="F106" s="198">
        <f t="shared" si="4"/>
        <v>0</v>
      </c>
      <c r="G106" s="199">
        <f t="shared" si="5"/>
        <v>0</v>
      </c>
    </row>
    <row r="107" spans="1:7" x14ac:dyDescent="0.25">
      <c r="A107" s="197" t="s">
        <v>8003</v>
      </c>
      <c r="B107" s="196" t="s">
        <v>6266</v>
      </c>
      <c r="C107" s="193" t="s">
        <v>6232</v>
      </c>
      <c r="D107" s="196" t="s">
        <v>6267</v>
      </c>
      <c r="E107" s="195"/>
      <c r="F107" s="198">
        <f t="shared" si="4"/>
        <v>0</v>
      </c>
      <c r="G107" s="199">
        <f t="shared" si="5"/>
        <v>0</v>
      </c>
    </row>
    <row r="108" spans="1:7" x14ac:dyDescent="0.25">
      <c r="A108" s="197" t="s">
        <v>8004</v>
      </c>
      <c r="B108" s="196" t="s">
        <v>6268</v>
      </c>
      <c r="C108" s="193" t="s">
        <v>6232</v>
      </c>
      <c r="D108" s="196" t="s">
        <v>6231</v>
      </c>
      <c r="E108" s="195"/>
      <c r="F108" s="198">
        <f t="shared" si="4"/>
        <v>0</v>
      </c>
      <c r="G108" s="199">
        <f t="shared" si="5"/>
        <v>0</v>
      </c>
    </row>
    <row r="109" spans="1:7" x14ac:dyDescent="0.25">
      <c r="A109" s="197" t="s">
        <v>8005</v>
      </c>
      <c r="B109" s="196" t="s">
        <v>6269</v>
      </c>
      <c r="C109" s="193" t="s">
        <v>6232</v>
      </c>
      <c r="D109" s="196" t="s">
        <v>6231</v>
      </c>
      <c r="E109" s="195"/>
      <c r="F109" s="198">
        <f t="shared" si="4"/>
        <v>0</v>
      </c>
      <c r="G109" s="199">
        <f t="shared" si="5"/>
        <v>0</v>
      </c>
    </row>
    <row r="110" spans="1:7" x14ac:dyDescent="0.25">
      <c r="A110" s="197" t="s">
        <v>8006</v>
      </c>
      <c r="B110" s="196" t="s">
        <v>6270</v>
      </c>
      <c r="C110" s="196" t="s">
        <v>6271</v>
      </c>
      <c r="D110" s="196" t="s">
        <v>6267</v>
      </c>
      <c r="E110" s="195"/>
      <c r="F110" s="198">
        <f t="shared" si="4"/>
        <v>0</v>
      </c>
      <c r="G110" s="199">
        <f t="shared" si="5"/>
        <v>0</v>
      </c>
    </row>
    <row r="111" spans="1:7" x14ac:dyDescent="0.25">
      <c r="A111" s="197" t="s">
        <v>8007</v>
      </c>
      <c r="B111" s="196" t="s">
        <v>6270</v>
      </c>
      <c r="C111" s="196" t="s">
        <v>6272</v>
      </c>
      <c r="D111" s="196" t="s">
        <v>6267</v>
      </c>
      <c r="E111" s="195"/>
      <c r="F111" s="198">
        <f t="shared" si="4"/>
        <v>0</v>
      </c>
      <c r="G111" s="199">
        <f t="shared" si="5"/>
        <v>0</v>
      </c>
    </row>
    <row r="112" spans="1:7" x14ac:dyDescent="0.25">
      <c r="A112" s="197" t="s">
        <v>8008</v>
      </c>
      <c r="B112" s="196" t="s">
        <v>6270</v>
      </c>
      <c r="C112" s="196" t="s">
        <v>6273</v>
      </c>
      <c r="D112" s="196" t="s">
        <v>6267</v>
      </c>
      <c r="E112" s="195"/>
      <c r="F112" s="198">
        <f t="shared" si="4"/>
        <v>0</v>
      </c>
      <c r="G112" s="199">
        <f t="shared" si="5"/>
        <v>0</v>
      </c>
    </row>
    <row r="113" spans="1:7" x14ac:dyDescent="0.25">
      <c r="A113" s="197" t="s">
        <v>8009</v>
      </c>
      <c r="B113" s="196" t="s">
        <v>6270</v>
      </c>
      <c r="C113" s="196" t="s">
        <v>6274</v>
      </c>
      <c r="D113" s="196" t="s">
        <v>6267</v>
      </c>
      <c r="E113" s="195"/>
      <c r="F113" s="198">
        <f t="shared" si="4"/>
        <v>0</v>
      </c>
      <c r="G113" s="199">
        <f t="shared" si="5"/>
        <v>0</v>
      </c>
    </row>
    <row r="114" spans="1:7" x14ac:dyDescent="0.25">
      <c r="A114" s="197" t="s">
        <v>8010</v>
      </c>
      <c r="B114" s="196" t="s">
        <v>6270</v>
      </c>
      <c r="C114" s="196" t="s">
        <v>6275</v>
      </c>
      <c r="D114" s="196" t="s">
        <v>6267</v>
      </c>
      <c r="E114" s="195"/>
      <c r="F114" s="198">
        <f t="shared" si="4"/>
        <v>0</v>
      </c>
      <c r="G114" s="199">
        <f t="shared" si="5"/>
        <v>0</v>
      </c>
    </row>
    <row r="115" spans="1:7" x14ac:dyDescent="0.25">
      <c r="A115" s="197" t="s">
        <v>8011</v>
      </c>
      <c r="B115" s="196" t="s">
        <v>6276</v>
      </c>
      <c r="C115" s="196" t="s">
        <v>6271</v>
      </c>
      <c r="D115" s="196" t="s">
        <v>6267</v>
      </c>
      <c r="E115" s="195"/>
      <c r="F115" s="198">
        <f t="shared" si="4"/>
        <v>0</v>
      </c>
      <c r="G115" s="199">
        <f t="shared" si="5"/>
        <v>0</v>
      </c>
    </row>
    <row r="116" spans="1:7" x14ac:dyDescent="0.25">
      <c r="A116" s="197" t="s">
        <v>8012</v>
      </c>
      <c r="B116" s="196" t="s">
        <v>6276</v>
      </c>
      <c r="C116" s="196" t="s">
        <v>6272</v>
      </c>
      <c r="D116" s="196" t="s">
        <v>6267</v>
      </c>
      <c r="E116" s="195"/>
      <c r="F116" s="198">
        <f t="shared" si="4"/>
        <v>0</v>
      </c>
      <c r="G116" s="199">
        <f t="shared" si="5"/>
        <v>0</v>
      </c>
    </row>
    <row r="117" spans="1:7" x14ac:dyDescent="0.25">
      <c r="A117" s="197" t="s">
        <v>8013</v>
      </c>
      <c r="B117" s="196" t="s">
        <v>6276</v>
      </c>
      <c r="C117" s="196" t="s">
        <v>6273</v>
      </c>
      <c r="D117" s="196" t="s">
        <v>6267</v>
      </c>
      <c r="E117" s="195"/>
      <c r="F117" s="198">
        <f t="shared" si="4"/>
        <v>0</v>
      </c>
      <c r="G117" s="199">
        <f t="shared" si="5"/>
        <v>0</v>
      </c>
    </row>
    <row r="118" spans="1:7" x14ac:dyDescent="0.25">
      <c r="A118" s="197" t="s">
        <v>8014</v>
      </c>
      <c r="B118" s="196" t="s">
        <v>6276</v>
      </c>
      <c r="C118" s="196" t="s">
        <v>6274</v>
      </c>
      <c r="D118" s="196" t="s">
        <v>6267</v>
      </c>
      <c r="E118" s="195"/>
      <c r="F118" s="198">
        <f t="shared" si="4"/>
        <v>0</v>
      </c>
      <c r="G118" s="199">
        <f t="shared" si="5"/>
        <v>0</v>
      </c>
    </row>
    <row r="119" spans="1:7" x14ac:dyDescent="0.25">
      <c r="A119" s="197" t="s">
        <v>8015</v>
      </c>
      <c r="B119" s="196" t="s">
        <v>6276</v>
      </c>
      <c r="C119" s="196" t="s">
        <v>6275</v>
      </c>
      <c r="D119" s="196" t="s">
        <v>6267</v>
      </c>
      <c r="E119" s="195"/>
      <c r="F119" s="198">
        <f t="shared" si="4"/>
        <v>0</v>
      </c>
      <c r="G119" s="199">
        <f t="shared" si="5"/>
        <v>0</v>
      </c>
    </row>
    <row r="120" spans="1:7" x14ac:dyDescent="0.25">
      <c r="A120" s="197" t="s">
        <v>8016</v>
      </c>
      <c r="B120" s="196" t="s">
        <v>6277</v>
      </c>
      <c r="C120" s="196" t="s">
        <v>6271</v>
      </c>
      <c r="D120" s="196" t="s">
        <v>6267</v>
      </c>
      <c r="E120" s="195"/>
      <c r="F120" s="198">
        <f t="shared" si="4"/>
        <v>0</v>
      </c>
      <c r="G120" s="199">
        <f t="shared" si="5"/>
        <v>0</v>
      </c>
    </row>
    <row r="121" spans="1:7" x14ac:dyDescent="0.25">
      <c r="A121" s="197" t="s">
        <v>8017</v>
      </c>
      <c r="B121" s="196" t="s">
        <v>6277</v>
      </c>
      <c r="C121" s="196" t="s">
        <v>6272</v>
      </c>
      <c r="D121" s="196" t="s">
        <v>6267</v>
      </c>
      <c r="E121" s="195"/>
      <c r="F121" s="198">
        <f t="shared" si="4"/>
        <v>0</v>
      </c>
      <c r="G121" s="199">
        <f t="shared" si="5"/>
        <v>0</v>
      </c>
    </row>
    <row r="122" spans="1:7" x14ac:dyDescent="0.25">
      <c r="A122" s="197" t="s">
        <v>8018</v>
      </c>
      <c r="B122" s="196" t="s">
        <v>6277</v>
      </c>
      <c r="C122" s="196" t="s">
        <v>6273</v>
      </c>
      <c r="D122" s="196" t="s">
        <v>6267</v>
      </c>
      <c r="E122" s="195"/>
      <c r="F122" s="198">
        <f t="shared" si="4"/>
        <v>0</v>
      </c>
      <c r="G122" s="199">
        <f t="shared" si="5"/>
        <v>0</v>
      </c>
    </row>
    <row r="123" spans="1:7" x14ac:dyDescent="0.25">
      <c r="A123" s="197" t="s">
        <v>8019</v>
      </c>
      <c r="B123" s="196" t="s">
        <v>6277</v>
      </c>
      <c r="C123" s="196" t="s">
        <v>6274</v>
      </c>
      <c r="D123" s="196" t="s">
        <v>6267</v>
      </c>
      <c r="E123" s="195"/>
      <c r="F123" s="198">
        <f t="shared" si="4"/>
        <v>0</v>
      </c>
      <c r="G123" s="199">
        <f t="shared" si="5"/>
        <v>0</v>
      </c>
    </row>
    <row r="124" spans="1:7" x14ac:dyDescent="0.25">
      <c r="A124" s="197" t="s">
        <v>8020</v>
      </c>
      <c r="B124" s="196" t="s">
        <v>6277</v>
      </c>
      <c r="C124" s="196" t="s">
        <v>6275</v>
      </c>
      <c r="D124" s="196" t="s">
        <v>6267</v>
      </c>
      <c r="E124" s="195"/>
      <c r="F124" s="198">
        <f t="shared" si="4"/>
        <v>0</v>
      </c>
      <c r="G124" s="199">
        <f t="shared" si="5"/>
        <v>0</v>
      </c>
    </row>
  </sheetData>
  <sheetProtection algorithmName="SHA-512" hashValue="y8CscGfLNU90gfRZJbMHpP7PQeI3n1C2QadNl/ZXbD3eRCiXzm8AJP62ZgqADAy5LOyCYXt8MCCY0j18mxLxXw==" saltValue="79N/0mI+DK4PPYuX3+xxcw==" spinCount="100000" sheet="1" objects="1" scenarios="1" autoFilter="0"/>
  <protectedRanges>
    <protectedRange sqref="E104" name="VALORSINIVA"/>
    <protectedRange sqref="E15" name="VALORSINIVA_1"/>
  </protectedRanges>
  <autoFilter ref="A14:G14" xr:uid="{5A019D01-B578-47C2-BA55-B83A31A8A00A}"/>
  <mergeCells count="2">
    <mergeCell ref="A6:G12"/>
    <mergeCell ref="A3:G3"/>
  </mergeCells>
  <dataValidations count="1">
    <dataValidation type="decimal" operator="greaterThanOrEqual" allowBlank="1" showInputMessage="1" showErrorMessage="1" sqref="E15:E124" xr:uid="{C0B8B5D6-2687-4F2B-8BBA-2319EAEDB428}">
      <formula1>1</formula1>
    </dataValidation>
  </dataValidation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88BA1-F27F-47D1-BC86-9A0AC0974172}">
  <dimension ref="A3:J325"/>
  <sheetViews>
    <sheetView showGridLines="0" workbookViewId="0">
      <pane ySplit="10" topLeftCell="A11" activePane="bottomLeft" state="frozenSplit"/>
      <selection activeCell="A6" sqref="A6:Q7"/>
      <selection pane="bottomLeft" activeCell="A11" sqref="A11"/>
    </sheetView>
  </sheetViews>
  <sheetFormatPr baseColWidth="10" defaultColWidth="11.42578125" defaultRowHeight="13.5" x14ac:dyDescent="0.25"/>
  <cols>
    <col min="1" max="1" width="43" style="47" bestFit="1" customWidth="1"/>
    <col min="2" max="2" width="63.28515625" style="47" customWidth="1"/>
    <col min="3" max="3" width="20" style="47" bestFit="1" customWidth="1"/>
    <col min="4" max="4" width="17.28515625" style="47" bestFit="1" customWidth="1"/>
    <col min="5" max="5" width="19.85546875" style="47" bestFit="1" customWidth="1"/>
    <col min="6" max="6" width="9.85546875" style="47" bestFit="1" customWidth="1"/>
    <col min="7" max="7" width="21" style="47" bestFit="1" customWidth="1"/>
    <col min="8" max="8" width="18.5703125" style="47" bestFit="1" customWidth="1"/>
    <col min="9" max="9" width="14.28515625" style="47" customWidth="1"/>
    <col min="10" max="10" width="16" style="47" customWidth="1"/>
    <col min="11" max="16384" width="11.42578125" style="47"/>
  </cols>
  <sheetData>
    <row r="3" spans="1:10" ht="15.75" x14ac:dyDescent="0.25">
      <c r="A3" s="366" t="s">
        <v>6278</v>
      </c>
      <c r="B3" s="366"/>
      <c r="C3" s="366"/>
      <c r="D3" s="366"/>
      <c r="E3" s="366"/>
      <c r="F3" s="366"/>
      <c r="G3" s="366"/>
    </row>
    <row r="6" spans="1:10" x14ac:dyDescent="0.25">
      <c r="A6" s="179"/>
      <c r="B6" s="179"/>
      <c r="C6" s="179"/>
      <c r="D6" s="179"/>
    </row>
    <row r="7" spans="1:10" ht="13.5" customHeight="1" x14ac:dyDescent="0.25">
      <c r="A7" s="367" t="s">
        <v>7908</v>
      </c>
      <c r="B7" s="367"/>
      <c r="C7" s="367"/>
      <c r="D7" s="367"/>
      <c r="E7" s="367"/>
      <c r="F7" s="367"/>
      <c r="G7" s="367"/>
      <c r="H7" s="181"/>
      <c r="I7" s="181"/>
      <c r="J7" s="181"/>
    </row>
    <row r="8" spans="1:10" ht="13.5" customHeight="1" x14ac:dyDescent="0.25">
      <c r="A8" s="367"/>
      <c r="B8" s="367"/>
      <c r="C8" s="367"/>
      <c r="D8" s="367"/>
      <c r="E8" s="367"/>
      <c r="F8" s="367"/>
      <c r="G8" s="367"/>
      <c r="H8" s="181"/>
      <c r="I8" s="181"/>
      <c r="J8" s="181"/>
    </row>
    <row r="9" spans="1:10" x14ac:dyDescent="0.25">
      <c r="A9" s="181"/>
      <c r="B9" s="181"/>
      <c r="C9" s="181"/>
      <c r="D9" s="181"/>
      <c r="E9" s="181"/>
      <c r="F9" s="181"/>
      <c r="G9" s="181"/>
      <c r="H9" s="181"/>
      <c r="I9" s="181"/>
      <c r="J9" s="181"/>
    </row>
    <row r="10" spans="1:10" x14ac:dyDescent="0.25">
      <c r="A10" s="180" t="s">
        <v>6213</v>
      </c>
      <c r="B10" s="180" t="s">
        <v>6279</v>
      </c>
      <c r="C10" s="180" t="s">
        <v>6280</v>
      </c>
      <c r="D10" s="180" t="s">
        <v>6281</v>
      </c>
      <c r="E10" s="180" t="s">
        <v>6282</v>
      </c>
      <c r="F10" s="180" t="s">
        <v>3191</v>
      </c>
      <c r="G10" s="180" t="s">
        <v>6214</v>
      </c>
      <c r="H10" s="168" t="s">
        <v>4056</v>
      </c>
      <c r="I10" s="168" t="s">
        <v>4057</v>
      </c>
      <c r="J10" s="168" t="s">
        <v>4058</v>
      </c>
    </row>
    <row r="11" spans="1:10" ht="27" x14ac:dyDescent="0.25">
      <c r="A11" s="105" t="s">
        <v>6283</v>
      </c>
      <c r="B11" s="169" t="s">
        <v>6284</v>
      </c>
      <c r="C11" s="169" t="s">
        <v>4218</v>
      </c>
      <c r="D11" s="169" t="s">
        <v>4218</v>
      </c>
      <c r="E11" s="169" t="s">
        <v>6285</v>
      </c>
      <c r="F11" s="105" t="s">
        <v>6232</v>
      </c>
      <c r="G11" s="169" t="s">
        <v>6231</v>
      </c>
      <c r="H11" s="177"/>
      <c r="I11" s="178">
        <f t="shared" ref="I11:I74" si="0">H11*19%</f>
        <v>0</v>
      </c>
      <c r="J11" s="178">
        <f t="shared" ref="J11" si="1">H11+I11</f>
        <v>0</v>
      </c>
    </row>
    <row r="12" spans="1:10" ht="27" x14ac:dyDescent="0.25">
      <c r="A12" s="105" t="s">
        <v>6283</v>
      </c>
      <c r="B12" s="169" t="s">
        <v>6284</v>
      </c>
      <c r="C12" s="169" t="s">
        <v>4218</v>
      </c>
      <c r="D12" s="169" t="s">
        <v>4218</v>
      </c>
      <c r="E12" s="169" t="s">
        <v>6285</v>
      </c>
      <c r="F12" s="105" t="s">
        <v>6232</v>
      </c>
      <c r="G12" s="169" t="s">
        <v>6233</v>
      </c>
      <c r="H12" s="177"/>
      <c r="I12" s="178">
        <f t="shared" si="0"/>
        <v>0</v>
      </c>
      <c r="J12" s="178">
        <f t="shared" ref="J12:J75" si="2">H12+I12</f>
        <v>0</v>
      </c>
    </row>
    <row r="13" spans="1:10" ht="27" x14ac:dyDescent="0.25">
      <c r="A13" s="105" t="s">
        <v>6283</v>
      </c>
      <c r="B13" s="169" t="s">
        <v>6284</v>
      </c>
      <c r="C13" s="169" t="s">
        <v>4218</v>
      </c>
      <c r="D13" s="169" t="s">
        <v>4218</v>
      </c>
      <c r="E13" s="169" t="s">
        <v>6285</v>
      </c>
      <c r="F13" s="105" t="s">
        <v>6232</v>
      </c>
      <c r="G13" s="169" t="s">
        <v>3827</v>
      </c>
      <c r="H13" s="177"/>
      <c r="I13" s="178">
        <f t="shared" si="0"/>
        <v>0</v>
      </c>
      <c r="J13" s="178">
        <f t="shared" si="2"/>
        <v>0</v>
      </c>
    </row>
    <row r="14" spans="1:10" ht="27" x14ac:dyDescent="0.25">
      <c r="A14" s="105" t="s">
        <v>6283</v>
      </c>
      <c r="B14" s="169" t="s">
        <v>6286</v>
      </c>
      <c r="C14" s="169" t="s">
        <v>4218</v>
      </c>
      <c r="D14" s="169" t="s">
        <v>4218</v>
      </c>
      <c r="E14" s="167" t="s">
        <v>6287</v>
      </c>
      <c r="F14" s="105" t="s">
        <v>6232</v>
      </c>
      <c r="G14" s="169" t="s">
        <v>6231</v>
      </c>
      <c r="H14" s="177"/>
      <c r="I14" s="178">
        <f t="shared" si="0"/>
        <v>0</v>
      </c>
      <c r="J14" s="178">
        <f t="shared" si="2"/>
        <v>0</v>
      </c>
    </row>
    <row r="15" spans="1:10" ht="27" x14ac:dyDescent="0.25">
      <c r="A15" s="105" t="s">
        <v>6283</v>
      </c>
      <c r="B15" s="169" t="s">
        <v>6286</v>
      </c>
      <c r="C15" s="169" t="s">
        <v>4218</v>
      </c>
      <c r="D15" s="169" t="s">
        <v>4218</v>
      </c>
      <c r="E15" s="167" t="s">
        <v>6287</v>
      </c>
      <c r="F15" s="105" t="s">
        <v>6232</v>
      </c>
      <c r="G15" s="169" t="s">
        <v>6233</v>
      </c>
      <c r="H15" s="177"/>
      <c r="I15" s="178">
        <f t="shared" si="0"/>
        <v>0</v>
      </c>
      <c r="J15" s="178">
        <f t="shared" si="2"/>
        <v>0</v>
      </c>
    </row>
    <row r="16" spans="1:10" ht="27" x14ac:dyDescent="0.25">
      <c r="A16" s="105" t="s">
        <v>6283</v>
      </c>
      <c r="B16" s="169" t="s">
        <v>6286</v>
      </c>
      <c r="C16" s="169" t="s">
        <v>4218</v>
      </c>
      <c r="D16" s="169" t="s">
        <v>4218</v>
      </c>
      <c r="E16" s="167" t="s">
        <v>6287</v>
      </c>
      <c r="F16" s="105" t="s">
        <v>6232</v>
      </c>
      <c r="G16" s="169" t="s">
        <v>3827</v>
      </c>
      <c r="H16" s="177"/>
      <c r="I16" s="178">
        <f t="shared" si="0"/>
        <v>0</v>
      </c>
      <c r="J16" s="178">
        <f t="shared" si="2"/>
        <v>0</v>
      </c>
    </row>
    <row r="17" spans="1:10" ht="27" x14ac:dyDescent="0.25">
      <c r="A17" s="105" t="s">
        <v>6283</v>
      </c>
      <c r="B17" s="169" t="s">
        <v>6288</v>
      </c>
      <c r="C17" s="169" t="s">
        <v>4218</v>
      </c>
      <c r="D17" s="169" t="s">
        <v>4218</v>
      </c>
      <c r="E17" s="167" t="s">
        <v>6289</v>
      </c>
      <c r="F17" s="105" t="s">
        <v>6232</v>
      </c>
      <c r="G17" s="169" t="s">
        <v>6231</v>
      </c>
      <c r="H17" s="177"/>
      <c r="I17" s="178">
        <f t="shared" si="0"/>
        <v>0</v>
      </c>
      <c r="J17" s="178">
        <f t="shared" si="2"/>
        <v>0</v>
      </c>
    </row>
    <row r="18" spans="1:10" ht="27" x14ac:dyDescent="0.25">
      <c r="A18" s="105" t="s">
        <v>6283</v>
      </c>
      <c r="B18" s="169" t="s">
        <v>6288</v>
      </c>
      <c r="C18" s="169" t="s">
        <v>4218</v>
      </c>
      <c r="D18" s="169" t="s">
        <v>4218</v>
      </c>
      <c r="E18" s="167" t="s">
        <v>6289</v>
      </c>
      <c r="F18" s="105" t="s">
        <v>6232</v>
      </c>
      <c r="G18" s="169" t="s">
        <v>6233</v>
      </c>
      <c r="H18" s="177"/>
      <c r="I18" s="178">
        <f t="shared" si="0"/>
        <v>0</v>
      </c>
      <c r="J18" s="178">
        <f t="shared" si="2"/>
        <v>0</v>
      </c>
    </row>
    <row r="19" spans="1:10" ht="27" x14ac:dyDescent="0.25">
      <c r="A19" s="105" t="s">
        <v>6283</v>
      </c>
      <c r="B19" s="169" t="s">
        <v>6288</v>
      </c>
      <c r="C19" s="169" t="s">
        <v>4218</v>
      </c>
      <c r="D19" s="169" t="s">
        <v>4218</v>
      </c>
      <c r="E19" s="167" t="s">
        <v>6289</v>
      </c>
      <c r="F19" s="105" t="s">
        <v>6232</v>
      </c>
      <c r="G19" s="169" t="s">
        <v>3827</v>
      </c>
      <c r="H19" s="177"/>
      <c r="I19" s="178">
        <f t="shared" si="0"/>
        <v>0</v>
      </c>
      <c r="J19" s="178">
        <f t="shared" si="2"/>
        <v>0</v>
      </c>
    </row>
    <row r="20" spans="1:10" ht="27" x14ac:dyDescent="0.25">
      <c r="A20" s="105" t="s">
        <v>6290</v>
      </c>
      <c r="B20" s="169" t="s">
        <v>6291</v>
      </c>
      <c r="C20" s="169" t="s">
        <v>4218</v>
      </c>
      <c r="D20" s="169" t="s">
        <v>4218</v>
      </c>
      <c r="E20" s="169" t="s">
        <v>6285</v>
      </c>
      <c r="F20" s="105" t="s">
        <v>6232</v>
      </c>
      <c r="G20" s="169" t="s">
        <v>6231</v>
      </c>
      <c r="H20" s="177"/>
      <c r="I20" s="178">
        <f t="shared" si="0"/>
        <v>0</v>
      </c>
      <c r="J20" s="178">
        <f t="shared" si="2"/>
        <v>0</v>
      </c>
    </row>
    <row r="21" spans="1:10" ht="27" x14ac:dyDescent="0.25">
      <c r="A21" s="105" t="s">
        <v>6290</v>
      </c>
      <c r="B21" s="169" t="s">
        <v>6291</v>
      </c>
      <c r="C21" s="169" t="s">
        <v>4218</v>
      </c>
      <c r="D21" s="169" t="s">
        <v>4218</v>
      </c>
      <c r="E21" s="169" t="s">
        <v>6285</v>
      </c>
      <c r="F21" s="105" t="s">
        <v>6232</v>
      </c>
      <c r="G21" s="169" t="s">
        <v>6233</v>
      </c>
      <c r="H21" s="177"/>
      <c r="I21" s="178">
        <f t="shared" si="0"/>
        <v>0</v>
      </c>
      <c r="J21" s="178">
        <f t="shared" si="2"/>
        <v>0</v>
      </c>
    </row>
    <row r="22" spans="1:10" ht="27" x14ac:dyDescent="0.25">
      <c r="A22" s="105" t="s">
        <v>6290</v>
      </c>
      <c r="B22" s="169" t="s">
        <v>6291</v>
      </c>
      <c r="C22" s="169" t="s">
        <v>4218</v>
      </c>
      <c r="D22" s="169" t="s">
        <v>4218</v>
      </c>
      <c r="E22" s="169" t="s">
        <v>6285</v>
      </c>
      <c r="F22" s="105" t="s">
        <v>6232</v>
      </c>
      <c r="G22" s="169" t="s">
        <v>3827</v>
      </c>
      <c r="H22" s="177"/>
      <c r="I22" s="178">
        <f t="shared" si="0"/>
        <v>0</v>
      </c>
      <c r="J22" s="178">
        <f t="shared" si="2"/>
        <v>0</v>
      </c>
    </row>
    <row r="23" spans="1:10" ht="27" x14ac:dyDescent="0.25">
      <c r="A23" s="105" t="s">
        <v>6290</v>
      </c>
      <c r="B23" s="169" t="s">
        <v>6292</v>
      </c>
      <c r="C23" s="169" t="s">
        <v>4218</v>
      </c>
      <c r="D23" s="169" t="s">
        <v>4218</v>
      </c>
      <c r="E23" s="169" t="s">
        <v>6285</v>
      </c>
      <c r="F23" s="105" t="s">
        <v>6232</v>
      </c>
      <c r="G23" s="169" t="s">
        <v>6231</v>
      </c>
      <c r="H23" s="177"/>
      <c r="I23" s="178">
        <f t="shared" si="0"/>
        <v>0</v>
      </c>
      <c r="J23" s="178">
        <f t="shared" si="2"/>
        <v>0</v>
      </c>
    </row>
    <row r="24" spans="1:10" ht="27" x14ac:dyDescent="0.25">
      <c r="A24" s="105" t="s">
        <v>6290</v>
      </c>
      <c r="B24" s="169" t="s">
        <v>6292</v>
      </c>
      <c r="C24" s="169" t="s">
        <v>4218</v>
      </c>
      <c r="D24" s="169" t="s">
        <v>4218</v>
      </c>
      <c r="E24" s="169" t="s">
        <v>6285</v>
      </c>
      <c r="F24" s="105" t="s">
        <v>6232</v>
      </c>
      <c r="G24" s="169" t="s">
        <v>6233</v>
      </c>
      <c r="H24" s="177"/>
      <c r="I24" s="178">
        <f t="shared" si="0"/>
        <v>0</v>
      </c>
      <c r="J24" s="178">
        <f t="shared" si="2"/>
        <v>0</v>
      </c>
    </row>
    <row r="25" spans="1:10" ht="27" x14ac:dyDescent="0.25">
      <c r="A25" s="105" t="s">
        <v>6290</v>
      </c>
      <c r="B25" s="169" t="s">
        <v>6292</v>
      </c>
      <c r="C25" s="169" t="s">
        <v>4218</v>
      </c>
      <c r="D25" s="169" t="s">
        <v>4218</v>
      </c>
      <c r="E25" s="169" t="s">
        <v>6285</v>
      </c>
      <c r="F25" s="105" t="s">
        <v>6232</v>
      </c>
      <c r="G25" s="169" t="s">
        <v>3827</v>
      </c>
      <c r="H25" s="177"/>
      <c r="I25" s="178">
        <f t="shared" si="0"/>
        <v>0</v>
      </c>
      <c r="J25" s="178">
        <f t="shared" si="2"/>
        <v>0</v>
      </c>
    </row>
    <row r="26" spans="1:10" ht="27" x14ac:dyDescent="0.25">
      <c r="A26" s="105" t="s">
        <v>6290</v>
      </c>
      <c r="B26" s="169" t="s">
        <v>6293</v>
      </c>
      <c r="C26" s="169" t="s">
        <v>4218</v>
      </c>
      <c r="D26" s="169" t="s">
        <v>4218</v>
      </c>
      <c r="E26" s="167" t="s">
        <v>6287</v>
      </c>
      <c r="F26" s="105" t="s">
        <v>6232</v>
      </c>
      <c r="G26" s="169" t="s">
        <v>6231</v>
      </c>
      <c r="H26" s="177"/>
      <c r="I26" s="178">
        <f t="shared" si="0"/>
        <v>0</v>
      </c>
      <c r="J26" s="178">
        <f t="shared" si="2"/>
        <v>0</v>
      </c>
    </row>
    <row r="27" spans="1:10" ht="27" x14ac:dyDescent="0.25">
      <c r="A27" s="105" t="s">
        <v>6290</v>
      </c>
      <c r="B27" s="169" t="s">
        <v>6293</v>
      </c>
      <c r="C27" s="169" t="s">
        <v>4218</v>
      </c>
      <c r="D27" s="169" t="s">
        <v>4218</v>
      </c>
      <c r="E27" s="167" t="s">
        <v>6287</v>
      </c>
      <c r="F27" s="105" t="s">
        <v>6232</v>
      </c>
      <c r="G27" s="169" t="s">
        <v>6233</v>
      </c>
      <c r="H27" s="177"/>
      <c r="I27" s="178">
        <f t="shared" si="0"/>
        <v>0</v>
      </c>
      <c r="J27" s="178">
        <f t="shared" si="2"/>
        <v>0</v>
      </c>
    </row>
    <row r="28" spans="1:10" ht="27" x14ac:dyDescent="0.25">
      <c r="A28" s="105" t="s">
        <v>6290</v>
      </c>
      <c r="B28" s="169" t="s">
        <v>6293</v>
      </c>
      <c r="C28" s="169" t="s">
        <v>4218</v>
      </c>
      <c r="D28" s="169" t="s">
        <v>4218</v>
      </c>
      <c r="E28" s="167" t="s">
        <v>6287</v>
      </c>
      <c r="F28" s="105" t="s">
        <v>6232</v>
      </c>
      <c r="G28" s="169" t="s">
        <v>3827</v>
      </c>
      <c r="H28" s="177"/>
      <c r="I28" s="178">
        <f t="shared" si="0"/>
        <v>0</v>
      </c>
      <c r="J28" s="178">
        <f t="shared" si="2"/>
        <v>0</v>
      </c>
    </row>
    <row r="29" spans="1:10" ht="27" x14ac:dyDescent="0.25">
      <c r="A29" s="105" t="s">
        <v>6290</v>
      </c>
      <c r="B29" s="169" t="s">
        <v>6294</v>
      </c>
      <c r="C29" s="169" t="s">
        <v>4218</v>
      </c>
      <c r="D29" s="169" t="s">
        <v>4218</v>
      </c>
      <c r="E29" s="167" t="s">
        <v>6287</v>
      </c>
      <c r="F29" s="105" t="s">
        <v>6232</v>
      </c>
      <c r="G29" s="169" t="s">
        <v>6231</v>
      </c>
      <c r="H29" s="177"/>
      <c r="I29" s="178">
        <f t="shared" si="0"/>
        <v>0</v>
      </c>
      <c r="J29" s="178">
        <f t="shared" si="2"/>
        <v>0</v>
      </c>
    </row>
    <row r="30" spans="1:10" ht="27" x14ac:dyDescent="0.25">
      <c r="A30" s="105" t="s">
        <v>6290</v>
      </c>
      <c r="B30" s="169" t="s">
        <v>6294</v>
      </c>
      <c r="C30" s="169" t="s">
        <v>4218</v>
      </c>
      <c r="D30" s="169" t="s">
        <v>4218</v>
      </c>
      <c r="E30" s="167" t="s">
        <v>6287</v>
      </c>
      <c r="F30" s="105" t="s">
        <v>6232</v>
      </c>
      <c r="G30" s="169" t="s">
        <v>6233</v>
      </c>
      <c r="H30" s="177"/>
      <c r="I30" s="178">
        <f t="shared" si="0"/>
        <v>0</v>
      </c>
      <c r="J30" s="178">
        <f t="shared" si="2"/>
        <v>0</v>
      </c>
    </row>
    <row r="31" spans="1:10" ht="27" x14ac:dyDescent="0.25">
      <c r="A31" s="105" t="s">
        <v>6290</v>
      </c>
      <c r="B31" s="169" t="s">
        <v>6294</v>
      </c>
      <c r="C31" s="169" t="s">
        <v>4218</v>
      </c>
      <c r="D31" s="169" t="s">
        <v>4218</v>
      </c>
      <c r="E31" s="167" t="s">
        <v>6287</v>
      </c>
      <c r="F31" s="105" t="s">
        <v>6232</v>
      </c>
      <c r="G31" s="169" t="s">
        <v>3827</v>
      </c>
      <c r="H31" s="177"/>
      <c r="I31" s="178">
        <f t="shared" si="0"/>
        <v>0</v>
      </c>
      <c r="J31" s="178">
        <f t="shared" si="2"/>
        <v>0</v>
      </c>
    </row>
    <row r="32" spans="1:10" ht="27" x14ac:dyDescent="0.25">
      <c r="A32" s="105" t="s">
        <v>6290</v>
      </c>
      <c r="B32" s="169" t="s">
        <v>6295</v>
      </c>
      <c r="C32" s="169" t="s">
        <v>4218</v>
      </c>
      <c r="D32" s="169" t="s">
        <v>4218</v>
      </c>
      <c r="E32" s="167" t="s">
        <v>6289</v>
      </c>
      <c r="F32" s="105" t="s">
        <v>6232</v>
      </c>
      <c r="G32" s="169" t="s">
        <v>6231</v>
      </c>
      <c r="H32" s="177"/>
      <c r="I32" s="178">
        <f t="shared" si="0"/>
        <v>0</v>
      </c>
      <c r="J32" s="178">
        <f t="shared" si="2"/>
        <v>0</v>
      </c>
    </row>
    <row r="33" spans="1:10" ht="27" x14ac:dyDescent="0.25">
      <c r="A33" s="105" t="s">
        <v>6290</v>
      </c>
      <c r="B33" s="169" t="s">
        <v>6295</v>
      </c>
      <c r="C33" s="169" t="s">
        <v>4218</v>
      </c>
      <c r="D33" s="169" t="s">
        <v>4218</v>
      </c>
      <c r="E33" s="167" t="s">
        <v>6289</v>
      </c>
      <c r="F33" s="105" t="s">
        <v>6232</v>
      </c>
      <c r="G33" s="169" t="s">
        <v>6233</v>
      </c>
      <c r="H33" s="177"/>
      <c r="I33" s="178">
        <f t="shared" si="0"/>
        <v>0</v>
      </c>
      <c r="J33" s="178">
        <f t="shared" si="2"/>
        <v>0</v>
      </c>
    </row>
    <row r="34" spans="1:10" ht="27" x14ac:dyDescent="0.25">
      <c r="A34" s="105" t="s">
        <v>6290</v>
      </c>
      <c r="B34" s="169" t="s">
        <v>6295</v>
      </c>
      <c r="C34" s="169" t="s">
        <v>4218</v>
      </c>
      <c r="D34" s="169" t="s">
        <v>4218</v>
      </c>
      <c r="E34" s="167" t="s">
        <v>6289</v>
      </c>
      <c r="F34" s="105" t="s">
        <v>6232</v>
      </c>
      <c r="G34" s="169" t="s">
        <v>3827</v>
      </c>
      <c r="H34" s="177"/>
      <c r="I34" s="178">
        <f t="shared" si="0"/>
        <v>0</v>
      </c>
      <c r="J34" s="178">
        <f t="shared" si="2"/>
        <v>0</v>
      </c>
    </row>
    <row r="35" spans="1:10" ht="27" x14ac:dyDescent="0.25">
      <c r="A35" s="105" t="s">
        <v>6290</v>
      </c>
      <c r="B35" s="169" t="s">
        <v>6296</v>
      </c>
      <c r="C35" s="169" t="s">
        <v>4218</v>
      </c>
      <c r="D35" s="169" t="s">
        <v>4218</v>
      </c>
      <c r="E35" s="167" t="s">
        <v>6289</v>
      </c>
      <c r="F35" s="105" t="s">
        <v>6232</v>
      </c>
      <c r="G35" s="169" t="s">
        <v>6231</v>
      </c>
      <c r="H35" s="177"/>
      <c r="I35" s="178">
        <f t="shared" si="0"/>
        <v>0</v>
      </c>
      <c r="J35" s="178">
        <f t="shared" si="2"/>
        <v>0</v>
      </c>
    </row>
    <row r="36" spans="1:10" ht="27" x14ac:dyDescent="0.25">
      <c r="A36" s="105" t="s">
        <v>6290</v>
      </c>
      <c r="B36" s="169" t="s">
        <v>6296</v>
      </c>
      <c r="C36" s="169" t="s">
        <v>4218</v>
      </c>
      <c r="D36" s="169" t="s">
        <v>4218</v>
      </c>
      <c r="E36" s="167" t="s">
        <v>6289</v>
      </c>
      <c r="F36" s="105" t="s">
        <v>6232</v>
      </c>
      <c r="G36" s="169" t="s">
        <v>6233</v>
      </c>
      <c r="H36" s="177"/>
      <c r="I36" s="178">
        <f t="shared" si="0"/>
        <v>0</v>
      </c>
      <c r="J36" s="178">
        <f t="shared" si="2"/>
        <v>0</v>
      </c>
    </row>
    <row r="37" spans="1:10" ht="27" x14ac:dyDescent="0.25">
      <c r="A37" s="105" t="s">
        <v>6290</v>
      </c>
      <c r="B37" s="169" t="s">
        <v>6296</v>
      </c>
      <c r="C37" s="169" t="s">
        <v>4218</v>
      </c>
      <c r="D37" s="169" t="s">
        <v>4218</v>
      </c>
      <c r="E37" s="167" t="s">
        <v>6289</v>
      </c>
      <c r="F37" s="105" t="s">
        <v>6232</v>
      </c>
      <c r="G37" s="169" t="s">
        <v>3827</v>
      </c>
      <c r="H37" s="177"/>
      <c r="I37" s="178">
        <f t="shared" si="0"/>
        <v>0</v>
      </c>
      <c r="J37" s="178">
        <f t="shared" si="2"/>
        <v>0</v>
      </c>
    </row>
    <row r="38" spans="1:10" ht="27" x14ac:dyDescent="0.25">
      <c r="A38" s="169" t="s">
        <v>6297</v>
      </c>
      <c r="B38" s="169" t="s">
        <v>6298</v>
      </c>
      <c r="C38" s="167" t="s">
        <v>6299</v>
      </c>
      <c r="D38" s="169" t="s">
        <v>6300</v>
      </c>
      <c r="E38" s="167" t="s">
        <v>6301</v>
      </c>
      <c r="F38" s="105" t="s">
        <v>6232</v>
      </c>
      <c r="G38" s="169" t="s">
        <v>6231</v>
      </c>
      <c r="H38" s="177"/>
      <c r="I38" s="178">
        <f t="shared" si="0"/>
        <v>0</v>
      </c>
      <c r="J38" s="178">
        <f t="shared" si="2"/>
        <v>0</v>
      </c>
    </row>
    <row r="39" spans="1:10" ht="27" x14ac:dyDescent="0.25">
      <c r="A39" s="169" t="s">
        <v>6297</v>
      </c>
      <c r="B39" s="169" t="s">
        <v>6298</v>
      </c>
      <c r="C39" s="167" t="s">
        <v>6299</v>
      </c>
      <c r="D39" s="169" t="s">
        <v>6300</v>
      </c>
      <c r="E39" s="167" t="s">
        <v>6301</v>
      </c>
      <c r="F39" s="105" t="s">
        <v>6232</v>
      </c>
      <c r="G39" s="169" t="s">
        <v>6233</v>
      </c>
      <c r="H39" s="177"/>
      <c r="I39" s="178">
        <f t="shared" si="0"/>
        <v>0</v>
      </c>
      <c r="J39" s="178">
        <f t="shared" si="2"/>
        <v>0</v>
      </c>
    </row>
    <row r="40" spans="1:10" ht="27" x14ac:dyDescent="0.25">
      <c r="A40" s="169" t="s">
        <v>6297</v>
      </c>
      <c r="B40" s="169" t="s">
        <v>6298</v>
      </c>
      <c r="C40" s="167" t="s">
        <v>6299</v>
      </c>
      <c r="D40" s="169" t="s">
        <v>6300</v>
      </c>
      <c r="E40" s="167" t="s">
        <v>6301</v>
      </c>
      <c r="F40" s="105" t="s">
        <v>6232</v>
      </c>
      <c r="G40" s="169" t="s">
        <v>3827</v>
      </c>
      <c r="H40" s="177"/>
      <c r="I40" s="178">
        <f t="shared" si="0"/>
        <v>0</v>
      </c>
      <c r="J40" s="178">
        <f t="shared" si="2"/>
        <v>0</v>
      </c>
    </row>
    <row r="41" spans="1:10" ht="27" x14ac:dyDescent="0.25">
      <c r="A41" s="169" t="s">
        <v>6297</v>
      </c>
      <c r="B41" s="169" t="s">
        <v>6298</v>
      </c>
      <c r="C41" s="167" t="s">
        <v>6299</v>
      </c>
      <c r="D41" s="169" t="s">
        <v>6302</v>
      </c>
      <c r="E41" s="167" t="s">
        <v>6301</v>
      </c>
      <c r="F41" s="105" t="s">
        <v>6232</v>
      </c>
      <c r="G41" s="169" t="s">
        <v>6231</v>
      </c>
      <c r="H41" s="177"/>
      <c r="I41" s="178">
        <f t="shared" si="0"/>
        <v>0</v>
      </c>
      <c r="J41" s="178">
        <f t="shared" si="2"/>
        <v>0</v>
      </c>
    </row>
    <row r="42" spans="1:10" ht="27" x14ac:dyDescent="0.25">
      <c r="A42" s="169" t="s">
        <v>6297</v>
      </c>
      <c r="B42" s="169" t="s">
        <v>6298</v>
      </c>
      <c r="C42" s="167" t="s">
        <v>6299</v>
      </c>
      <c r="D42" s="169" t="s">
        <v>6302</v>
      </c>
      <c r="E42" s="167" t="s">
        <v>6301</v>
      </c>
      <c r="F42" s="105" t="s">
        <v>6232</v>
      </c>
      <c r="G42" s="169" t="s">
        <v>6233</v>
      </c>
      <c r="H42" s="177"/>
      <c r="I42" s="178">
        <f t="shared" si="0"/>
        <v>0</v>
      </c>
      <c r="J42" s="178">
        <f t="shared" si="2"/>
        <v>0</v>
      </c>
    </row>
    <row r="43" spans="1:10" ht="27" x14ac:dyDescent="0.25">
      <c r="A43" s="169" t="s">
        <v>6297</v>
      </c>
      <c r="B43" s="169" t="s">
        <v>6298</v>
      </c>
      <c r="C43" s="167" t="s">
        <v>6299</v>
      </c>
      <c r="D43" s="169" t="s">
        <v>6302</v>
      </c>
      <c r="E43" s="167" t="s">
        <v>6301</v>
      </c>
      <c r="F43" s="105" t="s">
        <v>6232</v>
      </c>
      <c r="G43" s="169" t="s">
        <v>3827</v>
      </c>
      <c r="H43" s="177"/>
      <c r="I43" s="178">
        <f t="shared" si="0"/>
        <v>0</v>
      </c>
      <c r="J43" s="178">
        <f t="shared" si="2"/>
        <v>0</v>
      </c>
    </row>
    <row r="44" spans="1:10" ht="27" x14ac:dyDescent="0.25">
      <c r="A44" s="169" t="s">
        <v>6297</v>
      </c>
      <c r="B44" s="169" t="s">
        <v>6303</v>
      </c>
      <c r="C44" s="167" t="s">
        <v>6304</v>
      </c>
      <c r="D44" s="169" t="s">
        <v>6300</v>
      </c>
      <c r="E44" s="167" t="s">
        <v>6305</v>
      </c>
      <c r="F44" s="105" t="s">
        <v>6232</v>
      </c>
      <c r="G44" s="169" t="s">
        <v>6231</v>
      </c>
      <c r="H44" s="177"/>
      <c r="I44" s="178">
        <f t="shared" si="0"/>
        <v>0</v>
      </c>
      <c r="J44" s="178">
        <f t="shared" si="2"/>
        <v>0</v>
      </c>
    </row>
    <row r="45" spans="1:10" ht="27" x14ac:dyDescent="0.25">
      <c r="A45" s="169" t="s">
        <v>6297</v>
      </c>
      <c r="B45" s="169" t="s">
        <v>6303</v>
      </c>
      <c r="C45" s="167" t="s">
        <v>6304</v>
      </c>
      <c r="D45" s="169" t="s">
        <v>6300</v>
      </c>
      <c r="E45" s="167" t="s">
        <v>6305</v>
      </c>
      <c r="F45" s="105" t="s">
        <v>6232</v>
      </c>
      <c r="G45" s="169" t="s">
        <v>6233</v>
      </c>
      <c r="H45" s="177"/>
      <c r="I45" s="178">
        <f t="shared" si="0"/>
        <v>0</v>
      </c>
      <c r="J45" s="178">
        <f t="shared" si="2"/>
        <v>0</v>
      </c>
    </row>
    <row r="46" spans="1:10" ht="27" x14ac:dyDescent="0.25">
      <c r="A46" s="169" t="s">
        <v>6297</v>
      </c>
      <c r="B46" s="169" t="s">
        <v>6303</v>
      </c>
      <c r="C46" s="167" t="s">
        <v>6304</v>
      </c>
      <c r="D46" s="169" t="s">
        <v>6300</v>
      </c>
      <c r="E46" s="167" t="s">
        <v>6305</v>
      </c>
      <c r="F46" s="105" t="s">
        <v>6232</v>
      </c>
      <c r="G46" s="169" t="s">
        <v>3827</v>
      </c>
      <c r="H46" s="177"/>
      <c r="I46" s="178">
        <f t="shared" si="0"/>
        <v>0</v>
      </c>
      <c r="J46" s="178">
        <f t="shared" si="2"/>
        <v>0</v>
      </c>
    </row>
    <row r="47" spans="1:10" ht="27" x14ac:dyDescent="0.25">
      <c r="A47" s="169" t="s">
        <v>6297</v>
      </c>
      <c r="B47" s="169" t="s">
        <v>6303</v>
      </c>
      <c r="C47" s="167" t="s">
        <v>6304</v>
      </c>
      <c r="D47" s="169" t="s">
        <v>6302</v>
      </c>
      <c r="E47" s="167" t="s">
        <v>6305</v>
      </c>
      <c r="F47" s="105" t="s">
        <v>6232</v>
      </c>
      <c r="G47" s="169" t="s">
        <v>6231</v>
      </c>
      <c r="H47" s="177"/>
      <c r="I47" s="178">
        <f t="shared" si="0"/>
        <v>0</v>
      </c>
      <c r="J47" s="178">
        <f t="shared" si="2"/>
        <v>0</v>
      </c>
    </row>
    <row r="48" spans="1:10" ht="27" x14ac:dyDescent="0.25">
      <c r="A48" s="169" t="s">
        <v>6297</v>
      </c>
      <c r="B48" s="169" t="s">
        <v>6303</v>
      </c>
      <c r="C48" s="167" t="s">
        <v>6304</v>
      </c>
      <c r="D48" s="169" t="s">
        <v>6302</v>
      </c>
      <c r="E48" s="167" t="s">
        <v>6305</v>
      </c>
      <c r="F48" s="105" t="s">
        <v>6232</v>
      </c>
      <c r="G48" s="169" t="s">
        <v>6233</v>
      </c>
      <c r="H48" s="177"/>
      <c r="I48" s="178">
        <f t="shared" si="0"/>
        <v>0</v>
      </c>
      <c r="J48" s="178">
        <f t="shared" si="2"/>
        <v>0</v>
      </c>
    </row>
    <row r="49" spans="1:10" ht="27" x14ac:dyDescent="0.25">
      <c r="A49" s="169" t="s">
        <v>6297</v>
      </c>
      <c r="B49" s="169" t="s">
        <v>6303</v>
      </c>
      <c r="C49" s="167" t="s">
        <v>6304</v>
      </c>
      <c r="D49" s="169" t="s">
        <v>6302</v>
      </c>
      <c r="E49" s="167" t="s">
        <v>6305</v>
      </c>
      <c r="F49" s="105" t="s">
        <v>6232</v>
      </c>
      <c r="G49" s="169" t="s">
        <v>3827</v>
      </c>
      <c r="H49" s="177"/>
      <c r="I49" s="178">
        <f t="shared" si="0"/>
        <v>0</v>
      </c>
      <c r="J49" s="178">
        <f t="shared" si="2"/>
        <v>0</v>
      </c>
    </row>
    <row r="50" spans="1:10" ht="27" x14ac:dyDescent="0.25">
      <c r="A50" s="169" t="s">
        <v>6297</v>
      </c>
      <c r="B50" s="169" t="s">
        <v>6306</v>
      </c>
      <c r="C50" s="167" t="s">
        <v>6304</v>
      </c>
      <c r="D50" s="169" t="s">
        <v>6300</v>
      </c>
      <c r="E50" s="167" t="s">
        <v>6305</v>
      </c>
      <c r="F50" s="105" t="s">
        <v>6232</v>
      </c>
      <c r="G50" s="169" t="s">
        <v>6231</v>
      </c>
      <c r="H50" s="177"/>
      <c r="I50" s="178">
        <f t="shared" si="0"/>
        <v>0</v>
      </c>
      <c r="J50" s="178">
        <f t="shared" si="2"/>
        <v>0</v>
      </c>
    </row>
    <row r="51" spans="1:10" ht="27" x14ac:dyDescent="0.25">
      <c r="A51" s="169" t="s">
        <v>6297</v>
      </c>
      <c r="B51" s="169" t="s">
        <v>6306</v>
      </c>
      <c r="C51" s="167" t="s">
        <v>6304</v>
      </c>
      <c r="D51" s="169" t="s">
        <v>6300</v>
      </c>
      <c r="E51" s="167" t="s">
        <v>6305</v>
      </c>
      <c r="F51" s="105" t="s">
        <v>6232</v>
      </c>
      <c r="G51" s="169" t="s">
        <v>6233</v>
      </c>
      <c r="H51" s="177"/>
      <c r="I51" s="178">
        <f t="shared" si="0"/>
        <v>0</v>
      </c>
      <c r="J51" s="178">
        <f t="shared" si="2"/>
        <v>0</v>
      </c>
    </row>
    <row r="52" spans="1:10" ht="27" x14ac:dyDescent="0.25">
      <c r="A52" s="169" t="s">
        <v>6297</v>
      </c>
      <c r="B52" s="169" t="s">
        <v>6306</v>
      </c>
      <c r="C52" s="167" t="s">
        <v>6304</v>
      </c>
      <c r="D52" s="169" t="s">
        <v>6300</v>
      </c>
      <c r="E52" s="167" t="s">
        <v>6305</v>
      </c>
      <c r="F52" s="105" t="s">
        <v>6232</v>
      </c>
      <c r="G52" s="169" t="s">
        <v>3827</v>
      </c>
      <c r="H52" s="177"/>
      <c r="I52" s="178">
        <f t="shared" si="0"/>
        <v>0</v>
      </c>
      <c r="J52" s="178">
        <f t="shared" si="2"/>
        <v>0</v>
      </c>
    </row>
    <row r="53" spans="1:10" ht="27" x14ac:dyDescent="0.25">
      <c r="A53" s="169" t="s">
        <v>6297</v>
      </c>
      <c r="B53" s="169" t="s">
        <v>6306</v>
      </c>
      <c r="C53" s="167" t="s">
        <v>6304</v>
      </c>
      <c r="D53" s="169" t="s">
        <v>6302</v>
      </c>
      <c r="E53" s="167" t="s">
        <v>6305</v>
      </c>
      <c r="F53" s="105" t="s">
        <v>6232</v>
      </c>
      <c r="G53" s="169" t="s">
        <v>6231</v>
      </c>
      <c r="H53" s="177"/>
      <c r="I53" s="178">
        <f t="shared" si="0"/>
        <v>0</v>
      </c>
      <c r="J53" s="178">
        <f t="shared" si="2"/>
        <v>0</v>
      </c>
    </row>
    <row r="54" spans="1:10" ht="27" x14ac:dyDescent="0.25">
      <c r="A54" s="169" t="s">
        <v>6297</v>
      </c>
      <c r="B54" s="169" t="s">
        <v>6306</v>
      </c>
      <c r="C54" s="167" t="s">
        <v>6304</v>
      </c>
      <c r="D54" s="169" t="s">
        <v>6302</v>
      </c>
      <c r="E54" s="167" t="s">
        <v>6305</v>
      </c>
      <c r="F54" s="105" t="s">
        <v>6232</v>
      </c>
      <c r="G54" s="169" t="s">
        <v>6233</v>
      </c>
      <c r="H54" s="177"/>
      <c r="I54" s="178">
        <f t="shared" si="0"/>
        <v>0</v>
      </c>
      <c r="J54" s="178">
        <f t="shared" si="2"/>
        <v>0</v>
      </c>
    </row>
    <row r="55" spans="1:10" ht="27" x14ac:dyDescent="0.25">
      <c r="A55" s="169" t="s">
        <v>6297</v>
      </c>
      <c r="B55" s="169" t="s">
        <v>6306</v>
      </c>
      <c r="C55" s="167" t="s">
        <v>6304</v>
      </c>
      <c r="D55" s="169" t="s">
        <v>6302</v>
      </c>
      <c r="E55" s="167" t="s">
        <v>6305</v>
      </c>
      <c r="F55" s="105" t="s">
        <v>6232</v>
      </c>
      <c r="G55" s="169" t="s">
        <v>3827</v>
      </c>
      <c r="H55" s="177"/>
      <c r="I55" s="178">
        <f t="shared" si="0"/>
        <v>0</v>
      </c>
      <c r="J55" s="178">
        <f t="shared" si="2"/>
        <v>0</v>
      </c>
    </row>
    <row r="56" spans="1:10" ht="27" x14ac:dyDescent="0.25">
      <c r="A56" s="169" t="s">
        <v>6297</v>
      </c>
      <c r="B56" s="169" t="s">
        <v>6307</v>
      </c>
      <c r="C56" s="167" t="s">
        <v>6304</v>
      </c>
      <c r="D56" s="169" t="s">
        <v>6300</v>
      </c>
      <c r="E56" s="167" t="s">
        <v>6305</v>
      </c>
      <c r="F56" s="105" t="s">
        <v>6232</v>
      </c>
      <c r="G56" s="169" t="s">
        <v>6231</v>
      </c>
      <c r="H56" s="177"/>
      <c r="I56" s="178">
        <f t="shared" si="0"/>
        <v>0</v>
      </c>
      <c r="J56" s="178">
        <f t="shared" si="2"/>
        <v>0</v>
      </c>
    </row>
    <row r="57" spans="1:10" ht="27" x14ac:dyDescent="0.25">
      <c r="A57" s="169" t="s">
        <v>6297</v>
      </c>
      <c r="B57" s="169" t="s">
        <v>6307</v>
      </c>
      <c r="C57" s="167" t="s">
        <v>6304</v>
      </c>
      <c r="D57" s="169" t="s">
        <v>6300</v>
      </c>
      <c r="E57" s="167" t="s">
        <v>6305</v>
      </c>
      <c r="F57" s="105" t="s">
        <v>6232</v>
      </c>
      <c r="G57" s="169" t="s">
        <v>6233</v>
      </c>
      <c r="H57" s="177"/>
      <c r="I57" s="178">
        <f t="shared" si="0"/>
        <v>0</v>
      </c>
      <c r="J57" s="178">
        <f t="shared" si="2"/>
        <v>0</v>
      </c>
    </row>
    <row r="58" spans="1:10" ht="27" x14ac:dyDescent="0.25">
      <c r="A58" s="169" t="s">
        <v>6297</v>
      </c>
      <c r="B58" s="169" t="s">
        <v>6307</v>
      </c>
      <c r="C58" s="167" t="s">
        <v>6304</v>
      </c>
      <c r="D58" s="169" t="s">
        <v>6300</v>
      </c>
      <c r="E58" s="167" t="s">
        <v>6305</v>
      </c>
      <c r="F58" s="105" t="s">
        <v>6232</v>
      </c>
      <c r="G58" s="169" t="s">
        <v>3827</v>
      </c>
      <c r="H58" s="177"/>
      <c r="I58" s="178">
        <f t="shared" si="0"/>
        <v>0</v>
      </c>
      <c r="J58" s="178">
        <f t="shared" si="2"/>
        <v>0</v>
      </c>
    </row>
    <row r="59" spans="1:10" ht="27" x14ac:dyDescent="0.25">
      <c r="A59" s="169" t="s">
        <v>6297</v>
      </c>
      <c r="B59" s="169" t="s">
        <v>6307</v>
      </c>
      <c r="C59" s="167" t="s">
        <v>6304</v>
      </c>
      <c r="D59" s="169" t="s">
        <v>6302</v>
      </c>
      <c r="E59" s="167" t="s">
        <v>6305</v>
      </c>
      <c r="F59" s="105" t="s">
        <v>6232</v>
      </c>
      <c r="G59" s="169" t="s">
        <v>6231</v>
      </c>
      <c r="H59" s="177"/>
      <c r="I59" s="178">
        <f t="shared" si="0"/>
        <v>0</v>
      </c>
      <c r="J59" s="178">
        <f t="shared" si="2"/>
        <v>0</v>
      </c>
    </row>
    <row r="60" spans="1:10" ht="27" x14ac:dyDescent="0.25">
      <c r="A60" s="169" t="s">
        <v>6297</v>
      </c>
      <c r="B60" s="169" t="s">
        <v>6307</v>
      </c>
      <c r="C60" s="167" t="s">
        <v>6304</v>
      </c>
      <c r="D60" s="169" t="s">
        <v>6302</v>
      </c>
      <c r="E60" s="167" t="s">
        <v>6305</v>
      </c>
      <c r="F60" s="105" t="s">
        <v>6232</v>
      </c>
      <c r="G60" s="169" t="s">
        <v>6233</v>
      </c>
      <c r="H60" s="177"/>
      <c r="I60" s="178">
        <f t="shared" si="0"/>
        <v>0</v>
      </c>
      <c r="J60" s="178">
        <f t="shared" si="2"/>
        <v>0</v>
      </c>
    </row>
    <row r="61" spans="1:10" ht="27" x14ac:dyDescent="0.25">
      <c r="A61" s="169" t="s">
        <v>6297</v>
      </c>
      <c r="B61" s="169" t="s">
        <v>6307</v>
      </c>
      <c r="C61" s="167" t="s">
        <v>6304</v>
      </c>
      <c r="D61" s="169" t="s">
        <v>6302</v>
      </c>
      <c r="E61" s="167" t="s">
        <v>6305</v>
      </c>
      <c r="F61" s="105" t="s">
        <v>6232</v>
      </c>
      <c r="G61" s="169" t="s">
        <v>3827</v>
      </c>
      <c r="H61" s="177"/>
      <c r="I61" s="178">
        <f t="shared" si="0"/>
        <v>0</v>
      </c>
      <c r="J61" s="178">
        <f t="shared" si="2"/>
        <v>0</v>
      </c>
    </row>
    <row r="62" spans="1:10" ht="27" x14ac:dyDescent="0.25">
      <c r="A62" s="169" t="s">
        <v>6297</v>
      </c>
      <c r="B62" s="169" t="s">
        <v>6308</v>
      </c>
      <c r="C62" s="167" t="s">
        <v>6304</v>
      </c>
      <c r="D62" s="169" t="s">
        <v>6300</v>
      </c>
      <c r="E62" s="167" t="s">
        <v>6305</v>
      </c>
      <c r="F62" s="105" t="s">
        <v>6232</v>
      </c>
      <c r="G62" s="169" t="s">
        <v>6231</v>
      </c>
      <c r="H62" s="177"/>
      <c r="I62" s="178">
        <f t="shared" si="0"/>
        <v>0</v>
      </c>
      <c r="J62" s="178">
        <f t="shared" si="2"/>
        <v>0</v>
      </c>
    </row>
    <row r="63" spans="1:10" ht="27" x14ac:dyDescent="0.25">
      <c r="A63" s="169" t="s">
        <v>6297</v>
      </c>
      <c r="B63" s="169" t="s">
        <v>6308</v>
      </c>
      <c r="C63" s="167" t="s">
        <v>6304</v>
      </c>
      <c r="D63" s="169" t="s">
        <v>6300</v>
      </c>
      <c r="E63" s="167" t="s">
        <v>6305</v>
      </c>
      <c r="F63" s="105" t="s">
        <v>6232</v>
      </c>
      <c r="G63" s="169" t="s">
        <v>6233</v>
      </c>
      <c r="H63" s="177"/>
      <c r="I63" s="178">
        <f t="shared" si="0"/>
        <v>0</v>
      </c>
      <c r="J63" s="178">
        <f t="shared" si="2"/>
        <v>0</v>
      </c>
    </row>
    <row r="64" spans="1:10" ht="27" x14ac:dyDescent="0.25">
      <c r="A64" s="169" t="s">
        <v>6297</v>
      </c>
      <c r="B64" s="169" t="s">
        <v>6308</v>
      </c>
      <c r="C64" s="167" t="s">
        <v>6304</v>
      </c>
      <c r="D64" s="169" t="s">
        <v>6300</v>
      </c>
      <c r="E64" s="167" t="s">
        <v>6305</v>
      </c>
      <c r="F64" s="105" t="s">
        <v>6232</v>
      </c>
      <c r="G64" s="169" t="s">
        <v>3827</v>
      </c>
      <c r="H64" s="177"/>
      <c r="I64" s="178">
        <f t="shared" si="0"/>
        <v>0</v>
      </c>
      <c r="J64" s="178">
        <f t="shared" si="2"/>
        <v>0</v>
      </c>
    </row>
    <row r="65" spans="1:10" ht="27" x14ac:dyDescent="0.25">
      <c r="A65" s="169" t="s">
        <v>6297</v>
      </c>
      <c r="B65" s="169" t="s">
        <v>6308</v>
      </c>
      <c r="C65" s="167" t="s">
        <v>6304</v>
      </c>
      <c r="D65" s="169" t="s">
        <v>6302</v>
      </c>
      <c r="E65" s="167" t="s">
        <v>6305</v>
      </c>
      <c r="F65" s="105" t="s">
        <v>6232</v>
      </c>
      <c r="G65" s="169" t="s">
        <v>6231</v>
      </c>
      <c r="H65" s="177"/>
      <c r="I65" s="178">
        <f t="shared" si="0"/>
        <v>0</v>
      </c>
      <c r="J65" s="178">
        <f t="shared" si="2"/>
        <v>0</v>
      </c>
    </row>
    <row r="66" spans="1:10" ht="27" x14ac:dyDescent="0.25">
      <c r="A66" s="169" t="s">
        <v>6297</v>
      </c>
      <c r="B66" s="169" t="s">
        <v>6308</v>
      </c>
      <c r="C66" s="167" t="s">
        <v>6304</v>
      </c>
      <c r="D66" s="169" t="s">
        <v>6302</v>
      </c>
      <c r="E66" s="167" t="s">
        <v>6305</v>
      </c>
      <c r="F66" s="105" t="s">
        <v>6232</v>
      </c>
      <c r="G66" s="169" t="s">
        <v>6233</v>
      </c>
      <c r="H66" s="177"/>
      <c r="I66" s="178">
        <f t="shared" si="0"/>
        <v>0</v>
      </c>
      <c r="J66" s="178">
        <f t="shared" si="2"/>
        <v>0</v>
      </c>
    </row>
    <row r="67" spans="1:10" ht="27" x14ac:dyDescent="0.25">
      <c r="A67" s="169" t="s">
        <v>6297</v>
      </c>
      <c r="B67" s="169" t="s">
        <v>6308</v>
      </c>
      <c r="C67" s="167" t="s">
        <v>6304</v>
      </c>
      <c r="D67" s="169" t="s">
        <v>6302</v>
      </c>
      <c r="E67" s="167" t="s">
        <v>6305</v>
      </c>
      <c r="F67" s="105" t="s">
        <v>6232</v>
      </c>
      <c r="G67" s="169" t="s">
        <v>3827</v>
      </c>
      <c r="H67" s="177"/>
      <c r="I67" s="178">
        <f t="shared" si="0"/>
        <v>0</v>
      </c>
      <c r="J67" s="178">
        <f t="shared" si="2"/>
        <v>0</v>
      </c>
    </row>
    <row r="68" spans="1:10" x14ac:dyDescent="0.25">
      <c r="A68" s="169" t="s">
        <v>6297</v>
      </c>
      <c r="B68" s="169" t="s">
        <v>6309</v>
      </c>
      <c r="C68" s="167" t="s">
        <v>6310</v>
      </c>
      <c r="D68" s="169" t="s">
        <v>6300</v>
      </c>
      <c r="E68" s="167" t="s">
        <v>6305</v>
      </c>
      <c r="F68" s="105" t="s">
        <v>6232</v>
      </c>
      <c r="G68" s="169" t="s">
        <v>6231</v>
      </c>
      <c r="H68" s="177"/>
      <c r="I68" s="178">
        <f t="shared" si="0"/>
        <v>0</v>
      </c>
      <c r="J68" s="178">
        <f t="shared" si="2"/>
        <v>0</v>
      </c>
    </row>
    <row r="69" spans="1:10" x14ac:dyDescent="0.25">
      <c r="A69" s="169" t="s">
        <v>6297</v>
      </c>
      <c r="B69" s="169" t="s">
        <v>6309</v>
      </c>
      <c r="C69" s="167" t="s">
        <v>6310</v>
      </c>
      <c r="D69" s="169" t="s">
        <v>6300</v>
      </c>
      <c r="E69" s="167" t="s">
        <v>6305</v>
      </c>
      <c r="F69" s="105" t="s">
        <v>6232</v>
      </c>
      <c r="G69" s="169" t="s">
        <v>6233</v>
      </c>
      <c r="H69" s="177"/>
      <c r="I69" s="178">
        <f t="shared" si="0"/>
        <v>0</v>
      </c>
      <c r="J69" s="178">
        <f t="shared" si="2"/>
        <v>0</v>
      </c>
    </row>
    <row r="70" spans="1:10" x14ac:dyDescent="0.25">
      <c r="A70" s="169" t="s">
        <v>6297</v>
      </c>
      <c r="B70" s="169" t="s">
        <v>6309</v>
      </c>
      <c r="C70" s="167" t="s">
        <v>6310</v>
      </c>
      <c r="D70" s="169" t="s">
        <v>6300</v>
      </c>
      <c r="E70" s="167" t="s">
        <v>6305</v>
      </c>
      <c r="F70" s="105" t="s">
        <v>6232</v>
      </c>
      <c r="G70" s="169" t="s">
        <v>3827</v>
      </c>
      <c r="H70" s="177"/>
      <c r="I70" s="178">
        <f t="shared" si="0"/>
        <v>0</v>
      </c>
      <c r="J70" s="178">
        <f t="shared" si="2"/>
        <v>0</v>
      </c>
    </row>
    <row r="71" spans="1:10" x14ac:dyDescent="0.25">
      <c r="A71" s="169" t="s">
        <v>6297</v>
      </c>
      <c r="B71" s="169" t="s">
        <v>6309</v>
      </c>
      <c r="C71" s="167" t="s">
        <v>6310</v>
      </c>
      <c r="D71" s="169" t="s">
        <v>6302</v>
      </c>
      <c r="E71" s="167" t="s">
        <v>6305</v>
      </c>
      <c r="F71" s="105" t="s">
        <v>6232</v>
      </c>
      <c r="G71" s="169" t="s">
        <v>6231</v>
      </c>
      <c r="H71" s="177"/>
      <c r="I71" s="178">
        <f t="shared" si="0"/>
        <v>0</v>
      </c>
      <c r="J71" s="178">
        <f t="shared" si="2"/>
        <v>0</v>
      </c>
    </row>
    <row r="72" spans="1:10" x14ac:dyDescent="0.25">
      <c r="A72" s="169" t="s">
        <v>6297</v>
      </c>
      <c r="B72" s="169" t="s">
        <v>6309</v>
      </c>
      <c r="C72" s="167" t="s">
        <v>6310</v>
      </c>
      <c r="D72" s="169" t="s">
        <v>6302</v>
      </c>
      <c r="E72" s="167" t="s">
        <v>6305</v>
      </c>
      <c r="F72" s="105" t="s">
        <v>6232</v>
      </c>
      <c r="G72" s="169" t="s">
        <v>6233</v>
      </c>
      <c r="H72" s="177"/>
      <c r="I72" s="178">
        <f t="shared" si="0"/>
        <v>0</v>
      </c>
      <c r="J72" s="178">
        <f t="shared" si="2"/>
        <v>0</v>
      </c>
    </row>
    <row r="73" spans="1:10" x14ac:dyDescent="0.25">
      <c r="A73" s="169" t="s">
        <v>6297</v>
      </c>
      <c r="B73" s="169" t="s">
        <v>6309</v>
      </c>
      <c r="C73" s="167" t="s">
        <v>6310</v>
      </c>
      <c r="D73" s="169" t="s">
        <v>6302</v>
      </c>
      <c r="E73" s="167" t="s">
        <v>6305</v>
      </c>
      <c r="F73" s="105" t="s">
        <v>6232</v>
      </c>
      <c r="G73" s="169" t="s">
        <v>3827</v>
      </c>
      <c r="H73" s="177"/>
      <c r="I73" s="178">
        <f t="shared" si="0"/>
        <v>0</v>
      </c>
      <c r="J73" s="178">
        <f t="shared" si="2"/>
        <v>0</v>
      </c>
    </row>
    <row r="74" spans="1:10" x14ac:dyDescent="0.25">
      <c r="A74" s="169" t="s">
        <v>6297</v>
      </c>
      <c r="B74" s="169" t="s">
        <v>6311</v>
      </c>
      <c r="C74" s="167" t="s">
        <v>6310</v>
      </c>
      <c r="D74" s="169" t="s">
        <v>6300</v>
      </c>
      <c r="E74" s="167" t="s">
        <v>6301</v>
      </c>
      <c r="F74" s="105" t="s">
        <v>6232</v>
      </c>
      <c r="G74" s="169" t="s">
        <v>6231</v>
      </c>
      <c r="H74" s="177"/>
      <c r="I74" s="178">
        <f t="shared" si="0"/>
        <v>0</v>
      </c>
      <c r="J74" s="178">
        <f t="shared" si="2"/>
        <v>0</v>
      </c>
    </row>
    <row r="75" spans="1:10" x14ac:dyDescent="0.25">
      <c r="A75" s="169" t="s">
        <v>6297</v>
      </c>
      <c r="B75" s="169" t="s">
        <v>6311</v>
      </c>
      <c r="C75" s="167" t="s">
        <v>6310</v>
      </c>
      <c r="D75" s="169" t="s">
        <v>6300</v>
      </c>
      <c r="E75" s="167" t="s">
        <v>6301</v>
      </c>
      <c r="F75" s="105" t="s">
        <v>6232</v>
      </c>
      <c r="G75" s="169" t="s">
        <v>6233</v>
      </c>
      <c r="H75" s="177"/>
      <c r="I75" s="178">
        <f t="shared" ref="I75:I138" si="3">H75*19%</f>
        <v>0</v>
      </c>
      <c r="J75" s="178">
        <f t="shared" si="2"/>
        <v>0</v>
      </c>
    </row>
    <row r="76" spans="1:10" x14ac:dyDescent="0.25">
      <c r="A76" s="169" t="s">
        <v>6297</v>
      </c>
      <c r="B76" s="169" t="s">
        <v>6311</v>
      </c>
      <c r="C76" s="167" t="s">
        <v>6310</v>
      </c>
      <c r="D76" s="169" t="s">
        <v>6300</v>
      </c>
      <c r="E76" s="167" t="s">
        <v>6301</v>
      </c>
      <c r="F76" s="105" t="s">
        <v>6232</v>
      </c>
      <c r="G76" s="169" t="s">
        <v>3827</v>
      </c>
      <c r="H76" s="177"/>
      <c r="I76" s="178">
        <f t="shared" si="3"/>
        <v>0</v>
      </c>
      <c r="J76" s="178">
        <f t="shared" ref="J76:J139" si="4">H76+I76</f>
        <v>0</v>
      </c>
    </row>
    <row r="77" spans="1:10" x14ac:dyDescent="0.25">
      <c r="A77" s="169" t="s">
        <v>6297</v>
      </c>
      <c r="B77" s="169" t="s">
        <v>6311</v>
      </c>
      <c r="C77" s="167" t="s">
        <v>6310</v>
      </c>
      <c r="D77" s="169" t="s">
        <v>6302</v>
      </c>
      <c r="E77" s="167" t="s">
        <v>6301</v>
      </c>
      <c r="F77" s="105" t="s">
        <v>6232</v>
      </c>
      <c r="G77" s="169" t="s">
        <v>6231</v>
      </c>
      <c r="H77" s="177"/>
      <c r="I77" s="178">
        <f t="shared" si="3"/>
        <v>0</v>
      </c>
      <c r="J77" s="178">
        <f t="shared" si="4"/>
        <v>0</v>
      </c>
    </row>
    <row r="78" spans="1:10" x14ac:dyDescent="0.25">
      <c r="A78" s="169" t="s">
        <v>6297</v>
      </c>
      <c r="B78" s="169" t="s">
        <v>6311</v>
      </c>
      <c r="C78" s="167" t="s">
        <v>6310</v>
      </c>
      <c r="D78" s="169" t="s">
        <v>6302</v>
      </c>
      <c r="E78" s="167" t="s">
        <v>6301</v>
      </c>
      <c r="F78" s="105" t="s">
        <v>6232</v>
      </c>
      <c r="G78" s="169" t="s">
        <v>6233</v>
      </c>
      <c r="H78" s="177"/>
      <c r="I78" s="178">
        <f t="shared" si="3"/>
        <v>0</v>
      </c>
      <c r="J78" s="178">
        <f t="shared" si="4"/>
        <v>0</v>
      </c>
    </row>
    <row r="79" spans="1:10" x14ac:dyDescent="0.25">
      <c r="A79" s="169" t="s">
        <v>6297</v>
      </c>
      <c r="B79" s="169" t="s">
        <v>6311</v>
      </c>
      <c r="C79" s="167" t="s">
        <v>6310</v>
      </c>
      <c r="D79" s="169" t="s">
        <v>6302</v>
      </c>
      <c r="E79" s="167" t="s">
        <v>6301</v>
      </c>
      <c r="F79" s="105" t="s">
        <v>6232</v>
      </c>
      <c r="G79" s="169" t="s">
        <v>3827</v>
      </c>
      <c r="H79" s="177"/>
      <c r="I79" s="178">
        <f t="shared" si="3"/>
        <v>0</v>
      </c>
      <c r="J79" s="178">
        <f t="shared" si="4"/>
        <v>0</v>
      </c>
    </row>
    <row r="80" spans="1:10" x14ac:dyDescent="0.25">
      <c r="A80" s="169" t="s">
        <v>6297</v>
      </c>
      <c r="B80" s="169" t="s">
        <v>6312</v>
      </c>
      <c r="C80" s="167" t="s">
        <v>6310</v>
      </c>
      <c r="D80" s="169" t="s">
        <v>6300</v>
      </c>
      <c r="E80" s="167" t="s">
        <v>6305</v>
      </c>
      <c r="F80" s="105" t="s">
        <v>6232</v>
      </c>
      <c r="G80" s="169" t="s">
        <v>6231</v>
      </c>
      <c r="H80" s="177"/>
      <c r="I80" s="178">
        <f t="shared" si="3"/>
        <v>0</v>
      </c>
      <c r="J80" s="178">
        <f t="shared" si="4"/>
        <v>0</v>
      </c>
    </row>
    <row r="81" spans="1:10" x14ac:dyDescent="0.25">
      <c r="A81" s="169" t="s">
        <v>6297</v>
      </c>
      <c r="B81" s="169" t="s">
        <v>6312</v>
      </c>
      <c r="C81" s="167" t="s">
        <v>6310</v>
      </c>
      <c r="D81" s="169" t="s">
        <v>6300</v>
      </c>
      <c r="E81" s="167" t="s">
        <v>6305</v>
      </c>
      <c r="F81" s="105" t="s">
        <v>6232</v>
      </c>
      <c r="G81" s="169" t="s">
        <v>6233</v>
      </c>
      <c r="H81" s="177"/>
      <c r="I81" s="178">
        <f t="shared" si="3"/>
        <v>0</v>
      </c>
      <c r="J81" s="178">
        <f t="shared" si="4"/>
        <v>0</v>
      </c>
    </row>
    <row r="82" spans="1:10" x14ac:dyDescent="0.25">
      <c r="A82" s="169" t="s">
        <v>6297</v>
      </c>
      <c r="B82" s="169" t="s">
        <v>6312</v>
      </c>
      <c r="C82" s="167" t="s">
        <v>6310</v>
      </c>
      <c r="D82" s="169" t="s">
        <v>6300</v>
      </c>
      <c r="E82" s="167" t="s">
        <v>6305</v>
      </c>
      <c r="F82" s="105" t="s">
        <v>6232</v>
      </c>
      <c r="G82" s="169" t="s">
        <v>3827</v>
      </c>
      <c r="H82" s="177"/>
      <c r="I82" s="178">
        <f t="shared" si="3"/>
        <v>0</v>
      </c>
      <c r="J82" s="178">
        <f t="shared" si="4"/>
        <v>0</v>
      </c>
    </row>
    <row r="83" spans="1:10" x14ac:dyDescent="0.25">
      <c r="A83" s="169" t="s">
        <v>6297</v>
      </c>
      <c r="B83" s="169" t="s">
        <v>6312</v>
      </c>
      <c r="C83" s="167" t="s">
        <v>6310</v>
      </c>
      <c r="D83" s="169" t="s">
        <v>6302</v>
      </c>
      <c r="E83" s="167" t="s">
        <v>6305</v>
      </c>
      <c r="F83" s="105" t="s">
        <v>6232</v>
      </c>
      <c r="G83" s="169" t="s">
        <v>6231</v>
      </c>
      <c r="H83" s="177"/>
      <c r="I83" s="178">
        <f t="shared" si="3"/>
        <v>0</v>
      </c>
      <c r="J83" s="178">
        <f t="shared" si="4"/>
        <v>0</v>
      </c>
    </row>
    <row r="84" spans="1:10" x14ac:dyDescent="0.25">
      <c r="A84" s="169" t="s">
        <v>6297</v>
      </c>
      <c r="B84" s="169" t="s">
        <v>6312</v>
      </c>
      <c r="C84" s="167" t="s">
        <v>6310</v>
      </c>
      <c r="D84" s="169" t="s">
        <v>6302</v>
      </c>
      <c r="E84" s="167" t="s">
        <v>6305</v>
      </c>
      <c r="F84" s="105" t="s">
        <v>6232</v>
      </c>
      <c r="G84" s="169" t="s">
        <v>6233</v>
      </c>
      <c r="H84" s="177"/>
      <c r="I84" s="178">
        <f t="shared" si="3"/>
        <v>0</v>
      </c>
      <c r="J84" s="178">
        <f t="shared" si="4"/>
        <v>0</v>
      </c>
    </row>
    <row r="85" spans="1:10" x14ac:dyDescent="0.25">
      <c r="A85" s="169" t="s">
        <v>6297</v>
      </c>
      <c r="B85" s="169" t="s">
        <v>6312</v>
      </c>
      <c r="C85" s="167" t="s">
        <v>6310</v>
      </c>
      <c r="D85" s="169" t="s">
        <v>6302</v>
      </c>
      <c r="E85" s="167" t="s">
        <v>6305</v>
      </c>
      <c r="F85" s="105" t="s">
        <v>6232</v>
      </c>
      <c r="G85" s="169" t="s">
        <v>3827</v>
      </c>
      <c r="H85" s="177"/>
      <c r="I85" s="178">
        <f t="shared" si="3"/>
        <v>0</v>
      </c>
      <c r="J85" s="178">
        <f t="shared" si="4"/>
        <v>0</v>
      </c>
    </row>
    <row r="86" spans="1:10" x14ac:dyDescent="0.25">
      <c r="A86" s="169" t="s">
        <v>6297</v>
      </c>
      <c r="B86" s="169" t="s">
        <v>6313</v>
      </c>
      <c r="C86" s="167" t="s">
        <v>6310</v>
      </c>
      <c r="D86" s="169" t="s">
        <v>6300</v>
      </c>
      <c r="E86" s="167" t="s">
        <v>6305</v>
      </c>
      <c r="F86" s="105" t="s">
        <v>6232</v>
      </c>
      <c r="G86" s="169" t="s">
        <v>6231</v>
      </c>
      <c r="H86" s="177"/>
      <c r="I86" s="178">
        <f t="shared" si="3"/>
        <v>0</v>
      </c>
      <c r="J86" s="178">
        <f t="shared" si="4"/>
        <v>0</v>
      </c>
    </row>
    <row r="87" spans="1:10" x14ac:dyDescent="0.25">
      <c r="A87" s="169" t="s">
        <v>6297</v>
      </c>
      <c r="B87" s="169" t="s">
        <v>6313</v>
      </c>
      <c r="C87" s="167" t="s">
        <v>6310</v>
      </c>
      <c r="D87" s="169" t="s">
        <v>6300</v>
      </c>
      <c r="E87" s="167" t="s">
        <v>6305</v>
      </c>
      <c r="F87" s="105" t="s">
        <v>6232</v>
      </c>
      <c r="G87" s="169" t="s">
        <v>6233</v>
      </c>
      <c r="H87" s="177"/>
      <c r="I87" s="178">
        <f t="shared" si="3"/>
        <v>0</v>
      </c>
      <c r="J87" s="178">
        <f t="shared" si="4"/>
        <v>0</v>
      </c>
    </row>
    <row r="88" spans="1:10" x14ac:dyDescent="0.25">
      <c r="A88" s="169" t="s">
        <v>6297</v>
      </c>
      <c r="B88" s="169" t="s">
        <v>6313</v>
      </c>
      <c r="C88" s="167" t="s">
        <v>6310</v>
      </c>
      <c r="D88" s="169" t="s">
        <v>6300</v>
      </c>
      <c r="E88" s="167" t="s">
        <v>6305</v>
      </c>
      <c r="F88" s="105" t="s">
        <v>6232</v>
      </c>
      <c r="G88" s="169" t="s">
        <v>3827</v>
      </c>
      <c r="H88" s="177"/>
      <c r="I88" s="178">
        <f t="shared" si="3"/>
        <v>0</v>
      </c>
      <c r="J88" s="178">
        <f t="shared" si="4"/>
        <v>0</v>
      </c>
    </row>
    <row r="89" spans="1:10" x14ac:dyDescent="0.25">
      <c r="A89" s="169" t="s">
        <v>6297</v>
      </c>
      <c r="B89" s="169" t="s">
        <v>6313</v>
      </c>
      <c r="C89" s="167" t="s">
        <v>6310</v>
      </c>
      <c r="D89" s="169" t="s">
        <v>6302</v>
      </c>
      <c r="E89" s="167" t="s">
        <v>6305</v>
      </c>
      <c r="F89" s="105" t="s">
        <v>6232</v>
      </c>
      <c r="G89" s="169" t="s">
        <v>6231</v>
      </c>
      <c r="H89" s="177"/>
      <c r="I89" s="178">
        <f t="shared" si="3"/>
        <v>0</v>
      </c>
      <c r="J89" s="178">
        <f t="shared" si="4"/>
        <v>0</v>
      </c>
    </row>
    <row r="90" spans="1:10" x14ac:dyDescent="0.25">
      <c r="A90" s="169" t="s">
        <v>6297</v>
      </c>
      <c r="B90" s="169" t="s">
        <v>6313</v>
      </c>
      <c r="C90" s="167" t="s">
        <v>6310</v>
      </c>
      <c r="D90" s="169" t="s">
        <v>6302</v>
      </c>
      <c r="E90" s="167" t="s">
        <v>6305</v>
      </c>
      <c r="F90" s="105" t="s">
        <v>6232</v>
      </c>
      <c r="G90" s="169" t="s">
        <v>6233</v>
      </c>
      <c r="H90" s="177"/>
      <c r="I90" s="178">
        <f t="shared" si="3"/>
        <v>0</v>
      </c>
      <c r="J90" s="178">
        <f t="shared" si="4"/>
        <v>0</v>
      </c>
    </row>
    <row r="91" spans="1:10" x14ac:dyDescent="0.25">
      <c r="A91" s="169" t="s">
        <v>6297</v>
      </c>
      <c r="B91" s="169" t="s">
        <v>6313</v>
      </c>
      <c r="C91" s="167" t="s">
        <v>6310</v>
      </c>
      <c r="D91" s="169" t="s">
        <v>6302</v>
      </c>
      <c r="E91" s="167" t="s">
        <v>6305</v>
      </c>
      <c r="F91" s="105" t="s">
        <v>6232</v>
      </c>
      <c r="G91" s="169" t="s">
        <v>3827</v>
      </c>
      <c r="H91" s="177"/>
      <c r="I91" s="178">
        <f t="shared" si="3"/>
        <v>0</v>
      </c>
      <c r="J91" s="178">
        <f t="shared" si="4"/>
        <v>0</v>
      </c>
    </row>
    <row r="92" spans="1:10" x14ac:dyDescent="0.25">
      <c r="A92" s="169" t="s">
        <v>6297</v>
      </c>
      <c r="B92" s="169" t="s">
        <v>6314</v>
      </c>
      <c r="C92" s="167" t="s">
        <v>6310</v>
      </c>
      <c r="D92" s="169" t="s">
        <v>6300</v>
      </c>
      <c r="E92" s="167" t="s">
        <v>6305</v>
      </c>
      <c r="F92" s="105" t="s">
        <v>6232</v>
      </c>
      <c r="G92" s="169" t="s">
        <v>6231</v>
      </c>
      <c r="H92" s="177"/>
      <c r="I92" s="178">
        <f t="shared" si="3"/>
        <v>0</v>
      </c>
      <c r="J92" s="178">
        <f t="shared" si="4"/>
        <v>0</v>
      </c>
    </row>
    <row r="93" spans="1:10" x14ac:dyDescent="0.25">
      <c r="A93" s="169" t="s">
        <v>6297</v>
      </c>
      <c r="B93" s="169" t="s">
        <v>6314</v>
      </c>
      <c r="C93" s="167" t="s">
        <v>6310</v>
      </c>
      <c r="D93" s="169" t="s">
        <v>6300</v>
      </c>
      <c r="E93" s="167" t="s">
        <v>6305</v>
      </c>
      <c r="F93" s="105" t="s">
        <v>6232</v>
      </c>
      <c r="G93" s="169" t="s">
        <v>6233</v>
      </c>
      <c r="H93" s="177"/>
      <c r="I93" s="178">
        <f t="shared" si="3"/>
        <v>0</v>
      </c>
      <c r="J93" s="178">
        <f t="shared" si="4"/>
        <v>0</v>
      </c>
    </row>
    <row r="94" spans="1:10" x14ac:dyDescent="0.25">
      <c r="A94" s="169" t="s">
        <v>6297</v>
      </c>
      <c r="B94" s="169" t="s">
        <v>6314</v>
      </c>
      <c r="C94" s="167" t="s">
        <v>6310</v>
      </c>
      <c r="D94" s="169" t="s">
        <v>6300</v>
      </c>
      <c r="E94" s="167" t="s">
        <v>6305</v>
      </c>
      <c r="F94" s="105" t="s">
        <v>6232</v>
      </c>
      <c r="G94" s="169" t="s">
        <v>3827</v>
      </c>
      <c r="H94" s="177"/>
      <c r="I94" s="178">
        <f t="shared" si="3"/>
        <v>0</v>
      </c>
      <c r="J94" s="178">
        <f t="shared" si="4"/>
        <v>0</v>
      </c>
    </row>
    <row r="95" spans="1:10" x14ac:dyDescent="0.25">
      <c r="A95" s="169" t="s">
        <v>6297</v>
      </c>
      <c r="B95" s="169" t="s">
        <v>6314</v>
      </c>
      <c r="C95" s="167" t="s">
        <v>6310</v>
      </c>
      <c r="D95" s="169" t="s">
        <v>6302</v>
      </c>
      <c r="E95" s="167" t="s">
        <v>6305</v>
      </c>
      <c r="F95" s="105" t="s">
        <v>6232</v>
      </c>
      <c r="G95" s="169" t="s">
        <v>6231</v>
      </c>
      <c r="H95" s="177"/>
      <c r="I95" s="178">
        <f t="shared" si="3"/>
        <v>0</v>
      </c>
      <c r="J95" s="178">
        <f t="shared" si="4"/>
        <v>0</v>
      </c>
    </row>
    <row r="96" spans="1:10" x14ac:dyDescent="0.25">
      <c r="A96" s="169" t="s">
        <v>6297</v>
      </c>
      <c r="B96" s="169" t="s">
        <v>6314</v>
      </c>
      <c r="C96" s="167" t="s">
        <v>6310</v>
      </c>
      <c r="D96" s="169" t="s">
        <v>6302</v>
      </c>
      <c r="E96" s="167" t="s">
        <v>6305</v>
      </c>
      <c r="F96" s="105" t="s">
        <v>6232</v>
      </c>
      <c r="G96" s="169" t="s">
        <v>6233</v>
      </c>
      <c r="H96" s="177"/>
      <c r="I96" s="178">
        <f t="shared" si="3"/>
        <v>0</v>
      </c>
      <c r="J96" s="178">
        <f t="shared" si="4"/>
        <v>0</v>
      </c>
    </row>
    <row r="97" spans="1:10" x14ac:dyDescent="0.25">
      <c r="A97" s="169" t="s">
        <v>6297</v>
      </c>
      <c r="B97" s="169" t="s">
        <v>6314</v>
      </c>
      <c r="C97" s="167" t="s">
        <v>6310</v>
      </c>
      <c r="D97" s="169" t="s">
        <v>6302</v>
      </c>
      <c r="E97" s="167" t="s">
        <v>6305</v>
      </c>
      <c r="F97" s="105" t="s">
        <v>6232</v>
      </c>
      <c r="G97" s="169" t="s">
        <v>3827</v>
      </c>
      <c r="H97" s="177"/>
      <c r="I97" s="178">
        <f t="shared" si="3"/>
        <v>0</v>
      </c>
      <c r="J97" s="178">
        <f t="shared" si="4"/>
        <v>0</v>
      </c>
    </row>
    <row r="98" spans="1:10" ht="27" x14ac:dyDescent="0.25">
      <c r="A98" s="169" t="s">
        <v>6315</v>
      </c>
      <c r="B98" s="169" t="s">
        <v>6316</v>
      </c>
      <c r="C98" s="167" t="s">
        <v>6317</v>
      </c>
      <c r="D98" s="169" t="s">
        <v>6300</v>
      </c>
      <c r="E98" s="167" t="s">
        <v>6301</v>
      </c>
      <c r="F98" s="105" t="s">
        <v>6232</v>
      </c>
      <c r="G98" s="169" t="s">
        <v>6231</v>
      </c>
      <c r="H98" s="177"/>
      <c r="I98" s="178">
        <f t="shared" si="3"/>
        <v>0</v>
      </c>
      <c r="J98" s="178">
        <f t="shared" si="4"/>
        <v>0</v>
      </c>
    </row>
    <row r="99" spans="1:10" ht="27" x14ac:dyDescent="0.25">
      <c r="A99" s="169" t="s">
        <v>6315</v>
      </c>
      <c r="B99" s="169" t="s">
        <v>6316</v>
      </c>
      <c r="C99" s="167" t="s">
        <v>6317</v>
      </c>
      <c r="D99" s="169" t="s">
        <v>6300</v>
      </c>
      <c r="E99" s="167" t="s">
        <v>6301</v>
      </c>
      <c r="F99" s="105" t="s">
        <v>6232</v>
      </c>
      <c r="G99" s="169" t="s">
        <v>6233</v>
      </c>
      <c r="H99" s="177"/>
      <c r="I99" s="178">
        <f t="shared" si="3"/>
        <v>0</v>
      </c>
      <c r="J99" s="178">
        <f t="shared" si="4"/>
        <v>0</v>
      </c>
    </row>
    <row r="100" spans="1:10" ht="27" x14ac:dyDescent="0.25">
      <c r="A100" s="169" t="s">
        <v>6315</v>
      </c>
      <c r="B100" s="169" t="s">
        <v>6316</v>
      </c>
      <c r="C100" s="167" t="s">
        <v>6317</v>
      </c>
      <c r="D100" s="169" t="s">
        <v>6300</v>
      </c>
      <c r="E100" s="167" t="s">
        <v>6301</v>
      </c>
      <c r="F100" s="105" t="s">
        <v>6232</v>
      </c>
      <c r="G100" s="169" t="s">
        <v>3827</v>
      </c>
      <c r="H100" s="177"/>
      <c r="I100" s="178">
        <f t="shared" si="3"/>
        <v>0</v>
      </c>
      <c r="J100" s="178">
        <f t="shared" si="4"/>
        <v>0</v>
      </c>
    </row>
    <row r="101" spans="1:10" ht="27" x14ac:dyDescent="0.25">
      <c r="A101" s="169" t="s">
        <v>6315</v>
      </c>
      <c r="B101" s="169" t="s">
        <v>6316</v>
      </c>
      <c r="C101" s="167" t="s">
        <v>6317</v>
      </c>
      <c r="D101" s="169" t="s">
        <v>6302</v>
      </c>
      <c r="E101" s="167" t="s">
        <v>6301</v>
      </c>
      <c r="F101" s="105" t="s">
        <v>6232</v>
      </c>
      <c r="G101" s="169" t="s">
        <v>6231</v>
      </c>
      <c r="H101" s="177"/>
      <c r="I101" s="178">
        <f t="shared" si="3"/>
        <v>0</v>
      </c>
      <c r="J101" s="178">
        <f t="shared" si="4"/>
        <v>0</v>
      </c>
    </row>
    <row r="102" spans="1:10" ht="27" x14ac:dyDescent="0.25">
      <c r="A102" s="169" t="s">
        <v>6315</v>
      </c>
      <c r="B102" s="169" t="s">
        <v>6316</v>
      </c>
      <c r="C102" s="167" t="s">
        <v>6317</v>
      </c>
      <c r="D102" s="169" t="s">
        <v>6302</v>
      </c>
      <c r="E102" s="167" t="s">
        <v>6301</v>
      </c>
      <c r="F102" s="105" t="s">
        <v>6232</v>
      </c>
      <c r="G102" s="169" t="s">
        <v>6233</v>
      </c>
      <c r="H102" s="177"/>
      <c r="I102" s="178">
        <f t="shared" si="3"/>
        <v>0</v>
      </c>
      <c r="J102" s="178">
        <f t="shared" si="4"/>
        <v>0</v>
      </c>
    </row>
    <row r="103" spans="1:10" ht="27" x14ac:dyDescent="0.25">
      <c r="A103" s="169" t="s">
        <v>6315</v>
      </c>
      <c r="B103" s="169" t="s">
        <v>6316</v>
      </c>
      <c r="C103" s="167" t="s">
        <v>6317</v>
      </c>
      <c r="D103" s="169" t="s">
        <v>6302</v>
      </c>
      <c r="E103" s="167" t="s">
        <v>6301</v>
      </c>
      <c r="F103" s="105" t="s">
        <v>6232</v>
      </c>
      <c r="G103" s="169" t="s">
        <v>3827</v>
      </c>
      <c r="H103" s="177"/>
      <c r="I103" s="178">
        <f t="shared" si="3"/>
        <v>0</v>
      </c>
      <c r="J103" s="178">
        <f t="shared" si="4"/>
        <v>0</v>
      </c>
    </row>
    <row r="104" spans="1:10" ht="27" x14ac:dyDescent="0.25">
      <c r="A104" s="169" t="s">
        <v>6315</v>
      </c>
      <c r="B104" s="169" t="s">
        <v>6318</v>
      </c>
      <c r="C104" s="167" t="s">
        <v>6317</v>
      </c>
      <c r="D104" s="169" t="s">
        <v>6300</v>
      </c>
      <c r="E104" s="167" t="s">
        <v>6301</v>
      </c>
      <c r="F104" s="105" t="s">
        <v>6232</v>
      </c>
      <c r="G104" s="169" t="s">
        <v>6231</v>
      </c>
      <c r="H104" s="177"/>
      <c r="I104" s="178">
        <f t="shared" si="3"/>
        <v>0</v>
      </c>
      <c r="J104" s="178">
        <f t="shared" si="4"/>
        <v>0</v>
      </c>
    </row>
    <row r="105" spans="1:10" ht="27" x14ac:dyDescent="0.25">
      <c r="A105" s="169" t="s">
        <v>6315</v>
      </c>
      <c r="B105" s="169" t="s">
        <v>6318</v>
      </c>
      <c r="C105" s="167" t="s">
        <v>6317</v>
      </c>
      <c r="D105" s="169" t="s">
        <v>6300</v>
      </c>
      <c r="E105" s="167" t="s">
        <v>6301</v>
      </c>
      <c r="F105" s="105" t="s">
        <v>6232</v>
      </c>
      <c r="G105" s="169" t="s">
        <v>6233</v>
      </c>
      <c r="H105" s="177"/>
      <c r="I105" s="178">
        <f t="shared" si="3"/>
        <v>0</v>
      </c>
      <c r="J105" s="178">
        <f t="shared" si="4"/>
        <v>0</v>
      </c>
    </row>
    <row r="106" spans="1:10" ht="27" x14ac:dyDescent="0.25">
      <c r="A106" s="169" t="s">
        <v>6315</v>
      </c>
      <c r="B106" s="169" t="s">
        <v>6318</v>
      </c>
      <c r="C106" s="167" t="s">
        <v>6317</v>
      </c>
      <c r="D106" s="169" t="s">
        <v>6300</v>
      </c>
      <c r="E106" s="167" t="s">
        <v>6301</v>
      </c>
      <c r="F106" s="105" t="s">
        <v>6232</v>
      </c>
      <c r="G106" s="169" t="s">
        <v>3827</v>
      </c>
      <c r="H106" s="177"/>
      <c r="I106" s="178">
        <f t="shared" si="3"/>
        <v>0</v>
      </c>
      <c r="J106" s="178">
        <f t="shared" si="4"/>
        <v>0</v>
      </c>
    </row>
    <row r="107" spans="1:10" ht="27" x14ac:dyDescent="0.25">
      <c r="A107" s="169" t="s">
        <v>6315</v>
      </c>
      <c r="B107" s="169" t="s">
        <v>6318</v>
      </c>
      <c r="C107" s="167" t="s">
        <v>6317</v>
      </c>
      <c r="D107" s="169" t="s">
        <v>6302</v>
      </c>
      <c r="E107" s="167" t="s">
        <v>6301</v>
      </c>
      <c r="F107" s="105" t="s">
        <v>6232</v>
      </c>
      <c r="G107" s="169" t="s">
        <v>6231</v>
      </c>
      <c r="H107" s="177"/>
      <c r="I107" s="178">
        <f t="shared" si="3"/>
        <v>0</v>
      </c>
      <c r="J107" s="178">
        <f t="shared" si="4"/>
        <v>0</v>
      </c>
    </row>
    <row r="108" spans="1:10" ht="27" x14ac:dyDescent="0.25">
      <c r="A108" s="169" t="s">
        <v>6315</v>
      </c>
      <c r="B108" s="169" t="s">
        <v>6318</v>
      </c>
      <c r="C108" s="167" t="s">
        <v>6317</v>
      </c>
      <c r="D108" s="169" t="s">
        <v>6302</v>
      </c>
      <c r="E108" s="167" t="s">
        <v>6301</v>
      </c>
      <c r="F108" s="105" t="s">
        <v>6232</v>
      </c>
      <c r="G108" s="169" t="s">
        <v>6233</v>
      </c>
      <c r="H108" s="177"/>
      <c r="I108" s="178">
        <f t="shared" si="3"/>
        <v>0</v>
      </c>
      <c r="J108" s="178">
        <f t="shared" si="4"/>
        <v>0</v>
      </c>
    </row>
    <row r="109" spans="1:10" ht="27" x14ac:dyDescent="0.25">
      <c r="A109" s="169" t="s">
        <v>6315</v>
      </c>
      <c r="B109" s="169" t="s">
        <v>6318</v>
      </c>
      <c r="C109" s="167" t="s">
        <v>6317</v>
      </c>
      <c r="D109" s="169" t="s">
        <v>6302</v>
      </c>
      <c r="E109" s="167" t="s">
        <v>6301</v>
      </c>
      <c r="F109" s="105" t="s">
        <v>6232</v>
      </c>
      <c r="G109" s="169" t="s">
        <v>3827</v>
      </c>
      <c r="H109" s="177"/>
      <c r="I109" s="178">
        <f t="shared" si="3"/>
        <v>0</v>
      </c>
      <c r="J109" s="178">
        <f t="shared" si="4"/>
        <v>0</v>
      </c>
    </row>
    <row r="110" spans="1:10" ht="27" x14ac:dyDescent="0.25">
      <c r="A110" s="169" t="s">
        <v>6315</v>
      </c>
      <c r="B110" s="169" t="s">
        <v>6319</v>
      </c>
      <c r="C110" s="167" t="s">
        <v>6317</v>
      </c>
      <c r="D110" s="169" t="s">
        <v>6300</v>
      </c>
      <c r="E110" s="167" t="s">
        <v>6301</v>
      </c>
      <c r="F110" s="105" t="s">
        <v>6232</v>
      </c>
      <c r="G110" s="169" t="s">
        <v>6231</v>
      </c>
      <c r="H110" s="177"/>
      <c r="I110" s="178">
        <f t="shared" si="3"/>
        <v>0</v>
      </c>
      <c r="J110" s="178">
        <f t="shared" si="4"/>
        <v>0</v>
      </c>
    </row>
    <row r="111" spans="1:10" ht="27" x14ac:dyDescent="0.25">
      <c r="A111" s="169" t="s">
        <v>6315</v>
      </c>
      <c r="B111" s="169" t="s">
        <v>6319</v>
      </c>
      <c r="C111" s="167" t="s">
        <v>6317</v>
      </c>
      <c r="D111" s="169" t="s">
        <v>6300</v>
      </c>
      <c r="E111" s="167" t="s">
        <v>6301</v>
      </c>
      <c r="F111" s="105" t="s">
        <v>6232</v>
      </c>
      <c r="G111" s="169" t="s">
        <v>6233</v>
      </c>
      <c r="H111" s="177"/>
      <c r="I111" s="178">
        <f t="shared" si="3"/>
        <v>0</v>
      </c>
      <c r="J111" s="178">
        <f t="shared" si="4"/>
        <v>0</v>
      </c>
    </row>
    <row r="112" spans="1:10" ht="27" x14ac:dyDescent="0.25">
      <c r="A112" s="169" t="s">
        <v>6315</v>
      </c>
      <c r="B112" s="169" t="s">
        <v>6319</v>
      </c>
      <c r="C112" s="167" t="s">
        <v>6317</v>
      </c>
      <c r="D112" s="169" t="s">
        <v>6300</v>
      </c>
      <c r="E112" s="167" t="s">
        <v>6301</v>
      </c>
      <c r="F112" s="105" t="s">
        <v>6232</v>
      </c>
      <c r="G112" s="169" t="s">
        <v>3827</v>
      </c>
      <c r="H112" s="177"/>
      <c r="I112" s="178">
        <f t="shared" si="3"/>
        <v>0</v>
      </c>
      <c r="J112" s="178">
        <f t="shared" si="4"/>
        <v>0</v>
      </c>
    </row>
    <row r="113" spans="1:10" ht="27" x14ac:dyDescent="0.25">
      <c r="A113" s="169" t="s">
        <v>6315</v>
      </c>
      <c r="B113" s="169" t="s">
        <v>6319</v>
      </c>
      <c r="C113" s="167" t="s">
        <v>6317</v>
      </c>
      <c r="D113" s="169" t="s">
        <v>6302</v>
      </c>
      <c r="E113" s="167" t="s">
        <v>6301</v>
      </c>
      <c r="F113" s="105" t="s">
        <v>6232</v>
      </c>
      <c r="G113" s="169" t="s">
        <v>6231</v>
      </c>
      <c r="H113" s="177"/>
      <c r="I113" s="178">
        <f t="shared" si="3"/>
        <v>0</v>
      </c>
      <c r="J113" s="178">
        <f t="shared" si="4"/>
        <v>0</v>
      </c>
    </row>
    <row r="114" spans="1:10" ht="27" x14ac:dyDescent="0.25">
      <c r="A114" s="169" t="s">
        <v>6315</v>
      </c>
      <c r="B114" s="169" t="s">
        <v>6319</v>
      </c>
      <c r="C114" s="167" t="s">
        <v>6317</v>
      </c>
      <c r="D114" s="169" t="s">
        <v>6302</v>
      </c>
      <c r="E114" s="167" t="s">
        <v>6301</v>
      </c>
      <c r="F114" s="105" t="s">
        <v>6232</v>
      </c>
      <c r="G114" s="169" t="s">
        <v>6233</v>
      </c>
      <c r="H114" s="177"/>
      <c r="I114" s="178">
        <f t="shared" si="3"/>
        <v>0</v>
      </c>
      <c r="J114" s="178">
        <f t="shared" si="4"/>
        <v>0</v>
      </c>
    </row>
    <row r="115" spans="1:10" ht="27" x14ac:dyDescent="0.25">
      <c r="A115" s="169" t="s">
        <v>6315</v>
      </c>
      <c r="B115" s="169" t="s">
        <v>6319</v>
      </c>
      <c r="C115" s="167" t="s">
        <v>6317</v>
      </c>
      <c r="D115" s="169" t="s">
        <v>6302</v>
      </c>
      <c r="E115" s="167" t="s">
        <v>6301</v>
      </c>
      <c r="F115" s="105" t="s">
        <v>6232</v>
      </c>
      <c r="G115" s="169" t="s">
        <v>3827</v>
      </c>
      <c r="H115" s="177"/>
      <c r="I115" s="178">
        <f t="shared" si="3"/>
        <v>0</v>
      </c>
      <c r="J115" s="178">
        <f t="shared" si="4"/>
        <v>0</v>
      </c>
    </row>
    <row r="116" spans="1:10" ht="27" x14ac:dyDescent="0.25">
      <c r="A116" s="169" t="s">
        <v>6315</v>
      </c>
      <c r="B116" s="169" t="s">
        <v>6320</v>
      </c>
      <c r="C116" s="167" t="s">
        <v>6317</v>
      </c>
      <c r="D116" s="169" t="s">
        <v>6300</v>
      </c>
      <c r="E116" s="167" t="s">
        <v>6301</v>
      </c>
      <c r="F116" s="105" t="s">
        <v>6232</v>
      </c>
      <c r="G116" s="169" t="s">
        <v>6231</v>
      </c>
      <c r="H116" s="177"/>
      <c r="I116" s="178">
        <f t="shared" si="3"/>
        <v>0</v>
      </c>
      <c r="J116" s="178">
        <f t="shared" si="4"/>
        <v>0</v>
      </c>
    </row>
    <row r="117" spans="1:10" ht="27" x14ac:dyDescent="0.25">
      <c r="A117" s="169" t="s">
        <v>6315</v>
      </c>
      <c r="B117" s="169" t="s">
        <v>6320</v>
      </c>
      <c r="C117" s="167" t="s">
        <v>6317</v>
      </c>
      <c r="D117" s="169" t="s">
        <v>6300</v>
      </c>
      <c r="E117" s="167" t="s">
        <v>6301</v>
      </c>
      <c r="F117" s="105" t="s">
        <v>6232</v>
      </c>
      <c r="G117" s="169" t="s">
        <v>6233</v>
      </c>
      <c r="H117" s="177"/>
      <c r="I117" s="178">
        <f t="shared" si="3"/>
        <v>0</v>
      </c>
      <c r="J117" s="178">
        <f t="shared" si="4"/>
        <v>0</v>
      </c>
    </row>
    <row r="118" spans="1:10" ht="27" x14ac:dyDescent="0.25">
      <c r="A118" s="169" t="s">
        <v>6315</v>
      </c>
      <c r="B118" s="169" t="s">
        <v>6320</v>
      </c>
      <c r="C118" s="167" t="s">
        <v>6317</v>
      </c>
      <c r="D118" s="169" t="s">
        <v>6300</v>
      </c>
      <c r="E118" s="167" t="s">
        <v>6301</v>
      </c>
      <c r="F118" s="105" t="s">
        <v>6232</v>
      </c>
      <c r="G118" s="169" t="s">
        <v>3827</v>
      </c>
      <c r="H118" s="177"/>
      <c r="I118" s="178">
        <f t="shared" si="3"/>
        <v>0</v>
      </c>
      <c r="J118" s="178">
        <f t="shared" si="4"/>
        <v>0</v>
      </c>
    </row>
    <row r="119" spans="1:10" ht="27" x14ac:dyDescent="0.25">
      <c r="A119" s="169" t="s">
        <v>6315</v>
      </c>
      <c r="B119" s="169" t="s">
        <v>6320</v>
      </c>
      <c r="C119" s="167" t="s">
        <v>6317</v>
      </c>
      <c r="D119" s="169" t="s">
        <v>6302</v>
      </c>
      <c r="E119" s="167" t="s">
        <v>6301</v>
      </c>
      <c r="F119" s="105" t="s">
        <v>6232</v>
      </c>
      <c r="G119" s="169" t="s">
        <v>6231</v>
      </c>
      <c r="H119" s="177"/>
      <c r="I119" s="178">
        <f t="shared" si="3"/>
        <v>0</v>
      </c>
      <c r="J119" s="178">
        <f t="shared" si="4"/>
        <v>0</v>
      </c>
    </row>
    <row r="120" spans="1:10" ht="27" x14ac:dyDescent="0.25">
      <c r="A120" s="169" t="s">
        <v>6315</v>
      </c>
      <c r="B120" s="169" t="s">
        <v>6320</v>
      </c>
      <c r="C120" s="167" t="s">
        <v>6317</v>
      </c>
      <c r="D120" s="169" t="s">
        <v>6302</v>
      </c>
      <c r="E120" s="167" t="s">
        <v>6301</v>
      </c>
      <c r="F120" s="105" t="s">
        <v>6232</v>
      </c>
      <c r="G120" s="169" t="s">
        <v>6233</v>
      </c>
      <c r="H120" s="177"/>
      <c r="I120" s="178">
        <f t="shared" si="3"/>
        <v>0</v>
      </c>
      <c r="J120" s="178">
        <f t="shared" si="4"/>
        <v>0</v>
      </c>
    </row>
    <row r="121" spans="1:10" ht="27" x14ac:dyDescent="0.25">
      <c r="A121" s="169" t="s">
        <v>6315</v>
      </c>
      <c r="B121" s="169" t="s">
        <v>6320</v>
      </c>
      <c r="C121" s="167" t="s">
        <v>6317</v>
      </c>
      <c r="D121" s="169" t="s">
        <v>6302</v>
      </c>
      <c r="E121" s="167" t="s">
        <v>6301</v>
      </c>
      <c r="F121" s="105" t="s">
        <v>6232</v>
      </c>
      <c r="G121" s="169" t="s">
        <v>3827</v>
      </c>
      <c r="H121" s="177"/>
      <c r="I121" s="178">
        <f t="shared" si="3"/>
        <v>0</v>
      </c>
      <c r="J121" s="178">
        <f t="shared" si="4"/>
        <v>0</v>
      </c>
    </row>
    <row r="122" spans="1:10" ht="27" x14ac:dyDescent="0.25">
      <c r="A122" s="169" t="s">
        <v>6315</v>
      </c>
      <c r="B122" s="169" t="s">
        <v>6321</v>
      </c>
      <c r="C122" s="167" t="s">
        <v>6317</v>
      </c>
      <c r="D122" s="169" t="s">
        <v>6300</v>
      </c>
      <c r="E122" s="167" t="s">
        <v>6301</v>
      </c>
      <c r="F122" s="105" t="s">
        <v>6232</v>
      </c>
      <c r="G122" s="169" t="s">
        <v>6231</v>
      </c>
      <c r="H122" s="177"/>
      <c r="I122" s="178">
        <f t="shared" si="3"/>
        <v>0</v>
      </c>
      <c r="J122" s="178">
        <f t="shared" si="4"/>
        <v>0</v>
      </c>
    </row>
    <row r="123" spans="1:10" ht="27" x14ac:dyDescent="0.25">
      <c r="A123" s="169" t="s">
        <v>6315</v>
      </c>
      <c r="B123" s="169" t="s">
        <v>6321</v>
      </c>
      <c r="C123" s="167" t="s">
        <v>6317</v>
      </c>
      <c r="D123" s="169" t="s">
        <v>6300</v>
      </c>
      <c r="E123" s="167" t="s">
        <v>6301</v>
      </c>
      <c r="F123" s="105" t="s">
        <v>6232</v>
      </c>
      <c r="G123" s="169" t="s">
        <v>6233</v>
      </c>
      <c r="H123" s="177"/>
      <c r="I123" s="178">
        <f t="shared" si="3"/>
        <v>0</v>
      </c>
      <c r="J123" s="178">
        <f t="shared" si="4"/>
        <v>0</v>
      </c>
    </row>
    <row r="124" spans="1:10" ht="27" x14ac:dyDescent="0.25">
      <c r="A124" s="169" t="s">
        <v>6315</v>
      </c>
      <c r="B124" s="169" t="s">
        <v>6321</v>
      </c>
      <c r="C124" s="167" t="s">
        <v>6317</v>
      </c>
      <c r="D124" s="169" t="s">
        <v>6300</v>
      </c>
      <c r="E124" s="167" t="s">
        <v>6301</v>
      </c>
      <c r="F124" s="105" t="s">
        <v>6232</v>
      </c>
      <c r="G124" s="169" t="s">
        <v>3827</v>
      </c>
      <c r="H124" s="177"/>
      <c r="I124" s="178">
        <f t="shared" si="3"/>
        <v>0</v>
      </c>
      <c r="J124" s="178">
        <f t="shared" si="4"/>
        <v>0</v>
      </c>
    </row>
    <row r="125" spans="1:10" ht="27" x14ac:dyDescent="0.25">
      <c r="A125" s="169" t="s">
        <v>6315</v>
      </c>
      <c r="B125" s="169" t="s">
        <v>6321</v>
      </c>
      <c r="C125" s="167" t="s">
        <v>6317</v>
      </c>
      <c r="D125" s="169" t="s">
        <v>6302</v>
      </c>
      <c r="E125" s="167" t="s">
        <v>6301</v>
      </c>
      <c r="F125" s="105" t="s">
        <v>6232</v>
      </c>
      <c r="G125" s="169" t="s">
        <v>6231</v>
      </c>
      <c r="H125" s="177"/>
      <c r="I125" s="178">
        <f t="shared" si="3"/>
        <v>0</v>
      </c>
      <c r="J125" s="178">
        <f t="shared" si="4"/>
        <v>0</v>
      </c>
    </row>
    <row r="126" spans="1:10" ht="27" x14ac:dyDescent="0.25">
      <c r="A126" s="169" t="s">
        <v>6315</v>
      </c>
      <c r="B126" s="169" t="s">
        <v>6321</v>
      </c>
      <c r="C126" s="167" t="s">
        <v>6317</v>
      </c>
      <c r="D126" s="169" t="s">
        <v>6302</v>
      </c>
      <c r="E126" s="167" t="s">
        <v>6301</v>
      </c>
      <c r="F126" s="105" t="s">
        <v>6232</v>
      </c>
      <c r="G126" s="169" t="s">
        <v>6233</v>
      </c>
      <c r="H126" s="177"/>
      <c r="I126" s="178">
        <f t="shared" si="3"/>
        <v>0</v>
      </c>
      <c r="J126" s="178">
        <f t="shared" si="4"/>
        <v>0</v>
      </c>
    </row>
    <row r="127" spans="1:10" ht="27" x14ac:dyDescent="0.25">
      <c r="A127" s="169" t="s">
        <v>6315</v>
      </c>
      <c r="B127" s="169" t="s">
        <v>6321</v>
      </c>
      <c r="C127" s="167" t="s">
        <v>6317</v>
      </c>
      <c r="D127" s="169" t="s">
        <v>6302</v>
      </c>
      <c r="E127" s="167" t="s">
        <v>6301</v>
      </c>
      <c r="F127" s="105" t="s">
        <v>6232</v>
      </c>
      <c r="G127" s="169" t="s">
        <v>3827</v>
      </c>
      <c r="H127" s="177"/>
      <c r="I127" s="178">
        <f t="shared" si="3"/>
        <v>0</v>
      </c>
      <c r="J127" s="178">
        <f t="shared" si="4"/>
        <v>0</v>
      </c>
    </row>
    <row r="128" spans="1:10" ht="27" x14ac:dyDescent="0.25">
      <c r="A128" s="169" t="s">
        <v>6315</v>
      </c>
      <c r="B128" s="169" t="s">
        <v>6322</v>
      </c>
      <c r="C128" s="167" t="s">
        <v>6317</v>
      </c>
      <c r="D128" s="169" t="s">
        <v>6300</v>
      </c>
      <c r="E128" s="167" t="s">
        <v>6305</v>
      </c>
      <c r="F128" s="105" t="s">
        <v>6232</v>
      </c>
      <c r="G128" s="169" t="s">
        <v>6231</v>
      </c>
      <c r="H128" s="177"/>
      <c r="I128" s="178">
        <f t="shared" si="3"/>
        <v>0</v>
      </c>
      <c r="J128" s="178">
        <f t="shared" si="4"/>
        <v>0</v>
      </c>
    </row>
    <row r="129" spans="1:10" ht="27" x14ac:dyDescent="0.25">
      <c r="A129" s="169" t="s">
        <v>6315</v>
      </c>
      <c r="B129" s="169" t="s">
        <v>6322</v>
      </c>
      <c r="C129" s="167" t="s">
        <v>6317</v>
      </c>
      <c r="D129" s="169" t="s">
        <v>6300</v>
      </c>
      <c r="E129" s="167" t="s">
        <v>6305</v>
      </c>
      <c r="F129" s="105" t="s">
        <v>6232</v>
      </c>
      <c r="G129" s="169" t="s">
        <v>6233</v>
      </c>
      <c r="H129" s="177"/>
      <c r="I129" s="178">
        <f t="shared" si="3"/>
        <v>0</v>
      </c>
      <c r="J129" s="178">
        <f t="shared" si="4"/>
        <v>0</v>
      </c>
    </row>
    <row r="130" spans="1:10" ht="27" x14ac:dyDescent="0.25">
      <c r="A130" s="169" t="s">
        <v>6315</v>
      </c>
      <c r="B130" s="169" t="s">
        <v>6322</v>
      </c>
      <c r="C130" s="167" t="s">
        <v>6317</v>
      </c>
      <c r="D130" s="169" t="s">
        <v>6300</v>
      </c>
      <c r="E130" s="167" t="s">
        <v>6305</v>
      </c>
      <c r="F130" s="105" t="s">
        <v>6232</v>
      </c>
      <c r="G130" s="169" t="s">
        <v>3827</v>
      </c>
      <c r="H130" s="177"/>
      <c r="I130" s="178">
        <f t="shared" si="3"/>
        <v>0</v>
      </c>
      <c r="J130" s="178">
        <f t="shared" si="4"/>
        <v>0</v>
      </c>
    </row>
    <row r="131" spans="1:10" ht="27" x14ac:dyDescent="0.25">
      <c r="A131" s="169" t="s">
        <v>6315</v>
      </c>
      <c r="B131" s="169" t="s">
        <v>6322</v>
      </c>
      <c r="C131" s="167" t="s">
        <v>6317</v>
      </c>
      <c r="D131" s="169" t="s">
        <v>6302</v>
      </c>
      <c r="E131" s="167" t="s">
        <v>6305</v>
      </c>
      <c r="F131" s="105" t="s">
        <v>6232</v>
      </c>
      <c r="G131" s="169" t="s">
        <v>6231</v>
      </c>
      <c r="H131" s="177"/>
      <c r="I131" s="178">
        <f t="shared" si="3"/>
        <v>0</v>
      </c>
      <c r="J131" s="178">
        <f t="shared" si="4"/>
        <v>0</v>
      </c>
    </row>
    <row r="132" spans="1:10" ht="27" x14ac:dyDescent="0.25">
      <c r="A132" s="169" t="s">
        <v>6315</v>
      </c>
      <c r="B132" s="169" t="s">
        <v>6322</v>
      </c>
      <c r="C132" s="167" t="s">
        <v>6317</v>
      </c>
      <c r="D132" s="169" t="s">
        <v>6302</v>
      </c>
      <c r="E132" s="167" t="s">
        <v>6305</v>
      </c>
      <c r="F132" s="105" t="s">
        <v>6232</v>
      </c>
      <c r="G132" s="169" t="s">
        <v>6233</v>
      </c>
      <c r="H132" s="177"/>
      <c r="I132" s="178">
        <f t="shared" si="3"/>
        <v>0</v>
      </c>
      <c r="J132" s="178">
        <f t="shared" si="4"/>
        <v>0</v>
      </c>
    </row>
    <row r="133" spans="1:10" ht="27" x14ac:dyDescent="0.25">
      <c r="A133" s="169" t="s">
        <v>6315</v>
      </c>
      <c r="B133" s="169" t="s">
        <v>6322</v>
      </c>
      <c r="C133" s="167" t="s">
        <v>6317</v>
      </c>
      <c r="D133" s="169" t="s">
        <v>6302</v>
      </c>
      <c r="E133" s="167" t="s">
        <v>6305</v>
      </c>
      <c r="F133" s="105" t="s">
        <v>6232</v>
      </c>
      <c r="G133" s="169" t="s">
        <v>3827</v>
      </c>
      <c r="H133" s="177"/>
      <c r="I133" s="178">
        <f t="shared" si="3"/>
        <v>0</v>
      </c>
      <c r="J133" s="178">
        <f t="shared" si="4"/>
        <v>0</v>
      </c>
    </row>
    <row r="134" spans="1:10" ht="27" x14ac:dyDescent="0.25">
      <c r="A134" s="169" t="s">
        <v>6315</v>
      </c>
      <c r="B134" s="169" t="s">
        <v>6323</v>
      </c>
      <c r="C134" s="167" t="s">
        <v>6317</v>
      </c>
      <c r="D134" s="169" t="s">
        <v>6300</v>
      </c>
      <c r="E134" s="167" t="s">
        <v>6305</v>
      </c>
      <c r="F134" s="105" t="s">
        <v>6232</v>
      </c>
      <c r="G134" s="169" t="s">
        <v>6231</v>
      </c>
      <c r="H134" s="177"/>
      <c r="I134" s="178">
        <f t="shared" si="3"/>
        <v>0</v>
      </c>
      <c r="J134" s="178">
        <f t="shared" si="4"/>
        <v>0</v>
      </c>
    </row>
    <row r="135" spans="1:10" ht="27" x14ac:dyDescent="0.25">
      <c r="A135" s="169" t="s">
        <v>6315</v>
      </c>
      <c r="B135" s="169" t="s">
        <v>6323</v>
      </c>
      <c r="C135" s="167" t="s">
        <v>6317</v>
      </c>
      <c r="D135" s="169" t="s">
        <v>6300</v>
      </c>
      <c r="E135" s="167" t="s">
        <v>6305</v>
      </c>
      <c r="F135" s="105" t="s">
        <v>6232</v>
      </c>
      <c r="G135" s="169" t="s">
        <v>6233</v>
      </c>
      <c r="H135" s="177"/>
      <c r="I135" s="178">
        <f t="shared" si="3"/>
        <v>0</v>
      </c>
      <c r="J135" s="178">
        <f t="shared" si="4"/>
        <v>0</v>
      </c>
    </row>
    <row r="136" spans="1:10" ht="27" x14ac:dyDescent="0.25">
      <c r="A136" s="169" t="s">
        <v>6315</v>
      </c>
      <c r="B136" s="169" t="s">
        <v>6323</v>
      </c>
      <c r="C136" s="167" t="s">
        <v>6317</v>
      </c>
      <c r="D136" s="169" t="s">
        <v>6300</v>
      </c>
      <c r="E136" s="167" t="s">
        <v>6305</v>
      </c>
      <c r="F136" s="105" t="s">
        <v>6232</v>
      </c>
      <c r="G136" s="169" t="s">
        <v>3827</v>
      </c>
      <c r="H136" s="177"/>
      <c r="I136" s="178">
        <f t="shared" si="3"/>
        <v>0</v>
      </c>
      <c r="J136" s="178">
        <f t="shared" si="4"/>
        <v>0</v>
      </c>
    </row>
    <row r="137" spans="1:10" ht="27" x14ac:dyDescent="0.25">
      <c r="A137" s="169" t="s">
        <v>6315</v>
      </c>
      <c r="B137" s="169" t="s">
        <v>6323</v>
      </c>
      <c r="C137" s="167" t="s">
        <v>6317</v>
      </c>
      <c r="D137" s="169" t="s">
        <v>6302</v>
      </c>
      <c r="E137" s="167" t="s">
        <v>6305</v>
      </c>
      <c r="F137" s="105" t="s">
        <v>6232</v>
      </c>
      <c r="G137" s="169" t="s">
        <v>6231</v>
      </c>
      <c r="H137" s="177"/>
      <c r="I137" s="178">
        <f t="shared" si="3"/>
        <v>0</v>
      </c>
      <c r="J137" s="178">
        <f t="shared" si="4"/>
        <v>0</v>
      </c>
    </row>
    <row r="138" spans="1:10" ht="27" x14ac:dyDescent="0.25">
      <c r="A138" s="169" t="s">
        <v>6315</v>
      </c>
      <c r="B138" s="169" t="s">
        <v>6323</v>
      </c>
      <c r="C138" s="167" t="s">
        <v>6317</v>
      </c>
      <c r="D138" s="169" t="s">
        <v>6302</v>
      </c>
      <c r="E138" s="167" t="s">
        <v>6305</v>
      </c>
      <c r="F138" s="105" t="s">
        <v>6232</v>
      </c>
      <c r="G138" s="169" t="s">
        <v>6233</v>
      </c>
      <c r="H138" s="177"/>
      <c r="I138" s="178">
        <f t="shared" si="3"/>
        <v>0</v>
      </c>
      <c r="J138" s="178">
        <f t="shared" si="4"/>
        <v>0</v>
      </c>
    </row>
    <row r="139" spans="1:10" ht="27" x14ac:dyDescent="0.25">
      <c r="A139" s="169" t="s">
        <v>6315</v>
      </c>
      <c r="B139" s="169" t="s">
        <v>6323</v>
      </c>
      <c r="C139" s="167" t="s">
        <v>6317</v>
      </c>
      <c r="D139" s="169" t="s">
        <v>6302</v>
      </c>
      <c r="E139" s="167" t="s">
        <v>6305</v>
      </c>
      <c r="F139" s="105" t="s">
        <v>6232</v>
      </c>
      <c r="G139" s="169" t="s">
        <v>3827</v>
      </c>
      <c r="H139" s="177"/>
      <c r="I139" s="178">
        <f t="shared" ref="I139:I202" si="5">H139*19%</f>
        <v>0</v>
      </c>
      <c r="J139" s="178">
        <f t="shared" si="4"/>
        <v>0</v>
      </c>
    </row>
    <row r="140" spans="1:10" ht="27" x14ac:dyDescent="0.25">
      <c r="A140" s="169" t="s">
        <v>6315</v>
      </c>
      <c r="B140" s="169" t="s">
        <v>6319</v>
      </c>
      <c r="C140" s="167" t="s">
        <v>6317</v>
      </c>
      <c r="D140" s="169" t="s">
        <v>6300</v>
      </c>
      <c r="E140" s="167" t="s">
        <v>6305</v>
      </c>
      <c r="F140" s="105" t="s">
        <v>6232</v>
      </c>
      <c r="G140" s="169" t="s">
        <v>6231</v>
      </c>
      <c r="H140" s="177"/>
      <c r="I140" s="178">
        <f t="shared" si="5"/>
        <v>0</v>
      </c>
      <c r="J140" s="178">
        <f t="shared" ref="J140:J203" si="6">H140+I140</f>
        <v>0</v>
      </c>
    </row>
    <row r="141" spans="1:10" ht="27" x14ac:dyDescent="0.25">
      <c r="A141" s="169" t="s">
        <v>6315</v>
      </c>
      <c r="B141" s="169" t="s">
        <v>6319</v>
      </c>
      <c r="C141" s="167" t="s">
        <v>6317</v>
      </c>
      <c r="D141" s="169" t="s">
        <v>6300</v>
      </c>
      <c r="E141" s="167" t="s">
        <v>6305</v>
      </c>
      <c r="F141" s="105" t="s">
        <v>6232</v>
      </c>
      <c r="G141" s="169" t="s">
        <v>6233</v>
      </c>
      <c r="H141" s="177"/>
      <c r="I141" s="178">
        <f t="shared" si="5"/>
        <v>0</v>
      </c>
      <c r="J141" s="178">
        <f t="shared" si="6"/>
        <v>0</v>
      </c>
    </row>
    <row r="142" spans="1:10" ht="27" x14ac:dyDescent="0.25">
      <c r="A142" s="169" t="s">
        <v>6315</v>
      </c>
      <c r="B142" s="169" t="s">
        <v>6319</v>
      </c>
      <c r="C142" s="167" t="s">
        <v>6317</v>
      </c>
      <c r="D142" s="169" t="s">
        <v>6300</v>
      </c>
      <c r="E142" s="167" t="s">
        <v>6305</v>
      </c>
      <c r="F142" s="105" t="s">
        <v>6232</v>
      </c>
      <c r="G142" s="169" t="s">
        <v>3827</v>
      </c>
      <c r="H142" s="177"/>
      <c r="I142" s="178">
        <f t="shared" si="5"/>
        <v>0</v>
      </c>
      <c r="J142" s="178">
        <f t="shared" si="6"/>
        <v>0</v>
      </c>
    </row>
    <row r="143" spans="1:10" ht="27" x14ac:dyDescent="0.25">
      <c r="A143" s="169" t="s">
        <v>6315</v>
      </c>
      <c r="B143" s="169" t="s">
        <v>6319</v>
      </c>
      <c r="C143" s="167" t="s">
        <v>6317</v>
      </c>
      <c r="D143" s="169" t="s">
        <v>6302</v>
      </c>
      <c r="E143" s="167" t="s">
        <v>6305</v>
      </c>
      <c r="F143" s="105" t="s">
        <v>6232</v>
      </c>
      <c r="G143" s="169" t="s">
        <v>6231</v>
      </c>
      <c r="H143" s="177"/>
      <c r="I143" s="178">
        <f t="shared" si="5"/>
        <v>0</v>
      </c>
      <c r="J143" s="178">
        <f t="shared" si="6"/>
        <v>0</v>
      </c>
    </row>
    <row r="144" spans="1:10" ht="27" x14ac:dyDescent="0.25">
      <c r="A144" s="169" t="s">
        <v>6315</v>
      </c>
      <c r="B144" s="169" t="s">
        <v>6319</v>
      </c>
      <c r="C144" s="167" t="s">
        <v>6317</v>
      </c>
      <c r="D144" s="169" t="s">
        <v>6302</v>
      </c>
      <c r="E144" s="167" t="s">
        <v>6305</v>
      </c>
      <c r="F144" s="105" t="s">
        <v>6232</v>
      </c>
      <c r="G144" s="169" t="s">
        <v>6233</v>
      </c>
      <c r="H144" s="177"/>
      <c r="I144" s="178">
        <f t="shared" si="5"/>
        <v>0</v>
      </c>
      <c r="J144" s="178">
        <f t="shared" si="6"/>
        <v>0</v>
      </c>
    </row>
    <row r="145" spans="1:10" ht="27" x14ac:dyDescent="0.25">
      <c r="A145" s="169" t="s">
        <v>6315</v>
      </c>
      <c r="B145" s="169" t="s">
        <v>6319</v>
      </c>
      <c r="C145" s="167" t="s">
        <v>6317</v>
      </c>
      <c r="D145" s="169" t="s">
        <v>6302</v>
      </c>
      <c r="E145" s="167" t="s">
        <v>6305</v>
      </c>
      <c r="F145" s="105" t="s">
        <v>6232</v>
      </c>
      <c r="G145" s="169" t="s">
        <v>3827</v>
      </c>
      <c r="H145" s="177"/>
      <c r="I145" s="178">
        <f t="shared" si="5"/>
        <v>0</v>
      </c>
      <c r="J145" s="178">
        <f t="shared" si="6"/>
        <v>0</v>
      </c>
    </row>
    <row r="146" spans="1:10" ht="27" x14ac:dyDescent="0.25">
      <c r="A146" s="169" t="s">
        <v>6315</v>
      </c>
      <c r="B146" s="169" t="s">
        <v>6320</v>
      </c>
      <c r="C146" s="167" t="s">
        <v>6317</v>
      </c>
      <c r="D146" s="169" t="s">
        <v>6300</v>
      </c>
      <c r="E146" s="167" t="s">
        <v>6305</v>
      </c>
      <c r="F146" s="105" t="s">
        <v>6232</v>
      </c>
      <c r="G146" s="169" t="s">
        <v>6231</v>
      </c>
      <c r="H146" s="177"/>
      <c r="I146" s="178">
        <f t="shared" si="5"/>
        <v>0</v>
      </c>
      <c r="J146" s="178">
        <f t="shared" si="6"/>
        <v>0</v>
      </c>
    </row>
    <row r="147" spans="1:10" ht="27" x14ac:dyDescent="0.25">
      <c r="A147" s="169" t="s">
        <v>6315</v>
      </c>
      <c r="B147" s="169" t="s">
        <v>6320</v>
      </c>
      <c r="C147" s="167" t="s">
        <v>6317</v>
      </c>
      <c r="D147" s="169" t="s">
        <v>6300</v>
      </c>
      <c r="E147" s="167" t="s">
        <v>6305</v>
      </c>
      <c r="F147" s="105" t="s">
        <v>6232</v>
      </c>
      <c r="G147" s="169" t="s">
        <v>6233</v>
      </c>
      <c r="H147" s="177"/>
      <c r="I147" s="178">
        <f t="shared" si="5"/>
        <v>0</v>
      </c>
      <c r="J147" s="178">
        <f t="shared" si="6"/>
        <v>0</v>
      </c>
    </row>
    <row r="148" spans="1:10" ht="27" x14ac:dyDescent="0.25">
      <c r="A148" s="169" t="s">
        <v>6315</v>
      </c>
      <c r="B148" s="169" t="s">
        <v>6320</v>
      </c>
      <c r="C148" s="167" t="s">
        <v>6317</v>
      </c>
      <c r="D148" s="169" t="s">
        <v>6300</v>
      </c>
      <c r="E148" s="167" t="s">
        <v>6305</v>
      </c>
      <c r="F148" s="105" t="s">
        <v>6232</v>
      </c>
      <c r="G148" s="169" t="s">
        <v>3827</v>
      </c>
      <c r="H148" s="177"/>
      <c r="I148" s="178">
        <f t="shared" si="5"/>
        <v>0</v>
      </c>
      <c r="J148" s="178">
        <f t="shared" si="6"/>
        <v>0</v>
      </c>
    </row>
    <row r="149" spans="1:10" ht="27" x14ac:dyDescent="0.25">
      <c r="A149" s="169" t="s">
        <v>6315</v>
      </c>
      <c r="B149" s="169" t="s">
        <v>6320</v>
      </c>
      <c r="C149" s="167" t="s">
        <v>6317</v>
      </c>
      <c r="D149" s="169" t="s">
        <v>6302</v>
      </c>
      <c r="E149" s="167" t="s">
        <v>6305</v>
      </c>
      <c r="F149" s="105" t="s">
        <v>6232</v>
      </c>
      <c r="G149" s="169" t="s">
        <v>6231</v>
      </c>
      <c r="H149" s="177"/>
      <c r="I149" s="178">
        <f t="shared" si="5"/>
        <v>0</v>
      </c>
      <c r="J149" s="178">
        <f t="shared" si="6"/>
        <v>0</v>
      </c>
    </row>
    <row r="150" spans="1:10" ht="27" x14ac:dyDescent="0.25">
      <c r="A150" s="169" t="s">
        <v>6315</v>
      </c>
      <c r="B150" s="169" t="s">
        <v>6320</v>
      </c>
      <c r="C150" s="167" t="s">
        <v>6317</v>
      </c>
      <c r="D150" s="169" t="s">
        <v>6302</v>
      </c>
      <c r="E150" s="167" t="s">
        <v>6305</v>
      </c>
      <c r="F150" s="105" t="s">
        <v>6232</v>
      </c>
      <c r="G150" s="169" t="s">
        <v>6233</v>
      </c>
      <c r="H150" s="177"/>
      <c r="I150" s="178">
        <f t="shared" si="5"/>
        <v>0</v>
      </c>
      <c r="J150" s="178">
        <f t="shared" si="6"/>
        <v>0</v>
      </c>
    </row>
    <row r="151" spans="1:10" ht="27" x14ac:dyDescent="0.25">
      <c r="A151" s="169" t="s">
        <v>6315</v>
      </c>
      <c r="B151" s="169" t="s">
        <v>6320</v>
      </c>
      <c r="C151" s="167" t="s">
        <v>6317</v>
      </c>
      <c r="D151" s="169" t="s">
        <v>6302</v>
      </c>
      <c r="E151" s="167" t="s">
        <v>6305</v>
      </c>
      <c r="F151" s="105" t="s">
        <v>6232</v>
      </c>
      <c r="G151" s="169" t="s">
        <v>3827</v>
      </c>
      <c r="H151" s="177"/>
      <c r="I151" s="178">
        <f t="shared" si="5"/>
        <v>0</v>
      </c>
      <c r="J151" s="178">
        <f t="shared" si="6"/>
        <v>0</v>
      </c>
    </row>
    <row r="152" spans="1:10" ht="27" x14ac:dyDescent="0.25">
      <c r="A152" s="169" t="s">
        <v>6315</v>
      </c>
      <c r="B152" s="169" t="s">
        <v>6321</v>
      </c>
      <c r="C152" s="167" t="s">
        <v>6317</v>
      </c>
      <c r="D152" s="169" t="s">
        <v>6300</v>
      </c>
      <c r="E152" s="167" t="s">
        <v>6305</v>
      </c>
      <c r="F152" s="105" t="s">
        <v>6232</v>
      </c>
      <c r="G152" s="169" t="s">
        <v>6231</v>
      </c>
      <c r="H152" s="177"/>
      <c r="I152" s="178">
        <f t="shared" si="5"/>
        <v>0</v>
      </c>
      <c r="J152" s="178">
        <f t="shared" si="6"/>
        <v>0</v>
      </c>
    </row>
    <row r="153" spans="1:10" ht="27" x14ac:dyDescent="0.25">
      <c r="A153" s="169" t="s">
        <v>6315</v>
      </c>
      <c r="B153" s="169" t="s">
        <v>6321</v>
      </c>
      <c r="C153" s="167" t="s">
        <v>6317</v>
      </c>
      <c r="D153" s="169" t="s">
        <v>6300</v>
      </c>
      <c r="E153" s="167" t="s">
        <v>6305</v>
      </c>
      <c r="F153" s="105" t="s">
        <v>6232</v>
      </c>
      <c r="G153" s="169" t="s">
        <v>6233</v>
      </c>
      <c r="H153" s="177"/>
      <c r="I153" s="178">
        <f t="shared" si="5"/>
        <v>0</v>
      </c>
      <c r="J153" s="178">
        <f t="shared" si="6"/>
        <v>0</v>
      </c>
    </row>
    <row r="154" spans="1:10" ht="27" x14ac:dyDescent="0.25">
      <c r="A154" s="169" t="s">
        <v>6315</v>
      </c>
      <c r="B154" s="169" t="s">
        <v>6321</v>
      </c>
      <c r="C154" s="167" t="s">
        <v>6317</v>
      </c>
      <c r="D154" s="169" t="s">
        <v>6300</v>
      </c>
      <c r="E154" s="167" t="s">
        <v>6305</v>
      </c>
      <c r="F154" s="105" t="s">
        <v>6232</v>
      </c>
      <c r="G154" s="169" t="s">
        <v>3827</v>
      </c>
      <c r="H154" s="177"/>
      <c r="I154" s="178">
        <f t="shared" si="5"/>
        <v>0</v>
      </c>
      <c r="J154" s="178">
        <f t="shared" si="6"/>
        <v>0</v>
      </c>
    </row>
    <row r="155" spans="1:10" ht="27" x14ac:dyDescent="0.25">
      <c r="A155" s="169" t="s">
        <v>6315</v>
      </c>
      <c r="B155" s="169" t="s">
        <v>6321</v>
      </c>
      <c r="C155" s="167" t="s">
        <v>6317</v>
      </c>
      <c r="D155" s="169" t="s">
        <v>6302</v>
      </c>
      <c r="E155" s="167" t="s">
        <v>6305</v>
      </c>
      <c r="F155" s="105" t="s">
        <v>6232</v>
      </c>
      <c r="G155" s="169" t="s">
        <v>6231</v>
      </c>
      <c r="H155" s="177"/>
      <c r="I155" s="178">
        <f t="shared" si="5"/>
        <v>0</v>
      </c>
      <c r="J155" s="178">
        <f t="shared" si="6"/>
        <v>0</v>
      </c>
    </row>
    <row r="156" spans="1:10" ht="27" x14ac:dyDescent="0.25">
      <c r="A156" s="169" t="s">
        <v>6315</v>
      </c>
      <c r="B156" s="169" t="s">
        <v>6321</v>
      </c>
      <c r="C156" s="167" t="s">
        <v>6317</v>
      </c>
      <c r="D156" s="169" t="s">
        <v>6302</v>
      </c>
      <c r="E156" s="167" t="s">
        <v>6305</v>
      </c>
      <c r="F156" s="105" t="s">
        <v>6232</v>
      </c>
      <c r="G156" s="169" t="s">
        <v>6233</v>
      </c>
      <c r="H156" s="177"/>
      <c r="I156" s="178">
        <f t="shared" si="5"/>
        <v>0</v>
      </c>
      <c r="J156" s="178">
        <f t="shared" si="6"/>
        <v>0</v>
      </c>
    </row>
    <row r="157" spans="1:10" ht="27" x14ac:dyDescent="0.25">
      <c r="A157" s="169" t="s">
        <v>6315</v>
      </c>
      <c r="B157" s="169" t="s">
        <v>6321</v>
      </c>
      <c r="C157" s="167" t="s">
        <v>6317</v>
      </c>
      <c r="D157" s="169" t="s">
        <v>6302</v>
      </c>
      <c r="E157" s="167" t="s">
        <v>6305</v>
      </c>
      <c r="F157" s="105" t="s">
        <v>6232</v>
      </c>
      <c r="G157" s="169" t="s">
        <v>3827</v>
      </c>
      <c r="H157" s="177"/>
      <c r="I157" s="178">
        <f t="shared" si="5"/>
        <v>0</v>
      </c>
      <c r="J157" s="178">
        <f t="shared" si="6"/>
        <v>0</v>
      </c>
    </row>
    <row r="158" spans="1:10" ht="27" x14ac:dyDescent="0.25">
      <c r="A158" s="169" t="s">
        <v>6315</v>
      </c>
      <c r="B158" s="169" t="s">
        <v>6324</v>
      </c>
      <c r="C158" s="167" t="s">
        <v>6304</v>
      </c>
      <c r="D158" s="169" t="s">
        <v>6300</v>
      </c>
      <c r="E158" s="167" t="s">
        <v>6301</v>
      </c>
      <c r="F158" s="105" t="s">
        <v>6232</v>
      </c>
      <c r="G158" s="169" t="s">
        <v>6231</v>
      </c>
      <c r="H158" s="177"/>
      <c r="I158" s="178">
        <f t="shared" si="5"/>
        <v>0</v>
      </c>
      <c r="J158" s="178">
        <f t="shared" si="6"/>
        <v>0</v>
      </c>
    </row>
    <row r="159" spans="1:10" ht="27" x14ac:dyDescent="0.25">
      <c r="A159" s="169" t="s">
        <v>6315</v>
      </c>
      <c r="B159" s="169" t="s">
        <v>6324</v>
      </c>
      <c r="C159" s="167" t="s">
        <v>6304</v>
      </c>
      <c r="D159" s="169" t="s">
        <v>6300</v>
      </c>
      <c r="E159" s="167" t="s">
        <v>6301</v>
      </c>
      <c r="F159" s="105" t="s">
        <v>6232</v>
      </c>
      <c r="G159" s="169" t="s">
        <v>6233</v>
      </c>
      <c r="H159" s="177"/>
      <c r="I159" s="178">
        <f t="shared" si="5"/>
        <v>0</v>
      </c>
      <c r="J159" s="178">
        <f t="shared" si="6"/>
        <v>0</v>
      </c>
    </row>
    <row r="160" spans="1:10" ht="27" x14ac:dyDescent="0.25">
      <c r="A160" s="169" t="s">
        <v>6315</v>
      </c>
      <c r="B160" s="169" t="s">
        <v>6324</v>
      </c>
      <c r="C160" s="167" t="s">
        <v>6304</v>
      </c>
      <c r="D160" s="169" t="s">
        <v>6300</v>
      </c>
      <c r="E160" s="167" t="s">
        <v>6301</v>
      </c>
      <c r="F160" s="105" t="s">
        <v>6232</v>
      </c>
      <c r="G160" s="169" t="s">
        <v>3827</v>
      </c>
      <c r="H160" s="177"/>
      <c r="I160" s="178">
        <f t="shared" si="5"/>
        <v>0</v>
      </c>
      <c r="J160" s="178">
        <f t="shared" si="6"/>
        <v>0</v>
      </c>
    </row>
    <row r="161" spans="1:10" ht="27" x14ac:dyDescent="0.25">
      <c r="A161" s="169" t="s">
        <v>6315</v>
      </c>
      <c r="B161" s="169" t="s">
        <v>6324</v>
      </c>
      <c r="C161" s="167" t="s">
        <v>6304</v>
      </c>
      <c r="D161" s="169" t="s">
        <v>6302</v>
      </c>
      <c r="E161" s="167" t="s">
        <v>6301</v>
      </c>
      <c r="F161" s="105" t="s">
        <v>6232</v>
      </c>
      <c r="G161" s="169" t="s">
        <v>6231</v>
      </c>
      <c r="H161" s="177"/>
      <c r="I161" s="178">
        <f t="shared" si="5"/>
        <v>0</v>
      </c>
      <c r="J161" s="178">
        <f t="shared" si="6"/>
        <v>0</v>
      </c>
    </row>
    <row r="162" spans="1:10" ht="27" x14ac:dyDescent="0.25">
      <c r="A162" s="169" t="s">
        <v>6315</v>
      </c>
      <c r="B162" s="169" t="s">
        <v>6324</v>
      </c>
      <c r="C162" s="167" t="s">
        <v>6304</v>
      </c>
      <c r="D162" s="169" t="s">
        <v>6302</v>
      </c>
      <c r="E162" s="167" t="s">
        <v>6301</v>
      </c>
      <c r="F162" s="105" t="s">
        <v>6232</v>
      </c>
      <c r="G162" s="169" t="s">
        <v>6233</v>
      </c>
      <c r="H162" s="177"/>
      <c r="I162" s="178">
        <f t="shared" si="5"/>
        <v>0</v>
      </c>
      <c r="J162" s="178">
        <f t="shared" si="6"/>
        <v>0</v>
      </c>
    </row>
    <row r="163" spans="1:10" ht="27" x14ac:dyDescent="0.25">
      <c r="A163" s="169" t="s">
        <v>6315</v>
      </c>
      <c r="B163" s="169" t="s">
        <v>6324</v>
      </c>
      <c r="C163" s="167" t="s">
        <v>6304</v>
      </c>
      <c r="D163" s="169" t="s">
        <v>6302</v>
      </c>
      <c r="E163" s="167" t="s">
        <v>6301</v>
      </c>
      <c r="F163" s="105" t="s">
        <v>6232</v>
      </c>
      <c r="G163" s="169" t="s">
        <v>3827</v>
      </c>
      <c r="H163" s="177"/>
      <c r="I163" s="178">
        <f t="shared" si="5"/>
        <v>0</v>
      </c>
      <c r="J163" s="178">
        <f t="shared" si="6"/>
        <v>0</v>
      </c>
    </row>
    <row r="164" spans="1:10" ht="27" x14ac:dyDescent="0.25">
      <c r="A164" s="169" t="s">
        <v>6315</v>
      </c>
      <c r="B164" s="169" t="s">
        <v>6325</v>
      </c>
      <c r="C164" s="167" t="s">
        <v>6304</v>
      </c>
      <c r="D164" s="169" t="s">
        <v>6300</v>
      </c>
      <c r="E164" s="167" t="s">
        <v>6301</v>
      </c>
      <c r="F164" s="105" t="s">
        <v>6232</v>
      </c>
      <c r="G164" s="169" t="s">
        <v>6231</v>
      </c>
      <c r="H164" s="177"/>
      <c r="I164" s="178">
        <f t="shared" si="5"/>
        <v>0</v>
      </c>
      <c r="J164" s="178">
        <f t="shared" si="6"/>
        <v>0</v>
      </c>
    </row>
    <row r="165" spans="1:10" ht="27" x14ac:dyDescent="0.25">
      <c r="A165" s="169" t="s">
        <v>6315</v>
      </c>
      <c r="B165" s="169" t="s">
        <v>6325</v>
      </c>
      <c r="C165" s="167" t="s">
        <v>6304</v>
      </c>
      <c r="D165" s="169" t="s">
        <v>6300</v>
      </c>
      <c r="E165" s="167" t="s">
        <v>6301</v>
      </c>
      <c r="F165" s="105" t="s">
        <v>6232</v>
      </c>
      <c r="G165" s="169" t="s">
        <v>6233</v>
      </c>
      <c r="H165" s="177"/>
      <c r="I165" s="178">
        <f t="shared" si="5"/>
        <v>0</v>
      </c>
      <c r="J165" s="178">
        <f t="shared" si="6"/>
        <v>0</v>
      </c>
    </row>
    <row r="166" spans="1:10" ht="27" x14ac:dyDescent="0.25">
      <c r="A166" s="169" t="s">
        <v>6315</v>
      </c>
      <c r="B166" s="169" t="s">
        <v>6325</v>
      </c>
      <c r="C166" s="167" t="s">
        <v>6304</v>
      </c>
      <c r="D166" s="169" t="s">
        <v>6300</v>
      </c>
      <c r="E166" s="167" t="s">
        <v>6301</v>
      </c>
      <c r="F166" s="105" t="s">
        <v>6232</v>
      </c>
      <c r="G166" s="169" t="s">
        <v>3827</v>
      </c>
      <c r="H166" s="177"/>
      <c r="I166" s="178">
        <f t="shared" si="5"/>
        <v>0</v>
      </c>
      <c r="J166" s="178">
        <f t="shared" si="6"/>
        <v>0</v>
      </c>
    </row>
    <row r="167" spans="1:10" ht="27" x14ac:dyDescent="0.25">
      <c r="A167" s="169" t="s">
        <v>6315</v>
      </c>
      <c r="B167" s="169" t="s">
        <v>6325</v>
      </c>
      <c r="C167" s="167" t="s">
        <v>6304</v>
      </c>
      <c r="D167" s="169" t="s">
        <v>6302</v>
      </c>
      <c r="E167" s="167" t="s">
        <v>6301</v>
      </c>
      <c r="F167" s="105" t="s">
        <v>6232</v>
      </c>
      <c r="G167" s="169" t="s">
        <v>6231</v>
      </c>
      <c r="H167" s="177"/>
      <c r="I167" s="178">
        <f t="shared" si="5"/>
        <v>0</v>
      </c>
      <c r="J167" s="178">
        <f t="shared" si="6"/>
        <v>0</v>
      </c>
    </row>
    <row r="168" spans="1:10" ht="27" x14ac:dyDescent="0.25">
      <c r="A168" s="169" t="s">
        <v>6315</v>
      </c>
      <c r="B168" s="169" t="s">
        <v>6325</v>
      </c>
      <c r="C168" s="167" t="s">
        <v>6304</v>
      </c>
      <c r="D168" s="169" t="s">
        <v>6302</v>
      </c>
      <c r="E168" s="167" t="s">
        <v>6301</v>
      </c>
      <c r="F168" s="105" t="s">
        <v>6232</v>
      </c>
      <c r="G168" s="169" t="s">
        <v>6233</v>
      </c>
      <c r="H168" s="177"/>
      <c r="I168" s="178">
        <f t="shared" si="5"/>
        <v>0</v>
      </c>
      <c r="J168" s="178">
        <f t="shared" si="6"/>
        <v>0</v>
      </c>
    </row>
    <row r="169" spans="1:10" ht="27" x14ac:dyDescent="0.25">
      <c r="A169" s="169" t="s">
        <v>6315</v>
      </c>
      <c r="B169" s="169" t="s">
        <v>6325</v>
      </c>
      <c r="C169" s="167" t="s">
        <v>6304</v>
      </c>
      <c r="D169" s="169" t="s">
        <v>6302</v>
      </c>
      <c r="E169" s="167" t="s">
        <v>6301</v>
      </c>
      <c r="F169" s="105" t="s">
        <v>6232</v>
      </c>
      <c r="G169" s="169" t="s">
        <v>3827</v>
      </c>
      <c r="H169" s="177"/>
      <c r="I169" s="178">
        <f t="shared" si="5"/>
        <v>0</v>
      </c>
      <c r="J169" s="178">
        <f t="shared" si="6"/>
        <v>0</v>
      </c>
    </row>
    <row r="170" spans="1:10" ht="27" x14ac:dyDescent="0.25">
      <c r="A170" s="169" t="s">
        <v>6315</v>
      </c>
      <c r="B170" s="169" t="s">
        <v>6326</v>
      </c>
      <c r="C170" s="167" t="s">
        <v>6304</v>
      </c>
      <c r="D170" s="169" t="s">
        <v>6300</v>
      </c>
      <c r="E170" s="167" t="s">
        <v>6301</v>
      </c>
      <c r="F170" s="105" t="s">
        <v>6232</v>
      </c>
      <c r="G170" s="169" t="s">
        <v>6231</v>
      </c>
      <c r="H170" s="177"/>
      <c r="I170" s="178">
        <f t="shared" si="5"/>
        <v>0</v>
      </c>
      <c r="J170" s="178">
        <f t="shared" si="6"/>
        <v>0</v>
      </c>
    </row>
    <row r="171" spans="1:10" ht="27" x14ac:dyDescent="0.25">
      <c r="A171" s="169" t="s">
        <v>6315</v>
      </c>
      <c r="B171" s="169" t="s">
        <v>6326</v>
      </c>
      <c r="C171" s="167" t="s">
        <v>6304</v>
      </c>
      <c r="D171" s="169" t="s">
        <v>6300</v>
      </c>
      <c r="E171" s="167" t="s">
        <v>6301</v>
      </c>
      <c r="F171" s="105" t="s">
        <v>6232</v>
      </c>
      <c r="G171" s="169" t="s">
        <v>6233</v>
      </c>
      <c r="H171" s="177"/>
      <c r="I171" s="178">
        <f t="shared" si="5"/>
        <v>0</v>
      </c>
      <c r="J171" s="178">
        <f t="shared" si="6"/>
        <v>0</v>
      </c>
    </row>
    <row r="172" spans="1:10" ht="27" x14ac:dyDescent="0.25">
      <c r="A172" s="169" t="s">
        <v>6315</v>
      </c>
      <c r="B172" s="169" t="s">
        <v>6326</v>
      </c>
      <c r="C172" s="167" t="s">
        <v>6304</v>
      </c>
      <c r="D172" s="169" t="s">
        <v>6300</v>
      </c>
      <c r="E172" s="167" t="s">
        <v>6301</v>
      </c>
      <c r="F172" s="105" t="s">
        <v>6232</v>
      </c>
      <c r="G172" s="169" t="s">
        <v>3827</v>
      </c>
      <c r="H172" s="177"/>
      <c r="I172" s="178">
        <f t="shared" si="5"/>
        <v>0</v>
      </c>
      <c r="J172" s="178">
        <f t="shared" si="6"/>
        <v>0</v>
      </c>
    </row>
    <row r="173" spans="1:10" ht="27" x14ac:dyDescent="0.25">
      <c r="A173" s="169" t="s">
        <v>6315</v>
      </c>
      <c r="B173" s="169" t="s">
        <v>6326</v>
      </c>
      <c r="C173" s="167" t="s">
        <v>6304</v>
      </c>
      <c r="D173" s="169" t="s">
        <v>6302</v>
      </c>
      <c r="E173" s="167" t="s">
        <v>6301</v>
      </c>
      <c r="F173" s="105" t="s">
        <v>6232</v>
      </c>
      <c r="G173" s="169" t="s">
        <v>6231</v>
      </c>
      <c r="H173" s="177"/>
      <c r="I173" s="178">
        <f t="shared" si="5"/>
        <v>0</v>
      </c>
      <c r="J173" s="178">
        <f t="shared" si="6"/>
        <v>0</v>
      </c>
    </row>
    <row r="174" spans="1:10" ht="27" x14ac:dyDescent="0.25">
      <c r="A174" s="169" t="s">
        <v>6315</v>
      </c>
      <c r="B174" s="169" t="s">
        <v>6326</v>
      </c>
      <c r="C174" s="167" t="s">
        <v>6304</v>
      </c>
      <c r="D174" s="169" t="s">
        <v>6302</v>
      </c>
      <c r="E174" s="167" t="s">
        <v>6301</v>
      </c>
      <c r="F174" s="105" t="s">
        <v>6232</v>
      </c>
      <c r="G174" s="169" t="s">
        <v>6233</v>
      </c>
      <c r="H174" s="177"/>
      <c r="I174" s="178">
        <f t="shared" si="5"/>
        <v>0</v>
      </c>
      <c r="J174" s="178">
        <f t="shared" si="6"/>
        <v>0</v>
      </c>
    </row>
    <row r="175" spans="1:10" ht="27" x14ac:dyDescent="0.25">
      <c r="A175" s="169" t="s">
        <v>6315</v>
      </c>
      <c r="B175" s="169" t="s">
        <v>6326</v>
      </c>
      <c r="C175" s="167" t="s">
        <v>6304</v>
      </c>
      <c r="D175" s="169" t="s">
        <v>6302</v>
      </c>
      <c r="E175" s="167" t="s">
        <v>6301</v>
      </c>
      <c r="F175" s="105" t="s">
        <v>6232</v>
      </c>
      <c r="G175" s="169" t="s">
        <v>3827</v>
      </c>
      <c r="H175" s="177"/>
      <c r="I175" s="178">
        <f t="shared" si="5"/>
        <v>0</v>
      </c>
      <c r="J175" s="178">
        <f t="shared" si="6"/>
        <v>0</v>
      </c>
    </row>
    <row r="176" spans="1:10" ht="27" x14ac:dyDescent="0.25">
      <c r="A176" s="169" t="s">
        <v>6315</v>
      </c>
      <c r="B176" s="169" t="s">
        <v>6324</v>
      </c>
      <c r="C176" s="167" t="s">
        <v>6304</v>
      </c>
      <c r="D176" s="169" t="s">
        <v>6300</v>
      </c>
      <c r="E176" s="167" t="s">
        <v>6305</v>
      </c>
      <c r="F176" s="105" t="s">
        <v>6232</v>
      </c>
      <c r="G176" s="169" t="s">
        <v>6231</v>
      </c>
      <c r="H176" s="177"/>
      <c r="I176" s="178">
        <f t="shared" si="5"/>
        <v>0</v>
      </c>
      <c r="J176" s="178">
        <f t="shared" si="6"/>
        <v>0</v>
      </c>
    </row>
    <row r="177" spans="1:10" ht="27" x14ac:dyDescent="0.25">
      <c r="A177" s="169" t="s">
        <v>6315</v>
      </c>
      <c r="B177" s="169" t="s">
        <v>6324</v>
      </c>
      <c r="C177" s="167" t="s">
        <v>6304</v>
      </c>
      <c r="D177" s="169" t="s">
        <v>6300</v>
      </c>
      <c r="E177" s="167" t="s">
        <v>6305</v>
      </c>
      <c r="F177" s="105" t="s">
        <v>6232</v>
      </c>
      <c r="G177" s="169" t="s">
        <v>6233</v>
      </c>
      <c r="H177" s="177"/>
      <c r="I177" s="178">
        <f t="shared" si="5"/>
        <v>0</v>
      </c>
      <c r="J177" s="178">
        <f t="shared" si="6"/>
        <v>0</v>
      </c>
    </row>
    <row r="178" spans="1:10" ht="27" x14ac:dyDescent="0.25">
      <c r="A178" s="169" t="s">
        <v>6315</v>
      </c>
      <c r="B178" s="169" t="s">
        <v>6324</v>
      </c>
      <c r="C178" s="167" t="s">
        <v>6304</v>
      </c>
      <c r="D178" s="169" t="s">
        <v>6300</v>
      </c>
      <c r="E178" s="167" t="s">
        <v>6305</v>
      </c>
      <c r="F178" s="105" t="s">
        <v>6232</v>
      </c>
      <c r="G178" s="169" t="s">
        <v>3827</v>
      </c>
      <c r="H178" s="177"/>
      <c r="I178" s="178">
        <f t="shared" si="5"/>
        <v>0</v>
      </c>
      <c r="J178" s="178">
        <f t="shared" si="6"/>
        <v>0</v>
      </c>
    </row>
    <row r="179" spans="1:10" ht="27" x14ac:dyDescent="0.25">
      <c r="A179" s="169" t="s">
        <v>6315</v>
      </c>
      <c r="B179" s="169" t="s">
        <v>6324</v>
      </c>
      <c r="C179" s="167" t="s">
        <v>6304</v>
      </c>
      <c r="D179" s="169" t="s">
        <v>6302</v>
      </c>
      <c r="E179" s="167" t="s">
        <v>6305</v>
      </c>
      <c r="F179" s="105" t="s">
        <v>6232</v>
      </c>
      <c r="G179" s="169" t="s">
        <v>6231</v>
      </c>
      <c r="H179" s="177"/>
      <c r="I179" s="178">
        <f t="shared" si="5"/>
        <v>0</v>
      </c>
      <c r="J179" s="178">
        <f t="shared" si="6"/>
        <v>0</v>
      </c>
    </row>
    <row r="180" spans="1:10" ht="27" x14ac:dyDescent="0.25">
      <c r="A180" s="169" t="s">
        <v>6315</v>
      </c>
      <c r="B180" s="169" t="s">
        <v>6324</v>
      </c>
      <c r="C180" s="167" t="s">
        <v>6304</v>
      </c>
      <c r="D180" s="169" t="s">
        <v>6302</v>
      </c>
      <c r="E180" s="167" t="s">
        <v>6305</v>
      </c>
      <c r="F180" s="105" t="s">
        <v>6232</v>
      </c>
      <c r="G180" s="169" t="s">
        <v>6233</v>
      </c>
      <c r="H180" s="177"/>
      <c r="I180" s="178">
        <f t="shared" si="5"/>
        <v>0</v>
      </c>
      <c r="J180" s="178">
        <f t="shared" si="6"/>
        <v>0</v>
      </c>
    </row>
    <row r="181" spans="1:10" ht="27" x14ac:dyDescent="0.25">
      <c r="A181" s="169" t="s">
        <v>6315</v>
      </c>
      <c r="B181" s="169" t="s">
        <v>6324</v>
      </c>
      <c r="C181" s="167" t="s">
        <v>6304</v>
      </c>
      <c r="D181" s="169" t="s">
        <v>6302</v>
      </c>
      <c r="E181" s="167" t="s">
        <v>6305</v>
      </c>
      <c r="F181" s="105" t="s">
        <v>6232</v>
      </c>
      <c r="G181" s="169" t="s">
        <v>3827</v>
      </c>
      <c r="H181" s="177"/>
      <c r="I181" s="178">
        <f t="shared" si="5"/>
        <v>0</v>
      </c>
      <c r="J181" s="178">
        <f t="shared" si="6"/>
        <v>0</v>
      </c>
    </row>
    <row r="182" spans="1:10" ht="27" x14ac:dyDescent="0.25">
      <c r="A182" s="169" t="s">
        <v>6315</v>
      </c>
      <c r="B182" s="169" t="s">
        <v>6325</v>
      </c>
      <c r="C182" s="167" t="s">
        <v>6304</v>
      </c>
      <c r="D182" s="169" t="s">
        <v>6300</v>
      </c>
      <c r="E182" s="167" t="s">
        <v>6305</v>
      </c>
      <c r="F182" s="105" t="s">
        <v>6232</v>
      </c>
      <c r="G182" s="169" t="s">
        <v>6231</v>
      </c>
      <c r="H182" s="177"/>
      <c r="I182" s="178">
        <f t="shared" si="5"/>
        <v>0</v>
      </c>
      <c r="J182" s="178">
        <f t="shared" si="6"/>
        <v>0</v>
      </c>
    </row>
    <row r="183" spans="1:10" ht="27" x14ac:dyDescent="0.25">
      <c r="A183" s="169" t="s">
        <v>6315</v>
      </c>
      <c r="B183" s="169" t="s">
        <v>6325</v>
      </c>
      <c r="C183" s="167" t="s">
        <v>6304</v>
      </c>
      <c r="D183" s="169" t="s">
        <v>6300</v>
      </c>
      <c r="E183" s="167" t="s">
        <v>6305</v>
      </c>
      <c r="F183" s="105" t="s">
        <v>6232</v>
      </c>
      <c r="G183" s="169" t="s">
        <v>6233</v>
      </c>
      <c r="H183" s="177"/>
      <c r="I183" s="178">
        <f t="shared" si="5"/>
        <v>0</v>
      </c>
      <c r="J183" s="178">
        <f t="shared" si="6"/>
        <v>0</v>
      </c>
    </row>
    <row r="184" spans="1:10" ht="27" x14ac:dyDescent="0.25">
      <c r="A184" s="169" t="s">
        <v>6315</v>
      </c>
      <c r="B184" s="169" t="s">
        <v>6325</v>
      </c>
      <c r="C184" s="167" t="s">
        <v>6304</v>
      </c>
      <c r="D184" s="169" t="s">
        <v>6300</v>
      </c>
      <c r="E184" s="167" t="s">
        <v>6305</v>
      </c>
      <c r="F184" s="105" t="s">
        <v>6232</v>
      </c>
      <c r="G184" s="169" t="s">
        <v>3827</v>
      </c>
      <c r="H184" s="177"/>
      <c r="I184" s="178">
        <f t="shared" si="5"/>
        <v>0</v>
      </c>
      <c r="J184" s="178">
        <f t="shared" si="6"/>
        <v>0</v>
      </c>
    </row>
    <row r="185" spans="1:10" ht="27" x14ac:dyDescent="0.25">
      <c r="A185" s="169" t="s">
        <v>6315</v>
      </c>
      <c r="B185" s="169" t="s">
        <v>6325</v>
      </c>
      <c r="C185" s="167" t="s">
        <v>6304</v>
      </c>
      <c r="D185" s="169" t="s">
        <v>6302</v>
      </c>
      <c r="E185" s="167" t="s">
        <v>6305</v>
      </c>
      <c r="F185" s="105" t="s">
        <v>6232</v>
      </c>
      <c r="G185" s="169" t="s">
        <v>6231</v>
      </c>
      <c r="H185" s="177"/>
      <c r="I185" s="178">
        <f t="shared" si="5"/>
        <v>0</v>
      </c>
      <c r="J185" s="178">
        <f t="shared" si="6"/>
        <v>0</v>
      </c>
    </row>
    <row r="186" spans="1:10" ht="27" x14ac:dyDescent="0.25">
      <c r="A186" s="169" t="s">
        <v>6315</v>
      </c>
      <c r="B186" s="169" t="s">
        <v>6325</v>
      </c>
      <c r="C186" s="167" t="s">
        <v>6304</v>
      </c>
      <c r="D186" s="169" t="s">
        <v>6302</v>
      </c>
      <c r="E186" s="167" t="s">
        <v>6305</v>
      </c>
      <c r="F186" s="105" t="s">
        <v>6232</v>
      </c>
      <c r="G186" s="169" t="s">
        <v>6233</v>
      </c>
      <c r="H186" s="177"/>
      <c r="I186" s="178">
        <f t="shared" si="5"/>
        <v>0</v>
      </c>
      <c r="J186" s="178">
        <f t="shared" si="6"/>
        <v>0</v>
      </c>
    </row>
    <row r="187" spans="1:10" ht="27" x14ac:dyDescent="0.25">
      <c r="A187" s="169" t="s">
        <v>6315</v>
      </c>
      <c r="B187" s="169" t="s">
        <v>6325</v>
      </c>
      <c r="C187" s="167" t="s">
        <v>6304</v>
      </c>
      <c r="D187" s="169" t="s">
        <v>6302</v>
      </c>
      <c r="E187" s="167" t="s">
        <v>6305</v>
      </c>
      <c r="F187" s="105" t="s">
        <v>6232</v>
      </c>
      <c r="G187" s="169" t="s">
        <v>3827</v>
      </c>
      <c r="H187" s="177"/>
      <c r="I187" s="178">
        <f t="shared" si="5"/>
        <v>0</v>
      </c>
      <c r="J187" s="178">
        <f t="shared" si="6"/>
        <v>0</v>
      </c>
    </row>
    <row r="188" spans="1:10" ht="27" x14ac:dyDescent="0.25">
      <c r="A188" s="169" t="s">
        <v>6315</v>
      </c>
      <c r="B188" s="169" t="s">
        <v>6326</v>
      </c>
      <c r="C188" s="167" t="s">
        <v>6304</v>
      </c>
      <c r="D188" s="169" t="s">
        <v>6300</v>
      </c>
      <c r="E188" s="167" t="s">
        <v>6305</v>
      </c>
      <c r="F188" s="105" t="s">
        <v>6232</v>
      </c>
      <c r="G188" s="169" t="s">
        <v>6231</v>
      </c>
      <c r="H188" s="177"/>
      <c r="I188" s="178">
        <f t="shared" si="5"/>
        <v>0</v>
      </c>
      <c r="J188" s="178">
        <f t="shared" si="6"/>
        <v>0</v>
      </c>
    </row>
    <row r="189" spans="1:10" ht="27" x14ac:dyDescent="0.25">
      <c r="A189" s="169" t="s">
        <v>6315</v>
      </c>
      <c r="B189" s="169" t="s">
        <v>6326</v>
      </c>
      <c r="C189" s="167" t="s">
        <v>6304</v>
      </c>
      <c r="D189" s="169" t="s">
        <v>6300</v>
      </c>
      <c r="E189" s="167" t="s">
        <v>6305</v>
      </c>
      <c r="F189" s="105" t="s">
        <v>6232</v>
      </c>
      <c r="G189" s="169" t="s">
        <v>6233</v>
      </c>
      <c r="H189" s="177"/>
      <c r="I189" s="178">
        <f t="shared" si="5"/>
        <v>0</v>
      </c>
      <c r="J189" s="178">
        <f t="shared" si="6"/>
        <v>0</v>
      </c>
    </row>
    <row r="190" spans="1:10" ht="27" x14ac:dyDescent="0.25">
      <c r="A190" s="169" t="s">
        <v>6315</v>
      </c>
      <c r="B190" s="169" t="s">
        <v>6326</v>
      </c>
      <c r="C190" s="167" t="s">
        <v>6304</v>
      </c>
      <c r="D190" s="169" t="s">
        <v>6300</v>
      </c>
      <c r="E190" s="167" t="s">
        <v>6305</v>
      </c>
      <c r="F190" s="105" t="s">
        <v>6232</v>
      </c>
      <c r="G190" s="169" t="s">
        <v>3827</v>
      </c>
      <c r="H190" s="177"/>
      <c r="I190" s="178">
        <f t="shared" si="5"/>
        <v>0</v>
      </c>
      <c r="J190" s="178">
        <f t="shared" si="6"/>
        <v>0</v>
      </c>
    </row>
    <row r="191" spans="1:10" ht="27" x14ac:dyDescent="0.25">
      <c r="A191" s="169" t="s">
        <v>6315</v>
      </c>
      <c r="B191" s="169" t="s">
        <v>6326</v>
      </c>
      <c r="C191" s="167" t="s">
        <v>6304</v>
      </c>
      <c r="D191" s="169" t="s">
        <v>6302</v>
      </c>
      <c r="E191" s="167" t="s">
        <v>6305</v>
      </c>
      <c r="F191" s="105" t="s">
        <v>6232</v>
      </c>
      <c r="G191" s="169" t="s">
        <v>6231</v>
      </c>
      <c r="H191" s="177"/>
      <c r="I191" s="178">
        <f t="shared" si="5"/>
        <v>0</v>
      </c>
      <c r="J191" s="178">
        <f t="shared" si="6"/>
        <v>0</v>
      </c>
    </row>
    <row r="192" spans="1:10" ht="27" x14ac:dyDescent="0.25">
      <c r="A192" s="169" t="s">
        <v>6315</v>
      </c>
      <c r="B192" s="169" t="s">
        <v>6326</v>
      </c>
      <c r="C192" s="167" t="s">
        <v>6304</v>
      </c>
      <c r="D192" s="169" t="s">
        <v>6302</v>
      </c>
      <c r="E192" s="167" t="s">
        <v>6305</v>
      </c>
      <c r="F192" s="105" t="s">
        <v>6232</v>
      </c>
      <c r="G192" s="169" t="s">
        <v>6233</v>
      </c>
      <c r="H192" s="177"/>
      <c r="I192" s="178">
        <f t="shared" si="5"/>
        <v>0</v>
      </c>
      <c r="J192" s="178">
        <f t="shared" si="6"/>
        <v>0</v>
      </c>
    </row>
    <row r="193" spans="1:10" ht="27" x14ac:dyDescent="0.25">
      <c r="A193" s="169" t="s">
        <v>6315</v>
      </c>
      <c r="B193" s="169" t="s">
        <v>6326</v>
      </c>
      <c r="C193" s="167" t="s">
        <v>6304</v>
      </c>
      <c r="D193" s="169" t="s">
        <v>6302</v>
      </c>
      <c r="E193" s="167" t="s">
        <v>6305</v>
      </c>
      <c r="F193" s="105" t="s">
        <v>6232</v>
      </c>
      <c r="G193" s="169" t="s">
        <v>3827</v>
      </c>
      <c r="H193" s="177"/>
      <c r="I193" s="178">
        <f t="shared" si="5"/>
        <v>0</v>
      </c>
      <c r="J193" s="178">
        <f t="shared" si="6"/>
        <v>0</v>
      </c>
    </row>
    <row r="194" spans="1:10" ht="27" x14ac:dyDescent="0.25">
      <c r="A194" s="169" t="s">
        <v>6315</v>
      </c>
      <c r="B194" s="169" t="s">
        <v>6327</v>
      </c>
      <c r="C194" s="167" t="s">
        <v>6304</v>
      </c>
      <c r="D194" s="169" t="s">
        <v>6300</v>
      </c>
      <c r="E194" s="167" t="s">
        <v>6305</v>
      </c>
      <c r="F194" s="105" t="s">
        <v>6232</v>
      </c>
      <c r="G194" s="169" t="s">
        <v>6231</v>
      </c>
      <c r="H194" s="177"/>
      <c r="I194" s="178">
        <f t="shared" si="5"/>
        <v>0</v>
      </c>
      <c r="J194" s="178">
        <f t="shared" si="6"/>
        <v>0</v>
      </c>
    </row>
    <row r="195" spans="1:10" ht="27" x14ac:dyDescent="0.25">
      <c r="A195" s="169" t="s">
        <v>6315</v>
      </c>
      <c r="B195" s="169" t="s">
        <v>6327</v>
      </c>
      <c r="C195" s="167" t="s">
        <v>6304</v>
      </c>
      <c r="D195" s="169" t="s">
        <v>6300</v>
      </c>
      <c r="E195" s="167" t="s">
        <v>6305</v>
      </c>
      <c r="F195" s="105" t="s">
        <v>6232</v>
      </c>
      <c r="G195" s="169" t="s">
        <v>6233</v>
      </c>
      <c r="H195" s="177"/>
      <c r="I195" s="178">
        <f t="shared" si="5"/>
        <v>0</v>
      </c>
      <c r="J195" s="178">
        <f t="shared" si="6"/>
        <v>0</v>
      </c>
    </row>
    <row r="196" spans="1:10" ht="27" x14ac:dyDescent="0.25">
      <c r="A196" s="169" t="s">
        <v>6315</v>
      </c>
      <c r="B196" s="169" t="s">
        <v>6327</v>
      </c>
      <c r="C196" s="167" t="s">
        <v>6304</v>
      </c>
      <c r="D196" s="169" t="s">
        <v>6300</v>
      </c>
      <c r="E196" s="167" t="s">
        <v>6305</v>
      </c>
      <c r="F196" s="105" t="s">
        <v>6232</v>
      </c>
      <c r="G196" s="169" t="s">
        <v>3827</v>
      </c>
      <c r="H196" s="177"/>
      <c r="I196" s="178">
        <f t="shared" si="5"/>
        <v>0</v>
      </c>
      <c r="J196" s="178">
        <f t="shared" si="6"/>
        <v>0</v>
      </c>
    </row>
    <row r="197" spans="1:10" ht="27" x14ac:dyDescent="0.25">
      <c r="A197" s="169" t="s">
        <v>6315</v>
      </c>
      <c r="B197" s="169" t="s">
        <v>6327</v>
      </c>
      <c r="C197" s="167" t="s">
        <v>6304</v>
      </c>
      <c r="D197" s="169" t="s">
        <v>6302</v>
      </c>
      <c r="E197" s="167" t="s">
        <v>6305</v>
      </c>
      <c r="F197" s="105" t="s">
        <v>6232</v>
      </c>
      <c r="G197" s="169" t="s">
        <v>6231</v>
      </c>
      <c r="H197" s="177"/>
      <c r="I197" s="178">
        <f t="shared" si="5"/>
        <v>0</v>
      </c>
      <c r="J197" s="178">
        <f t="shared" si="6"/>
        <v>0</v>
      </c>
    </row>
    <row r="198" spans="1:10" ht="27" x14ac:dyDescent="0.25">
      <c r="A198" s="169" t="s">
        <v>6315</v>
      </c>
      <c r="B198" s="169" t="s">
        <v>6327</v>
      </c>
      <c r="C198" s="167" t="s">
        <v>6304</v>
      </c>
      <c r="D198" s="169" t="s">
        <v>6302</v>
      </c>
      <c r="E198" s="167" t="s">
        <v>6305</v>
      </c>
      <c r="F198" s="105" t="s">
        <v>6232</v>
      </c>
      <c r="G198" s="169" t="s">
        <v>6233</v>
      </c>
      <c r="H198" s="177"/>
      <c r="I198" s="178">
        <f t="shared" si="5"/>
        <v>0</v>
      </c>
      <c r="J198" s="178">
        <f t="shared" si="6"/>
        <v>0</v>
      </c>
    </row>
    <row r="199" spans="1:10" ht="27" x14ac:dyDescent="0.25">
      <c r="A199" s="169" t="s">
        <v>6315</v>
      </c>
      <c r="B199" s="169" t="s">
        <v>6327</v>
      </c>
      <c r="C199" s="167" t="s">
        <v>6304</v>
      </c>
      <c r="D199" s="169" t="s">
        <v>6302</v>
      </c>
      <c r="E199" s="167" t="s">
        <v>6305</v>
      </c>
      <c r="F199" s="105" t="s">
        <v>6232</v>
      </c>
      <c r="G199" s="169" t="s">
        <v>3827</v>
      </c>
      <c r="H199" s="177"/>
      <c r="I199" s="178">
        <f t="shared" si="5"/>
        <v>0</v>
      </c>
      <c r="J199" s="178">
        <f t="shared" si="6"/>
        <v>0</v>
      </c>
    </row>
    <row r="200" spans="1:10" ht="27" x14ac:dyDescent="0.25">
      <c r="A200" s="169" t="s">
        <v>6315</v>
      </c>
      <c r="B200" s="169" t="s">
        <v>6328</v>
      </c>
      <c r="C200" s="167" t="s">
        <v>6304</v>
      </c>
      <c r="D200" s="169" t="s">
        <v>6300</v>
      </c>
      <c r="E200" s="167" t="s">
        <v>6305</v>
      </c>
      <c r="F200" s="105" t="s">
        <v>6232</v>
      </c>
      <c r="G200" s="169" t="s">
        <v>6231</v>
      </c>
      <c r="H200" s="177"/>
      <c r="I200" s="178">
        <f t="shared" si="5"/>
        <v>0</v>
      </c>
      <c r="J200" s="178">
        <f t="shared" si="6"/>
        <v>0</v>
      </c>
    </row>
    <row r="201" spans="1:10" ht="27" x14ac:dyDescent="0.25">
      <c r="A201" s="169" t="s">
        <v>6315</v>
      </c>
      <c r="B201" s="169" t="s">
        <v>6328</v>
      </c>
      <c r="C201" s="167" t="s">
        <v>6304</v>
      </c>
      <c r="D201" s="169" t="s">
        <v>6300</v>
      </c>
      <c r="E201" s="167" t="s">
        <v>6305</v>
      </c>
      <c r="F201" s="105" t="s">
        <v>6232</v>
      </c>
      <c r="G201" s="169" t="s">
        <v>6233</v>
      </c>
      <c r="H201" s="177"/>
      <c r="I201" s="178">
        <f t="shared" si="5"/>
        <v>0</v>
      </c>
      <c r="J201" s="178">
        <f t="shared" si="6"/>
        <v>0</v>
      </c>
    </row>
    <row r="202" spans="1:10" ht="27" x14ac:dyDescent="0.25">
      <c r="A202" s="169" t="s">
        <v>6315</v>
      </c>
      <c r="B202" s="169" t="s">
        <v>6328</v>
      </c>
      <c r="C202" s="167" t="s">
        <v>6304</v>
      </c>
      <c r="D202" s="169" t="s">
        <v>6300</v>
      </c>
      <c r="E202" s="167" t="s">
        <v>6305</v>
      </c>
      <c r="F202" s="105" t="s">
        <v>6232</v>
      </c>
      <c r="G202" s="169" t="s">
        <v>3827</v>
      </c>
      <c r="H202" s="177"/>
      <c r="I202" s="178">
        <f t="shared" si="5"/>
        <v>0</v>
      </c>
      <c r="J202" s="178">
        <f t="shared" si="6"/>
        <v>0</v>
      </c>
    </row>
    <row r="203" spans="1:10" ht="27" x14ac:dyDescent="0.25">
      <c r="A203" s="169" t="s">
        <v>6315</v>
      </c>
      <c r="B203" s="169" t="s">
        <v>6328</v>
      </c>
      <c r="C203" s="167" t="s">
        <v>6304</v>
      </c>
      <c r="D203" s="169" t="s">
        <v>6302</v>
      </c>
      <c r="E203" s="167" t="s">
        <v>6305</v>
      </c>
      <c r="F203" s="105" t="s">
        <v>6232</v>
      </c>
      <c r="G203" s="169" t="s">
        <v>6231</v>
      </c>
      <c r="H203" s="177"/>
      <c r="I203" s="178">
        <f t="shared" ref="I203:I266" si="7">H203*19%</f>
        <v>0</v>
      </c>
      <c r="J203" s="178">
        <f t="shared" si="6"/>
        <v>0</v>
      </c>
    </row>
    <row r="204" spans="1:10" ht="27" x14ac:dyDescent="0.25">
      <c r="A204" s="169" t="s">
        <v>6315</v>
      </c>
      <c r="B204" s="169" t="s">
        <v>6328</v>
      </c>
      <c r="C204" s="167" t="s">
        <v>6304</v>
      </c>
      <c r="D204" s="169" t="s">
        <v>6302</v>
      </c>
      <c r="E204" s="167" t="s">
        <v>6305</v>
      </c>
      <c r="F204" s="105" t="s">
        <v>6232</v>
      </c>
      <c r="G204" s="169" t="s">
        <v>6233</v>
      </c>
      <c r="H204" s="177"/>
      <c r="I204" s="178">
        <f t="shared" si="7"/>
        <v>0</v>
      </c>
      <c r="J204" s="178">
        <f t="shared" ref="J204:J267" si="8">H204+I204</f>
        <v>0</v>
      </c>
    </row>
    <row r="205" spans="1:10" ht="27" x14ac:dyDescent="0.25">
      <c r="A205" s="169" t="s">
        <v>6315</v>
      </c>
      <c r="B205" s="169" t="s">
        <v>6328</v>
      </c>
      <c r="C205" s="167" t="s">
        <v>6304</v>
      </c>
      <c r="D205" s="169" t="s">
        <v>6302</v>
      </c>
      <c r="E205" s="167" t="s">
        <v>6305</v>
      </c>
      <c r="F205" s="105" t="s">
        <v>6232</v>
      </c>
      <c r="G205" s="169" t="s">
        <v>3827</v>
      </c>
      <c r="H205" s="177"/>
      <c r="I205" s="178">
        <f t="shared" si="7"/>
        <v>0</v>
      </c>
      <c r="J205" s="178">
        <f t="shared" si="8"/>
        <v>0</v>
      </c>
    </row>
    <row r="206" spans="1:10" ht="27" x14ac:dyDescent="0.25">
      <c r="A206" s="169" t="s">
        <v>6315</v>
      </c>
      <c r="B206" s="169" t="s">
        <v>6329</v>
      </c>
      <c r="C206" s="167" t="s">
        <v>6304</v>
      </c>
      <c r="D206" s="169" t="s">
        <v>6300</v>
      </c>
      <c r="E206" s="167" t="s">
        <v>6305</v>
      </c>
      <c r="F206" s="105" t="s">
        <v>6232</v>
      </c>
      <c r="G206" s="169" t="s">
        <v>6231</v>
      </c>
      <c r="H206" s="177"/>
      <c r="I206" s="178">
        <f t="shared" si="7"/>
        <v>0</v>
      </c>
      <c r="J206" s="178">
        <f t="shared" si="8"/>
        <v>0</v>
      </c>
    </row>
    <row r="207" spans="1:10" ht="27" x14ac:dyDescent="0.25">
      <c r="A207" s="169" t="s">
        <v>6315</v>
      </c>
      <c r="B207" s="169" t="s">
        <v>6329</v>
      </c>
      <c r="C207" s="167" t="s">
        <v>6304</v>
      </c>
      <c r="D207" s="169" t="s">
        <v>6300</v>
      </c>
      <c r="E207" s="167" t="s">
        <v>6305</v>
      </c>
      <c r="F207" s="105" t="s">
        <v>6232</v>
      </c>
      <c r="G207" s="169" t="s">
        <v>6233</v>
      </c>
      <c r="H207" s="177"/>
      <c r="I207" s="178">
        <f t="shared" si="7"/>
        <v>0</v>
      </c>
      <c r="J207" s="178">
        <f t="shared" si="8"/>
        <v>0</v>
      </c>
    </row>
    <row r="208" spans="1:10" ht="27" x14ac:dyDescent="0.25">
      <c r="A208" s="169" t="s">
        <v>6315</v>
      </c>
      <c r="B208" s="169" t="s">
        <v>6329</v>
      </c>
      <c r="C208" s="167" t="s">
        <v>6304</v>
      </c>
      <c r="D208" s="169" t="s">
        <v>6300</v>
      </c>
      <c r="E208" s="167" t="s">
        <v>6305</v>
      </c>
      <c r="F208" s="105" t="s">
        <v>6232</v>
      </c>
      <c r="G208" s="169" t="s">
        <v>3827</v>
      </c>
      <c r="H208" s="177"/>
      <c r="I208" s="178">
        <f t="shared" si="7"/>
        <v>0</v>
      </c>
      <c r="J208" s="178">
        <f t="shared" si="8"/>
        <v>0</v>
      </c>
    </row>
    <row r="209" spans="1:10" ht="27" x14ac:dyDescent="0.25">
      <c r="A209" s="169" t="s">
        <v>6315</v>
      </c>
      <c r="B209" s="169" t="s">
        <v>6329</v>
      </c>
      <c r="C209" s="167" t="s">
        <v>6304</v>
      </c>
      <c r="D209" s="169" t="s">
        <v>6302</v>
      </c>
      <c r="E209" s="167" t="s">
        <v>6305</v>
      </c>
      <c r="F209" s="105" t="s">
        <v>6232</v>
      </c>
      <c r="G209" s="169" t="s">
        <v>6231</v>
      </c>
      <c r="H209" s="177"/>
      <c r="I209" s="178">
        <f t="shared" si="7"/>
        <v>0</v>
      </c>
      <c r="J209" s="178">
        <f t="shared" si="8"/>
        <v>0</v>
      </c>
    </row>
    <row r="210" spans="1:10" ht="27" x14ac:dyDescent="0.25">
      <c r="A210" s="169" t="s">
        <v>6315</v>
      </c>
      <c r="B210" s="89" t="s">
        <v>6329</v>
      </c>
      <c r="C210" s="167" t="s">
        <v>6304</v>
      </c>
      <c r="D210" s="89" t="s">
        <v>6302</v>
      </c>
      <c r="E210" s="167" t="s">
        <v>6305</v>
      </c>
      <c r="F210" s="167" t="s">
        <v>6232</v>
      </c>
      <c r="G210" s="89" t="s">
        <v>6233</v>
      </c>
      <c r="H210" s="177"/>
      <c r="I210" s="178">
        <f t="shared" si="7"/>
        <v>0</v>
      </c>
      <c r="J210" s="178">
        <f t="shared" si="8"/>
        <v>0</v>
      </c>
    </row>
    <row r="211" spans="1:10" ht="27" x14ac:dyDescent="0.25">
      <c r="A211" s="169" t="s">
        <v>6315</v>
      </c>
      <c r="B211" s="89" t="s">
        <v>6329</v>
      </c>
      <c r="C211" s="167" t="s">
        <v>6304</v>
      </c>
      <c r="D211" s="89" t="s">
        <v>6302</v>
      </c>
      <c r="E211" s="167" t="s">
        <v>6305</v>
      </c>
      <c r="F211" s="167" t="s">
        <v>6232</v>
      </c>
      <c r="G211" s="89" t="s">
        <v>3827</v>
      </c>
      <c r="H211" s="177"/>
      <c r="I211" s="178">
        <f t="shared" si="7"/>
        <v>0</v>
      </c>
      <c r="J211" s="178">
        <f t="shared" si="8"/>
        <v>0</v>
      </c>
    </row>
    <row r="212" spans="1:10" ht="27" x14ac:dyDescent="0.25">
      <c r="A212" s="169" t="s">
        <v>6315</v>
      </c>
      <c r="B212" s="169" t="s">
        <v>6330</v>
      </c>
      <c r="C212" s="167" t="s">
        <v>6304</v>
      </c>
      <c r="D212" s="169" t="s">
        <v>6300</v>
      </c>
      <c r="E212" s="167" t="s">
        <v>6305</v>
      </c>
      <c r="F212" s="105" t="s">
        <v>6232</v>
      </c>
      <c r="G212" s="169" t="s">
        <v>6231</v>
      </c>
      <c r="H212" s="177"/>
      <c r="I212" s="178">
        <f t="shared" si="7"/>
        <v>0</v>
      </c>
      <c r="J212" s="178">
        <f t="shared" si="8"/>
        <v>0</v>
      </c>
    </row>
    <row r="213" spans="1:10" ht="27" x14ac:dyDescent="0.25">
      <c r="A213" s="169" t="s">
        <v>6315</v>
      </c>
      <c r="B213" s="169" t="s">
        <v>6330</v>
      </c>
      <c r="C213" s="167" t="s">
        <v>6304</v>
      </c>
      <c r="D213" s="169" t="s">
        <v>6300</v>
      </c>
      <c r="E213" s="167" t="s">
        <v>6305</v>
      </c>
      <c r="F213" s="105" t="s">
        <v>6232</v>
      </c>
      <c r="G213" s="169" t="s">
        <v>6233</v>
      </c>
      <c r="H213" s="177"/>
      <c r="I213" s="178">
        <f t="shared" si="7"/>
        <v>0</v>
      </c>
      <c r="J213" s="178">
        <f t="shared" si="8"/>
        <v>0</v>
      </c>
    </row>
    <row r="214" spans="1:10" ht="27" x14ac:dyDescent="0.25">
      <c r="A214" s="169" t="s">
        <v>6315</v>
      </c>
      <c r="B214" s="169" t="s">
        <v>6330</v>
      </c>
      <c r="C214" s="167" t="s">
        <v>6304</v>
      </c>
      <c r="D214" s="169" t="s">
        <v>6300</v>
      </c>
      <c r="E214" s="167" t="s">
        <v>6305</v>
      </c>
      <c r="F214" s="105" t="s">
        <v>6232</v>
      </c>
      <c r="G214" s="169" t="s">
        <v>3827</v>
      </c>
      <c r="H214" s="177"/>
      <c r="I214" s="178">
        <f t="shared" si="7"/>
        <v>0</v>
      </c>
      <c r="J214" s="178">
        <f t="shared" si="8"/>
        <v>0</v>
      </c>
    </row>
    <row r="215" spans="1:10" ht="27" x14ac:dyDescent="0.25">
      <c r="A215" s="169" t="s">
        <v>6315</v>
      </c>
      <c r="B215" s="169" t="s">
        <v>6330</v>
      </c>
      <c r="C215" s="167" t="s">
        <v>6304</v>
      </c>
      <c r="D215" s="169" t="s">
        <v>6302</v>
      </c>
      <c r="E215" s="167" t="s">
        <v>6305</v>
      </c>
      <c r="F215" s="105" t="s">
        <v>6232</v>
      </c>
      <c r="G215" s="169" t="s">
        <v>6231</v>
      </c>
      <c r="H215" s="177"/>
      <c r="I215" s="178">
        <f t="shared" si="7"/>
        <v>0</v>
      </c>
      <c r="J215" s="178">
        <f t="shared" si="8"/>
        <v>0</v>
      </c>
    </row>
    <row r="216" spans="1:10" ht="27" x14ac:dyDescent="0.25">
      <c r="A216" s="169" t="s">
        <v>6315</v>
      </c>
      <c r="B216" s="169" t="s">
        <v>6330</v>
      </c>
      <c r="C216" s="167" t="s">
        <v>6304</v>
      </c>
      <c r="D216" s="89" t="s">
        <v>6302</v>
      </c>
      <c r="E216" s="167" t="s">
        <v>6305</v>
      </c>
      <c r="F216" s="167" t="s">
        <v>6232</v>
      </c>
      <c r="G216" s="89" t="s">
        <v>6233</v>
      </c>
      <c r="H216" s="177"/>
      <c r="I216" s="178">
        <f t="shared" si="7"/>
        <v>0</v>
      </c>
      <c r="J216" s="178">
        <f t="shared" si="8"/>
        <v>0</v>
      </c>
    </row>
    <row r="217" spans="1:10" ht="27" x14ac:dyDescent="0.25">
      <c r="A217" s="169" t="s">
        <v>6315</v>
      </c>
      <c r="B217" s="169" t="s">
        <v>6330</v>
      </c>
      <c r="C217" s="167" t="s">
        <v>6304</v>
      </c>
      <c r="D217" s="89" t="s">
        <v>6302</v>
      </c>
      <c r="E217" s="167" t="s">
        <v>6305</v>
      </c>
      <c r="F217" s="167" t="s">
        <v>6232</v>
      </c>
      <c r="G217" s="89" t="s">
        <v>3827</v>
      </c>
      <c r="H217" s="177"/>
      <c r="I217" s="178">
        <f t="shared" si="7"/>
        <v>0</v>
      </c>
      <c r="J217" s="178">
        <f t="shared" si="8"/>
        <v>0</v>
      </c>
    </row>
    <row r="218" spans="1:10" x14ac:dyDescent="0.25">
      <c r="A218" s="167" t="s">
        <v>6331</v>
      </c>
      <c r="B218" s="169" t="s">
        <v>6332</v>
      </c>
      <c r="C218" s="167" t="s">
        <v>6333</v>
      </c>
      <c r="D218" s="169" t="s">
        <v>6300</v>
      </c>
      <c r="E218" s="167" t="s">
        <v>6334</v>
      </c>
      <c r="F218" s="105" t="s">
        <v>6232</v>
      </c>
      <c r="G218" s="169" t="s">
        <v>6231</v>
      </c>
      <c r="H218" s="177"/>
      <c r="I218" s="178">
        <f t="shared" si="7"/>
        <v>0</v>
      </c>
      <c r="J218" s="178">
        <f t="shared" si="8"/>
        <v>0</v>
      </c>
    </row>
    <row r="219" spans="1:10" x14ac:dyDescent="0.25">
      <c r="A219" s="167" t="s">
        <v>6331</v>
      </c>
      <c r="B219" s="169" t="s">
        <v>6332</v>
      </c>
      <c r="C219" s="167" t="s">
        <v>6333</v>
      </c>
      <c r="D219" s="169" t="s">
        <v>6300</v>
      </c>
      <c r="E219" s="167" t="s">
        <v>6334</v>
      </c>
      <c r="F219" s="105" t="s">
        <v>6232</v>
      </c>
      <c r="G219" s="169" t="s">
        <v>6233</v>
      </c>
      <c r="H219" s="177"/>
      <c r="I219" s="178">
        <f t="shared" si="7"/>
        <v>0</v>
      </c>
      <c r="J219" s="178">
        <f t="shared" si="8"/>
        <v>0</v>
      </c>
    </row>
    <row r="220" spans="1:10" x14ac:dyDescent="0.25">
      <c r="A220" s="167" t="s">
        <v>6331</v>
      </c>
      <c r="B220" s="169" t="s">
        <v>6332</v>
      </c>
      <c r="C220" s="167" t="s">
        <v>6333</v>
      </c>
      <c r="D220" s="169" t="s">
        <v>6300</v>
      </c>
      <c r="E220" s="167" t="s">
        <v>6334</v>
      </c>
      <c r="F220" s="105" t="s">
        <v>6232</v>
      </c>
      <c r="G220" s="169" t="s">
        <v>3827</v>
      </c>
      <c r="H220" s="177"/>
      <c r="I220" s="178">
        <f t="shared" si="7"/>
        <v>0</v>
      </c>
      <c r="J220" s="178">
        <f t="shared" si="8"/>
        <v>0</v>
      </c>
    </row>
    <row r="221" spans="1:10" x14ac:dyDescent="0.25">
      <c r="A221" s="167" t="s">
        <v>6331</v>
      </c>
      <c r="B221" s="169" t="s">
        <v>6332</v>
      </c>
      <c r="C221" s="167" t="s">
        <v>6333</v>
      </c>
      <c r="D221" s="169" t="s">
        <v>6302</v>
      </c>
      <c r="E221" s="167" t="s">
        <v>6334</v>
      </c>
      <c r="F221" s="105" t="s">
        <v>6232</v>
      </c>
      <c r="G221" s="169" t="s">
        <v>6231</v>
      </c>
      <c r="H221" s="177"/>
      <c r="I221" s="178">
        <f t="shared" si="7"/>
        <v>0</v>
      </c>
      <c r="J221" s="178">
        <f t="shared" si="8"/>
        <v>0</v>
      </c>
    </row>
    <row r="222" spans="1:10" x14ac:dyDescent="0.25">
      <c r="A222" s="167" t="s">
        <v>6331</v>
      </c>
      <c r="B222" s="169" t="s">
        <v>6332</v>
      </c>
      <c r="C222" s="167" t="s">
        <v>6333</v>
      </c>
      <c r="D222" s="89" t="s">
        <v>6302</v>
      </c>
      <c r="E222" s="167" t="s">
        <v>6334</v>
      </c>
      <c r="F222" s="167" t="s">
        <v>6232</v>
      </c>
      <c r="G222" s="89" t="s">
        <v>6233</v>
      </c>
      <c r="H222" s="177"/>
      <c r="I222" s="178">
        <f t="shared" si="7"/>
        <v>0</v>
      </c>
      <c r="J222" s="178">
        <f t="shared" si="8"/>
        <v>0</v>
      </c>
    </row>
    <row r="223" spans="1:10" x14ac:dyDescent="0.25">
      <c r="A223" s="167" t="s">
        <v>6331</v>
      </c>
      <c r="B223" s="169" t="s">
        <v>6332</v>
      </c>
      <c r="C223" s="167" t="s">
        <v>6333</v>
      </c>
      <c r="D223" s="89" t="s">
        <v>6302</v>
      </c>
      <c r="E223" s="167" t="s">
        <v>6334</v>
      </c>
      <c r="F223" s="167" t="s">
        <v>6232</v>
      </c>
      <c r="G223" s="89" t="s">
        <v>3827</v>
      </c>
      <c r="H223" s="177"/>
      <c r="I223" s="178">
        <f t="shared" si="7"/>
        <v>0</v>
      </c>
      <c r="J223" s="178">
        <f t="shared" si="8"/>
        <v>0</v>
      </c>
    </row>
    <row r="224" spans="1:10" x14ac:dyDescent="0.25">
      <c r="A224" s="167" t="s">
        <v>6331</v>
      </c>
      <c r="B224" s="169" t="s">
        <v>6332</v>
      </c>
      <c r="C224" s="167" t="s">
        <v>6333</v>
      </c>
      <c r="D224" s="169" t="s">
        <v>6300</v>
      </c>
      <c r="E224" s="167" t="s">
        <v>6335</v>
      </c>
      <c r="F224" s="105" t="s">
        <v>6232</v>
      </c>
      <c r="G224" s="169" t="s">
        <v>6231</v>
      </c>
      <c r="H224" s="177"/>
      <c r="I224" s="178">
        <f t="shared" si="7"/>
        <v>0</v>
      </c>
      <c r="J224" s="178">
        <f t="shared" si="8"/>
        <v>0</v>
      </c>
    </row>
    <row r="225" spans="1:10" x14ac:dyDescent="0.25">
      <c r="A225" s="167" t="s">
        <v>6331</v>
      </c>
      <c r="B225" s="169" t="s">
        <v>6332</v>
      </c>
      <c r="C225" s="167" t="s">
        <v>6333</v>
      </c>
      <c r="D225" s="169" t="s">
        <v>6300</v>
      </c>
      <c r="E225" s="167" t="s">
        <v>6335</v>
      </c>
      <c r="F225" s="105" t="s">
        <v>6232</v>
      </c>
      <c r="G225" s="169" t="s">
        <v>6233</v>
      </c>
      <c r="H225" s="177"/>
      <c r="I225" s="178">
        <f t="shared" si="7"/>
        <v>0</v>
      </c>
      <c r="J225" s="178">
        <f t="shared" si="8"/>
        <v>0</v>
      </c>
    </row>
    <row r="226" spans="1:10" x14ac:dyDescent="0.25">
      <c r="A226" s="167" t="s">
        <v>6331</v>
      </c>
      <c r="B226" s="169" t="s">
        <v>6332</v>
      </c>
      <c r="C226" s="167" t="s">
        <v>6333</v>
      </c>
      <c r="D226" s="169" t="s">
        <v>6300</v>
      </c>
      <c r="E226" s="167" t="s">
        <v>6335</v>
      </c>
      <c r="F226" s="105" t="s">
        <v>6232</v>
      </c>
      <c r="G226" s="169" t="s">
        <v>3827</v>
      </c>
      <c r="H226" s="177"/>
      <c r="I226" s="178">
        <f t="shared" si="7"/>
        <v>0</v>
      </c>
      <c r="J226" s="178">
        <f t="shared" si="8"/>
        <v>0</v>
      </c>
    </row>
    <row r="227" spans="1:10" x14ac:dyDescent="0.25">
      <c r="A227" s="167" t="s">
        <v>6331</v>
      </c>
      <c r="B227" s="169" t="s">
        <v>6332</v>
      </c>
      <c r="C227" s="167" t="s">
        <v>6333</v>
      </c>
      <c r="D227" s="169" t="s">
        <v>6302</v>
      </c>
      <c r="E227" s="167" t="s">
        <v>6335</v>
      </c>
      <c r="F227" s="105" t="s">
        <v>6232</v>
      </c>
      <c r="G227" s="169" t="s">
        <v>6231</v>
      </c>
      <c r="H227" s="177"/>
      <c r="I227" s="178">
        <f t="shared" si="7"/>
        <v>0</v>
      </c>
      <c r="J227" s="178">
        <f t="shared" si="8"/>
        <v>0</v>
      </c>
    </row>
    <row r="228" spans="1:10" x14ac:dyDescent="0.25">
      <c r="A228" s="167" t="s">
        <v>6331</v>
      </c>
      <c r="B228" s="169" t="s">
        <v>6332</v>
      </c>
      <c r="C228" s="167" t="s">
        <v>6333</v>
      </c>
      <c r="D228" s="89" t="s">
        <v>6302</v>
      </c>
      <c r="E228" s="167" t="s">
        <v>6335</v>
      </c>
      <c r="F228" s="167" t="s">
        <v>6232</v>
      </c>
      <c r="G228" s="89" t="s">
        <v>6233</v>
      </c>
      <c r="H228" s="177"/>
      <c r="I228" s="178">
        <f t="shared" si="7"/>
        <v>0</v>
      </c>
      <c r="J228" s="178">
        <f t="shared" si="8"/>
        <v>0</v>
      </c>
    </row>
    <row r="229" spans="1:10" x14ac:dyDescent="0.25">
      <c r="A229" s="167" t="s">
        <v>6331</v>
      </c>
      <c r="B229" s="169" t="s">
        <v>6332</v>
      </c>
      <c r="C229" s="167" t="s">
        <v>6333</v>
      </c>
      <c r="D229" s="89" t="s">
        <v>6302</v>
      </c>
      <c r="E229" s="167" t="s">
        <v>6335</v>
      </c>
      <c r="F229" s="167" t="s">
        <v>6232</v>
      </c>
      <c r="G229" s="89" t="s">
        <v>3827</v>
      </c>
      <c r="H229" s="177"/>
      <c r="I229" s="178">
        <f t="shared" si="7"/>
        <v>0</v>
      </c>
      <c r="J229" s="178">
        <f t="shared" si="8"/>
        <v>0</v>
      </c>
    </row>
    <row r="230" spans="1:10" x14ac:dyDescent="0.25">
      <c r="A230" s="167" t="s">
        <v>6331</v>
      </c>
      <c r="B230" s="169" t="s">
        <v>6332</v>
      </c>
      <c r="C230" s="167" t="s">
        <v>6336</v>
      </c>
      <c r="D230" s="169" t="s">
        <v>6300</v>
      </c>
      <c r="E230" s="167" t="s">
        <v>6334</v>
      </c>
      <c r="F230" s="105" t="s">
        <v>6232</v>
      </c>
      <c r="G230" s="169" t="s">
        <v>6231</v>
      </c>
      <c r="H230" s="177"/>
      <c r="I230" s="178">
        <f t="shared" si="7"/>
        <v>0</v>
      </c>
      <c r="J230" s="178">
        <f t="shared" si="8"/>
        <v>0</v>
      </c>
    </row>
    <row r="231" spans="1:10" x14ac:dyDescent="0.25">
      <c r="A231" s="167" t="s">
        <v>6331</v>
      </c>
      <c r="B231" s="169" t="s">
        <v>6332</v>
      </c>
      <c r="C231" s="167" t="s">
        <v>6336</v>
      </c>
      <c r="D231" s="169" t="s">
        <v>6300</v>
      </c>
      <c r="E231" s="167" t="s">
        <v>6334</v>
      </c>
      <c r="F231" s="105" t="s">
        <v>6232</v>
      </c>
      <c r="G231" s="169" t="s">
        <v>6233</v>
      </c>
      <c r="H231" s="177"/>
      <c r="I231" s="178">
        <f t="shared" si="7"/>
        <v>0</v>
      </c>
      <c r="J231" s="178">
        <f t="shared" si="8"/>
        <v>0</v>
      </c>
    </row>
    <row r="232" spans="1:10" x14ac:dyDescent="0.25">
      <c r="A232" s="167" t="s">
        <v>6331</v>
      </c>
      <c r="B232" s="169" t="s">
        <v>6332</v>
      </c>
      <c r="C232" s="167" t="s">
        <v>6336</v>
      </c>
      <c r="D232" s="169" t="s">
        <v>6300</v>
      </c>
      <c r="E232" s="167" t="s">
        <v>6334</v>
      </c>
      <c r="F232" s="105" t="s">
        <v>6232</v>
      </c>
      <c r="G232" s="169" t="s">
        <v>3827</v>
      </c>
      <c r="H232" s="177"/>
      <c r="I232" s="178">
        <f t="shared" si="7"/>
        <v>0</v>
      </c>
      <c r="J232" s="178">
        <f t="shared" si="8"/>
        <v>0</v>
      </c>
    </row>
    <row r="233" spans="1:10" x14ac:dyDescent="0.25">
      <c r="A233" s="167" t="s">
        <v>6331</v>
      </c>
      <c r="B233" s="169" t="s">
        <v>6332</v>
      </c>
      <c r="C233" s="167" t="s">
        <v>6336</v>
      </c>
      <c r="D233" s="169" t="s">
        <v>6302</v>
      </c>
      <c r="E233" s="167" t="s">
        <v>6334</v>
      </c>
      <c r="F233" s="105" t="s">
        <v>6232</v>
      </c>
      <c r="G233" s="169" t="s">
        <v>6231</v>
      </c>
      <c r="H233" s="177"/>
      <c r="I233" s="178">
        <f t="shared" si="7"/>
        <v>0</v>
      </c>
      <c r="J233" s="178">
        <f t="shared" si="8"/>
        <v>0</v>
      </c>
    </row>
    <row r="234" spans="1:10" x14ac:dyDescent="0.25">
      <c r="A234" s="167" t="s">
        <v>6331</v>
      </c>
      <c r="B234" s="169" t="s">
        <v>6332</v>
      </c>
      <c r="C234" s="167" t="s">
        <v>6336</v>
      </c>
      <c r="D234" s="89" t="s">
        <v>6302</v>
      </c>
      <c r="E234" s="167" t="s">
        <v>6334</v>
      </c>
      <c r="F234" s="167" t="s">
        <v>6232</v>
      </c>
      <c r="G234" s="89" t="s">
        <v>6233</v>
      </c>
      <c r="H234" s="177"/>
      <c r="I234" s="178">
        <f t="shared" si="7"/>
        <v>0</v>
      </c>
      <c r="J234" s="178">
        <f t="shared" si="8"/>
        <v>0</v>
      </c>
    </row>
    <row r="235" spans="1:10" x14ac:dyDescent="0.25">
      <c r="A235" s="167" t="s">
        <v>6331</v>
      </c>
      <c r="B235" s="169" t="s">
        <v>6332</v>
      </c>
      <c r="C235" s="167" t="s">
        <v>6336</v>
      </c>
      <c r="D235" s="89" t="s">
        <v>6302</v>
      </c>
      <c r="E235" s="167" t="s">
        <v>6334</v>
      </c>
      <c r="F235" s="167" t="s">
        <v>6232</v>
      </c>
      <c r="G235" s="89" t="s">
        <v>3827</v>
      </c>
      <c r="H235" s="177"/>
      <c r="I235" s="178">
        <f t="shared" si="7"/>
        <v>0</v>
      </c>
      <c r="J235" s="178">
        <f t="shared" si="8"/>
        <v>0</v>
      </c>
    </row>
    <row r="236" spans="1:10" x14ac:dyDescent="0.25">
      <c r="A236" s="167" t="s">
        <v>6331</v>
      </c>
      <c r="B236" s="169" t="s">
        <v>6332</v>
      </c>
      <c r="C236" s="167" t="s">
        <v>6336</v>
      </c>
      <c r="D236" s="169" t="s">
        <v>6300</v>
      </c>
      <c r="E236" s="167" t="s">
        <v>6335</v>
      </c>
      <c r="F236" s="105" t="s">
        <v>6232</v>
      </c>
      <c r="G236" s="169" t="s">
        <v>6231</v>
      </c>
      <c r="H236" s="177"/>
      <c r="I236" s="178">
        <f t="shared" si="7"/>
        <v>0</v>
      </c>
      <c r="J236" s="178">
        <f t="shared" si="8"/>
        <v>0</v>
      </c>
    </row>
    <row r="237" spans="1:10" x14ac:dyDescent="0.25">
      <c r="A237" s="167" t="s">
        <v>6331</v>
      </c>
      <c r="B237" s="169" t="s">
        <v>6332</v>
      </c>
      <c r="C237" s="167" t="s">
        <v>6336</v>
      </c>
      <c r="D237" s="169" t="s">
        <v>6300</v>
      </c>
      <c r="E237" s="167" t="s">
        <v>6335</v>
      </c>
      <c r="F237" s="105" t="s">
        <v>6232</v>
      </c>
      <c r="G237" s="169" t="s">
        <v>6233</v>
      </c>
      <c r="H237" s="177"/>
      <c r="I237" s="178">
        <f t="shared" si="7"/>
        <v>0</v>
      </c>
      <c r="J237" s="178">
        <f t="shared" si="8"/>
        <v>0</v>
      </c>
    </row>
    <row r="238" spans="1:10" x14ac:dyDescent="0.25">
      <c r="A238" s="167" t="s">
        <v>6331</v>
      </c>
      <c r="B238" s="169" t="s">
        <v>6332</v>
      </c>
      <c r="C238" s="167" t="s">
        <v>6336</v>
      </c>
      <c r="D238" s="169" t="s">
        <v>6300</v>
      </c>
      <c r="E238" s="167" t="s">
        <v>6335</v>
      </c>
      <c r="F238" s="105" t="s">
        <v>6232</v>
      </c>
      <c r="G238" s="169" t="s">
        <v>3827</v>
      </c>
      <c r="H238" s="177"/>
      <c r="I238" s="178">
        <f t="shared" si="7"/>
        <v>0</v>
      </c>
      <c r="J238" s="178">
        <f t="shared" si="8"/>
        <v>0</v>
      </c>
    </row>
    <row r="239" spans="1:10" x14ac:dyDescent="0.25">
      <c r="A239" s="167" t="s">
        <v>6331</v>
      </c>
      <c r="B239" s="169" t="s">
        <v>6332</v>
      </c>
      <c r="C239" s="167" t="s">
        <v>6336</v>
      </c>
      <c r="D239" s="169" t="s">
        <v>6302</v>
      </c>
      <c r="E239" s="167" t="s">
        <v>6335</v>
      </c>
      <c r="F239" s="105" t="s">
        <v>6232</v>
      </c>
      <c r="G239" s="169" t="s">
        <v>6231</v>
      </c>
      <c r="H239" s="177"/>
      <c r="I239" s="178">
        <f t="shared" si="7"/>
        <v>0</v>
      </c>
      <c r="J239" s="178">
        <f t="shared" si="8"/>
        <v>0</v>
      </c>
    </row>
    <row r="240" spans="1:10" x14ac:dyDescent="0.25">
      <c r="A240" s="167" t="s">
        <v>6331</v>
      </c>
      <c r="B240" s="169" t="s">
        <v>6332</v>
      </c>
      <c r="C240" s="167" t="s">
        <v>6336</v>
      </c>
      <c r="D240" s="89" t="s">
        <v>6302</v>
      </c>
      <c r="E240" s="167" t="s">
        <v>6335</v>
      </c>
      <c r="F240" s="167" t="s">
        <v>6232</v>
      </c>
      <c r="G240" s="89" t="s">
        <v>6233</v>
      </c>
      <c r="H240" s="177"/>
      <c r="I240" s="178">
        <f t="shared" si="7"/>
        <v>0</v>
      </c>
      <c r="J240" s="178">
        <f t="shared" si="8"/>
        <v>0</v>
      </c>
    </row>
    <row r="241" spans="1:10" x14ac:dyDescent="0.25">
      <c r="A241" s="167" t="s">
        <v>6331</v>
      </c>
      <c r="B241" s="169" t="s">
        <v>6332</v>
      </c>
      <c r="C241" s="167" t="s">
        <v>6336</v>
      </c>
      <c r="D241" s="89" t="s">
        <v>6302</v>
      </c>
      <c r="E241" s="167" t="s">
        <v>6335</v>
      </c>
      <c r="F241" s="167" t="s">
        <v>6232</v>
      </c>
      <c r="G241" s="89" t="s">
        <v>3827</v>
      </c>
      <c r="H241" s="177"/>
      <c r="I241" s="178">
        <f t="shared" si="7"/>
        <v>0</v>
      </c>
      <c r="J241" s="178">
        <f t="shared" si="8"/>
        <v>0</v>
      </c>
    </row>
    <row r="242" spans="1:10" x14ac:dyDescent="0.25">
      <c r="A242" s="167" t="s">
        <v>6331</v>
      </c>
      <c r="B242" s="169" t="s">
        <v>6337</v>
      </c>
      <c r="C242" s="167" t="s">
        <v>6333</v>
      </c>
      <c r="D242" s="169" t="s">
        <v>6300</v>
      </c>
      <c r="E242" s="167" t="s">
        <v>6334</v>
      </c>
      <c r="F242" s="105" t="s">
        <v>6232</v>
      </c>
      <c r="G242" s="169" t="s">
        <v>6231</v>
      </c>
      <c r="H242" s="177"/>
      <c r="I242" s="178">
        <f t="shared" si="7"/>
        <v>0</v>
      </c>
      <c r="J242" s="178">
        <f t="shared" si="8"/>
        <v>0</v>
      </c>
    </row>
    <row r="243" spans="1:10" x14ac:dyDescent="0.25">
      <c r="A243" s="167" t="s">
        <v>6331</v>
      </c>
      <c r="B243" s="169" t="s">
        <v>6337</v>
      </c>
      <c r="C243" s="167" t="s">
        <v>6333</v>
      </c>
      <c r="D243" s="169" t="s">
        <v>6300</v>
      </c>
      <c r="E243" s="167" t="s">
        <v>6334</v>
      </c>
      <c r="F243" s="105" t="s">
        <v>6232</v>
      </c>
      <c r="G243" s="169" t="s">
        <v>6233</v>
      </c>
      <c r="H243" s="177"/>
      <c r="I243" s="178">
        <f t="shared" si="7"/>
        <v>0</v>
      </c>
      <c r="J243" s="178">
        <f t="shared" si="8"/>
        <v>0</v>
      </c>
    </row>
    <row r="244" spans="1:10" x14ac:dyDescent="0.25">
      <c r="A244" s="167" t="s">
        <v>6331</v>
      </c>
      <c r="B244" s="169" t="s">
        <v>6337</v>
      </c>
      <c r="C244" s="167" t="s">
        <v>6333</v>
      </c>
      <c r="D244" s="169" t="s">
        <v>6300</v>
      </c>
      <c r="E244" s="167" t="s">
        <v>6334</v>
      </c>
      <c r="F244" s="105" t="s">
        <v>6232</v>
      </c>
      <c r="G244" s="169" t="s">
        <v>3827</v>
      </c>
      <c r="H244" s="177"/>
      <c r="I244" s="178">
        <f t="shared" si="7"/>
        <v>0</v>
      </c>
      <c r="J244" s="178">
        <f t="shared" si="8"/>
        <v>0</v>
      </c>
    </row>
    <row r="245" spans="1:10" x14ac:dyDescent="0.25">
      <c r="A245" s="167" t="s">
        <v>6331</v>
      </c>
      <c r="B245" s="169" t="s">
        <v>6337</v>
      </c>
      <c r="C245" s="167" t="s">
        <v>6333</v>
      </c>
      <c r="D245" s="169" t="s">
        <v>6302</v>
      </c>
      <c r="E245" s="167" t="s">
        <v>6334</v>
      </c>
      <c r="F245" s="105" t="s">
        <v>6232</v>
      </c>
      <c r="G245" s="169" t="s">
        <v>6231</v>
      </c>
      <c r="H245" s="177"/>
      <c r="I245" s="178">
        <f t="shared" si="7"/>
        <v>0</v>
      </c>
      <c r="J245" s="178">
        <f t="shared" si="8"/>
        <v>0</v>
      </c>
    </row>
    <row r="246" spans="1:10" x14ac:dyDescent="0.25">
      <c r="A246" s="167" t="s">
        <v>6331</v>
      </c>
      <c r="B246" s="169" t="s">
        <v>6337</v>
      </c>
      <c r="C246" s="167" t="s">
        <v>6333</v>
      </c>
      <c r="D246" s="89" t="s">
        <v>6302</v>
      </c>
      <c r="E246" s="167" t="s">
        <v>6334</v>
      </c>
      <c r="F246" s="167" t="s">
        <v>6232</v>
      </c>
      <c r="G246" s="89" t="s">
        <v>6233</v>
      </c>
      <c r="H246" s="177"/>
      <c r="I246" s="178">
        <f t="shared" si="7"/>
        <v>0</v>
      </c>
      <c r="J246" s="178">
        <f t="shared" si="8"/>
        <v>0</v>
      </c>
    </row>
    <row r="247" spans="1:10" x14ac:dyDescent="0.25">
      <c r="A247" s="167" t="s">
        <v>6331</v>
      </c>
      <c r="B247" s="169" t="s">
        <v>6337</v>
      </c>
      <c r="C247" s="167" t="s">
        <v>6333</v>
      </c>
      <c r="D247" s="89" t="s">
        <v>6302</v>
      </c>
      <c r="E247" s="167" t="s">
        <v>6334</v>
      </c>
      <c r="F247" s="167" t="s">
        <v>6232</v>
      </c>
      <c r="G247" s="89" t="s">
        <v>3827</v>
      </c>
      <c r="H247" s="177"/>
      <c r="I247" s="178">
        <f t="shared" si="7"/>
        <v>0</v>
      </c>
      <c r="J247" s="178">
        <f t="shared" si="8"/>
        <v>0</v>
      </c>
    </row>
    <row r="248" spans="1:10" x14ac:dyDescent="0.25">
      <c r="A248" s="167" t="s">
        <v>6331</v>
      </c>
      <c r="B248" s="169" t="s">
        <v>6337</v>
      </c>
      <c r="C248" s="167" t="s">
        <v>6333</v>
      </c>
      <c r="D248" s="169" t="s">
        <v>6300</v>
      </c>
      <c r="E248" s="167" t="s">
        <v>6335</v>
      </c>
      <c r="F248" s="105" t="s">
        <v>6232</v>
      </c>
      <c r="G248" s="169" t="s">
        <v>6231</v>
      </c>
      <c r="H248" s="177"/>
      <c r="I248" s="178">
        <f t="shared" si="7"/>
        <v>0</v>
      </c>
      <c r="J248" s="178">
        <f t="shared" si="8"/>
        <v>0</v>
      </c>
    </row>
    <row r="249" spans="1:10" x14ac:dyDescent="0.25">
      <c r="A249" s="167" t="s">
        <v>6331</v>
      </c>
      <c r="B249" s="169" t="s">
        <v>6337</v>
      </c>
      <c r="C249" s="167" t="s">
        <v>6333</v>
      </c>
      <c r="D249" s="169" t="s">
        <v>6300</v>
      </c>
      <c r="E249" s="167" t="s">
        <v>6335</v>
      </c>
      <c r="F249" s="105" t="s">
        <v>6232</v>
      </c>
      <c r="G249" s="169" t="s">
        <v>6233</v>
      </c>
      <c r="H249" s="177"/>
      <c r="I249" s="178">
        <f t="shared" si="7"/>
        <v>0</v>
      </c>
      <c r="J249" s="178">
        <f t="shared" si="8"/>
        <v>0</v>
      </c>
    </row>
    <row r="250" spans="1:10" x14ac:dyDescent="0.25">
      <c r="A250" s="167" t="s">
        <v>6331</v>
      </c>
      <c r="B250" s="169" t="s">
        <v>6337</v>
      </c>
      <c r="C250" s="167" t="s">
        <v>6333</v>
      </c>
      <c r="D250" s="169" t="s">
        <v>6300</v>
      </c>
      <c r="E250" s="167" t="s">
        <v>6335</v>
      </c>
      <c r="F250" s="105" t="s">
        <v>6232</v>
      </c>
      <c r="G250" s="169" t="s">
        <v>3827</v>
      </c>
      <c r="H250" s="177"/>
      <c r="I250" s="178">
        <f t="shared" si="7"/>
        <v>0</v>
      </c>
      <c r="J250" s="178">
        <f t="shared" si="8"/>
        <v>0</v>
      </c>
    </row>
    <row r="251" spans="1:10" x14ac:dyDescent="0.25">
      <c r="A251" s="167" t="s">
        <v>6331</v>
      </c>
      <c r="B251" s="169" t="s">
        <v>6337</v>
      </c>
      <c r="C251" s="167" t="s">
        <v>6333</v>
      </c>
      <c r="D251" s="169" t="s">
        <v>6302</v>
      </c>
      <c r="E251" s="167" t="s">
        <v>6335</v>
      </c>
      <c r="F251" s="105" t="s">
        <v>6232</v>
      </c>
      <c r="G251" s="169" t="s">
        <v>6231</v>
      </c>
      <c r="H251" s="177"/>
      <c r="I251" s="178">
        <f t="shared" si="7"/>
        <v>0</v>
      </c>
      <c r="J251" s="178">
        <f t="shared" si="8"/>
        <v>0</v>
      </c>
    </row>
    <row r="252" spans="1:10" x14ac:dyDescent="0.25">
      <c r="A252" s="167" t="s">
        <v>6331</v>
      </c>
      <c r="B252" s="169" t="s">
        <v>6337</v>
      </c>
      <c r="C252" s="167" t="s">
        <v>6333</v>
      </c>
      <c r="D252" s="89" t="s">
        <v>6302</v>
      </c>
      <c r="E252" s="167" t="s">
        <v>6335</v>
      </c>
      <c r="F252" s="167" t="s">
        <v>6232</v>
      </c>
      <c r="G252" s="89" t="s">
        <v>6233</v>
      </c>
      <c r="H252" s="177"/>
      <c r="I252" s="178">
        <f t="shared" si="7"/>
        <v>0</v>
      </c>
      <c r="J252" s="178">
        <f t="shared" si="8"/>
        <v>0</v>
      </c>
    </row>
    <row r="253" spans="1:10" x14ac:dyDescent="0.25">
      <c r="A253" s="167" t="s">
        <v>6331</v>
      </c>
      <c r="B253" s="169" t="s">
        <v>6337</v>
      </c>
      <c r="C253" s="167" t="s">
        <v>6333</v>
      </c>
      <c r="D253" s="89" t="s">
        <v>6302</v>
      </c>
      <c r="E253" s="167" t="s">
        <v>6335</v>
      </c>
      <c r="F253" s="167" t="s">
        <v>6232</v>
      </c>
      <c r="G253" s="89" t="s">
        <v>3827</v>
      </c>
      <c r="H253" s="177"/>
      <c r="I253" s="178">
        <f t="shared" si="7"/>
        <v>0</v>
      </c>
      <c r="J253" s="178">
        <f t="shared" si="8"/>
        <v>0</v>
      </c>
    </row>
    <row r="254" spans="1:10" x14ac:dyDescent="0.25">
      <c r="A254" s="167" t="s">
        <v>6331</v>
      </c>
      <c r="B254" s="169" t="s">
        <v>6337</v>
      </c>
      <c r="C254" s="167" t="s">
        <v>6336</v>
      </c>
      <c r="D254" s="169" t="s">
        <v>6300</v>
      </c>
      <c r="E254" s="167" t="s">
        <v>6334</v>
      </c>
      <c r="F254" s="105" t="s">
        <v>6232</v>
      </c>
      <c r="G254" s="169" t="s">
        <v>6231</v>
      </c>
      <c r="H254" s="177"/>
      <c r="I254" s="178">
        <f t="shared" si="7"/>
        <v>0</v>
      </c>
      <c r="J254" s="178">
        <f t="shared" si="8"/>
        <v>0</v>
      </c>
    </row>
    <row r="255" spans="1:10" x14ac:dyDescent="0.25">
      <c r="A255" s="167" t="s">
        <v>6331</v>
      </c>
      <c r="B255" s="169" t="s">
        <v>6337</v>
      </c>
      <c r="C255" s="167" t="s">
        <v>6336</v>
      </c>
      <c r="D255" s="169" t="s">
        <v>6300</v>
      </c>
      <c r="E255" s="167" t="s">
        <v>6334</v>
      </c>
      <c r="F255" s="105" t="s">
        <v>6232</v>
      </c>
      <c r="G255" s="169" t="s">
        <v>6233</v>
      </c>
      <c r="H255" s="177"/>
      <c r="I255" s="178">
        <f t="shared" si="7"/>
        <v>0</v>
      </c>
      <c r="J255" s="178">
        <f t="shared" si="8"/>
        <v>0</v>
      </c>
    </row>
    <row r="256" spans="1:10" x14ac:dyDescent="0.25">
      <c r="A256" s="167" t="s">
        <v>6331</v>
      </c>
      <c r="B256" s="169" t="s">
        <v>6337</v>
      </c>
      <c r="C256" s="167" t="s">
        <v>6336</v>
      </c>
      <c r="D256" s="169" t="s">
        <v>6300</v>
      </c>
      <c r="E256" s="167" t="s">
        <v>6334</v>
      </c>
      <c r="F256" s="105" t="s">
        <v>6232</v>
      </c>
      <c r="G256" s="169" t="s">
        <v>3827</v>
      </c>
      <c r="H256" s="177"/>
      <c r="I256" s="178">
        <f t="shared" si="7"/>
        <v>0</v>
      </c>
      <c r="J256" s="178">
        <f t="shared" si="8"/>
        <v>0</v>
      </c>
    </row>
    <row r="257" spans="1:10" x14ac:dyDescent="0.25">
      <c r="A257" s="167" t="s">
        <v>6331</v>
      </c>
      <c r="B257" s="169" t="s">
        <v>6337</v>
      </c>
      <c r="C257" s="167" t="s">
        <v>6336</v>
      </c>
      <c r="D257" s="169" t="s">
        <v>6302</v>
      </c>
      <c r="E257" s="167" t="s">
        <v>6334</v>
      </c>
      <c r="F257" s="105" t="s">
        <v>6232</v>
      </c>
      <c r="G257" s="169" t="s">
        <v>6231</v>
      </c>
      <c r="H257" s="177"/>
      <c r="I257" s="178">
        <f t="shared" si="7"/>
        <v>0</v>
      </c>
      <c r="J257" s="178">
        <f t="shared" si="8"/>
        <v>0</v>
      </c>
    </row>
    <row r="258" spans="1:10" x14ac:dyDescent="0.25">
      <c r="A258" s="167" t="s">
        <v>6331</v>
      </c>
      <c r="B258" s="169" t="s">
        <v>6337</v>
      </c>
      <c r="C258" s="167" t="s">
        <v>6336</v>
      </c>
      <c r="D258" s="89" t="s">
        <v>6302</v>
      </c>
      <c r="E258" s="167" t="s">
        <v>6334</v>
      </c>
      <c r="F258" s="167" t="s">
        <v>6232</v>
      </c>
      <c r="G258" s="89" t="s">
        <v>6233</v>
      </c>
      <c r="H258" s="177"/>
      <c r="I258" s="178">
        <f t="shared" si="7"/>
        <v>0</v>
      </c>
      <c r="J258" s="178">
        <f t="shared" si="8"/>
        <v>0</v>
      </c>
    </row>
    <row r="259" spans="1:10" x14ac:dyDescent="0.25">
      <c r="A259" s="167" t="s">
        <v>6331</v>
      </c>
      <c r="B259" s="169" t="s">
        <v>6337</v>
      </c>
      <c r="C259" s="167" t="s">
        <v>6336</v>
      </c>
      <c r="D259" s="89" t="s">
        <v>6302</v>
      </c>
      <c r="E259" s="167" t="s">
        <v>6334</v>
      </c>
      <c r="F259" s="167" t="s">
        <v>6232</v>
      </c>
      <c r="G259" s="89" t="s">
        <v>3827</v>
      </c>
      <c r="H259" s="177"/>
      <c r="I259" s="178">
        <f t="shared" si="7"/>
        <v>0</v>
      </c>
      <c r="J259" s="178">
        <f t="shared" si="8"/>
        <v>0</v>
      </c>
    </row>
    <row r="260" spans="1:10" x14ac:dyDescent="0.25">
      <c r="A260" s="167" t="s">
        <v>6331</v>
      </c>
      <c r="B260" s="169" t="s">
        <v>6337</v>
      </c>
      <c r="C260" s="167" t="s">
        <v>6336</v>
      </c>
      <c r="D260" s="169" t="s">
        <v>6300</v>
      </c>
      <c r="E260" s="167" t="s">
        <v>6335</v>
      </c>
      <c r="F260" s="105" t="s">
        <v>6232</v>
      </c>
      <c r="G260" s="169" t="s">
        <v>6231</v>
      </c>
      <c r="H260" s="177"/>
      <c r="I260" s="178">
        <f t="shared" si="7"/>
        <v>0</v>
      </c>
      <c r="J260" s="178">
        <f t="shared" si="8"/>
        <v>0</v>
      </c>
    </row>
    <row r="261" spans="1:10" x14ac:dyDescent="0.25">
      <c r="A261" s="167" t="s">
        <v>6331</v>
      </c>
      <c r="B261" s="169" t="s">
        <v>6337</v>
      </c>
      <c r="C261" s="167" t="s">
        <v>6336</v>
      </c>
      <c r="D261" s="169" t="s">
        <v>6300</v>
      </c>
      <c r="E261" s="167" t="s">
        <v>6335</v>
      </c>
      <c r="F261" s="105" t="s">
        <v>6232</v>
      </c>
      <c r="G261" s="169" t="s">
        <v>6233</v>
      </c>
      <c r="H261" s="177"/>
      <c r="I261" s="178">
        <f t="shared" si="7"/>
        <v>0</v>
      </c>
      <c r="J261" s="178">
        <f t="shared" si="8"/>
        <v>0</v>
      </c>
    </row>
    <row r="262" spans="1:10" x14ac:dyDescent="0.25">
      <c r="A262" s="167" t="s">
        <v>6331</v>
      </c>
      <c r="B262" s="169" t="s">
        <v>6337</v>
      </c>
      <c r="C262" s="167" t="s">
        <v>6336</v>
      </c>
      <c r="D262" s="169" t="s">
        <v>6300</v>
      </c>
      <c r="E262" s="167" t="s">
        <v>6335</v>
      </c>
      <c r="F262" s="105" t="s">
        <v>6232</v>
      </c>
      <c r="G262" s="169" t="s">
        <v>3827</v>
      </c>
      <c r="H262" s="177"/>
      <c r="I262" s="178">
        <f t="shared" si="7"/>
        <v>0</v>
      </c>
      <c r="J262" s="178">
        <f t="shared" si="8"/>
        <v>0</v>
      </c>
    </row>
    <row r="263" spans="1:10" x14ac:dyDescent="0.25">
      <c r="A263" s="167" t="s">
        <v>6331</v>
      </c>
      <c r="B263" s="169" t="s">
        <v>6337</v>
      </c>
      <c r="C263" s="167" t="s">
        <v>6336</v>
      </c>
      <c r="D263" s="169" t="s">
        <v>6302</v>
      </c>
      <c r="E263" s="167" t="s">
        <v>6335</v>
      </c>
      <c r="F263" s="105" t="s">
        <v>6232</v>
      </c>
      <c r="G263" s="169" t="s">
        <v>6231</v>
      </c>
      <c r="H263" s="177"/>
      <c r="I263" s="178">
        <f t="shared" si="7"/>
        <v>0</v>
      </c>
      <c r="J263" s="178">
        <f t="shared" si="8"/>
        <v>0</v>
      </c>
    </row>
    <row r="264" spans="1:10" x14ac:dyDescent="0.25">
      <c r="A264" s="167" t="s">
        <v>6331</v>
      </c>
      <c r="B264" s="169" t="s">
        <v>6337</v>
      </c>
      <c r="C264" s="167" t="s">
        <v>6336</v>
      </c>
      <c r="D264" s="89" t="s">
        <v>6302</v>
      </c>
      <c r="E264" s="167" t="s">
        <v>6335</v>
      </c>
      <c r="F264" s="167" t="s">
        <v>6232</v>
      </c>
      <c r="G264" s="89" t="s">
        <v>6233</v>
      </c>
      <c r="H264" s="177"/>
      <c r="I264" s="178">
        <f t="shared" si="7"/>
        <v>0</v>
      </c>
      <c r="J264" s="178">
        <f t="shared" si="8"/>
        <v>0</v>
      </c>
    </row>
    <row r="265" spans="1:10" x14ac:dyDescent="0.25">
      <c r="A265" s="167" t="s">
        <v>6331</v>
      </c>
      <c r="B265" s="169" t="s">
        <v>6337</v>
      </c>
      <c r="C265" s="167" t="s">
        <v>6336</v>
      </c>
      <c r="D265" s="89" t="s">
        <v>6302</v>
      </c>
      <c r="E265" s="167" t="s">
        <v>6335</v>
      </c>
      <c r="F265" s="167" t="s">
        <v>6232</v>
      </c>
      <c r="G265" s="89" t="s">
        <v>3827</v>
      </c>
      <c r="H265" s="177"/>
      <c r="I265" s="178">
        <f t="shared" si="7"/>
        <v>0</v>
      </c>
      <c r="J265" s="178">
        <f t="shared" si="8"/>
        <v>0</v>
      </c>
    </row>
    <row r="266" spans="1:10" ht="27" x14ac:dyDescent="0.25">
      <c r="A266" s="167" t="s">
        <v>6338</v>
      </c>
      <c r="B266" s="169" t="s">
        <v>6339</v>
      </c>
      <c r="C266" s="167" t="s">
        <v>4218</v>
      </c>
      <c r="D266" s="169" t="s">
        <v>4218</v>
      </c>
      <c r="E266" s="167" t="s">
        <v>6340</v>
      </c>
      <c r="F266" s="105" t="s">
        <v>6232</v>
      </c>
      <c r="G266" s="169" t="s">
        <v>6231</v>
      </c>
      <c r="H266" s="177"/>
      <c r="I266" s="178">
        <f t="shared" si="7"/>
        <v>0</v>
      </c>
      <c r="J266" s="178">
        <f t="shared" si="8"/>
        <v>0</v>
      </c>
    </row>
    <row r="267" spans="1:10" ht="27" x14ac:dyDescent="0.25">
      <c r="A267" s="167" t="s">
        <v>6338</v>
      </c>
      <c r="B267" s="169" t="s">
        <v>6339</v>
      </c>
      <c r="C267" s="167" t="s">
        <v>4218</v>
      </c>
      <c r="D267" s="169" t="s">
        <v>4218</v>
      </c>
      <c r="E267" s="167" t="s">
        <v>6340</v>
      </c>
      <c r="F267" s="105" t="s">
        <v>6232</v>
      </c>
      <c r="G267" s="169" t="s">
        <v>6233</v>
      </c>
      <c r="H267" s="177"/>
      <c r="I267" s="178">
        <f t="shared" ref="I267:I325" si="9">H267*19%</f>
        <v>0</v>
      </c>
      <c r="J267" s="178">
        <f t="shared" si="8"/>
        <v>0</v>
      </c>
    </row>
    <row r="268" spans="1:10" ht="27" x14ac:dyDescent="0.25">
      <c r="A268" s="167" t="s">
        <v>6338</v>
      </c>
      <c r="B268" s="169" t="s">
        <v>6339</v>
      </c>
      <c r="C268" s="167" t="s">
        <v>4218</v>
      </c>
      <c r="D268" s="169" t="s">
        <v>4218</v>
      </c>
      <c r="E268" s="167" t="s">
        <v>6340</v>
      </c>
      <c r="F268" s="105" t="s">
        <v>6232</v>
      </c>
      <c r="G268" s="169" t="s">
        <v>3827</v>
      </c>
      <c r="H268" s="177"/>
      <c r="I268" s="178">
        <f t="shared" si="9"/>
        <v>0</v>
      </c>
      <c r="J268" s="178">
        <f t="shared" ref="J268:J325" si="10">H268+I268</f>
        <v>0</v>
      </c>
    </row>
    <row r="269" spans="1:10" ht="27" x14ac:dyDescent="0.25">
      <c r="A269" s="167" t="s">
        <v>6338</v>
      </c>
      <c r="B269" s="169" t="s">
        <v>6341</v>
      </c>
      <c r="C269" s="167" t="s">
        <v>4218</v>
      </c>
      <c r="D269" s="169" t="s">
        <v>4218</v>
      </c>
      <c r="E269" s="167" t="s">
        <v>6340</v>
      </c>
      <c r="F269" s="105" t="s">
        <v>6232</v>
      </c>
      <c r="G269" s="169" t="s">
        <v>6231</v>
      </c>
      <c r="H269" s="177"/>
      <c r="I269" s="178">
        <f t="shared" si="9"/>
        <v>0</v>
      </c>
      <c r="J269" s="178">
        <f t="shared" si="10"/>
        <v>0</v>
      </c>
    </row>
    <row r="270" spans="1:10" ht="27" x14ac:dyDescent="0.25">
      <c r="A270" s="167" t="s">
        <v>6338</v>
      </c>
      <c r="B270" s="169" t="s">
        <v>6341</v>
      </c>
      <c r="C270" s="167" t="s">
        <v>4218</v>
      </c>
      <c r="D270" s="169" t="s">
        <v>4218</v>
      </c>
      <c r="E270" s="167" t="s">
        <v>6340</v>
      </c>
      <c r="F270" s="105" t="s">
        <v>6232</v>
      </c>
      <c r="G270" s="169" t="s">
        <v>6233</v>
      </c>
      <c r="H270" s="177"/>
      <c r="I270" s="178">
        <f t="shared" si="9"/>
        <v>0</v>
      </c>
      <c r="J270" s="178">
        <f t="shared" si="10"/>
        <v>0</v>
      </c>
    </row>
    <row r="271" spans="1:10" ht="27" x14ac:dyDescent="0.25">
      <c r="A271" s="167" t="s">
        <v>6338</v>
      </c>
      <c r="B271" s="169" t="s">
        <v>6341</v>
      </c>
      <c r="C271" s="167" t="s">
        <v>4218</v>
      </c>
      <c r="D271" s="169" t="s">
        <v>4218</v>
      </c>
      <c r="E271" s="167" t="s">
        <v>6340</v>
      </c>
      <c r="F271" s="105" t="s">
        <v>6232</v>
      </c>
      <c r="G271" s="169" t="s">
        <v>3827</v>
      </c>
      <c r="H271" s="177"/>
      <c r="I271" s="178">
        <f t="shared" si="9"/>
        <v>0</v>
      </c>
      <c r="J271" s="178">
        <f t="shared" si="10"/>
        <v>0</v>
      </c>
    </row>
    <row r="272" spans="1:10" ht="27" x14ac:dyDescent="0.25">
      <c r="A272" s="167" t="s">
        <v>6338</v>
      </c>
      <c r="B272" s="169" t="s">
        <v>6342</v>
      </c>
      <c r="C272" s="167" t="s">
        <v>4218</v>
      </c>
      <c r="D272" s="169" t="s">
        <v>4218</v>
      </c>
      <c r="E272" s="167" t="s">
        <v>6340</v>
      </c>
      <c r="F272" s="105" t="s">
        <v>6232</v>
      </c>
      <c r="G272" s="169" t="s">
        <v>6231</v>
      </c>
      <c r="H272" s="177"/>
      <c r="I272" s="178">
        <f t="shared" si="9"/>
        <v>0</v>
      </c>
      <c r="J272" s="178">
        <f t="shared" si="10"/>
        <v>0</v>
      </c>
    </row>
    <row r="273" spans="1:10" ht="27" x14ac:dyDescent="0.25">
      <c r="A273" s="167" t="s">
        <v>6338</v>
      </c>
      <c r="B273" s="169" t="s">
        <v>6342</v>
      </c>
      <c r="C273" s="167" t="s">
        <v>4218</v>
      </c>
      <c r="D273" s="169" t="s">
        <v>4218</v>
      </c>
      <c r="E273" s="167" t="s">
        <v>6340</v>
      </c>
      <c r="F273" s="105" t="s">
        <v>6232</v>
      </c>
      <c r="G273" s="169" t="s">
        <v>6233</v>
      </c>
      <c r="H273" s="177"/>
      <c r="I273" s="178">
        <f t="shared" si="9"/>
        <v>0</v>
      </c>
      <c r="J273" s="178">
        <f t="shared" si="10"/>
        <v>0</v>
      </c>
    </row>
    <row r="274" spans="1:10" ht="27" x14ac:dyDescent="0.25">
      <c r="A274" s="167" t="s">
        <v>6338</v>
      </c>
      <c r="B274" s="169" t="s">
        <v>6342</v>
      </c>
      <c r="C274" s="167" t="s">
        <v>4218</v>
      </c>
      <c r="D274" s="169" t="s">
        <v>4218</v>
      </c>
      <c r="E274" s="167" t="s">
        <v>6340</v>
      </c>
      <c r="F274" s="105" t="s">
        <v>6232</v>
      </c>
      <c r="G274" s="169" t="s">
        <v>3827</v>
      </c>
      <c r="H274" s="177"/>
      <c r="I274" s="178">
        <f t="shared" si="9"/>
        <v>0</v>
      </c>
      <c r="J274" s="178">
        <f t="shared" si="10"/>
        <v>0</v>
      </c>
    </row>
    <row r="275" spans="1:10" ht="27" x14ac:dyDescent="0.25">
      <c r="A275" s="167" t="s">
        <v>6338</v>
      </c>
      <c r="B275" s="169" t="s">
        <v>6343</v>
      </c>
      <c r="C275" s="167" t="s">
        <v>4218</v>
      </c>
      <c r="D275" s="169" t="s">
        <v>4218</v>
      </c>
      <c r="E275" s="167" t="s">
        <v>6340</v>
      </c>
      <c r="F275" s="105" t="s">
        <v>6232</v>
      </c>
      <c r="G275" s="169" t="s">
        <v>6231</v>
      </c>
      <c r="H275" s="177"/>
      <c r="I275" s="178">
        <f t="shared" si="9"/>
        <v>0</v>
      </c>
      <c r="J275" s="178">
        <f t="shared" si="10"/>
        <v>0</v>
      </c>
    </row>
    <row r="276" spans="1:10" ht="27" x14ac:dyDescent="0.25">
      <c r="A276" s="167" t="s">
        <v>6338</v>
      </c>
      <c r="B276" s="169" t="s">
        <v>6343</v>
      </c>
      <c r="C276" s="167" t="s">
        <v>4218</v>
      </c>
      <c r="D276" s="169" t="s">
        <v>4218</v>
      </c>
      <c r="E276" s="167" t="s">
        <v>6340</v>
      </c>
      <c r="F276" s="105" t="s">
        <v>6232</v>
      </c>
      <c r="G276" s="169" t="s">
        <v>6233</v>
      </c>
      <c r="H276" s="177"/>
      <c r="I276" s="178">
        <f t="shared" si="9"/>
        <v>0</v>
      </c>
      <c r="J276" s="178">
        <f t="shared" si="10"/>
        <v>0</v>
      </c>
    </row>
    <row r="277" spans="1:10" ht="27" x14ac:dyDescent="0.25">
      <c r="A277" s="167" t="s">
        <v>6338</v>
      </c>
      <c r="B277" s="169" t="s">
        <v>6343</v>
      </c>
      <c r="C277" s="167" t="s">
        <v>4218</v>
      </c>
      <c r="D277" s="169" t="s">
        <v>4218</v>
      </c>
      <c r="E277" s="167" t="s">
        <v>6340</v>
      </c>
      <c r="F277" s="105" t="s">
        <v>6232</v>
      </c>
      <c r="G277" s="169" t="s">
        <v>3827</v>
      </c>
      <c r="H277" s="177"/>
      <c r="I277" s="178">
        <f t="shared" si="9"/>
        <v>0</v>
      </c>
      <c r="J277" s="178">
        <f t="shared" si="10"/>
        <v>0</v>
      </c>
    </row>
    <row r="278" spans="1:10" ht="27" x14ac:dyDescent="0.25">
      <c r="A278" s="167" t="s">
        <v>6338</v>
      </c>
      <c r="B278" s="169" t="s">
        <v>6344</v>
      </c>
      <c r="C278" s="167" t="s">
        <v>4218</v>
      </c>
      <c r="D278" s="169" t="s">
        <v>4218</v>
      </c>
      <c r="E278" s="167" t="s">
        <v>6340</v>
      </c>
      <c r="F278" s="105" t="s">
        <v>6232</v>
      </c>
      <c r="G278" s="169" t="s">
        <v>6231</v>
      </c>
      <c r="H278" s="177"/>
      <c r="I278" s="178">
        <f t="shared" si="9"/>
        <v>0</v>
      </c>
      <c r="J278" s="178">
        <f t="shared" si="10"/>
        <v>0</v>
      </c>
    </row>
    <row r="279" spans="1:10" ht="27" x14ac:dyDescent="0.25">
      <c r="A279" s="167" t="s">
        <v>6338</v>
      </c>
      <c r="B279" s="169" t="s">
        <v>6344</v>
      </c>
      <c r="C279" s="167" t="s">
        <v>4218</v>
      </c>
      <c r="D279" s="169" t="s">
        <v>4218</v>
      </c>
      <c r="E279" s="167" t="s">
        <v>6340</v>
      </c>
      <c r="F279" s="105" t="s">
        <v>6232</v>
      </c>
      <c r="G279" s="169" t="s">
        <v>6233</v>
      </c>
      <c r="H279" s="177"/>
      <c r="I279" s="178">
        <f t="shared" si="9"/>
        <v>0</v>
      </c>
      <c r="J279" s="178">
        <f t="shared" si="10"/>
        <v>0</v>
      </c>
    </row>
    <row r="280" spans="1:10" ht="27" x14ac:dyDescent="0.25">
      <c r="A280" s="167" t="s">
        <v>6338</v>
      </c>
      <c r="B280" s="169" t="s">
        <v>6344</v>
      </c>
      <c r="C280" s="167" t="s">
        <v>4218</v>
      </c>
      <c r="D280" s="169" t="s">
        <v>4218</v>
      </c>
      <c r="E280" s="167" t="s">
        <v>6340</v>
      </c>
      <c r="F280" s="105" t="s">
        <v>6232</v>
      </c>
      <c r="G280" s="169" t="s">
        <v>3827</v>
      </c>
      <c r="H280" s="177"/>
      <c r="I280" s="178">
        <f t="shared" si="9"/>
        <v>0</v>
      </c>
      <c r="J280" s="178">
        <f t="shared" si="10"/>
        <v>0</v>
      </c>
    </row>
    <row r="281" spans="1:10" ht="27" x14ac:dyDescent="0.25">
      <c r="A281" s="167" t="s">
        <v>6338</v>
      </c>
      <c r="B281" s="169" t="s">
        <v>6345</v>
      </c>
      <c r="C281" s="167" t="s">
        <v>4218</v>
      </c>
      <c r="D281" s="169" t="s">
        <v>4218</v>
      </c>
      <c r="E281" s="167" t="s">
        <v>6346</v>
      </c>
      <c r="F281" s="105" t="s">
        <v>6232</v>
      </c>
      <c r="G281" s="169" t="s">
        <v>6231</v>
      </c>
      <c r="H281" s="177"/>
      <c r="I281" s="178">
        <f t="shared" si="9"/>
        <v>0</v>
      </c>
      <c r="J281" s="178">
        <f t="shared" si="10"/>
        <v>0</v>
      </c>
    </row>
    <row r="282" spans="1:10" ht="27" x14ac:dyDescent="0.25">
      <c r="A282" s="167" t="s">
        <v>6338</v>
      </c>
      <c r="B282" s="169" t="s">
        <v>6345</v>
      </c>
      <c r="C282" s="167" t="s">
        <v>4218</v>
      </c>
      <c r="D282" s="169" t="s">
        <v>4218</v>
      </c>
      <c r="E282" s="167" t="s">
        <v>6346</v>
      </c>
      <c r="F282" s="105" t="s">
        <v>6232</v>
      </c>
      <c r="G282" s="169" t="s">
        <v>6233</v>
      </c>
      <c r="H282" s="177"/>
      <c r="I282" s="178">
        <f t="shared" si="9"/>
        <v>0</v>
      </c>
      <c r="J282" s="178">
        <f t="shared" si="10"/>
        <v>0</v>
      </c>
    </row>
    <row r="283" spans="1:10" ht="27" x14ac:dyDescent="0.25">
      <c r="A283" s="167" t="s">
        <v>6338</v>
      </c>
      <c r="B283" s="169" t="s">
        <v>6345</v>
      </c>
      <c r="C283" s="167" t="s">
        <v>4218</v>
      </c>
      <c r="D283" s="169" t="s">
        <v>4218</v>
      </c>
      <c r="E283" s="167" t="s">
        <v>6346</v>
      </c>
      <c r="F283" s="105" t="s">
        <v>6232</v>
      </c>
      <c r="G283" s="169" t="s">
        <v>3827</v>
      </c>
      <c r="H283" s="177"/>
      <c r="I283" s="178">
        <f t="shared" si="9"/>
        <v>0</v>
      </c>
      <c r="J283" s="178">
        <f t="shared" si="10"/>
        <v>0</v>
      </c>
    </row>
    <row r="284" spans="1:10" ht="27" x14ac:dyDescent="0.25">
      <c r="A284" s="167" t="s">
        <v>6338</v>
      </c>
      <c r="B284" s="169" t="s">
        <v>6347</v>
      </c>
      <c r="C284" s="167" t="s">
        <v>4218</v>
      </c>
      <c r="D284" s="169" t="s">
        <v>4218</v>
      </c>
      <c r="E284" s="167" t="s">
        <v>6346</v>
      </c>
      <c r="F284" s="105" t="s">
        <v>6232</v>
      </c>
      <c r="G284" s="169" t="s">
        <v>6231</v>
      </c>
      <c r="H284" s="177"/>
      <c r="I284" s="178">
        <f t="shared" si="9"/>
        <v>0</v>
      </c>
      <c r="J284" s="178">
        <f t="shared" si="10"/>
        <v>0</v>
      </c>
    </row>
    <row r="285" spans="1:10" ht="27" x14ac:dyDescent="0.25">
      <c r="A285" s="167" t="s">
        <v>6338</v>
      </c>
      <c r="B285" s="169" t="s">
        <v>6347</v>
      </c>
      <c r="C285" s="167" t="s">
        <v>4218</v>
      </c>
      <c r="D285" s="169" t="s">
        <v>4218</v>
      </c>
      <c r="E285" s="167" t="s">
        <v>6346</v>
      </c>
      <c r="F285" s="105" t="s">
        <v>6232</v>
      </c>
      <c r="G285" s="169" t="s">
        <v>6233</v>
      </c>
      <c r="H285" s="177"/>
      <c r="I285" s="178">
        <f t="shared" si="9"/>
        <v>0</v>
      </c>
      <c r="J285" s="178">
        <f t="shared" si="10"/>
        <v>0</v>
      </c>
    </row>
    <row r="286" spans="1:10" ht="27" x14ac:dyDescent="0.25">
      <c r="A286" s="167" t="s">
        <v>6338</v>
      </c>
      <c r="B286" s="169" t="s">
        <v>6347</v>
      </c>
      <c r="C286" s="167" t="s">
        <v>4218</v>
      </c>
      <c r="D286" s="169" t="s">
        <v>4218</v>
      </c>
      <c r="E286" s="167" t="s">
        <v>6346</v>
      </c>
      <c r="F286" s="105" t="s">
        <v>6232</v>
      </c>
      <c r="G286" s="169" t="s">
        <v>3827</v>
      </c>
      <c r="H286" s="177"/>
      <c r="I286" s="178">
        <f t="shared" si="9"/>
        <v>0</v>
      </c>
      <c r="J286" s="178">
        <f t="shared" si="10"/>
        <v>0</v>
      </c>
    </row>
    <row r="287" spans="1:10" ht="27" x14ac:dyDescent="0.25">
      <c r="A287" s="167" t="s">
        <v>6338</v>
      </c>
      <c r="B287" s="169" t="s">
        <v>6344</v>
      </c>
      <c r="C287" s="167" t="s">
        <v>4218</v>
      </c>
      <c r="D287" s="169" t="s">
        <v>4218</v>
      </c>
      <c r="E287" s="167" t="s">
        <v>6346</v>
      </c>
      <c r="F287" s="105" t="s">
        <v>6232</v>
      </c>
      <c r="G287" s="169" t="s">
        <v>6231</v>
      </c>
      <c r="H287" s="177"/>
      <c r="I287" s="178">
        <f t="shared" si="9"/>
        <v>0</v>
      </c>
      <c r="J287" s="178">
        <f t="shared" si="10"/>
        <v>0</v>
      </c>
    </row>
    <row r="288" spans="1:10" ht="27" x14ac:dyDescent="0.25">
      <c r="A288" s="167" t="s">
        <v>6338</v>
      </c>
      <c r="B288" s="169" t="s">
        <v>6344</v>
      </c>
      <c r="C288" s="167" t="s">
        <v>4218</v>
      </c>
      <c r="D288" s="169" t="s">
        <v>4218</v>
      </c>
      <c r="E288" s="167" t="s">
        <v>6346</v>
      </c>
      <c r="F288" s="105" t="s">
        <v>6232</v>
      </c>
      <c r="G288" s="169" t="s">
        <v>6233</v>
      </c>
      <c r="H288" s="177"/>
      <c r="I288" s="178">
        <f t="shared" si="9"/>
        <v>0</v>
      </c>
      <c r="J288" s="178">
        <f t="shared" si="10"/>
        <v>0</v>
      </c>
    </row>
    <row r="289" spans="1:10" ht="27" x14ac:dyDescent="0.25">
      <c r="A289" s="167" t="s">
        <v>6338</v>
      </c>
      <c r="B289" s="169" t="s">
        <v>6344</v>
      </c>
      <c r="C289" s="167" t="s">
        <v>4218</v>
      </c>
      <c r="D289" s="169" t="s">
        <v>4218</v>
      </c>
      <c r="E289" s="167" t="s">
        <v>6346</v>
      </c>
      <c r="F289" s="105" t="s">
        <v>6232</v>
      </c>
      <c r="G289" s="169" t="s">
        <v>3827</v>
      </c>
      <c r="H289" s="177"/>
      <c r="I289" s="178">
        <f t="shared" si="9"/>
        <v>0</v>
      </c>
      <c r="J289" s="178">
        <f t="shared" si="10"/>
        <v>0</v>
      </c>
    </row>
    <row r="290" spans="1:10" ht="27" x14ac:dyDescent="0.25">
      <c r="A290" s="167" t="s">
        <v>6338</v>
      </c>
      <c r="B290" s="169" t="s">
        <v>6348</v>
      </c>
      <c r="C290" s="167" t="s">
        <v>4218</v>
      </c>
      <c r="D290" s="169" t="s">
        <v>4218</v>
      </c>
      <c r="E290" s="167" t="s">
        <v>6349</v>
      </c>
      <c r="F290" s="105" t="s">
        <v>6232</v>
      </c>
      <c r="G290" s="169" t="s">
        <v>6231</v>
      </c>
      <c r="H290" s="177"/>
      <c r="I290" s="178">
        <f t="shared" si="9"/>
        <v>0</v>
      </c>
      <c r="J290" s="178">
        <f t="shared" si="10"/>
        <v>0</v>
      </c>
    </row>
    <row r="291" spans="1:10" ht="27" x14ac:dyDescent="0.25">
      <c r="A291" s="167" t="s">
        <v>6338</v>
      </c>
      <c r="B291" s="169" t="s">
        <v>6348</v>
      </c>
      <c r="C291" s="167" t="s">
        <v>4218</v>
      </c>
      <c r="D291" s="169" t="s">
        <v>4218</v>
      </c>
      <c r="E291" s="167" t="s">
        <v>6349</v>
      </c>
      <c r="F291" s="105" t="s">
        <v>6232</v>
      </c>
      <c r="G291" s="169" t="s">
        <v>6233</v>
      </c>
      <c r="H291" s="177"/>
      <c r="I291" s="178">
        <f t="shared" si="9"/>
        <v>0</v>
      </c>
      <c r="J291" s="178">
        <f t="shared" si="10"/>
        <v>0</v>
      </c>
    </row>
    <row r="292" spans="1:10" ht="27" x14ac:dyDescent="0.25">
      <c r="A292" s="167" t="s">
        <v>6338</v>
      </c>
      <c r="B292" s="169" t="s">
        <v>6348</v>
      </c>
      <c r="C292" s="167" t="s">
        <v>4218</v>
      </c>
      <c r="D292" s="169" t="s">
        <v>4218</v>
      </c>
      <c r="E292" s="167" t="s">
        <v>6349</v>
      </c>
      <c r="F292" s="105" t="s">
        <v>6232</v>
      </c>
      <c r="G292" s="169" t="s">
        <v>3827</v>
      </c>
      <c r="H292" s="177"/>
      <c r="I292" s="178">
        <f t="shared" si="9"/>
        <v>0</v>
      </c>
      <c r="J292" s="178">
        <f t="shared" si="10"/>
        <v>0</v>
      </c>
    </row>
    <row r="293" spans="1:10" ht="27" x14ac:dyDescent="0.25">
      <c r="A293" s="167" t="s">
        <v>6338</v>
      </c>
      <c r="B293" s="169" t="s">
        <v>6350</v>
      </c>
      <c r="C293" s="167" t="s">
        <v>4218</v>
      </c>
      <c r="D293" s="169" t="s">
        <v>4218</v>
      </c>
      <c r="E293" s="167" t="s">
        <v>6340</v>
      </c>
      <c r="F293" s="105" t="s">
        <v>6232</v>
      </c>
      <c r="G293" s="169" t="s">
        <v>6231</v>
      </c>
      <c r="H293" s="177"/>
      <c r="I293" s="178">
        <f t="shared" si="9"/>
        <v>0</v>
      </c>
      <c r="J293" s="178">
        <f t="shared" si="10"/>
        <v>0</v>
      </c>
    </row>
    <row r="294" spans="1:10" ht="27" x14ac:dyDescent="0.25">
      <c r="A294" s="167" t="s">
        <v>6338</v>
      </c>
      <c r="B294" s="169" t="s">
        <v>6350</v>
      </c>
      <c r="C294" s="167" t="s">
        <v>4218</v>
      </c>
      <c r="D294" s="169" t="s">
        <v>4218</v>
      </c>
      <c r="E294" s="167" t="s">
        <v>6340</v>
      </c>
      <c r="F294" s="105" t="s">
        <v>6232</v>
      </c>
      <c r="G294" s="169" t="s">
        <v>6233</v>
      </c>
      <c r="H294" s="177"/>
      <c r="I294" s="178">
        <f t="shared" si="9"/>
        <v>0</v>
      </c>
      <c r="J294" s="178">
        <f t="shared" si="10"/>
        <v>0</v>
      </c>
    </row>
    <row r="295" spans="1:10" ht="27" x14ac:dyDescent="0.25">
      <c r="A295" s="167" t="s">
        <v>6338</v>
      </c>
      <c r="B295" s="169" t="s">
        <v>6350</v>
      </c>
      <c r="C295" s="167" t="s">
        <v>4218</v>
      </c>
      <c r="D295" s="169" t="s">
        <v>4218</v>
      </c>
      <c r="E295" s="167" t="s">
        <v>6340</v>
      </c>
      <c r="F295" s="105" t="s">
        <v>6232</v>
      </c>
      <c r="G295" s="169" t="s">
        <v>3827</v>
      </c>
      <c r="H295" s="177"/>
      <c r="I295" s="178">
        <f t="shared" si="9"/>
        <v>0</v>
      </c>
      <c r="J295" s="178">
        <f t="shared" si="10"/>
        <v>0</v>
      </c>
    </row>
    <row r="296" spans="1:10" ht="27" x14ac:dyDescent="0.25">
      <c r="A296" s="167" t="s">
        <v>6338</v>
      </c>
      <c r="B296" s="169" t="s">
        <v>6351</v>
      </c>
      <c r="C296" s="167" t="s">
        <v>4218</v>
      </c>
      <c r="D296" s="169" t="s">
        <v>4218</v>
      </c>
      <c r="E296" s="167" t="s">
        <v>6340</v>
      </c>
      <c r="F296" s="105" t="s">
        <v>6232</v>
      </c>
      <c r="G296" s="169" t="s">
        <v>6231</v>
      </c>
      <c r="H296" s="177"/>
      <c r="I296" s="178">
        <f t="shared" si="9"/>
        <v>0</v>
      </c>
      <c r="J296" s="178">
        <f t="shared" si="10"/>
        <v>0</v>
      </c>
    </row>
    <row r="297" spans="1:10" ht="27" x14ac:dyDescent="0.25">
      <c r="A297" s="167" t="s">
        <v>6338</v>
      </c>
      <c r="B297" s="169" t="s">
        <v>6351</v>
      </c>
      <c r="C297" s="167" t="s">
        <v>4218</v>
      </c>
      <c r="D297" s="169" t="s">
        <v>4218</v>
      </c>
      <c r="E297" s="167" t="s">
        <v>6340</v>
      </c>
      <c r="F297" s="105" t="s">
        <v>6232</v>
      </c>
      <c r="G297" s="169" t="s">
        <v>6233</v>
      </c>
      <c r="H297" s="177"/>
      <c r="I297" s="178">
        <f t="shared" si="9"/>
        <v>0</v>
      </c>
      <c r="J297" s="178">
        <f t="shared" si="10"/>
        <v>0</v>
      </c>
    </row>
    <row r="298" spans="1:10" ht="27" x14ac:dyDescent="0.25">
      <c r="A298" s="167" t="s">
        <v>6338</v>
      </c>
      <c r="B298" s="169" t="s">
        <v>6351</v>
      </c>
      <c r="C298" s="167" t="s">
        <v>4218</v>
      </c>
      <c r="D298" s="169" t="s">
        <v>4218</v>
      </c>
      <c r="E298" s="167" t="s">
        <v>6340</v>
      </c>
      <c r="F298" s="105" t="s">
        <v>6232</v>
      </c>
      <c r="G298" s="169" t="s">
        <v>3827</v>
      </c>
      <c r="H298" s="177"/>
      <c r="I298" s="178">
        <f t="shared" si="9"/>
        <v>0</v>
      </c>
      <c r="J298" s="178">
        <f t="shared" si="10"/>
        <v>0</v>
      </c>
    </row>
    <row r="299" spans="1:10" x14ac:dyDescent="0.25">
      <c r="A299" s="167" t="s">
        <v>6352</v>
      </c>
      <c r="B299" s="169" t="s">
        <v>6353</v>
      </c>
      <c r="C299" s="167" t="s">
        <v>4218</v>
      </c>
      <c r="D299" s="169" t="s">
        <v>4218</v>
      </c>
      <c r="E299" s="167" t="s">
        <v>6354</v>
      </c>
      <c r="F299" s="105" t="s">
        <v>6232</v>
      </c>
      <c r="G299" s="169" t="s">
        <v>6231</v>
      </c>
      <c r="H299" s="177"/>
      <c r="I299" s="178">
        <f t="shared" si="9"/>
        <v>0</v>
      </c>
      <c r="J299" s="178">
        <f t="shared" si="10"/>
        <v>0</v>
      </c>
    </row>
    <row r="300" spans="1:10" x14ac:dyDescent="0.25">
      <c r="A300" s="167" t="s">
        <v>6352</v>
      </c>
      <c r="B300" s="169" t="s">
        <v>6353</v>
      </c>
      <c r="C300" s="167" t="s">
        <v>4218</v>
      </c>
      <c r="D300" s="169" t="s">
        <v>4218</v>
      </c>
      <c r="E300" s="167" t="s">
        <v>6354</v>
      </c>
      <c r="F300" s="105" t="s">
        <v>6232</v>
      </c>
      <c r="G300" s="169" t="s">
        <v>6233</v>
      </c>
      <c r="H300" s="177"/>
      <c r="I300" s="178">
        <f t="shared" si="9"/>
        <v>0</v>
      </c>
      <c r="J300" s="178">
        <f t="shared" si="10"/>
        <v>0</v>
      </c>
    </row>
    <row r="301" spans="1:10" x14ac:dyDescent="0.25">
      <c r="A301" s="167" t="s">
        <v>6352</v>
      </c>
      <c r="B301" s="169" t="s">
        <v>6353</v>
      </c>
      <c r="C301" s="167" t="s">
        <v>4218</v>
      </c>
      <c r="D301" s="169" t="s">
        <v>4218</v>
      </c>
      <c r="E301" s="167" t="s">
        <v>6354</v>
      </c>
      <c r="F301" s="105" t="s">
        <v>6232</v>
      </c>
      <c r="G301" s="169" t="s">
        <v>3827</v>
      </c>
      <c r="H301" s="177"/>
      <c r="I301" s="178">
        <f t="shared" si="9"/>
        <v>0</v>
      </c>
      <c r="J301" s="178">
        <f t="shared" si="10"/>
        <v>0</v>
      </c>
    </row>
    <row r="302" spans="1:10" x14ac:dyDescent="0.25">
      <c r="A302" s="167" t="s">
        <v>6352</v>
      </c>
      <c r="B302" s="169" t="s">
        <v>6353</v>
      </c>
      <c r="C302" s="167" t="s">
        <v>4218</v>
      </c>
      <c r="D302" s="169" t="s">
        <v>4218</v>
      </c>
      <c r="E302" s="167" t="s">
        <v>6355</v>
      </c>
      <c r="F302" s="105" t="s">
        <v>6232</v>
      </c>
      <c r="G302" s="169" t="s">
        <v>6231</v>
      </c>
      <c r="H302" s="177"/>
      <c r="I302" s="178">
        <f t="shared" si="9"/>
        <v>0</v>
      </c>
      <c r="J302" s="178">
        <f t="shared" si="10"/>
        <v>0</v>
      </c>
    </row>
    <row r="303" spans="1:10" x14ac:dyDescent="0.25">
      <c r="A303" s="167" t="s">
        <v>6352</v>
      </c>
      <c r="B303" s="169" t="s">
        <v>6353</v>
      </c>
      <c r="C303" s="167" t="s">
        <v>4218</v>
      </c>
      <c r="D303" s="169" t="s">
        <v>4218</v>
      </c>
      <c r="E303" s="167" t="s">
        <v>6355</v>
      </c>
      <c r="F303" s="105" t="s">
        <v>6232</v>
      </c>
      <c r="G303" s="169" t="s">
        <v>6233</v>
      </c>
      <c r="H303" s="177"/>
      <c r="I303" s="178">
        <f t="shared" si="9"/>
        <v>0</v>
      </c>
      <c r="J303" s="178">
        <f t="shared" si="10"/>
        <v>0</v>
      </c>
    </row>
    <row r="304" spans="1:10" x14ac:dyDescent="0.25">
      <c r="A304" s="167" t="s">
        <v>6352</v>
      </c>
      <c r="B304" s="169" t="s">
        <v>6353</v>
      </c>
      <c r="C304" s="167" t="s">
        <v>4218</v>
      </c>
      <c r="D304" s="169" t="s">
        <v>4218</v>
      </c>
      <c r="E304" s="167" t="s">
        <v>6355</v>
      </c>
      <c r="F304" s="105" t="s">
        <v>6232</v>
      </c>
      <c r="G304" s="169" t="s">
        <v>3827</v>
      </c>
      <c r="H304" s="177"/>
      <c r="I304" s="178">
        <f t="shared" si="9"/>
        <v>0</v>
      </c>
      <c r="J304" s="178">
        <f t="shared" si="10"/>
        <v>0</v>
      </c>
    </row>
    <row r="305" spans="1:10" x14ac:dyDescent="0.25">
      <c r="A305" s="167" t="s">
        <v>6352</v>
      </c>
      <c r="B305" s="169" t="s">
        <v>6356</v>
      </c>
      <c r="C305" s="167" t="s">
        <v>4218</v>
      </c>
      <c r="D305" s="169" t="s">
        <v>4218</v>
      </c>
      <c r="E305" s="167" t="s">
        <v>6354</v>
      </c>
      <c r="F305" s="105" t="s">
        <v>6232</v>
      </c>
      <c r="G305" s="169" t="s">
        <v>6231</v>
      </c>
      <c r="H305" s="177"/>
      <c r="I305" s="178">
        <f t="shared" si="9"/>
        <v>0</v>
      </c>
      <c r="J305" s="178">
        <f t="shared" si="10"/>
        <v>0</v>
      </c>
    </row>
    <row r="306" spans="1:10" x14ac:dyDescent="0.25">
      <c r="A306" s="167" t="s">
        <v>6352</v>
      </c>
      <c r="B306" s="169" t="s">
        <v>6356</v>
      </c>
      <c r="C306" s="167" t="s">
        <v>4218</v>
      </c>
      <c r="D306" s="169" t="s">
        <v>4218</v>
      </c>
      <c r="E306" s="167" t="s">
        <v>6354</v>
      </c>
      <c r="F306" s="105" t="s">
        <v>6232</v>
      </c>
      <c r="G306" s="169" t="s">
        <v>6233</v>
      </c>
      <c r="H306" s="177"/>
      <c r="I306" s="178">
        <f t="shared" si="9"/>
        <v>0</v>
      </c>
      <c r="J306" s="178">
        <f t="shared" si="10"/>
        <v>0</v>
      </c>
    </row>
    <row r="307" spans="1:10" x14ac:dyDescent="0.25">
      <c r="A307" s="167" t="s">
        <v>6352</v>
      </c>
      <c r="B307" s="169" t="s">
        <v>6356</v>
      </c>
      <c r="C307" s="167" t="s">
        <v>4218</v>
      </c>
      <c r="D307" s="169" t="s">
        <v>4218</v>
      </c>
      <c r="E307" s="167" t="s">
        <v>6354</v>
      </c>
      <c r="F307" s="105" t="s">
        <v>6232</v>
      </c>
      <c r="G307" s="169" t="s">
        <v>3827</v>
      </c>
      <c r="H307" s="177"/>
      <c r="I307" s="178">
        <f t="shared" si="9"/>
        <v>0</v>
      </c>
      <c r="J307" s="178">
        <f t="shared" si="10"/>
        <v>0</v>
      </c>
    </row>
    <row r="308" spans="1:10" x14ac:dyDescent="0.25">
      <c r="A308" s="167" t="s">
        <v>6352</v>
      </c>
      <c r="B308" s="169" t="s">
        <v>6356</v>
      </c>
      <c r="C308" s="167" t="s">
        <v>4218</v>
      </c>
      <c r="D308" s="169" t="s">
        <v>4218</v>
      </c>
      <c r="E308" s="167" t="s">
        <v>6355</v>
      </c>
      <c r="F308" s="105" t="s">
        <v>6232</v>
      </c>
      <c r="G308" s="169" t="s">
        <v>6231</v>
      </c>
      <c r="H308" s="177"/>
      <c r="I308" s="178">
        <f t="shared" si="9"/>
        <v>0</v>
      </c>
      <c r="J308" s="178">
        <f t="shared" si="10"/>
        <v>0</v>
      </c>
    </row>
    <row r="309" spans="1:10" x14ac:dyDescent="0.25">
      <c r="A309" s="167" t="s">
        <v>6352</v>
      </c>
      <c r="B309" s="169" t="s">
        <v>6356</v>
      </c>
      <c r="C309" s="167" t="s">
        <v>4218</v>
      </c>
      <c r="D309" s="169" t="s">
        <v>4218</v>
      </c>
      <c r="E309" s="167" t="s">
        <v>6355</v>
      </c>
      <c r="F309" s="105" t="s">
        <v>6232</v>
      </c>
      <c r="G309" s="169" t="s">
        <v>6233</v>
      </c>
      <c r="H309" s="177"/>
      <c r="I309" s="178">
        <f t="shared" si="9"/>
        <v>0</v>
      </c>
      <c r="J309" s="178">
        <f t="shared" si="10"/>
        <v>0</v>
      </c>
    </row>
    <row r="310" spans="1:10" x14ac:dyDescent="0.25">
      <c r="A310" s="167" t="s">
        <v>6352</v>
      </c>
      <c r="B310" s="169" t="s">
        <v>6356</v>
      </c>
      <c r="C310" s="167" t="s">
        <v>4218</v>
      </c>
      <c r="D310" s="169" t="s">
        <v>4218</v>
      </c>
      <c r="E310" s="167" t="s">
        <v>6355</v>
      </c>
      <c r="F310" s="105" t="s">
        <v>6232</v>
      </c>
      <c r="G310" s="169" t="s">
        <v>3827</v>
      </c>
      <c r="H310" s="177"/>
      <c r="I310" s="178">
        <f t="shared" si="9"/>
        <v>0</v>
      </c>
      <c r="J310" s="178">
        <f t="shared" si="10"/>
        <v>0</v>
      </c>
    </row>
    <row r="311" spans="1:10" ht="27" x14ac:dyDescent="0.25">
      <c r="A311" s="167" t="s">
        <v>6357</v>
      </c>
      <c r="B311" s="169" t="s">
        <v>6358</v>
      </c>
      <c r="C311" s="167" t="s">
        <v>6359</v>
      </c>
      <c r="D311" s="169" t="s">
        <v>4218</v>
      </c>
      <c r="E311" s="167" t="s">
        <v>5786</v>
      </c>
      <c r="F311" s="105" t="s">
        <v>6232</v>
      </c>
      <c r="G311" s="169" t="s">
        <v>6231</v>
      </c>
      <c r="H311" s="177"/>
      <c r="I311" s="178">
        <f t="shared" si="9"/>
        <v>0</v>
      </c>
      <c r="J311" s="178">
        <f t="shared" si="10"/>
        <v>0</v>
      </c>
    </row>
    <row r="312" spans="1:10" ht="27" x14ac:dyDescent="0.25">
      <c r="A312" s="167" t="s">
        <v>6357</v>
      </c>
      <c r="B312" s="169" t="s">
        <v>6358</v>
      </c>
      <c r="C312" s="167" t="s">
        <v>6359</v>
      </c>
      <c r="D312" s="169" t="s">
        <v>4218</v>
      </c>
      <c r="E312" s="167" t="s">
        <v>5786</v>
      </c>
      <c r="F312" s="105" t="s">
        <v>6232</v>
      </c>
      <c r="G312" s="169" t="s">
        <v>6233</v>
      </c>
      <c r="H312" s="177"/>
      <c r="I312" s="178">
        <f t="shared" si="9"/>
        <v>0</v>
      </c>
      <c r="J312" s="178">
        <f t="shared" si="10"/>
        <v>0</v>
      </c>
    </row>
    <row r="313" spans="1:10" ht="27" x14ac:dyDescent="0.25">
      <c r="A313" s="167" t="s">
        <v>6357</v>
      </c>
      <c r="B313" s="169" t="s">
        <v>6358</v>
      </c>
      <c r="C313" s="167" t="s">
        <v>6359</v>
      </c>
      <c r="D313" s="169" t="s">
        <v>4218</v>
      </c>
      <c r="E313" s="167" t="s">
        <v>5786</v>
      </c>
      <c r="F313" s="105" t="s">
        <v>6232</v>
      </c>
      <c r="G313" s="169" t="s">
        <v>3827</v>
      </c>
      <c r="H313" s="177"/>
      <c r="I313" s="178">
        <f t="shared" si="9"/>
        <v>0</v>
      </c>
      <c r="J313" s="178">
        <f t="shared" si="10"/>
        <v>0</v>
      </c>
    </row>
    <row r="314" spans="1:10" ht="27" x14ac:dyDescent="0.25">
      <c r="A314" s="167" t="s">
        <v>6357</v>
      </c>
      <c r="B314" s="169" t="s">
        <v>6360</v>
      </c>
      <c r="C314" s="167" t="s">
        <v>6361</v>
      </c>
      <c r="D314" s="169" t="s">
        <v>4218</v>
      </c>
      <c r="E314" s="167" t="s">
        <v>5786</v>
      </c>
      <c r="F314" s="105" t="s">
        <v>6232</v>
      </c>
      <c r="G314" s="169" t="s">
        <v>6231</v>
      </c>
      <c r="H314" s="177"/>
      <c r="I314" s="178">
        <f t="shared" si="9"/>
        <v>0</v>
      </c>
      <c r="J314" s="178">
        <f t="shared" si="10"/>
        <v>0</v>
      </c>
    </row>
    <row r="315" spans="1:10" ht="27" x14ac:dyDescent="0.25">
      <c r="A315" s="167" t="s">
        <v>6357</v>
      </c>
      <c r="B315" s="169" t="s">
        <v>6360</v>
      </c>
      <c r="C315" s="167" t="s">
        <v>6361</v>
      </c>
      <c r="D315" s="169" t="s">
        <v>4218</v>
      </c>
      <c r="E315" s="167" t="s">
        <v>5786</v>
      </c>
      <c r="F315" s="105" t="s">
        <v>6232</v>
      </c>
      <c r="G315" s="169" t="s">
        <v>6233</v>
      </c>
      <c r="H315" s="177"/>
      <c r="I315" s="178">
        <f t="shared" si="9"/>
        <v>0</v>
      </c>
      <c r="J315" s="178">
        <f t="shared" si="10"/>
        <v>0</v>
      </c>
    </row>
    <row r="316" spans="1:10" ht="27" x14ac:dyDescent="0.25">
      <c r="A316" s="167" t="s">
        <v>6357</v>
      </c>
      <c r="B316" s="169" t="s">
        <v>6360</v>
      </c>
      <c r="C316" s="167" t="s">
        <v>6361</v>
      </c>
      <c r="D316" s="169" t="s">
        <v>4218</v>
      </c>
      <c r="E316" s="167" t="s">
        <v>5786</v>
      </c>
      <c r="F316" s="105" t="s">
        <v>6232</v>
      </c>
      <c r="G316" s="169" t="s">
        <v>3827</v>
      </c>
      <c r="H316" s="177"/>
      <c r="I316" s="178">
        <f t="shared" si="9"/>
        <v>0</v>
      </c>
      <c r="J316" s="178">
        <f t="shared" si="10"/>
        <v>0</v>
      </c>
    </row>
    <row r="317" spans="1:10" ht="27" x14ac:dyDescent="0.25">
      <c r="A317" s="167" t="s">
        <v>6357</v>
      </c>
      <c r="B317" s="169" t="s">
        <v>6362</v>
      </c>
      <c r="C317" s="167" t="s">
        <v>6359</v>
      </c>
      <c r="D317" s="169" t="s">
        <v>4218</v>
      </c>
      <c r="E317" s="167" t="s">
        <v>6363</v>
      </c>
      <c r="F317" s="105" t="s">
        <v>6232</v>
      </c>
      <c r="G317" s="169" t="s">
        <v>6231</v>
      </c>
      <c r="H317" s="177"/>
      <c r="I317" s="178">
        <f t="shared" si="9"/>
        <v>0</v>
      </c>
      <c r="J317" s="178">
        <f t="shared" si="10"/>
        <v>0</v>
      </c>
    </row>
    <row r="318" spans="1:10" ht="27" x14ac:dyDescent="0.25">
      <c r="A318" s="167" t="s">
        <v>6357</v>
      </c>
      <c r="B318" s="169" t="s">
        <v>6362</v>
      </c>
      <c r="C318" s="167" t="s">
        <v>6359</v>
      </c>
      <c r="D318" s="169" t="s">
        <v>4218</v>
      </c>
      <c r="E318" s="167" t="s">
        <v>6363</v>
      </c>
      <c r="F318" s="105" t="s">
        <v>6232</v>
      </c>
      <c r="G318" s="169" t="s">
        <v>6233</v>
      </c>
      <c r="H318" s="177"/>
      <c r="I318" s="178">
        <f t="shared" si="9"/>
        <v>0</v>
      </c>
      <c r="J318" s="178">
        <f t="shared" si="10"/>
        <v>0</v>
      </c>
    </row>
    <row r="319" spans="1:10" ht="27" x14ac:dyDescent="0.25">
      <c r="A319" s="167" t="s">
        <v>6357</v>
      </c>
      <c r="B319" s="169" t="s">
        <v>6362</v>
      </c>
      <c r="C319" s="167" t="s">
        <v>6359</v>
      </c>
      <c r="D319" s="169" t="s">
        <v>4218</v>
      </c>
      <c r="E319" s="167" t="s">
        <v>6363</v>
      </c>
      <c r="F319" s="105" t="s">
        <v>6232</v>
      </c>
      <c r="G319" s="169" t="s">
        <v>3827</v>
      </c>
      <c r="H319" s="177"/>
      <c r="I319" s="178">
        <f t="shared" si="9"/>
        <v>0</v>
      </c>
      <c r="J319" s="178">
        <f t="shared" si="10"/>
        <v>0</v>
      </c>
    </row>
    <row r="320" spans="1:10" ht="27" x14ac:dyDescent="0.25">
      <c r="A320" s="167" t="s">
        <v>6357</v>
      </c>
      <c r="B320" s="169" t="s">
        <v>6364</v>
      </c>
      <c r="C320" s="167" t="s">
        <v>6361</v>
      </c>
      <c r="D320" s="169" t="s">
        <v>4218</v>
      </c>
      <c r="E320" s="167" t="s">
        <v>6363</v>
      </c>
      <c r="F320" s="105" t="s">
        <v>6232</v>
      </c>
      <c r="G320" s="169" t="s">
        <v>6231</v>
      </c>
      <c r="H320" s="177"/>
      <c r="I320" s="178">
        <f t="shared" si="9"/>
        <v>0</v>
      </c>
      <c r="J320" s="178">
        <f t="shared" si="10"/>
        <v>0</v>
      </c>
    </row>
    <row r="321" spans="1:10" ht="27" x14ac:dyDescent="0.25">
      <c r="A321" s="167" t="s">
        <v>6357</v>
      </c>
      <c r="B321" s="169" t="s">
        <v>6364</v>
      </c>
      <c r="C321" s="167" t="s">
        <v>6361</v>
      </c>
      <c r="D321" s="169" t="s">
        <v>4218</v>
      </c>
      <c r="E321" s="167" t="s">
        <v>6363</v>
      </c>
      <c r="F321" s="105" t="s">
        <v>6232</v>
      </c>
      <c r="G321" s="169" t="s">
        <v>6233</v>
      </c>
      <c r="H321" s="177"/>
      <c r="I321" s="178">
        <f t="shared" si="9"/>
        <v>0</v>
      </c>
      <c r="J321" s="178">
        <f t="shared" si="10"/>
        <v>0</v>
      </c>
    </row>
    <row r="322" spans="1:10" ht="27" x14ac:dyDescent="0.25">
      <c r="A322" s="167" t="s">
        <v>6357</v>
      </c>
      <c r="B322" s="169" t="s">
        <v>6364</v>
      </c>
      <c r="C322" s="167" t="s">
        <v>6361</v>
      </c>
      <c r="D322" s="169" t="s">
        <v>4218</v>
      </c>
      <c r="E322" s="167" t="s">
        <v>6363</v>
      </c>
      <c r="F322" s="105" t="s">
        <v>6232</v>
      </c>
      <c r="G322" s="169" t="s">
        <v>3827</v>
      </c>
      <c r="H322" s="177"/>
      <c r="I322" s="178">
        <f t="shared" si="9"/>
        <v>0</v>
      </c>
      <c r="J322" s="178">
        <f t="shared" si="10"/>
        <v>0</v>
      </c>
    </row>
    <row r="323" spans="1:10" ht="40.5" x14ac:dyDescent="0.25">
      <c r="A323" s="167" t="s">
        <v>6365</v>
      </c>
      <c r="B323" s="89" t="s">
        <v>6366</v>
      </c>
      <c r="C323" s="167" t="s">
        <v>4218</v>
      </c>
      <c r="D323" s="169" t="s">
        <v>4218</v>
      </c>
      <c r="E323" s="167" t="s">
        <v>6367</v>
      </c>
      <c r="F323" s="105" t="s">
        <v>6232</v>
      </c>
      <c r="G323" s="169" t="s">
        <v>6231</v>
      </c>
      <c r="H323" s="177"/>
      <c r="I323" s="178">
        <f t="shared" si="9"/>
        <v>0</v>
      </c>
      <c r="J323" s="178">
        <f t="shared" si="10"/>
        <v>0</v>
      </c>
    </row>
    <row r="324" spans="1:10" ht="40.5" x14ac:dyDescent="0.25">
      <c r="A324" s="167" t="s">
        <v>6365</v>
      </c>
      <c r="B324" s="89" t="s">
        <v>6366</v>
      </c>
      <c r="C324" s="167" t="s">
        <v>4218</v>
      </c>
      <c r="D324" s="169" t="s">
        <v>4218</v>
      </c>
      <c r="E324" s="167" t="s">
        <v>6367</v>
      </c>
      <c r="F324" s="105" t="s">
        <v>6232</v>
      </c>
      <c r="G324" s="169" t="s">
        <v>6233</v>
      </c>
      <c r="H324" s="177"/>
      <c r="I324" s="178">
        <f t="shared" si="9"/>
        <v>0</v>
      </c>
      <c r="J324" s="178">
        <f t="shared" si="10"/>
        <v>0</v>
      </c>
    </row>
    <row r="325" spans="1:10" ht="40.5" x14ac:dyDescent="0.25">
      <c r="A325" s="167" t="s">
        <v>6365</v>
      </c>
      <c r="B325" s="89" t="s">
        <v>6366</v>
      </c>
      <c r="C325" s="167" t="s">
        <v>4218</v>
      </c>
      <c r="D325" s="169" t="s">
        <v>4218</v>
      </c>
      <c r="E325" s="167" t="s">
        <v>6367</v>
      </c>
      <c r="F325" s="105" t="s">
        <v>6232</v>
      </c>
      <c r="G325" s="169" t="s">
        <v>3827</v>
      </c>
      <c r="H325" s="177"/>
      <c r="I325" s="178">
        <f t="shared" si="9"/>
        <v>0</v>
      </c>
      <c r="J325" s="178">
        <f t="shared" si="10"/>
        <v>0</v>
      </c>
    </row>
  </sheetData>
  <sheetProtection algorithmName="SHA-512" hashValue="MWXdN86Kn1Xj3NfzU+XN43rVbvWeClnhV08YKaCPGzNQCGUrmiN4tYQhovKKOokojIa7K6Gaou2BPmlHCp8eaw==" saltValue="5IKmFaQxxSUa7uO4nnCeIw==" spinCount="100000" sheet="1" objects="1" scenarios="1" autoFilter="0"/>
  <protectedRanges>
    <protectedRange sqref="H11:H325" name="VALORSINIVA_1"/>
  </protectedRanges>
  <autoFilter ref="A10:J10" xr:uid="{21788BA1-F27F-47D1-BC86-9A0AC0974172}"/>
  <mergeCells count="2">
    <mergeCell ref="A3:G3"/>
    <mergeCell ref="A7:G8"/>
  </mergeCells>
  <dataValidations count="1">
    <dataValidation type="decimal" operator="greaterThanOrEqual" allowBlank="1" showInputMessage="1" showErrorMessage="1" sqref="H11:H325" xr:uid="{CE2C49EE-CF3F-4664-89B2-C5B7D19478A3}">
      <formula1>1</formula1>
    </dataValidation>
  </dataValidation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c78c1ab-431e-4f15-955b-e5f2f26e9cd9">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297511CAA019B74E8FF3B7D74DE2C143" ma:contentTypeVersion="14" ma:contentTypeDescription="Crear nuevo documento." ma:contentTypeScope="" ma:versionID="56dc695eb8092f015cd786c5c92546ac">
  <xsd:schema xmlns:xsd="http://www.w3.org/2001/XMLSchema" xmlns:xs="http://www.w3.org/2001/XMLSchema" xmlns:p="http://schemas.microsoft.com/office/2006/metadata/properties" xmlns:ns2="7c78c1ab-431e-4f15-955b-e5f2f26e9cd9" xmlns:ns3="2a80729f-877f-4822-9363-16377a607390" targetNamespace="http://schemas.microsoft.com/office/2006/metadata/properties" ma:root="true" ma:fieldsID="c96180a625276c7fdfc6a780e755cf70" ns2:_="" ns3:_="">
    <xsd:import namespace="7c78c1ab-431e-4f15-955b-e5f2f26e9cd9"/>
    <xsd:import namespace="2a80729f-877f-4822-9363-16377a607390"/>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lcf76f155ced4ddcb4097134ff3c332f" minOccurs="0"/>
                <xsd:element ref="ns2:MediaServiceOCR" minOccurs="0"/>
                <xsd:element ref="ns2:MediaServiceGenerationTime" minOccurs="0"/>
                <xsd:element ref="ns2:MediaServiceEventHashCode" minOccurs="0"/>
                <xsd:element ref="ns2:MediaServiceSearchProperties" minOccurs="0"/>
                <xsd:element ref="ns2:MediaServiceDateTaken"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78c1ab-431e-4f15-955b-e5f2f26e9cd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a80729f-877f-4822-9363-16377a607390"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59DBE11-79CA-403C-8F86-D07681D0A130}">
  <ds:schemaRefs>
    <ds:schemaRef ds:uri="http://schemas.microsoft.com/sharepoint/v3/contenttype/forms"/>
  </ds:schemaRefs>
</ds:datastoreItem>
</file>

<file path=customXml/itemProps2.xml><?xml version="1.0" encoding="utf-8"?>
<ds:datastoreItem xmlns:ds="http://schemas.openxmlformats.org/officeDocument/2006/customXml" ds:itemID="{282BEE3D-6666-47AC-968F-A19F07603CB1}">
  <ds:schemaRefs>
    <ds:schemaRef ds:uri="http://schemas.microsoft.com/office/infopath/2007/PartnerControls"/>
    <ds:schemaRef ds:uri="http://schemas.microsoft.com/office/2006/metadata/properties"/>
    <ds:schemaRef ds:uri="http://www.w3.org/XML/1998/namespace"/>
    <ds:schemaRef ds:uri="http://purl.org/dc/terms/"/>
    <ds:schemaRef ds:uri="http://schemas.microsoft.com/office/2006/documentManagement/types"/>
    <ds:schemaRef ds:uri="2a80729f-877f-4822-9363-16377a607390"/>
    <ds:schemaRef ds:uri="http://schemas.openxmlformats.org/package/2006/metadata/core-properties"/>
    <ds:schemaRef ds:uri="http://purl.org/dc/elements/1.1/"/>
    <ds:schemaRef ds:uri="7c78c1ab-431e-4f15-955b-e5f2f26e9cd9"/>
    <ds:schemaRef ds:uri="http://purl.org/dc/dcmitype/"/>
  </ds:schemaRefs>
</ds:datastoreItem>
</file>

<file path=customXml/itemProps3.xml><?xml version="1.0" encoding="utf-8"?>
<ds:datastoreItem xmlns:ds="http://schemas.openxmlformats.org/officeDocument/2006/customXml" ds:itemID="{5461DC07-A50A-4251-8F9F-00009D1722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c78c1ab-431e-4f15-955b-e5f2f26e9cd9"/>
    <ds:schemaRef ds:uri="2a80729f-877f-4822-9363-16377a6073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35</vt:i4>
      </vt:variant>
      <vt:variant>
        <vt:lpstr>Rangos con nombre</vt:lpstr>
      </vt:variant>
      <vt:variant>
        <vt:i4>1</vt:i4>
      </vt:variant>
    </vt:vector>
  </HeadingPairs>
  <TitlesOfParts>
    <vt:vector size="36" baseType="lpstr">
      <vt:lpstr>Línea Base-Banda de Uso</vt:lpstr>
      <vt:lpstr>Línea Base ISC-NSO-NSM-FCS</vt:lpstr>
      <vt:lpstr>Opciones de IVR</vt:lpstr>
      <vt:lpstr>Cubrimiento Nacional</vt:lpstr>
      <vt:lpstr>Distancias Municipios</vt:lpstr>
      <vt:lpstr>Kit mínimo herramienta</vt:lpstr>
      <vt:lpstr>Tipos de Elementos</vt:lpstr>
      <vt:lpstr>Equipos Continuidad</vt:lpstr>
      <vt:lpstr>Servidores Físicos</vt:lpstr>
      <vt:lpstr>Máquinas Virtuales</vt:lpstr>
      <vt:lpstr>Elementos Activos de Red</vt:lpstr>
      <vt:lpstr>Aires Acondicionados</vt:lpstr>
      <vt:lpstr>Plataformas</vt:lpstr>
      <vt:lpstr>Plataforma Antivirus Nacional</vt:lpstr>
      <vt:lpstr>Servicios básicos de red</vt:lpstr>
      <vt:lpstr>SoftwareDeCapaMedia</vt:lpstr>
      <vt:lpstr>App. productividad-ofimática</vt:lpstr>
      <vt:lpstr>Computadores de Escritorio</vt:lpstr>
      <vt:lpstr>Computadores Portátiles,Tablets</vt:lpstr>
      <vt:lpstr>Impresoras y Plotters</vt:lpstr>
      <vt:lpstr>Escáneres</vt:lpstr>
      <vt:lpstr>Audio-video para audiencias</vt:lpstr>
      <vt:lpstr>Energía Eléctrica</vt:lpstr>
      <vt:lpstr>Histórico de Llamadas</vt:lpstr>
      <vt:lpstr>Histórico de Casos Consolidados</vt:lpstr>
      <vt:lpstr>Histórico de Casos Ivanti ITSM</vt:lpstr>
      <vt:lpstr>Histórico de Casos Office 365</vt:lpstr>
      <vt:lpstr>Histórico de Portal Web</vt:lpstr>
      <vt:lpstr>Histórico Aplicaciones procesal</vt:lpstr>
      <vt:lpstr>Audiencias Virtuales</vt:lpstr>
      <vt:lpstr>Estadística Repuestos</vt:lpstr>
      <vt:lpstr>Catálogo de Repuestos</vt:lpstr>
      <vt:lpstr>Catálogo Mantenimientos</vt:lpstr>
      <vt:lpstr>Catálogo Audiencias Virtuales</vt:lpstr>
      <vt:lpstr>Catálogo Arriendo Complementa</vt:lpstr>
      <vt:lpstr>'Catálogo Arriendo Complementa'!_Toc182570708</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Rama Judicial</dc:creator>
  <cp:keywords/>
  <dc:description/>
  <cp:lastModifiedBy>Carlos Eduardo Orjuela Oliveros</cp:lastModifiedBy>
  <cp:revision/>
  <dcterms:created xsi:type="dcterms:W3CDTF">2021-02-12T20:18:32Z</dcterms:created>
  <dcterms:modified xsi:type="dcterms:W3CDTF">2025-04-25T22:16:03Z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0x010100297511CAA019B74E8FF3B7D74DE2C143</vt:lpwstr>
  </property>
</Properties>
</file>