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4ddf289a4eff299/Escritorio/cuenta de cobro bolivar abril/"/>
    </mc:Choice>
  </mc:AlternateContent>
  <xr:revisionPtr revIDLastSave="0" documentId="8_{5A003D2F-7E4F-4FF3-834A-88CD1EB493B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017" sheetId="22" r:id="rId1"/>
  </sheets>
  <definedNames>
    <definedName name="_xlnm.Print_Area" localSheetId="0">'2017'!$A$1:$F$44</definedName>
  </definedNames>
  <calcPr calcId="191029"/>
</workbook>
</file>

<file path=xl/calcChain.xml><?xml version="1.0" encoding="utf-8"?>
<calcChain xmlns="http://schemas.openxmlformats.org/spreadsheetml/2006/main">
  <c r="A43" i="22" l="1"/>
  <c r="A42" i="22" l="1"/>
  <c r="A41" i="22"/>
  <c r="F25" i="22"/>
  <c r="F27" i="22" s="1"/>
  <c r="E25" i="22"/>
  <c r="F28" i="22" s="1"/>
  <c r="F29" i="22" l="1"/>
</calcChain>
</file>

<file path=xl/sharedStrings.xml><?xml version="1.0" encoding="utf-8"?>
<sst xmlns="http://schemas.openxmlformats.org/spreadsheetml/2006/main" count="46" uniqueCount="44">
  <si>
    <t xml:space="preserve">Dirección: </t>
  </si>
  <si>
    <t>FECHA:</t>
  </si>
  <si>
    <t xml:space="preserve">Teléfono: </t>
  </si>
  <si>
    <t>E-Mail:</t>
  </si>
  <si>
    <t>Numero de Resolución:</t>
  </si>
  <si>
    <t>Del:</t>
  </si>
  <si>
    <t>Al:</t>
  </si>
  <si>
    <t xml:space="preserve">Fecha de Expedición: </t>
  </si>
  <si>
    <t>Vigencia:</t>
  </si>
  <si>
    <t>CLIENTE:</t>
  </si>
  <si>
    <t>NIT:</t>
  </si>
  <si>
    <t>TELEFONO:</t>
  </si>
  <si>
    <t>CIUDAD:</t>
  </si>
  <si>
    <t>Detalle</t>
  </si>
  <si>
    <t>Vr. Unitario</t>
  </si>
  <si>
    <t>Iva (%)</t>
  </si>
  <si>
    <t>IVA ($)</t>
  </si>
  <si>
    <t>TOTAL</t>
  </si>
  <si>
    <t>SUBTOTAL</t>
  </si>
  <si>
    <t>Suma en Letras:</t>
  </si>
  <si>
    <t>TOTAL IVA ($)</t>
  </si>
  <si>
    <t>Observaciones:</t>
  </si>
  <si>
    <t>CUENTA DE COBRO/DOCUMENTO EQUIVALENTE</t>
  </si>
  <si>
    <t>(Decreto 522 de 2003 Art. 3)</t>
  </si>
  <si>
    <t xml:space="preserve">No. </t>
  </si>
  <si>
    <t>Profesion</t>
  </si>
  <si>
    <t xml:space="preserve">CC. </t>
  </si>
  <si>
    <t>Regimen:</t>
  </si>
  <si>
    <t>COMUN</t>
  </si>
  <si>
    <t>SIMPLIFICADO</t>
  </si>
  <si>
    <t>MUNICIPIO DE CIUDAD BOLIVAR</t>
  </si>
  <si>
    <t>Ciudad Bolivar-Antioquia</t>
  </si>
  <si>
    <t>890.980.330-9</t>
  </si>
  <si>
    <t>Ciudad Bolívar, Antioquia</t>
  </si>
  <si>
    <t>Ciudad Bolívar</t>
  </si>
  <si>
    <t xml:space="preserve"> </t>
  </si>
  <si>
    <t>KELLY JOHANA PIEDRAHITA TORO</t>
  </si>
  <si>
    <t>Licenciada en educacion fisica recreacion y deporte.</t>
  </si>
  <si>
    <t>ABRIL 28 DE 2025</t>
  </si>
  <si>
    <t>kpiedrahita66@hotmail.com</t>
  </si>
  <si>
    <t>DOS MILLONES CIENTO VEINTE MIL PESOS M/L</t>
  </si>
  <si>
    <r>
      <t xml:space="preserve">• </t>
    </r>
    <r>
      <rPr>
        <b/>
        <sz val="10"/>
        <rFont val="Arial Narrow"/>
        <family val="2"/>
      </rPr>
      <t>Nota: Bancolombia cuenta de ahorro No. 64171585510                                                                                      Para el cumplimiento de la retención en la fuente me acojo a la depuración del artículo 388 del estatuto tributario nacional</t>
    </r>
  </si>
  <si>
    <t>carrera 68 a # 50-71 Barrio los alpes</t>
  </si>
  <si>
    <t>Ejecución del contrato de Prestación de Servicios de Apoyo a la Gestión No. CPS-056 de 2025, en el periodo comprendido entre el 26 de Marzo al 26 de Abril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</si>
</sst>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00000"/>
    <numFmt numFmtId="166" formatCode="[$-80A]d&quot; de &quot;mmmm&quot; de &quot;yyyy;@"/>
    <numFmt numFmtId="167" formatCode="&quot;$&quot;\ #,##0.00_);\(#,##0.00\)"/>
    <numFmt numFmtId="168" formatCode="@\ \ "/>
  </numFmts>
  <fonts count="19" x14ac:knownFonts="1">
    <font>
      <sz val="10"/>
      <name val="Arial"/>
    </font>
    <font>
      <sz val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u/>
      <sz val="10"/>
      <color theme="10"/>
      <name val="Arial"/>
      <family val="2"/>
    </font>
    <font>
      <sz val="9"/>
      <name val="Arial Narrow"/>
      <family val="2"/>
    </font>
    <font>
      <b/>
      <shadow/>
      <sz val="11"/>
      <color theme="0"/>
      <name val="Arial Narrow"/>
      <family val="2"/>
    </font>
    <font>
      <b/>
      <shadow/>
      <sz val="9"/>
      <color theme="0"/>
      <name val="Arial Narrow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u/>
      <sz val="10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16"/>
      <name val="Arial Narrow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37" fontId="12" fillId="0" borderId="0"/>
  </cellStyleXfs>
  <cellXfs count="116">
    <xf numFmtId="0" fontId="0" fillId="0" borderId="0" xfId="0"/>
    <xf numFmtId="0" fontId="1" fillId="0" borderId="0" xfId="0" applyFont="1"/>
    <xf numFmtId="0" fontId="1" fillId="0" borderId="2" xfId="0" applyFont="1" applyBorder="1"/>
    <xf numFmtId="0" fontId="4" fillId="0" borderId="2" xfId="0" applyFont="1" applyBorder="1"/>
    <xf numFmtId="0" fontId="5" fillId="0" borderId="0" xfId="0" applyFont="1"/>
    <xf numFmtId="0" fontId="1" fillId="0" borderId="6" xfId="0" applyFont="1" applyBorder="1"/>
    <xf numFmtId="1" fontId="1" fillId="0" borderId="2" xfId="0" applyNumberFormat="1" applyFont="1" applyBorder="1"/>
    <xf numFmtId="0" fontId="4" fillId="0" borderId="2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8" fillId="0" borderId="0" xfId="0" applyFont="1"/>
    <xf numFmtId="0" fontId="4" fillId="0" borderId="6" xfId="0" applyFont="1" applyBorder="1"/>
    <xf numFmtId="166" fontId="1" fillId="0" borderId="6" xfId="0" applyNumberFormat="1" applyFont="1" applyBorder="1"/>
    <xf numFmtId="0" fontId="9" fillId="2" borderId="8" xfId="0" applyFont="1" applyFill="1" applyBorder="1" applyAlignment="1">
      <alignment horizontal="justify" vertical="top" wrapText="1"/>
    </xf>
    <xf numFmtId="0" fontId="10" fillId="2" borderId="12" xfId="0" applyFont="1" applyFill="1" applyBorder="1" applyAlignment="1">
      <alignment horizontal="justify" vertical="top" wrapText="1"/>
    </xf>
    <xf numFmtId="0" fontId="10" fillId="2" borderId="15" xfId="0" applyFont="1" applyFill="1" applyBorder="1" applyAlignment="1">
      <alignment horizontal="justify" vertical="top" wrapText="1"/>
    </xf>
    <xf numFmtId="0" fontId="10" fillId="2" borderId="16" xfId="0" applyFont="1" applyFill="1" applyBorder="1" applyAlignment="1">
      <alignment horizontal="justify" vertical="top" wrapText="1"/>
    </xf>
    <xf numFmtId="0" fontId="11" fillId="2" borderId="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0" fontId="5" fillId="0" borderId="2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167" fontId="1" fillId="0" borderId="0" xfId="0" applyNumberFormat="1" applyFont="1" applyAlignment="1">
      <alignment vertical="center"/>
    </xf>
    <xf numFmtId="0" fontId="1" fillId="0" borderId="25" xfId="0" applyFont="1" applyBorder="1" applyAlignment="1">
      <alignment vertical="center"/>
    </xf>
    <xf numFmtId="4" fontId="1" fillId="0" borderId="26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3" fontId="1" fillId="0" borderId="0" xfId="0" applyNumberFormat="1" applyFont="1"/>
    <xf numFmtId="0" fontId="15" fillId="0" borderId="0" xfId="0" applyFont="1"/>
    <xf numFmtId="0" fontId="7" fillId="0" borderId="6" xfId="1" applyBorder="1" applyAlignment="1" applyProtection="1"/>
    <xf numFmtId="3" fontId="5" fillId="3" borderId="23" xfId="0" applyNumberFormat="1" applyFont="1" applyFill="1" applyBorder="1" applyAlignment="1">
      <alignment horizontal="right" vertical="center"/>
    </xf>
    <xf numFmtId="3" fontId="1" fillId="3" borderId="27" xfId="0" applyNumberFormat="1" applyFont="1" applyFill="1" applyBorder="1" applyAlignment="1">
      <alignment horizontal="right" vertical="center"/>
    </xf>
    <xf numFmtId="3" fontId="13" fillId="4" borderId="20" xfId="0" applyNumberFormat="1" applyFont="1" applyFill="1" applyBorder="1" applyAlignment="1">
      <alignment horizontal="right" vertical="center"/>
    </xf>
    <xf numFmtId="3" fontId="1" fillId="0" borderId="28" xfId="0" applyNumberFormat="1" applyFont="1" applyBorder="1" applyAlignment="1">
      <alignment vertical="center"/>
    </xf>
    <xf numFmtId="3" fontId="13" fillId="4" borderId="29" xfId="0" applyNumberFormat="1" applyFont="1" applyFill="1" applyBorder="1" applyAlignment="1">
      <alignment vertical="center"/>
    </xf>
    <xf numFmtId="0" fontId="17" fillId="0" borderId="30" xfId="0" applyFont="1" applyBorder="1"/>
    <xf numFmtId="0" fontId="1" fillId="0" borderId="31" xfId="0" applyFont="1" applyBorder="1"/>
    <xf numFmtId="0" fontId="1" fillId="0" borderId="32" xfId="0" applyFont="1" applyBorder="1"/>
    <xf numFmtId="0" fontId="3" fillId="0" borderId="33" xfId="0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34" xfId="0" applyFont="1" applyBorder="1"/>
    <xf numFmtId="0" fontId="1" fillId="0" borderId="33" xfId="0" applyFont="1" applyBorder="1"/>
    <xf numFmtId="3" fontId="18" fillId="0" borderId="0" xfId="0" applyNumberFormat="1" applyFont="1"/>
    <xf numFmtId="3" fontId="13" fillId="0" borderId="0" xfId="0" applyNumberFormat="1" applyFont="1" applyAlignment="1">
      <alignment vertical="center"/>
    </xf>
    <xf numFmtId="0" fontId="11" fillId="2" borderId="19" xfId="0" applyFont="1" applyFill="1" applyBorder="1" applyAlignment="1">
      <alignment horizontal="center" vertical="center"/>
    </xf>
    <xf numFmtId="0" fontId="1" fillId="0" borderId="21" xfId="0" applyFont="1" applyBorder="1"/>
    <xf numFmtId="0" fontId="1" fillId="0" borderId="39" xfId="0" applyFont="1" applyBorder="1"/>
    <xf numFmtId="0" fontId="1" fillId="0" borderId="40" xfId="0" applyFont="1" applyBorder="1"/>
    <xf numFmtId="0" fontId="1" fillId="0" borderId="34" xfId="0" applyFont="1" applyBorder="1"/>
    <xf numFmtId="0" fontId="4" fillId="0" borderId="21" xfId="0" applyFont="1" applyBorder="1"/>
    <xf numFmtId="0" fontId="1" fillId="0" borderId="38" xfId="0" applyFont="1" applyBorder="1"/>
    <xf numFmtId="0" fontId="4" fillId="0" borderId="39" xfId="0" applyFont="1" applyBorder="1"/>
    <xf numFmtId="0" fontId="8" fillId="0" borderId="33" xfId="0" applyFont="1" applyBorder="1"/>
    <xf numFmtId="0" fontId="4" fillId="0" borderId="33" xfId="0" applyFont="1" applyBorder="1"/>
    <xf numFmtId="0" fontId="13" fillId="0" borderId="33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168" fontId="13" fillId="0" borderId="0" xfId="0" applyNumberFormat="1" applyFont="1" applyAlignment="1">
      <alignment horizontal="right" vertical="center"/>
    </xf>
    <xf numFmtId="168" fontId="1" fillId="0" borderId="0" xfId="0" applyNumberFormat="1" applyFont="1" applyAlignment="1">
      <alignment horizontal="right" vertical="center"/>
    </xf>
    <xf numFmtId="0" fontId="1" fillId="0" borderId="33" xfId="0" applyFont="1" applyBorder="1" applyAlignment="1">
      <alignment vertical="center"/>
    </xf>
    <xf numFmtId="168" fontId="4" fillId="0" borderId="0" xfId="0" applyNumberFormat="1" applyFont="1" applyAlignment="1">
      <alignment horizontal="right" vertical="center"/>
    </xf>
    <xf numFmtId="167" fontId="4" fillId="0" borderId="34" xfId="0" applyNumberFormat="1" applyFont="1" applyBorder="1" applyAlignment="1">
      <alignment vertical="center"/>
    </xf>
    <xf numFmtId="3" fontId="1" fillId="0" borderId="34" xfId="0" applyNumberFormat="1" applyFont="1" applyBorder="1"/>
    <xf numFmtId="0" fontId="1" fillId="0" borderId="33" xfId="0" applyFont="1" applyBorder="1" applyAlignment="1">
      <alignment vertical="center" wrapText="1"/>
    </xf>
    <xf numFmtId="0" fontId="16" fillId="0" borderId="33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34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3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1" fontId="1" fillId="0" borderId="24" xfId="0" applyNumberFormat="1" applyFont="1" applyBorder="1" applyAlignment="1">
      <alignment horizontal="center" vertical="center"/>
    </xf>
    <xf numFmtId="1" fontId="1" fillId="0" borderId="25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top" wrapText="1"/>
    </xf>
    <xf numFmtId="0" fontId="4" fillId="0" borderId="39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8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3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40" xfId="0" applyFont="1" applyBorder="1" applyAlignment="1">
      <alignment horizontal="justify" vertical="center" wrapText="1"/>
    </xf>
    <xf numFmtId="0" fontId="13" fillId="0" borderId="3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34" xfId="0" applyFont="1" applyBorder="1" applyAlignment="1">
      <alignment horizontal="center"/>
    </xf>
    <xf numFmtId="1" fontId="8" fillId="0" borderId="21" xfId="0" applyNumberFormat="1" applyFont="1" applyBorder="1" applyAlignment="1">
      <alignment horizontal="left" vertical="center" wrapText="1"/>
    </xf>
    <xf numFmtId="1" fontId="8" fillId="0" borderId="3" xfId="0" applyNumberFormat="1" applyFont="1" applyBorder="1" applyAlignment="1">
      <alignment horizontal="left" vertical="center" wrapText="1"/>
    </xf>
    <xf numFmtId="0" fontId="2" fillId="0" borderId="3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 shrinkToFit="1"/>
    </xf>
    <xf numFmtId="164" fontId="1" fillId="0" borderId="38" xfId="0" applyNumberFormat="1" applyFont="1" applyBorder="1" applyAlignment="1">
      <alignment horizontal="center" shrinkToFit="1"/>
    </xf>
    <xf numFmtId="0" fontId="4" fillId="0" borderId="0" xfId="0" applyFont="1" applyAlignment="1">
      <alignment horizontal="left" vertical="center" wrapText="1"/>
    </xf>
    <xf numFmtId="165" fontId="6" fillId="0" borderId="34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3" fontId="8" fillId="0" borderId="13" xfId="0" applyNumberFormat="1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7" fillId="0" borderId="13" xfId="1" applyBorder="1" applyAlignment="1" applyProtection="1">
      <alignment horizontal="left"/>
    </xf>
    <xf numFmtId="0" fontId="8" fillId="0" borderId="1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11" fillId="2" borderId="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piedrahita66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46"/>
  <sheetViews>
    <sheetView tabSelected="1" topLeftCell="A28" zoomScale="120" zoomScaleNormal="120" workbookViewId="0">
      <selection activeCell="A25" sqref="A25:B25"/>
    </sheetView>
  </sheetViews>
  <sheetFormatPr baseColWidth="10" defaultColWidth="9.140625" defaultRowHeight="12.75" x14ac:dyDescent="0.2"/>
  <cols>
    <col min="1" max="1" width="18.5703125" style="1" customWidth="1"/>
    <col min="2" max="2" width="23" style="1" customWidth="1"/>
    <col min="3" max="3" width="13.85546875" style="1" customWidth="1"/>
    <col min="4" max="4" width="8" style="1" customWidth="1"/>
    <col min="5" max="5" width="15.140625" style="1" customWidth="1"/>
    <col min="6" max="6" width="14.28515625" style="1" customWidth="1"/>
    <col min="7" max="7" width="9.140625" style="1"/>
    <col min="8" max="8" width="15.140625" style="1" customWidth="1"/>
    <col min="9" max="10" width="9.140625" style="1"/>
    <col min="11" max="11" width="10.5703125" style="1" bestFit="1" customWidth="1"/>
    <col min="12" max="16384" width="9.140625" style="1"/>
  </cols>
  <sheetData>
    <row r="1" spans="1:6" ht="20.25" x14ac:dyDescent="0.3">
      <c r="A1" s="34" t="s">
        <v>36</v>
      </c>
      <c r="B1" s="35"/>
      <c r="C1" s="35"/>
      <c r="D1" s="35"/>
      <c r="E1" s="35"/>
      <c r="F1" s="36"/>
    </row>
    <row r="2" spans="1:6" ht="15.75" x14ac:dyDescent="0.25">
      <c r="A2" s="37" t="s">
        <v>25</v>
      </c>
      <c r="B2" s="1" t="s">
        <v>37</v>
      </c>
      <c r="C2" s="38"/>
      <c r="D2" s="38"/>
      <c r="E2" s="39"/>
      <c r="F2" s="40"/>
    </row>
    <row r="3" spans="1:6" ht="15.75" x14ac:dyDescent="0.25">
      <c r="A3" s="37" t="s">
        <v>26</v>
      </c>
      <c r="B3" s="1">
        <v>43492340</v>
      </c>
      <c r="C3" s="38"/>
      <c r="D3" s="38"/>
      <c r="E3" s="38"/>
      <c r="F3" s="40"/>
    </row>
    <row r="4" spans="1:6" ht="15.75" x14ac:dyDescent="0.25">
      <c r="A4" s="37"/>
      <c r="B4" s="1" t="s">
        <v>35</v>
      </c>
      <c r="C4" s="38"/>
      <c r="D4" s="38"/>
      <c r="E4" s="38"/>
      <c r="F4" s="40"/>
    </row>
    <row r="5" spans="1:6" ht="9.75" customHeight="1" x14ac:dyDescent="0.25">
      <c r="A5" s="41"/>
      <c r="B5" s="38"/>
      <c r="C5" s="38"/>
      <c r="D5" s="38"/>
      <c r="E5" s="38"/>
      <c r="F5" s="40"/>
    </row>
    <row r="6" spans="1:6" ht="15.75" customHeight="1" x14ac:dyDescent="0.25">
      <c r="A6" s="95" t="s">
        <v>22</v>
      </c>
      <c r="B6" s="96"/>
      <c r="C6" s="96"/>
      <c r="D6" s="96"/>
      <c r="E6" s="96"/>
      <c r="F6" s="97"/>
    </row>
    <row r="7" spans="1:6" ht="15.75" customHeight="1" thickBot="1" x14ac:dyDescent="0.3">
      <c r="A7" s="98" t="s">
        <v>23</v>
      </c>
      <c r="B7" s="99"/>
      <c r="C7" s="99"/>
      <c r="D7" s="99"/>
      <c r="E7" s="99"/>
      <c r="F7" s="100"/>
    </row>
    <row r="8" spans="1:6" ht="8.25" customHeight="1" x14ac:dyDescent="0.25">
      <c r="A8" s="41"/>
      <c r="C8" s="38"/>
      <c r="D8" s="38"/>
      <c r="E8" s="38"/>
      <c r="F8" s="40"/>
    </row>
    <row r="9" spans="1:6" s="4" customFormat="1" ht="16.5" x14ac:dyDescent="0.3">
      <c r="A9" s="45" t="s">
        <v>0</v>
      </c>
      <c r="B9" s="2" t="s">
        <v>42</v>
      </c>
      <c r="C9" s="2"/>
      <c r="D9" s="3" t="s">
        <v>1</v>
      </c>
      <c r="E9" s="101" t="s">
        <v>38</v>
      </c>
      <c r="F9" s="102"/>
    </row>
    <row r="10" spans="1:6" s="4" customFormat="1" ht="16.5" customHeight="1" x14ac:dyDescent="0.3">
      <c r="A10" s="41" t="s">
        <v>33</v>
      </c>
      <c r="B10" s="1" t="s">
        <v>34</v>
      </c>
      <c r="C10" s="1"/>
      <c r="D10" s="103" t="s">
        <v>24</v>
      </c>
      <c r="E10" s="103"/>
      <c r="F10" s="104">
        <v>2</v>
      </c>
    </row>
    <row r="11" spans="1:6" s="4" customFormat="1" ht="16.5" customHeight="1" x14ac:dyDescent="0.3">
      <c r="A11" s="41" t="s">
        <v>2</v>
      </c>
      <c r="B11" s="66">
        <v>3207098434</v>
      </c>
      <c r="C11" s="1"/>
      <c r="D11" s="103"/>
      <c r="E11" s="103"/>
      <c r="F11" s="104"/>
    </row>
    <row r="12" spans="1:6" s="4" customFormat="1" ht="14.25" customHeight="1" x14ac:dyDescent="0.3">
      <c r="A12" s="46" t="s">
        <v>3</v>
      </c>
      <c r="B12" s="28" t="s">
        <v>39</v>
      </c>
      <c r="C12" s="5"/>
      <c r="D12" s="5"/>
      <c r="E12" s="5"/>
      <c r="F12" s="47"/>
    </row>
    <row r="13" spans="1:6" ht="14.25" customHeight="1" x14ac:dyDescent="0.2">
      <c r="A13" s="41"/>
      <c r="F13" s="48"/>
    </row>
    <row r="14" spans="1:6" s="10" customFormat="1" ht="13.5" x14ac:dyDescent="0.25">
      <c r="A14" s="49" t="s">
        <v>27</v>
      </c>
      <c r="B14" s="6"/>
      <c r="C14" s="7" t="s">
        <v>28</v>
      </c>
      <c r="D14" s="8"/>
      <c r="E14" s="9" t="s">
        <v>29</v>
      </c>
      <c r="F14" s="50"/>
    </row>
    <row r="15" spans="1:6" s="10" customFormat="1" ht="13.5" x14ac:dyDescent="0.25">
      <c r="A15" s="49" t="s">
        <v>4</v>
      </c>
      <c r="B15" s="6"/>
      <c r="C15" s="7" t="s">
        <v>5</v>
      </c>
      <c r="D15" s="8"/>
      <c r="E15" s="9" t="s">
        <v>6</v>
      </c>
      <c r="F15" s="50"/>
    </row>
    <row r="16" spans="1:6" x14ac:dyDescent="0.2">
      <c r="A16" s="51" t="s">
        <v>7</v>
      </c>
      <c r="B16" s="12"/>
      <c r="C16" s="5"/>
      <c r="D16" s="5"/>
      <c r="E16" s="11" t="s">
        <v>8</v>
      </c>
      <c r="F16" s="47"/>
    </row>
    <row r="17" spans="1:11" ht="8.25" customHeight="1" thickBot="1" x14ac:dyDescent="0.3">
      <c r="A17" s="37"/>
      <c r="B17" s="38"/>
      <c r="C17" s="38"/>
      <c r="D17" s="38"/>
      <c r="E17" s="38"/>
      <c r="F17" s="40"/>
    </row>
    <row r="18" spans="1:11" ht="16.5" x14ac:dyDescent="0.25">
      <c r="A18" s="41"/>
      <c r="B18" s="13" t="s">
        <v>9</v>
      </c>
      <c r="C18" s="105" t="s">
        <v>30</v>
      </c>
      <c r="D18" s="106"/>
      <c r="E18" s="106"/>
      <c r="F18" s="107"/>
    </row>
    <row r="19" spans="1:11" s="10" customFormat="1" ht="13.5" x14ac:dyDescent="0.25">
      <c r="A19" s="52"/>
      <c r="B19" s="14" t="s">
        <v>10</v>
      </c>
      <c r="C19" s="108" t="s">
        <v>32</v>
      </c>
      <c r="D19" s="109"/>
      <c r="E19" s="109"/>
      <c r="F19" s="110"/>
    </row>
    <row r="20" spans="1:11" s="10" customFormat="1" ht="13.5" x14ac:dyDescent="0.25">
      <c r="A20" s="52"/>
      <c r="B20" s="14" t="s">
        <v>11</v>
      </c>
      <c r="C20" s="109">
        <v>8411183</v>
      </c>
      <c r="D20" s="109"/>
      <c r="E20" s="109"/>
      <c r="F20" s="110"/>
    </row>
    <row r="21" spans="1:11" s="10" customFormat="1" ht="13.5" x14ac:dyDescent="0.25">
      <c r="A21" s="52"/>
      <c r="B21" s="15" t="s">
        <v>3</v>
      </c>
      <c r="C21" s="111"/>
      <c r="D21" s="109"/>
      <c r="E21" s="109"/>
      <c r="F21" s="110"/>
    </row>
    <row r="22" spans="1:11" s="10" customFormat="1" ht="14.25" thickBot="1" x14ac:dyDescent="0.3">
      <c r="A22" s="52"/>
      <c r="B22" s="16" t="s">
        <v>12</v>
      </c>
      <c r="C22" s="112" t="s">
        <v>31</v>
      </c>
      <c r="D22" s="112"/>
      <c r="E22" s="112"/>
      <c r="F22" s="113"/>
    </row>
    <row r="23" spans="1:11" ht="13.5" thickBot="1" x14ac:dyDescent="0.25">
      <c r="A23" s="53"/>
      <c r="F23" s="48"/>
    </row>
    <row r="24" spans="1:11" s="19" customFormat="1" ht="17.25" customHeight="1" x14ac:dyDescent="0.2">
      <c r="A24" s="114" t="s">
        <v>13</v>
      </c>
      <c r="B24" s="115"/>
      <c r="C24" s="44" t="s">
        <v>14</v>
      </c>
      <c r="D24" s="44" t="s">
        <v>15</v>
      </c>
      <c r="E24" s="17" t="s">
        <v>16</v>
      </c>
      <c r="F24" s="18" t="s">
        <v>17</v>
      </c>
    </row>
    <row r="25" spans="1:11" s="19" customFormat="1" ht="102.75" customHeight="1" x14ac:dyDescent="0.2">
      <c r="A25" s="93" t="s">
        <v>43</v>
      </c>
      <c r="B25" s="94"/>
      <c r="C25" s="29">
        <v>2120000</v>
      </c>
      <c r="D25" s="20">
        <v>0</v>
      </c>
      <c r="E25" s="21">
        <f>ROUND(C25*D25,-1)</f>
        <v>0</v>
      </c>
      <c r="F25" s="29">
        <f>+C25</f>
        <v>2120000</v>
      </c>
      <c r="K25" s="22"/>
    </row>
    <row r="26" spans="1:11" s="19" customFormat="1" ht="13.5" thickBot="1" x14ac:dyDescent="0.25">
      <c r="A26" s="73"/>
      <c r="B26" s="74"/>
      <c r="C26" s="23"/>
      <c r="D26" s="23"/>
      <c r="E26" s="24"/>
      <c r="F26" s="30"/>
    </row>
    <row r="27" spans="1:11" s="25" customFormat="1" ht="19.5" customHeight="1" x14ac:dyDescent="0.2">
      <c r="A27" s="54"/>
      <c r="B27" s="55"/>
      <c r="C27" s="55"/>
      <c r="E27" s="56" t="s">
        <v>18</v>
      </c>
      <c r="F27" s="31">
        <f>+SUM(F25:F26)</f>
        <v>2120000</v>
      </c>
      <c r="H27" s="42"/>
    </row>
    <row r="28" spans="1:11" s="19" customFormat="1" ht="19.5" customHeight="1" x14ac:dyDescent="0.2">
      <c r="A28" s="75" t="s">
        <v>19</v>
      </c>
      <c r="B28" s="77" t="s">
        <v>40</v>
      </c>
      <c r="C28" s="77"/>
      <c r="D28" s="78"/>
      <c r="E28" s="57" t="s">
        <v>20</v>
      </c>
      <c r="F28" s="32">
        <f>+SUM(E25:E26)</f>
        <v>0</v>
      </c>
    </row>
    <row r="29" spans="1:11" s="25" customFormat="1" ht="19.5" customHeight="1" thickBot="1" x14ac:dyDescent="0.25">
      <c r="A29" s="76"/>
      <c r="B29" s="79"/>
      <c r="C29" s="79"/>
      <c r="D29" s="80"/>
      <c r="E29" s="56" t="s">
        <v>17</v>
      </c>
      <c r="F29" s="33">
        <f>+F27+F28</f>
        <v>2120000</v>
      </c>
      <c r="H29" s="43"/>
    </row>
    <row r="30" spans="1:11" s="19" customFormat="1" ht="11.25" customHeight="1" x14ac:dyDescent="0.2">
      <c r="A30" s="58"/>
      <c r="E30" s="59"/>
      <c r="F30" s="60"/>
    </row>
    <row r="31" spans="1:11" x14ac:dyDescent="0.2">
      <c r="A31" s="41"/>
      <c r="F31" s="61"/>
      <c r="H31" s="26"/>
    </row>
    <row r="32" spans="1:11" ht="12.75" customHeight="1" x14ac:dyDescent="0.2">
      <c r="A32" s="53" t="s">
        <v>21</v>
      </c>
      <c r="B32" s="81" t="s">
        <v>41</v>
      </c>
      <c r="C32" s="82"/>
      <c r="D32" s="82"/>
      <c r="E32" s="82"/>
      <c r="F32" s="83"/>
    </row>
    <row r="33" spans="1:6" ht="12.75" customHeight="1" x14ac:dyDescent="0.2">
      <c r="A33" s="53"/>
      <c r="B33" s="84"/>
      <c r="C33" s="85"/>
      <c r="D33" s="85"/>
      <c r="E33" s="85"/>
      <c r="F33" s="86"/>
    </row>
    <row r="34" spans="1:6" ht="12.75" customHeight="1" x14ac:dyDescent="0.2">
      <c r="A34" s="53"/>
      <c r="B34" s="84"/>
      <c r="C34" s="85"/>
      <c r="D34" s="85"/>
      <c r="E34" s="85"/>
      <c r="F34" s="86"/>
    </row>
    <row r="35" spans="1:6" ht="21.75" customHeight="1" x14ac:dyDescent="0.2">
      <c r="A35" s="62"/>
      <c r="B35" s="87"/>
      <c r="C35" s="88"/>
      <c r="D35" s="88"/>
      <c r="E35" s="88"/>
      <c r="F35" s="89"/>
    </row>
    <row r="36" spans="1:6" x14ac:dyDescent="0.2">
      <c r="A36" s="41"/>
      <c r="F36" s="48"/>
    </row>
    <row r="37" spans="1:6" x14ac:dyDescent="0.2">
      <c r="A37" s="41"/>
      <c r="F37" s="48"/>
    </row>
    <row r="38" spans="1:6" ht="13.5" x14ac:dyDescent="0.25">
      <c r="A38" s="63"/>
      <c r="B38" s="64"/>
      <c r="C38" s="64"/>
      <c r="D38" s="64"/>
      <c r="E38" s="64"/>
      <c r="F38" s="65"/>
    </row>
    <row r="39" spans="1:6" x14ac:dyDescent="0.2">
      <c r="A39" s="41"/>
      <c r="F39" s="48"/>
    </row>
    <row r="40" spans="1:6" x14ac:dyDescent="0.2">
      <c r="A40" s="41"/>
      <c r="F40" s="48"/>
    </row>
    <row r="41" spans="1:6" ht="16.5" x14ac:dyDescent="0.3">
      <c r="A41" s="90" t="str">
        <f>+A1</f>
        <v>KELLY JOHANA PIEDRAHITA TORO</v>
      </c>
      <c r="B41" s="91"/>
      <c r="C41" s="91"/>
      <c r="D41" s="91"/>
      <c r="E41" s="91"/>
      <c r="F41" s="92"/>
    </row>
    <row r="42" spans="1:6" x14ac:dyDescent="0.2">
      <c r="A42" s="67" t="str">
        <f>+A2</f>
        <v>Profesion</v>
      </c>
      <c r="B42" s="68"/>
      <c r="C42" s="68"/>
      <c r="D42" s="68"/>
      <c r="E42" s="68"/>
      <c r="F42" s="69"/>
    </row>
    <row r="43" spans="1:6" x14ac:dyDescent="0.2">
      <c r="A43" s="67">
        <f>+B3</f>
        <v>43492340</v>
      </c>
      <c r="B43" s="68"/>
      <c r="C43" s="68"/>
      <c r="D43" s="68"/>
      <c r="E43" s="68"/>
      <c r="F43" s="69"/>
    </row>
    <row r="44" spans="1:6" ht="13.5" thickBot="1" x14ac:dyDescent="0.25">
      <c r="A44" s="70"/>
      <c r="B44" s="71"/>
      <c r="C44" s="71"/>
      <c r="D44" s="71"/>
      <c r="E44" s="71"/>
      <c r="F44" s="72"/>
    </row>
    <row r="45" spans="1:6" s="10" customFormat="1" ht="13.5" x14ac:dyDescent="0.25">
      <c r="A45" s="27"/>
    </row>
    <row r="46" spans="1:6" s="10" customFormat="1" ht="13.5" x14ac:dyDescent="0.25"/>
  </sheetData>
  <mergeCells count="20">
    <mergeCell ref="A25:B25"/>
    <mergeCell ref="A6:F6"/>
    <mergeCell ref="A7:F7"/>
    <mergeCell ref="E9:F9"/>
    <mergeCell ref="D10:E11"/>
    <mergeCell ref="F10:F11"/>
    <mergeCell ref="C18:F18"/>
    <mergeCell ref="C19:F19"/>
    <mergeCell ref="C20:F20"/>
    <mergeCell ref="C21:F21"/>
    <mergeCell ref="C22:F22"/>
    <mergeCell ref="A24:B24"/>
    <mergeCell ref="A43:F43"/>
    <mergeCell ref="A44:F44"/>
    <mergeCell ref="A26:B26"/>
    <mergeCell ref="A28:A29"/>
    <mergeCell ref="B28:D29"/>
    <mergeCell ref="B32:F35"/>
    <mergeCell ref="A41:F41"/>
    <mergeCell ref="A42:F42"/>
  </mergeCells>
  <hyperlinks>
    <hyperlink ref="B12" r:id="rId1" xr:uid="{00E4B2F1-8D21-4A9D-9578-6EABC4FA716A}"/>
  </hyperlinks>
  <printOptions horizontalCentered="1"/>
  <pageMargins left="0.86614173228346458" right="0.70866141732283472" top="1.3424015748031497" bottom="1.0629921259842521" header="0.31496062992125984" footer="0.31496062992125984"/>
  <pageSetup paperSize="9" scale="8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2017</vt:lpstr>
      <vt:lpstr>'2017'!Área_de_impresión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Hacienda01</dc:creator>
  <cp:lastModifiedBy>Kelly Piedrahita piedrahita</cp:lastModifiedBy>
  <cp:lastPrinted>2025-03-26T22:36:17Z</cp:lastPrinted>
  <dcterms:created xsi:type="dcterms:W3CDTF">2014-02-12T13:43:14Z</dcterms:created>
  <dcterms:modified xsi:type="dcterms:W3CDTF">2025-04-28T15:48:53Z</dcterms:modified>
</cp:coreProperties>
</file>