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D:\RESPALDO SI. WONG\VIGENCIA 2025\1. PROCESOS CONTRACTUALES 2025\3. MINIMA CUANTIA\7. BOMBAS Y ELECTROBOMBAS\"/>
    </mc:Choice>
  </mc:AlternateContent>
  <xr:revisionPtr revIDLastSave="0" documentId="13_ncr:1_{4C7BB451-F230-4574-80E3-810D15D5E15D}" xr6:coauthVersionLast="47" xr6:coauthVersionMax="47" xr10:uidLastSave="{00000000-0000-0000-0000-000000000000}"/>
  <workbookProtection workbookAlgorithmName="SHA-512" workbookHashValue="gWGYjvPliHI8xKQ6W5Awh7TsrsQcLcpEwr46KwnZab7MTqGpql3WeKSgU+xST4Fn6iahZ3qi06OtGu0Mzbnxig==" workbookSaltValue="hV1qp+auqUiS9lv0hYDBnw==" workbookSpinCount="100000" lockStructure="1"/>
  <bookViews>
    <workbookView xWindow="-120" yWindow="-120" windowWidth="29040" windowHeight="15720" xr2:uid="{00000000-000D-0000-FFFF-FFFF00000000}"/>
  </bookViews>
  <sheets>
    <sheet name="OFERTA ECONOMICA" sheetId="1" r:id="rId1"/>
  </sheets>
  <definedNames>
    <definedName name="_xlnm._FilterDatabase" localSheetId="0" hidden="1">'OFERTA ECONOMICA'!$A$1:$E$172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7" i="1" l="1"/>
  <c r="E193" i="1"/>
  <c r="E194" i="1"/>
  <c r="E195" i="1"/>
  <c r="E196" i="1"/>
  <c r="E197" i="1"/>
  <c r="E188" i="1"/>
  <c r="E189" i="1"/>
  <c r="E190" i="1"/>
  <c r="E191" i="1"/>
  <c r="E192" i="1"/>
  <c r="E173" i="1"/>
  <c r="E174" i="1"/>
  <c r="E175" i="1"/>
  <c r="E176" i="1"/>
  <c r="E177" i="1"/>
  <c r="E178" i="1"/>
  <c r="E179" i="1"/>
  <c r="E180" i="1"/>
  <c r="E181" i="1"/>
  <c r="E182" i="1"/>
  <c r="E183" i="1"/>
  <c r="E184" i="1"/>
  <c r="E185" i="1"/>
  <c r="E153" i="1"/>
  <c r="E154" i="1"/>
  <c r="E113" i="1"/>
  <c r="E114" i="1"/>
  <c r="E32" i="1"/>
  <c r="E30" i="1"/>
  <c r="E6" i="1"/>
  <c r="E121" i="1"/>
  <c r="E122" i="1"/>
  <c r="E123" i="1"/>
  <c r="E124" i="1"/>
  <c r="E125" i="1"/>
  <c r="E126" i="1"/>
  <c r="E115" i="1"/>
  <c r="E110" i="1"/>
  <c r="E43" i="1"/>
  <c r="E112" i="1"/>
  <c r="E137" i="1" l="1"/>
  <c r="E138" i="1"/>
  <c r="E139" i="1"/>
  <c r="E140" i="1"/>
  <c r="E141" i="1"/>
  <c r="E142" i="1"/>
  <c r="E143" i="1"/>
  <c r="E144" i="1"/>
  <c r="E145" i="1"/>
  <c r="E146" i="1"/>
  <c r="E147" i="1"/>
  <c r="E148" i="1"/>
  <c r="E149" i="1"/>
  <c r="E150" i="1"/>
  <c r="E151" i="1"/>
  <c r="E152" i="1"/>
  <c r="E156" i="1"/>
  <c r="E157" i="1"/>
  <c r="E158" i="1"/>
  <c r="E159" i="1"/>
  <c r="E160" i="1"/>
  <c r="E161" i="1"/>
  <c r="E162" i="1"/>
  <c r="E163" i="1"/>
  <c r="E164" i="1"/>
  <c r="E165" i="1"/>
  <c r="E166" i="1"/>
  <c r="E168" i="1"/>
  <c r="E169" i="1"/>
  <c r="E170" i="1"/>
  <c r="E171" i="1"/>
  <c r="E172" i="1"/>
  <c r="E7" i="1"/>
  <c r="E96" i="1"/>
  <c r="E97" i="1"/>
  <c r="E98" i="1"/>
  <c r="E99" i="1"/>
  <c r="E100" i="1"/>
  <c r="E101" i="1"/>
  <c r="E102" i="1"/>
  <c r="E103" i="1"/>
  <c r="E104" i="1"/>
  <c r="E105" i="1"/>
  <c r="E106" i="1"/>
  <c r="E107" i="1"/>
  <c r="E108" i="1"/>
  <c r="E109" i="1"/>
  <c r="E117" i="1"/>
  <c r="E118" i="1"/>
  <c r="E119" i="1"/>
  <c r="E128" i="1"/>
  <c r="E129" i="1"/>
  <c r="E130" i="1"/>
  <c r="E131" i="1"/>
  <c r="E132" i="1"/>
  <c r="E133" i="1"/>
  <c r="E134" i="1"/>
  <c r="E135" i="1"/>
  <c r="E14" i="1"/>
  <c r="E15" i="1"/>
  <c r="E16" i="1"/>
  <c r="E17" i="1"/>
  <c r="E18" i="1"/>
  <c r="E19" i="1"/>
  <c r="E20" i="1"/>
  <c r="E94" i="1"/>
  <c r="E26" i="1"/>
  <c r="E27" i="1"/>
  <c r="E28" i="1"/>
  <c r="E34" i="1"/>
  <c r="E36" i="1"/>
  <c r="E38" i="1"/>
  <c r="E39" i="1"/>
  <c r="E40" i="1"/>
  <c r="E41" i="1"/>
  <c r="E42" i="1"/>
  <c r="E45" i="1"/>
  <c r="E47"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5" i="1"/>
  <c r="E8" i="1" l="1"/>
  <c r="E10" i="1"/>
  <c r="E11" i="1"/>
  <c r="E12" i="1"/>
  <c r="E13" i="1"/>
  <c r="E21" i="1"/>
  <c r="E22" i="1"/>
  <c r="E23" i="1"/>
  <c r="E2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DEVAL - JONATAN STIVENS MONTOYA GONZALEZ</author>
  </authors>
  <commentList>
    <comment ref="F2" authorId="0" shapeId="0" xr:uid="{00000000-0006-0000-0000-000001000000}">
      <text>
        <r>
          <rPr>
            <sz val="9"/>
            <color indexed="81"/>
            <rFont val="Tahoma"/>
            <family val="2"/>
          </rPr>
          <t xml:space="preserve">EL OFERENTE EN EL PRESENTE ARCHIVO </t>
        </r>
        <r>
          <rPr>
            <b/>
            <sz val="9"/>
            <color indexed="81"/>
            <rFont val="Tahoma"/>
            <family val="2"/>
          </rPr>
          <t xml:space="preserve">SOLO DEBERÁ INDICAR % DE DESCUENTO A OFRECER, </t>
        </r>
        <r>
          <rPr>
            <sz val="9"/>
            <color indexed="81"/>
            <rFont val="Tahoma"/>
            <family val="2"/>
          </rPr>
          <t>LAS CELDAS DEL VALOR DEL REPUESTO  Y MANO DE OBRA SE ENCUENTRAN DEBIDAMENTE FORMULADAS CON REDONDEO.</t>
        </r>
      </text>
    </comment>
  </commentList>
</comments>
</file>

<file path=xl/sharedStrings.xml><?xml version="1.0" encoding="utf-8"?>
<sst xmlns="http://schemas.openxmlformats.org/spreadsheetml/2006/main" count="327" uniqueCount="253">
  <si>
    <t>OFERTA ECONOMICA DEL CONTRATISTA (INCLUYENDO EL PORCENTAJE DE DESCUENTO GLOBAL APLICADO A TODOS LOS ITEMS) VALOR REDONDEADO PARA EVITAR PROBLEMAS EN LA FACTURACIÓN</t>
  </si>
  <si>
    <t>PORCENTAJE DE DESCUENTO</t>
  </si>
  <si>
    <t>ITEM</t>
  </si>
  <si>
    <t>UNIDAD DE MEDIDA</t>
  </si>
  <si>
    <t>1</t>
  </si>
  <si>
    <t>2</t>
  </si>
  <si>
    <t>3</t>
  </si>
  <si>
    <t>4</t>
  </si>
  <si>
    <t>5</t>
  </si>
  <si>
    <t>6</t>
  </si>
  <si>
    <t>7</t>
  </si>
  <si>
    <t>8</t>
  </si>
  <si>
    <t>9</t>
  </si>
  <si>
    <t>10</t>
  </si>
  <si>
    <t>11</t>
  </si>
  <si>
    <t>12</t>
  </si>
  <si>
    <t>13</t>
  </si>
  <si>
    <t>14</t>
  </si>
  <si>
    <t>15</t>
  </si>
  <si>
    <t>LIMPIEZA, DESINFECCION Y CERTIFICADO DISPOSICION FINAL DE RESIDUOS. MANTENIMIENTO DE POSOS</t>
  </si>
  <si>
    <t>MANTENIMEINTO PREVENTIVO DE LAS ELECTROBOMBAS, BOMBAS SUMERGIBLES, - INCLUYE MANO DE OBRA MECAL</t>
  </si>
  <si>
    <t>16</t>
  </si>
  <si>
    <t>17</t>
  </si>
  <si>
    <t>18</t>
  </si>
  <si>
    <t>19</t>
  </si>
  <si>
    <t>20</t>
  </si>
  <si>
    <t>21</t>
  </si>
  <si>
    <t>22</t>
  </si>
  <si>
    <t>SERVICIO DE LAVADO Y DESINFECCIÓN TANQUE DE AGUA POTABLE- INCLUYE PRUEBA MICROBIOLOGICA CENTRO VACACIONAL OCCIDENTE TANQUE DE AGUA 30.000 LITROS</t>
  </si>
  <si>
    <t>MANTENIMIENTO TANQUE DE AGUA POTABLE - CEVOC</t>
  </si>
  <si>
    <t>TANQUE DE AGUA POTABLE NUSEFA</t>
  </si>
  <si>
    <t>TANQUE AGUA POTABLE CEVTU</t>
  </si>
  <si>
    <t>TANQUE AGUA POTABLE HOGAR DE PASO (CALI)</t>
  </si>
  <si>
    <t>TANQUE AGUA POTABLE DEVAL</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</si>
  <si>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</si>
  <si>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</si>
  <si>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</si>
  <si>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</si>
  <si>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</si>
  <si>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</si>
  <si>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</si>
  <si>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</si>
  <si>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</si>
  <si>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</si>
  <si>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</si>
  <si>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</si>
  <si>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</si>
  <si>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</si>
  <si>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</si>
  <si>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</si>
  <si>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</si>
  <si>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</si>
  <si>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</si>
  <si>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</si>
  <si>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</si>
  <si>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</si>
  <si>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</si>
  <si>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</si>
  <si>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</si>
  <si>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</si>
  <si>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</si>
  <si>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</si>
  <si>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</si>
  <si>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</si>
  <si>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</si>
  <si>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</si>
  <si>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</si>
  <si>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</si>
  <si>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</si>
  <si>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</si>
  <si>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</si>
  <si>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</si>
  <si>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</si>
  <si>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r>
      <t xml:space="preserve">SERVICIO DE LAVADO Y DESINFECCIÓN TANQUE DE AGUA POTABLE- INCLUYE PRUEBA MICROBIOLOGICA - DEPARTAMENTO DE POLICIA VALLE (DEVAL) </t>
    </r>
    <r>
      <rPr>
        <b/>
        <sz val="10"/>
        <color rgb="FF000000"/>
        <rFont val="Arial Narrow"/>
        <family val="2"/>
      </rPr>
      <t>ESTACIÓN DE POLICÍA PALMIRA - 138240 L (SUBTERRANEO)</t>
    </r>
  </si>
  <si>
    <r>
      <t xml:space="preserve">SERVICIO DE LAVADO Y DESINFECCIÓN TANQUE DE AGUA POTABLE- INCLUYE PRUEBA MICROBIOLOGICA - DEPARTAMENTO DE POLICIA VALLE (DEVAL) </t>
    </r>
    <r>
      <rPr>
        <b/>
        <sz val="10"/>
        <color rgb="FF000000"/>
        <rFont val="Arial Narrow"/>
        <family val="2"/>
      </rPr>
      <t>ESTACIÓN DE POLICÍA PALMIRA - 9600 L (SUBTERRANEO)</t>
    </r>
  </si>
  <si>
    <r>
      <t xml:space="preserve">SERVICIO DE LAVADO Y DESINFECCIÓN TANQUE DE AGUA POTABLE- INCLUYE PRUEBA MICROBIOLOGICA - DEPARTAMENTO DE POLICIA VALLE (DEVAL) </t>
    </r>
    <r>
      <rPr>
        <b/>
        <sz val="10"/>
        <color rgb="FF000000"/>
        <rFont val="Arial Narrow"/>
        <family val="2"/>
      </rPr>
      <t>SIJIN PALMIRA -  71000 L (SUBTERRANEO)</t>
    </r>
  </si>
  <si>
    <r>
      <t xml:space="preserve">SERVICIO DE LAVADO Y DESINFECCIÓN TANQUE DE AGUA POTABLE- INCLUYE PRUEBA MICROBIOLOGICA - DEPARTAMENTO DE POLICIA VALLE (DEVAL) </t>
    </r>
    <r>
      <rPr>
        <b/>
        <sz val="10"/>
        <color rgb="FF000000"/>
        <rFont val="Arial Narrow"/>
        <family val="2"/>
      </rPr>
      <t xml:space="preserve">SIJIN PALMIRA  - 15500 L (SUBTERRANEO) </t>
    </r>
  </si>
  <si>
    <r>
      <t xml:space="preserve">SERVICIO DE LAVADO Y DESINFECCIÓN TANQUE DE AGUA POTABLE- INCLUYE PRUEBA MICROBIOLOGICA - DEPARTAMENTO DE POLICIA VALLE (DEVAL) </t>
    </r>
    <r>
      <rPr>
        <b/>
        <sz val="10"/>
        <color rgb="FF000000"/>
        <rFont val="Arial Narrow"/>
        <family val="2"/>
      </rPr>
      <t xml:space="preserve">ESTACION DE POLICIA FLORIDA - 31920 L (SUBTERRANEO) </t>
    </r>
  </si>
  <si>
    <r>
      <t xml:space="preserve">SERVICIO DE LAVADO Y DESINFECCIÓN TANQUE DE AGUA POTABLE- INCLUYE PRUEBA MICROBIOLOGICA - DEPARTAMENTO DE POLICIA VALLE (DEVAL) </t>
    </r>
    <r>
      <rPr>
        <b/>
        <sz val="10"/>
        <color rgb="FF000000"/>
        <rFont val="Arial Narrow"/>
        <family val="2"/>
      </rPr>
      <t xml:space="preserve">ESTACION CASCAJAL - 41600 (subterraneo) </t>
    </r>
  </si>
  <si>
    <t>POZOS SÉPTICOS Y TRAMPAS DE GRASAS CEVOC</t>
  </si>
  <si>
    <r>
      <t xml:space="preserve">SERVICIO DE LAVADO Y DESINFECCIÓN TANQUE DE AGUA POTABLE- INCLUYE PRUEBA MICROBIOLOGICA - DEPARTAMENTO DE POLICIA VALLE (DEVAL) </t>
    </r>
    <r>
      <rPr>
        <b/>
        <sz val="10"/>
        <color rgb="FF000000"/>
        <rFont val="Arial Narrow"/>
        <family val="2"/>
      </rPr>
      <t>ESTACION DAGUA TANQUE DE AGUA POTABLE DE 2000 LITROS</t>
    </r>
  </si>
  <si>
    <r>
      <t xml:space="preserve">SERVICIO DE LAVADO Y DESINFECCIÓN TANQUE DE AGUA POTABLE- INCLUYE PRUEBA MICROBIOLOGICA - DEPARTAMENTO DE POLICIA VALLE (DEVAL) </t>
    </r>
    <r>
      <rPr>
        <b/>
        <sz val="10"/>
        <color rgb="FF000000"/>
        <rFont val="Arial Narrow"/>
        <family val="2"/>
      </rPr>
      <t>ESTACION LOBOGUERRERO TANQUE DE AGUA POTABLE DE 5000 LITROS</t>
    </r>
  </si>
  <si>
    <r>
      <t xml:space="preserve">SERVICIO DE LAVADO Y DESINFECCIÓN TANQUE DE AGUA POTABLE- INCLUYE PRUEBA MICROBIOLOGICA - DEPARTAMENTO DE POLICIA VALLE (DEVAL) </t>
    </r>
    <r>
      <rPr>
        <b/>
        <sz val="10"/>
        <color rgb="FF000000"/>
        <rFont val="Arial Narrow"/>
        <family val="2"/>
      </rPr>
      <t>SUBESTACION CISNEROS TANQUE DE AGUA POTABLE DE 5000 LITROS</t>
    </r>
  </si>
  <si>
    <r>
      <t xml:space="preserve">SERVICIO DE LAVADO Y DESINFECCIÓN TANQUE DE AGUA POTABLE- INCLUYE PRUEBA MICROBIOLOGICA - DEPARTAMENTO DE POLICIA VALLE (DEVAL) </t>
    </r>
    <r>
      <rPr>
        <b/>
        <sz val="10"/>
        <color rgb="FF000000"/>
        <rFont val="Arial Narrow"/>
        <family val="2"/>
      </rPr>
      <t>SUBESTACION MIRAVALLES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</si>
  <si>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ZARZAL TANQUE DE AGUA POTABLE DE 3000 LITROS</t>
    </r>
  </si>
  <si>
    <r>
      <t xml:space="preserve">SERVICIO DE LAVADO Y DESINFECCIÓN TANQUE DE AGUA POTABLE- INCLUYE PRUEBA MICROBIOLOGICA - DEPARTAMENTO DE POLICIA VALLE (DEVAL) </t>
    </r>
    <r>
      <rPr>
        <b/>
        <sz val="10"/>
        <color rgb="FF000000"/>
        <rFont val="Arial Narrow"/>
        <family val="2"/>
      </rPr>
      <t>ESTACION ZARZAL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</si>
  <si>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LA VICTORIA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</si>
  <si>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LA PAILA (ZARZAL) TANQUE DE AGUA POTABLE DE 500 LITROS</t>
    </r>
  </si>
  <si>
    <r>
      <t xml:space="preserve">SERVICIO DE LAVADO Y DESINFECCIÓN TANQUE DE AGUA POTABLE- INCLUYE PRUEBA MICROBIOLOGICA - DEPARTAMENTO DE POLICIA VALLE (DEVAL) </t>
    </r>
    <r>
      <rPr>
        <b/>
        <sz val="10"/>
        <color rgb="FF000000"/>
        <rFont val="Arial Narrow"/>
        <family val="2"/>
      </rPr>
      <t>ESTACION TORO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</si>
  <si>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BOLIVAR TANQUE DE AGUA POTABLE DE 500 LITROS</t>
    </r>
  </si>
  <si>
    <r>
      <t xml:space="preserve">SERVICIO DE LAVADO Y DESINFECCIÓN TANQUE DE AGUA POTABLE- INCLUYE PRUEBA MICROBIOLOGICA - DEPARTAMENTO DE POLICIA VALLE (DEVAL) </t>
    </r>
    <r>
      <rPr>
        <b/>
        <sz val="10"/>
        <color rgb="FF000000"/>
        <rFont val="Arial Narrow"/>
        <family val="2"/>
      </rPr>
      <t>ESTACION ROLDANILLO TANQUE DE AGUA POTABLE DE 1000 LITROS</t>
    </r>
  </si>
  <si>
    <r>
      <t xml:space="preserve">SERVICIO DE LAVADO Y DESINFECCIÓN TANQUE DE AGUA POTABLE- INCLUYE PRUEBA MICROBIOLOGICA - DEPARTAMENTO DE POLICIA VALLE (DEVAL) </t>
    </r>
    <r>
      <rPr>
        <b/>
        <sz val="10"/>
        <color rgb="FF000000"/>
        <rFont val="Arial Narrow"/>
        <family val="2"/>
      </rPr>
      <t>CAI PORTUARIO TANQUE DE AGUA POTABLE DE 500 LITROS</t>
    </r>
  </si>
  <si>
    <r>
      <t xml:space="preserve">SERVICIO DE LAVADO Y DESINFECCIÓN TANQUE DE AGUA POTABLE- INCLUYE PRUEBA MICROBIOLOGICA - DEPARTAMENTO DE POLICIA VALLE (DEVAL) </t>
    </r>
    <r>
      <rPr>
        <b/>
        <sz val="10"/>
        <color rgb="FF000000"/>
        <rFont val="Arial Narrow"/>
        <family val="2"/>
      </rPr>
      <t>CAI LLERAS TANQUE DE AGUA POTABLE DE 500 LITROS</t>
    </r>
  </si>
  <si>
    <r>
      <t xml:space="preserve">SERVICIO DE LAVADO Y DESINFECCIÓN TANQUE DE AGUA POTABLE- INCLUYE PRUEBA MICROBIOLOGICA - DEPARTAMENTO DE POLICIA VALLE (DEVAL) </t>
    </r>
    <r>
      <rPr>
        <b/>
        <sz val="10"/>
        <color rgb="FF000000"/>
        <rFont val="Arial Narrow"/>
        <family val="2"/>
      </rPr>
      <t>CAI TENORIO TANQUE DE AGUA POTABLE DE 2000 LITROS</t>
    </r>
  </si>
  <si>
    <r>
      <t xml:space="preserve">SERVICIO DE LAVADO Y DESINFECCIÓN TANQUE DE AGUA POTABLE- INCLUYE PRUEBA MICROBIOLOGICA - DEPARTAMENTO DE POLICIA VALLE (DEVAL) </t>
    </r>
    <r>
      <rPr>
        <b/>
        <sz val="10"/>
        <color rgb="FF000000"/>
        <rFont val="Arial Narrow"/>
        <family val="2"/>
      </rPr>
      <t>CAI 14 DE JULIO TANQUE DE AGUA POTABLE DE 500 LITROS</t>
    </r>
  </si>
  <si>
    <r>
      <t xml:space="preserve">SERVICIO DE LAVADO Y DESINFECCIÓN TANQUE DE AGUA POTABLE- INCLUYE PRUEBA MICROBIOLOGICA - DEPARTAMENTO DE POLICIA VALLE (DEVAL) </t>
    </r>
    <r>
      <rPr>
        <b/>
        <sz val="10"/>
        <color rgb="FF000000"/>
        <rFont val="Arial Narrow"/>
        <family val="2"/>
      </rPr>
      <t>CAI PAILON TANQUE DE AGUA POTABLE DE 500 LITROS</t>
    </r>
  </si>
  <si>
    <r>
      <t xml:space="preserve">SERVICIO DE LAVADO Y DESINFECCIÓN TANQUE DE AGUA POTABLE- INCLUYE PRUEBA MICROBIOLOGICA - DEPARTAMENTO DE POLICIA VALLE (DEVAL) </t>
    </r>
    <r>
      <rPr>
        <b/>
        <sz val="10"/>
        <color rgb="FF000000"/>
        <rFont val="Arial Narrow"/>
        <family val="2"/>
      </rPr>
      <t>COMANDO DEL DISTRITO TANQUE DE AGUA POTABLE DE 50400 LITROS</t>
    </r>
  </si>
  <si>
    <r>
      <t xml:space="preserve">SERVICIO DE LAVADO Y DESINFECCIÓN TANQUE DE AGUA POTABLE- INCLUYE PRUEBA MICROBIOLOGICA - DEPARTAMENTO DE POLICIA VALLE (DEVAL) </t>
    </r>
    <r>
      <rPr>
        <b/>
        <sz val="10"/>
        <color rgb="FF000000"/>
        <rFont val="Arial Narrow"/>
        <family val="2"/>
      </rPr>
      <t>SIJIN BUENAVENTURA TANQUE DE AGUA POTABLE DE 15600 LITROS</t>
    </r>
  </si>
  <si>
    <r>
      <t xml:space="preserve">SERVICIO DE LAVADO Y DESINFECCIÓN TANQUE DE AGUA POTABLE- INCLUYE PRUEBA MICROBIOLOGICA - DEPARTAMENTO DE POLICIA VALLE (DEVAL) </t>
    </r>
    <r>
      <rPr>
        <b/>
        <sz val="10"/>
        <color rgb="FF000000"/>
        <rFont val="Arial Narrow"/>
        <family val="2"/>
      </rPr>
      <t>SUBESTACION LA BOCANA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</si>
  <si>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t>
    </r>
    <r>
      <rPr>
        <sz val="10"/>
        <color rgb="FF000000"/>
        <rFont val="Arial Narrow"/>
        <family val="2"/>
      </rPr>
      <t xml:space="preserve"> </t>
    </r>
    <r>
      <rPr>
        <b/>
        <sz val="10"/>
        <color rgb="FF000000"/>
        <rFont val="Arial Narrow"/>
        <family val="2"/>
      </rPr>
      <t>JUANCHACO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</si>
  <si>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RIO FRIO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</si>
  <si>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SALONICA (RIO FRIO) TANQUE DE AGUA POTABLE DE 500 LITROS</t>
    </r>
  </si>
  <si>
    <r>
      <t xml:space="preserve">SERVICIO DE LAVADO Y DESINFECCIÓN TANQUE DE AGUA POTABLE- INCLUYE PRUEBA MICROBIOLOGICA - DEPARTAMENTO DE POLICIA VALLE (DEVAL) </t>
    </r>
    <r>
      <rPr>
        <b/>
        <sz val="10"/>
        <color rgb="FF000000"/>
        <rFont val="Arial Narrow"/>
        <family val="2"/>
      </rPr>
      <t>SUBESTACION FENICIA (RIOFRIO)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</si>
  <si>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DE POLICIA BARRAGAN TANQUE DE AGUA POTABLE DE 3000 LITROS</t>
    </r>
  </si>
  <si>
    <r>
      <t xml:space="preserve">SERVICIO DE LAVADO Y DESINFECCIÓN TANQUE DE AGUA POTABLE- INCLUYE PRUEBA MICROBIOLOGICA - DEPARTAMENTO DE POLICIA VALLE (DEVAL) </t>
    </r>
    <r>
      <rPr>
        <b/>
        <sz val="10"/>
        <color rgb="FF000000"/>
        <rFont val="Arial Narrow"/>
        <family val="2"/>
      </rPr>
      <t>ESTACION BUGA TANQUE DE AGUA POTABLE DE 2000 LITROS</t>
    </r>
  </si>
  <si>
    <r>
      <t xml:space="preserve">SERVICIO DE LAVADO Y DESINFECCIÓN TANQUE DE AGUA POTABLE- INCLUYE PRUEBA MICROBIOLOGICA - DEPARTAMENTO DE POLICIA VALLE (DEVAL) </t>
    </r>
    <r>
      <rPr>
        <b/>
        <sz val="10"/>
        <color rgb="FF000000"/>
        <rFont val="Arial Narrow"/>
        <family val="2"/>
      </rPr>
      <t>ESTACION POLICIA RESTREPO TANQUE DE AGUA POTABLE DE 2000 LITROS0</t>
    </r>
  </si>
  <si>
    <r>
      <t xml:space="preserve">SERVICIO DE LAVADO Y DESINFECCIÓN TANQUE DE AGUA POTABLE- INCLUYE PRUEBA MICROBIOLOGICA - DEPARTAMENTO DE POLICIA VALLE (DEVAL) </t>
    </r>
    <r>
      <rPr>
        <b/>
        <sz val="10"/>
        <color rgb="FF000000"/>
        <rFont val="Arial Narrow"/>
        <family val="2"/>
      </rPr>
      <t>SUBESTACION PUENTE TIERRA (YOTOCO) TANQUE DE AGUA POTABLE DE 500 LITROS</t>
    </r>
  </si>
  <si>
    <r>
      <t xml:space="preserve">SERVICIO DE LAVADO Y DESINFECCIÓN TANQUE DE AGUA POTABLE- INCLUYE PRUEBA MICROBIOLOGICA - DEPARTAMENTO DE POLICIA VALLE (DEVAL) </t>
    </r>
    <r>
      <rPr>
        <b/>
        <sz val="10"/>
        <color rgb="FF000000"/>
        <rFont val="Arial Narrow"/>
        <family val="2"/>
      </rPr>
      <t>SUBESTACION LA MAGDALENA (BUGA)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</si>
  <si>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GINEBRA TANQUE DE AGUA POTABLE DE 5000 LITROS</t>
    </r>
  </si>
  <si>
    <r>
      <t xml:space="preserve">SERVICIO DE LAVADO Y DESINFECCIÓN TANQUE DE AGUA POTABLE- INCLUYE PRUEBA MICROBIOLOGICA - DEPARTAMENTO DE POLICIA VALLE (DEVAL) </t>
    </r>
    <r>
      <rPr>
        <b/>
        <sz val="10"/>
        <color rgb="FF000000"/>
        <rFont val="Arial Narrow"/>
        <family val="2"/>
      </rPr>
      <t>ESTACION DE POLICIA SANPEDRO TANQUE DE AGUA POTABLE DE 500 LITROS</t>
    </r>
  </si>
  <si>
    <r>
      <t xml:space="preserve">SERVICIO DE LAVADO Y DESINFECCIÓN TANQUE DE AGUA POTABLE- INCLUYE PRUEBA MICROBIOLOGICA - DEPARTAMENTO DE POLICIA VALLE (DEVAL) </t>
    </r>
    <r>
      <rPr>
        <b/>
        <sz val="10"/>
        <color rgb="FF000000"/>
        <rFont val="Arial Narrow"/>
        <family val="2"/>
      </rPr>
      <t>ESTACION DE POLICIA YOTOCO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</si>
  <si>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DE POLICIA LA MESA TANQUE DE AGUA POTABLE DE 5000 LITROS</t>
    </r>
  </si>
  <si>
    <r>
      <t xml:space="preserve">SERVICIO DE LAVADO Y DESINFECCIÓN TANQUE DE AGUA POTABLE- INCLUYE PRUEBA MICROBIOLOGICA - DEPARTAMENTO DE POLICIA VALLE (DEVAL) </t>
    </r>
    <r>
      <rPr>
        <b/>
        <sz val="10"/>
        <color rgb="FF000000"/>
        <rFont val="Arial Narrow"/>
        <family val="2"/>
      </rPr>
      <t>SUBESTACION COROZAL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</si>
  <si>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DE POLICIA PALOMINO TANQUE DE AGUA POTABLE DE 250 LITROS</t>
    </r>
  </si>
  <si>
    <r>
      <t xml:space="preserve">SERVICIO DE LAVADO Y DESINFECCIÓN TANQUE DE AGUA POTABLE- INCLUYE PRUEBA MICROBIOLOGICA - DEPARTAMENTO DE POLICIA VALLE (DEVAL) </t>
    </r>
    <r>
      <rPr>
        <b/>
        <sz val="10"/>
        <color rgb="FF000000"/>
        <rFont val="Arial Narrow"/>
        <family val="2"/>
      </rPr>
      <t>SUBESTACION DE POLICIA SAN ANTONIO TANQUE DE AGUA POTABLE DE 100 LITROS</t>
    </r>
  </si>
  <si>
    <r>
      <t xml:space="preserve">SERVICIO DE LAVADO Y DESINFECCIÓN TANQUE DE AGUA POTABLE- INCLUYE PRUEBA MICROBIOLOGICA - DEPARTAMENTO DE POLICIA VALLE (DEVAL) </t>
    </r>
    <r>
      <rPr>
        <b/>
        <sz val="10"/>
        <color rgb="FF000000"/>
        <rFont val="Arial Narrow"/>
        <family val="2"/>
      </rPr>
      <t>ESTACION CAICEDONIA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</si>
  <si>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SAMARIA (CAICEDONIA) TANQUE DE AGUA POTABLE DE 1000 LITROS</t>
    </r>
  </si>
  <si>
    <r>
      <t xml:space="preserve">SERVICIO DE LAVADO Y DESINFECCIÓN TANQUE DE AGUA POTABLE- INCLUYE PRUEBA MICROBIOLOGICA - DEPARTAMENTO DE POLICIA VALLE (DEVAL) </t>
    </r>
    <r>
      <rPr>
        <b/>
        <sz val="10"/>
        <color rgb="FF000000"/>
        <rFont val="Arial Narrow"/>
        <family val="2"/>
      </rPr>
      <t>DISTRITO SEVILLA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</si>
  <si>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DE POLICIA PAILA ARRIBA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</si>
  <si>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DE POLICIA SAN JOSE DEL PALMAR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</si>
  <si>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DE POLICIA ZARAGOZA TANQUE DE AGUA POTABLE DE 5000 LITROS</t>
    </r>
  </si>
  <si>
    <r>
      <t xml:space="preserve">SERVICIO DE LAVADO Y DESINFECCIÓN TANQUE DE AGUA POTABLE- INCLUYE PRUEBA MICROBIOLOGICA - DEPARTAMENTO DE POLICIA VALLE (DEVAL) </t>
    </r>
    <r>
      <rPr>
        <b/>
        <sz val="10"/>
        <color rgb="FF000000"/>
        <rFont val="Arial Narrow"/>
        <family val="2"/>
      </rPr>
      <t>ESTACION DE POLICIA ULLOA TANQUE DE AGUA POTABLE DE 500 LITROS</t>
    </r>
  </si>
  <si>
    <r>
      <t xml:space="preserve">SERVICIO DE LAVADO Y DESINFECCIÓN TANQUE DE AGUA POTABLE- INCLUYE PRUEBA MICROBIOLOGICA - DEPARTAMENTO DE POLICIA VALLE (DEVAL) </t>
    </r>
    <r>
      <rPr>
        <b/>
        <sz val="10"/>
        <color rgb="FF000000"/>
        <rFont val="Arial Narrow"/>
        <family val="2"/>
      </rPr>
      <t>ESTACION DE POLICA ARGELIA TANQUE DE AGUA POTABLE DE 500 LITROS</t>
    </r>
  </si>
  <si>
    <r>
      <t xml:space="preserve">SERVICIO DE LAVADO Y DESINFECCIÓN TANQUE DE AGUA POTABLE- INCLUYE PRUEBA MICROBIOLOGICA - DEPARTAMENTO DE POLICIA VALLE (DEVAL) </t>
    </r>
    <r>
      <rPr>
        <b/>
        <sz val="10"/>
        <color rgb="FF000000"/>
        <rFont val="Arial Narrow"/>
        <family val="2"/>
      </rPr>
      <t>ESTACIÓN DE POLICÍA ALBAN TANQUE DE AGUA POTABLE DE 100 LITROS</t>
    </r>
  </si>
  <si>
    <r>
      <t xml:space="preserve">SERVICIO DE LAVADO Y DESINFECCIÓN TANQUE DE AGUA POTABLE- INCLUYE PRUEBA MICROBIOLOGICA - DEPARTAMENTO DE POLICIA VALLE (DEVAL) </t>
    </r>
    <r>
      <rPr>
        <b/>
        <sz val="10"/>
        <color rgb="FF000000"/>
        <rFont val="Arial Narrow"/>
        <family val="2"/>
      </rPr>
      <t>ESTACION DE POLICIA OBANDO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</si>
  <si>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DE POLICIA ALCALA TANQUE DE AGUA POTABLE DE 1000 LITROS</t>
    </r>
  </si>
  <si>
    <r>
      <t xml:space="preserve">SERVICIO DE LAVADO Y DESINFECCIÓN TANQUE DE AGUA POTABLE- INCLUYE PRUEBA MICROBIOLOGICA - DEPARTAMENTO DE POLICIA VALLE (DEVAL) </t>
    </r>
    <r>
      <rPr>
        <b/>
        <sz val="10"/>
        <color rgb="FF000000"/>
        <rFont val="Arial Narrow"/>
        <family val="2"/>
      </rPr>
      <t xml:space="preserve">DEPARTAMENTO DE POLICIA VALLE -  36000 L (SUBTERRANEO) </t>
    </r>
  </si>
  <si>
    <r>
      <t xml:space="preserve">SERVICIO DE LAVADO Y DESINFECCIÓN TANQUE DE AGUA POTABLE- INCLUYE PRUEBA MICROBIOLOGICA - DEPARTAMENTO DE POLICIA VALLE (DEVAL) </t>
    </r>
    <r>
      <rPr>
        <b/>
        <sz val="10"/>
        <color rgb="FF000000"/>
        <rFont val="Arial Narrow"/>
        <family val="2"/>
      </rPr>
      <t>SUBESTACION DE POLICIA LA DOLORES TANQUE DE AGUA POTABLE DE 1000 LITROS</t>
    </r>
  </si>
  <si>
    <r>
      <t xml:space="preserve">SERVICIO DE LAVADO Y DESINFECCIÓN TANQUE DE AGUA POTABLE- INCLUYE PRUEBA MICROBIOLOGICA - DEPARTAMENTO DE POLICIA VALLE (DEVAL) </t>
    </r>
    <r>
      <rPr>
        <b/>
        <sz val="10"/>
        <color rgb="FF000000"/>
        <rFont val="Arial Narrow"/>
        <family val="2"/>
      </rPr>
      <t>ESTACION DE POLICIA PRADERA TANQUE DE AGUA POTABLE DE 2000 LITROS</t>
    </r>
  </si>
  <si>
    <r>
      <t xml:space="preserve">SERVICIO DE LAVADO Y DESINFECCIÓN TANQUE DE AGUA POTABLE- INCLUYE PRUEBA MICROBIOLOGICA - DEPARTAMENTO DE POLICIA VALLE (DEVAL) </t>
    </r>
    <r>
      <rPr>
        <b/>
        <sz val="10"/>
        <color rgb="FF000000"/>
        <rFont val="Arial Narrow"/>
        <family val="2"/>
      </rPr>
      <t>ESTACION DE POLICIA PRADERA TANQUE DE AGUA POTABLE DE 80000 LITROS</t>
    </r>
  </si>
  <si>
    <r>
      <t xml:space="preserve">SERVICIO DE LAVADO Y DESINFECCIÓN TANQUE DE AGUA POTABLE- INCLUYE PRUEBA MICROBIOLOGICA - DEPARTAMENTO DE POLICIA VALLE (DEVAL) </t>
    </r>
    <r>
      <rPr>
        <b/>
        <sz val="10"/>
        <color rgb="FF000000"/>
        <rFont val="Arial Narrow"/>
        <family val="2"/>
      </rPr>
      <t>SUBESTACION SAN ANTONIO DE LOS CABALLEROS TANQUE DE AGUA POTABLE DE 1000 LITROS</t>
    </r>
  </si>
  <si>
    <r>
      <t xml:space="preserve">SERVICIO DE LAVADO Y DESINFECCIÓN TANQUE DE AGUA POTABLE- INCLUYE PRUEBA MICROBIOLOGICA - DEPARTAMENTO DE POLICIA VALLE (DEVAL) </t>
    </r>
    <r>
      <rPr>
        <b/>
        <sz val="10"/>
        <color rgb="FF000000"/>
        <rFont val="Arial Narrow"/>
        <family val="2"/>
      </rPr>
      <t>SETRA PALMIRA TANQUE DE AGUA POTABLE DE 1000 LITROS</t>
    </r>
  </si>
  <si>
    <r>
      <t xml:space="preserve">SERVICIO DE LAVADO Y DESINFECCIÓN TANQUE DE AGUA POTABLE- INCLUYE PRUEBA MICROBIOLOGICA - DEPARTAMENTO DE POLICIA VALLE (DEVAL) </t>
    </r>
    <r>
      <rPr>
        <b/>
        <sz val="10"/>
        <color rgb="FF000000"/>
        <rFont val="Arial Narrow"/>
        <family val="2"/>
      </rPr>
      <t>SUBESTACION DE POLICIA TIENDA NUEVA TANQUE DE AGUA POTABLE DE 1000 LITROS</t>
    </r>
  </si>
  <si>
    <t>CAMBIO FLOTA DE LLENADO DEL TANQUE</t>
  </si>
  <si>
    <t>CAMBIO RELOJES DE PRESION DE AIRE Y AGUA</t>
  </si>
  <si>
    <t>CAMBIO DE DIAFRAGMA Y SELLOS</t>
  </si>
  <si>
    <t>CAMBIO DE CHEQUES HIDROFLAUTA</t>
  </si>
  <si>
    <t>CAMBIO SW SWICHES DE PRESION</t>
  </si>
  <si>
    <t>CAMBIO DE VALVULA DE PRESION</t>
  </si>
  <si>
    <t>PINTURA DE ACEITE</t>
  </si>
  <si>
    <t>CAMBIO DE FLOTADOR</t>
  </si>
  <si>
    <t>INSUMOS CORRECTIVOS PARA TANQUE HIDROFLO Y TANQUES DE AGUA POTABLE  TANQUE DE AGUA 84000 LITROS, TANQUE DE AGUA 5000 LITROS, TANQUE DE AGUA 3000 LITROS, TANQUE DE AGUA 2000 LITROS, TANQUE DE AGUA 500 LITROS, TANQUE DE AGUA POTABLE 10000 LITROS, TANQUE HIDROFLO 200, 400 Y 600 LITROS</t>
  </si>
  <si>
    <t>REPUESTOS E INSUMOS MANTENIMIENTO CORRECTIVO PARA LAS ELECTROBOMBAS TODAS LAS ELECTROBOMBAS RELACIONADAS</t>
  </si>
  <si>
    <t>TERMINALES DE CONEXIÓN</t>
  </si>
  <si>
    <t>BARNIZ</t>
  </si>
  <si>
    <t>REBOBINADO DE MOTOR</t>
  </si>
  <si>
    <t>SERVICIO TORNO si es necesario</t>
  </si>
  <si>
    <t>TUBO DE 1- 1/2 PULGADAS X 6 METROS DE PRESION</t>
  </si>
  <si>
    <t>CHEQUE 1-1/2 PULGADAS DE PRESION</t>
  </si>
  <si>
    <t>CODO DE 1-1/2 PULGADAS DE PRESION</t>
  </si>
  <si>
    <t>LLAVE DE PASO 1-1/2 PULGADAS DE PRESION</t>
  </si>
  <si>
    <t>TAPON 1-1/2 PULGADAS DE PRESION</t>
  </si>
  <si>
    <t>TE DE 1-1/2 PULGADAS DE PRESION</t>
  </si>
  <si>
    <t>TERMINAL HEMBRA1-1/2 PULGADAS DE PRESION</t>
  </si>
  <si>
    <t>TERMINAL MACHO1-1/2 PULGADAS DE PRESION</t>
  </si>
  <si>
    <t>UNION DE 1-1/2 PULGADAS DE PRESION</t>
  </si>
  <si>
    <t>UNION UNIVERSAL 1-1/2 PULGADAS DE PRESION</t>
  </si>
  <si>
    <t>REPUESTOS E INSUMOS MANTENIMIENTO CORRECTIVO PARA LAS BOMBAS SUMERGIBLES TODAS LAS BOMBAS RELACIONADAS</t>
  </si>
  <si>
    <t xml:space="preserve">ACEITE DIELÉCTRICO </t>
  </si>
  <si>
    <t>TUBO DE 3 PULGADAS POR 6 METROS PARA PRESION</t>
  </si>
  <si>
    <t>CODO DE 3 PULGADAS PARA PRESION</t>
  </si>
  <si>
    <t>UNION DE 3 PULGADAS PARA PRESION</t>
  </si>
  <si>
    <t>TERMINAL EMBRA DE 3 PULGADAS PARA PRESION</t>
  </si>
  <si>
    <t>TERMINAL MACHO DE 3 PULGADAS PARA PRESION</t>
  </si>
  <si>
    <t>CHEQUE 3 PULGADAS</t>
  </si>
  <si>
    <t>TORNO SI ES NECESARIO</t>
  </si>
  <si>
    <t>CAMBIO DE CONTACTORES</t>
  </si>
  <si>
    <t>CAMBIO DE SWICH</t>
  </si>
  <si>
    <t>CAMBIO BREQUES</t>
  </si>
  <si>
    <t>CAMBIO RELEC</t>
  </si>
  <si>
    <t>CAMBIO AUTOMÁTICOS</t>
  </si>
  <si>
    <r>
      <t xml:space="preserve">MANTENIMIENTO PREVENTIVO DE LAS ELECTROBOMBAS, BOMBAS SUMERGIBLES, - INCLUYE CAMBIO DE RODAMIENTOS, SELLOS MECANICOS Y MANO DE OBRA ELECTROBOMBA CENTRIFUGA EVANS 3HP </t>
    </r>
    <r>
      <rPr>
        <b/>
        <sz val="10"/>
        <color rgb="FF000000"/>
        <rFont val="Arial Narrow"/>
        <family val="2"/>
      </rPr>
      <t>ESTACION SUR POLICIA PALMIRA</t>
    </r>
  </si>
  <si>
    <t>VALOR TOTAL OFERTADO POR CADA ITEM  (IVA INCLUIDO)</t>
  </si>
  <si>
    <t xml:space="preserve">VALOR UNITARIO INCLUIDO IVA </t>
  </si>
  <si>
    <t>MANTENIMIENTO PREVENTIVO, CORRECTIVO E INSUMOS PARA ESTACIONES DE BOMBEO ELECTROBOMBAS, BOMBAS SUMERGIBLES, HIDROFLO, TABLEROS ELÉCTRICOS, LAVADO Y DESINFECCIÓN DE TANQUES DE ALMACENAMIENTO DE AGUA POTABLE, POSOS SÉPTICOS DE AGUAS NEGRAS Y TRAMPAS DE GRASAS PARA LA POLICÍA METROPOLITANA SANTIAGO DE CALI, EL DEPARTAMENTO DE POLICÍA VALLE, EL CENTRO VACACIONAL DE OCCIDENTE, CENTRO VACACIONAL TULUÁ, COLEGIO NUESTRA SEÑORA DE FÁTIMA CALI Y HOGAR MADRE MARÍA DE SAN LUIS VIGENCIA Y UNIDADES AGREGADAS 2025</t>
  </si>
  <si>
    <t>SERVICIO DE LAVADO Y DESINFECCIÓN PARA CADA TANQUES DE AGUA POTABLE- INCLUYE PRUEBA MICROBIOLOGICA (MECAL) TANQUE DE AGUA 10000 LITROS</t>
  </si>
  <si>
    <t>MANTENIMIENTO PREVENTIVO TANQUE HIDROFLOW 600 Y 400 LITROS</t>
  </si>
  <si>
    <t>MANTENIMIENTO PREVENTIVO DE LAS ELECTROBOMBAS, BOMBAS SUMERGIBLES, - INCLUYE CAMBIO DE RODAMIENTOS, SELLOS MECANICOS Y MANO DE OBRA ELECTROBOMBA SIEMENS 5HP COMPLEJO MECAL</t>
  </si>
  <si>
    <t>MANTENIMIENTO PREVENTIVO DE LAS ELECTROBOMBAS, BOMBAS SUMERGIBLES, - INCLUYE CAMBIO DE RODAMIENTOS, SELLOS MECANICOS Y MANO DE OBRA ELECTROBOMBA PEDROLLO 5 HP COMPLEJO MECAL</t>
  </si>
  <si>
    <t>MANTENIMIENTO PREVENTIVO DE LAS ELECTROBOMBAS, BOMBAS SUMERGIBLES, - INCLUYE CAMBIO DE RODAMIENTOS, SELLOS MECANICOS Y MANO DE OBRA ELECTROBOMBA WEG 3 HP ESTACION LA FLORA Y CANEY</t>
  </si>
  <si>
    <t>MANTENIMIENTO PREVENTIVO DE LAS ELECTROBOMBAS, BOMBAS SUMERGIBLES, - INCLUYE CAMBIO DE RODAMIENTOS, SELLOS MECANICOS Y MANO DE OBRA ELECTROBOMBA PEDROLLO 3 HP ESTACION GUABAL</t>
  </si>
  <si>
    <t>MANTENIMIENTO PREVENTIVO DE LAS ELECTROBOMBAS, BOMBAS SUMERGIBLES, - INCLUYE CAMBIO DE RODAMIENTOS, SELLOS MECANICOS Y MANO DE OBRA ELECTROBOMBA PENTAIR 3 HP PISCINA CARABINEROS</t>
  </si>
  <si>
    <t>MANTENIMIENTO PREVENTIVO DE LAS ELECTROBOMBAS, BOMBAS SUMERGIBLES, - INCLUYE CAMBIO DE RODAMIENTOS, SELLOS MECANICOS Y MANO DE OBRA ELECTROBOMBA SIEMENS 12HP CARABINEROS</t>
  </si>
  <si>
    <t>MANTENIMIENTO PREVENTIVO DE LAS ELECTROBOMBAS, BOMBAS SUMERGIBLES, - INCLUYE CAMBIO DE RODAMIENTOS, SELLOS MECANICOS Y MANO DE OBRA BOMBA SUMERGIBLE BARNER 2HP COMPLEJO MECAL</t>
  </si>
  <si>
    <t>MANTENIMIENTO PREVENTIVO DE LAS ELECTROBOMBAS, BOMBAS SUMERGIBLES, - INCLUYE CAMBIO DE RODAMIENTOS, SELLOS MECANICOS Y MANO DE OBRA ELECTROBOMBA IHM 5HP MEGA ESTACIÓN YUMBO</t>
  </si>
  <si>
    <t>MANTENIMIENTO PREVENTIVO DE LAS ELECTROBOMBAS, BOMBAS SUMERGIBLES, - INCLUYE CAMBIO DE RODAMIENTOS, SELLOS MECANICOS Y MANO DE OBRA BOMBA SUMERGIBLE IHM 2HP MEGA ESTACIÓN YUMBO</t>
  </si>
  <si>
    <t>MANTENIMIENTO PREVENTIVO DE LAS ELECTROBOMBAS, BOMBAS SUMERGIBLES, - INCLUYE CAMBIO DE RODAMIENTOS, SELLOS MECANICOS Y MANO DE OBRA ELECTROBOMBA BARNER AUTOCEBANTES DE 3 HP CEVOC</t>
  </si>
  <si>
    <t>MANTENIMIENTO PREVENTIVO DE LAS ELECTROBOMBAS, BOMBAS SUMERGIBLES, - INCLUYE CAMBIO DE RODAMIENTOS, SELLOS MECANICOS Y MANO DE OBRA ELECTROBOMBA SIEMEN 6,6 HP CEVOC</t>
  </si>
  <si>
    <t>MANTENIMIENTO PREVENTIVO DE LAS ELECTROBOMBAS, BOMBAS SUMERGIBLES, - INCLUYE CAMBIO DE RODAMIENTOS, SELLOS MECANICOS Y MANO DE OBRA ELECTROBOMBA WED 2HP SWITE CEVOC</t>
  </si>
  <si>
    <t>MANTENIMIENTO PREVENTIVO DE LAS ELECTROBOMBAS, BOMBAS SUMERGIBLES, - INCLUYE CAMBIO DE RODAMIENTOS, SELLOS MECANICOS Y MANO DE OBRA ELECTROBOMBA DE 3HP DE RIEGO AL 2 LADO DE LA CANCHA MULTIPLE, INVETARIO SAE CEVOC</t>
  </si>
  <si>
    <t>MANTENIMIENTO PREVENTIVO DE LAS ELECTROBOMBAS, BOMBAS SUMERGIBLES, - INCLUYE CAMBIO DE RODAMIENTOS, SELLOS MECANICOS Y MANO DE OBRA ELECTROBOMBA WED 3HP CUARTO DE MAQUINA DE INVETARIO CEVOC</t>
  </si>
  <si>
    <t>MANTENIMIENTO PREVENTIVO DE LAS ELECTROBOMBAS, BOMBAS SUMERGIBLES, - INCLUYE CAMBIO DE RODAMIENTOS, SELLOS MECANICOS Y MANO DE TANQUE HIDROACUMULADOR IHM LA200 NUSEFA</t>
  </si>
  <si>
    <t>MANTENIMIENTO PREVENTIVO DE LAS ELECTROBOMBAS, BOMBAS SUMERGIBLES, - INCLUYE CAMBIO DE RODAMIENTOS, SELLOS MECANICOS Y MANO DE OBRA BOMBA DE SUMINISTRO WEG MODELO HE 1.5 NUSEFA</t>
  </si>
  <si>
    <t>MANTENIMIENTO PREVENTIVO DE LAS ELECTROBOMBAS, BOMBAS SUMERGIBLES, - INCLUYE CAMBIO DE RODAMIENTOS, SELLOS MECANICOS Y MANO DE OBRA BOMBA EYECTORA WDM MODELO NE 24-1-4-110 NUSEFA</t>
  </si>
  <si>
    <t>MANTENIMIENTO PREVENTIVO DE LAS ELECTROBOMBAS, BOMBAS SUMERGIBLES, - INCLUYE CAMBIO DE RODAMIENTOS, SELLOS MECANICOS Y MANO DE OBRA EQUIPO HIDRONEUMÁTICO DE 50 LT HORIZONTAL NUSEFA</t>
  </si>
  <si>
    <t>MANTENIMIENTO PREVENTIVO DE LAS ELECTROBOMBAS, BOMBAS SUMERGIBLES, - INCLUYE CAMBIO DE RODAMIENTOS, SELLOS MECANICOS Y MANO DE OBRA BOMBA SEMI-PROFESIONAL CON MOTOR ELECTRICO 2.0 HP NUSEFA</t>
  </si>
  <si>
    <t>MANTENIMIENTO PREVENTIVO TANQUE HIDROFLOW 400 LITROS</t>
  </si>
  <si>
    <t>SERVICIO DE LAVADO Y DESINFECCIÓN PARA CADA TANQUES DE AGUA POTABLE- INCLUYE PRUEBA MICROBIOLOGICA (YUMBO) TANQUE DE AGUA POTABLE DE 10000 LITROS</t>
  </si>
  <si>
    <t>TANQUE AGUA POTABLE YUMBO</t>
  </si>
  <si>
    <t>TANQUE HIDROFLOW MECAL - YUMBO</t>
  </si>
  <si>
    <t>POZO AGUAS NEGRAS YUMBO</t>
  </si>
  <si>
    <t>SERVICIO DE LAVADO Y DESINFECCIÓN PARA CADA TANQUES DE AGUA POTABLE- INCLUYE PRUEBA MICROBIOLOGICA (NUSEFA) TANQUE DE AGUA 84000 LITROS</t>
  </si>
  <si>
    <t>SERVICIO DE LAVADO Y DESINFECCIÓN PARA CADA TANQUES DE AGUA POTABLE- INCLUYE PRUEBA MICROBIOLOGICA (NUSEFA) TANQUE DE AGUA 5000 LITROS</t>
  </si>
  <si>
    <t>SERVICIO DE LAVADO Y DESINFECCIÓN PARA CADA TANQUES DE AGUA POTABLE- INCLUYE PRUEBA MICROBIOLOGICA (NUSEFA) TANQUE DE AGUA 3000 LITROS</t>
  </si>
  <si>
    <t>SERVICIO DE LAVADO Y DESINFECCIÓN PARA CADA TANQUES DE AGUA POTABLE- INCLUYE PRUEBA MICROBIOLOGICA (NUSEFA) TANQUE DE AGUA 2000 LITROS</t>
  </si>
  <si>
    <t>SERVICIO DE LAVADO Y DESINFECCIÓN PARA CADA TANQUES DE AGUA POTABLE- INCLUYE PRUEBA MICROBIOLOGICA (NUSEFA) TANQUE DE AGUA 500 LITROS</t>
  </si>
  <si>
    <t xml:space="preserve">SERVICIO DE LAVADO Y DESINFECCIÓN TANQUE DE AGUA POTABLE- INCLUYE PRUEBA MICROBIOLOGICA CENTRO VACACIONAL TULÚA TANQUE DE AGUA 6.000 LITROS </t>
  </si>
  <si>
    <t>SERVICIO DE LAVADO Y DESINFECCIÓN TANQUE DE AGUA POTABLE- INCLUYE PRUEBA MICROBIOLOGICA HOGAR MADRE MARIA SAN LUIS TANQUE DE AGUA 1.000 LITROS CASA HOGAR DE PASO (CALI)</t>
  </si>
  <si>
    <r>
      <t xml:space="preserve">SERVICIO DE LAVADO Y DESINFECCIÓN TANQUE DE AGUA POTABLE- INCLUYE PRUEBA MICROBIOLOGICA - DEPARTAMENTO DE POLICIA VALLE (DEVAL) </t>
    </r>
    <r>
      <rPr>
        <b/>
        <sz val="10"/>
        <color rgb="FF000000"/>
        <rFont val="Arial Narrow"/>
        <family val="2"/>
      </rPr>
      <t>COMANDO DEL GALEON - SANIDAD TANQUE DE AGUA POTABLE DE 1000 LITROS</t>
    </r>
  </si>
  <si>
    <r>
      <t xml:space="preserve">SERVICIO DE LAVADO Y DESINFECCIÓN TANQUE DE AGUA POTABLE- INCLUYE PRUEBA MICROBIOLOGICA - DEPARTAMENTO DE POLICIA VALLE (DEVAL) </t>
    </r>
    <r>
      <rPr>
        <b/>
        <sz val="10"/>
        <color rgb="FF000000"/>
        <rFont val="Arial Narrow"/>
        <family val="2"/>
      </rPr>
      <t>CEGES BUGA TANQUE DE AGUA POTABLE DE 10800 LITROS</t>
    </r>
  </si>
  <si>
    <r>
      <t xml:space="preserve">SERVICIO DE LAVADO Y DESINFECCIÓN TANQUE DE AGUA POTABLE- INCLUYE PRUEBA MICROBIOLOGICA - DEPARTAMENTO DE POLICIA VALLE (DEVAL) </t>
    </r>
    <r>
      <rPr>
        <b/>
        <sz val="10"/>
        <color rgb="FF000000"/>
        <rFont val="Arial Narrow"/>
        <family val="2"/>
      </rPr>
      <t>DEPARTAMENTO DEPOLICIA VALLE - BUGA VALLE</t>
    </r>
    <r>
      <rPr>
        <sz val="10"/>
        <color rgb="FF000000"/>
        <rFont val="Arial Narrow"/>
        <family val="2"/>
      </rPr>
      <t xml:space="preserve"> </t>
    </r>
    <r>
      <rPr>
        <b/>
        <sz val="10"/>
        <color rgb="FF000000"/>
        <rFont val="Arial Narrow"/>
        <family val="2"/>
      </rPr>
      <t>TANQUE DE AGUA POTABLE DE 10000 LITROS</t>
    </r>
  </si>
  <si>
    <t>MANTENIMEINTO PREVENTIVO DE LAS ELECTROBOMBAS, BOMBAS SUMERGIBLES, - INCLUYE MANO DE OBRA SIJIN DEVAL</t>
  </si>
  <si>
    <r>
      <t xml:space="preserve">MANTENIMIENTO PREVENTIVO DE LAS ELECTROBOMBAS, BOMBAS SUMERGIBLES, - INCLUYE CAMBIO DE RODAMIENTOS, SELLOS MECANICOS Y MANO DE OBRA ELECTROBOMBA CENTRIFUGA EVANS 2HP </t>
    </r>
    <r>
      <rPr>
        <b/>
        <sz val="10"/>
        <color rgb="FF000000"/>
        <rFont val="Arial Narrow"/>
        <family val="2"/>
      </rPr>
      <t>SIJIN PALMIRA</t>
    </r>
  </si>
  <si>
    <r>
      <t xml:space="preserve">MANTENIMIENTO PREVENTIVO DE LAS ELECTROBOMBAS, BOMBAS SUMERGIBLES, - INCLUYE CAMBIO DE RODAMIENTOS, SELLOS MECANICOS Y MANO DE OBRA ELECTROBOMBA CENTRIFUGA EVANS 2HP </t>
    </r>
    <r>
      <rPr>
        <b/>
        <sz val="10"/>
        <color rgb="FF000000"/>
        <rFont val="Arial Narrow"/>
        <family val="2"/>
      </rPr>
      <t>SIJIN BUENAVENTURA</t>
    </r>
  </si>
  <si>
    <r>
      <t>MANTENIMIENTO PREVENTIVO DE LAS ELECTROBOMBAS, BOMBAS SUMERGIBLES, - INCLUYE CAMBIO DE RODAMIENTOS, SELLOS MECANICOS Y MANO DE OBRA ELECTROBOMBA WEG 3 HP</t>
    </r>
    <r>
      <rPr>
        <b/>
        <sz val="10"/>
        <color rgb="FF000000"/>
        <rFont val="Arial Narrow"/>
        <family val="2"/>
      </rPr>
      <t xml:space="preserve"> BASE SIJIN BUENAVENTURA</t>
    </r>
  </si>
  <si>
    <t>MANTENIMEINTO PREVENTIVO DE LAS ELECTROBOMBAS, BOMBAS SUMERGIBLES, - INCLUYE MANO DE OBRA BUENAVENTURA</t>
  </si>
  <si>
    <t>MANTENIMIENTO PREVENTIVO DE LAS ELECTROBOMBAS, BOMBAS SUMERGIBLES, - INCLUYE CAMBIO DE RODAMIENTOS, SELLOS MECANICOS Y MANO DE OBRA ELECTROBOMBA SIEMENS 3HP DIEBU BASE DISTRITO BUENAVENTURA</t>
  </si>
  <si>
    <t xml:space="preserve">MANTENIMIENTO PREVENTIVO DE LAS ELECTROBOMBAS, BOMBAS SUMERGIBLES, - INCLUYE CAMBIO DE RODAMIENTOS, SELLOS MECANICOS Y MANO DE OBRA ELECTROBOMBA WEG 3 HP DIEBU CAI PAILON BUENAVENTURA </t>
  </si>
  <si>
    <r>
      <t xml:space="preserve">AREA ADMINISTRTAIVA </t>
    </r>
    <r>
      <rPr>
        <b/>
        <sz val="10"/>
        <color rgb="FF000000"/>
        <rFont val="Arial Narrow"/>
        <family val="2"/>
      </rPr>
      <t xml:space="preserve">(1 TRAMPA DE GRASA Y 1 POZO SEPTICO) </t>
    </r>
    <r>
      <rPr>
        <sz val="10"/>
        <color rgb="FF000000"/>
        <rFont val="Arial Narrow"/>
        <family val="2"/>
      </rPr>
      <t>1 METRO CUBICO CADA UNO</t>
    </r>
  </si>
  <si>
    <r>
      <t xml:space="preserve">CASA HOTEL </t>
    </r>
    <r>
      <rPr>
        <b/>
        <sz val="10"/>
        <color rgb="FF000000"/>
        <rFont val="Arial Narrow"/>
        <family val="2"/>
      </rPr>
      <t xml:space="preserve">(1 POZO SEPTICO) </t>
    </r>
    <r>
      <rPr>
        <sz val="10"/>
        <color rgb="FF000000"/>
        <rFont val="Arial Narrow"/>
        <family val="2"/>
      </rPr>
      <t>12 METROS CUBICOS</t>
    </r>
  </si>
  <si>
    <r>
      <t xml:space="preserve">CABAÑA 1 </t>
    </r>
    <r>
      <rPr>
        <b/>
        <sz val="10"/>
        <color rgb="FF000000"/>
        <rFont val="Arial Narrow"/>
        <family val="2"/>
      </rPr>
      <t>(1 TRAMPA DE GRASA Y 1 POZO SEPTICO)</t>
    </r>
    <r>
      <rPr>
        <sz val="10"/>
        <color rgb="FF000000"/>
        <rFont val="Arial Narrow"/>
        <family val="2"/>
      </rPr>
      <t xml:space="preserve"> 0,25 METROS CUBICOS C/U</t>
    </r>
  </si>
  <si>
    <r>
      <t xml:space="preserve">CABAÑA 2 </t>
    </r>
    <r>
      <rPr>
        <b/>
        <sz val="10"/>
        <color rgb="FF000000"/>
        <rFont val="Arial Narrow"/>
        <family val="2"/>
      </rPr>
      <t>(1 TRAMPA DE GRASA Y 1 POZO SEPTICO)</t>
    </r>
    <r>
      <rPr>
        <sz val="10"/>
        <color rgb="FF000000"/>
        <rFont val="Arial Narrow"/>
        <family val="2"/>
      </rPr>
      <t xml:space="preserve"> 0,25 METROS CUBICOS C/U</t>
    </r>
  </si>
  <si>
    <r>
      <t>AREA PESEBRERA</t>
    </r>
    <r>
      <rPr>
        <b/>
        <sz val="10"/>
        <color rgb="FF000000"/>
        <rFont val="Arial Narrow"/>
        <family val="2"/>
      </rPr>
      <t xml:space="preserve"> (1 POZO SEPTICO)</t>
    </r>
    <r>
      <rPr>
        <sz val="10"/>
        <color rgb="FF000000"/>
        <rFont val="Arial Narrow"/>
        <family val="2"/>
      </rPr>
      <t xml:space="preserve"> 0,25 METROS CUBICOS</t>
    </r>
  </si>
  <si>
    <r>
      <t>AREA RESTAURANTE</t>
    </r>
    <r>
      <rPr>
        <b/>
        <sz val="10"/>
        <color rgb="FF000000"/>
        <rFont val="Arial Narrow"/>
        <family val="2"/>
      </rPr>
      <t xml:space="preserve"> (1 TRAMPA DE GRASA Y 1 POZO SEPTICO)</t>
    </r>
    <r>
      <rPr>
        <sz val="10"/>
        <color rgb="FF000000"/>
        <rFont val="Arial Narrow"/>
        <family val="2"/>
      </rPr>
      <t xml:space="preserve"> 0,25 METROS CUBICOS C/U</t>
    </r>
  </si>
  <si>
    <t>TANQUE HIDROFLOW  -TANQUE AGUA POTABLE - POSO SEPTICO MECAL</t>
  </si>
  <si>
    <t>CAMBIO DE ACEITE DEL MOTOR (EN MOTORES SELLADOS CON ACEITE)</t>
  </si>
  <si>
    <t>CHEQUEO DEL EJE DEL MOTOR (ALINEACIÓN, DESGASTE, DEFORMACIONES) INCLUYE CAMBIO AJUSTE Y CAMBIO</t>
  </si>
  <si>
    <t>REPUESTOS E INSUMOS MANTENIMIENTO CORRECTIVO  PARA TABLEROS ELECTRICOS  ELECTROBOMBAS Y BOMBAS SUMERGIBLES</t>
  </si>
  <si>
    <t>CONTACTOR TRIPOLAR</t>
  </si>
  <si>
    <t>GUARDAMOTOR TERMOMAGNÉTICO</t>
  </si>
  <si>
    <t>MINIBREAKER DE CONTROL</t>
  </si>
  <si>
    <t>PILOTOS DE SEÑALIZACIÓN (2 UDS)</t>
  </si>
  <si>
    <t>SELECTORES (2 Y 3 POSICIONES)</t>
  </si>
  <si>
    <t>BLOQUE DE DISTRIBUCIÓN</t>
  </si>
  <si>
    <t>BORNERAS DE POTENCIA Y CONTROL</t>
  </si>
  <si>
    <t>CABLES, TERMINALES, ETIQUETAS</t>
  </si>
  <si>
    <t>GABINETE IP55 METÁLICO</t>
  </si>
  <si>
    <t>ENSAMBLAJE Y CONFIGURACIÓN DEL TABLERO (DISEÑO, CONEXIÓN, PRUEBA)</t>
  </si>
  <si>
    <t>REVISIÓN Y REEMPLAZO DEL IMPULSOR O HÉLICE</t>
  </si>
  <si>
    <t>CAMBIO DE CAPACITOR DE ACUERDO A LA BOMBA O ELECTROBOMBA</t>
  </si>
  <si>
    <t>CAMBIO CAJA DE CONEXIONES TERMINALES ELÉCTRICAS</t>
  </si>
  <si>
    <t>MANTENIMIENTO CORRECTIVO POZOS SÉPTICOS TRAMPAS DE GRASAS INCLUYE MANO DE OBRA</t>
  </si>
  <si>
    <t>REPARACIÓN DE GRIETAS O FUGAS - SELLADO DE FISURAS EN LAS PAREDES DEL TANQUE PARA EVITAR LA FUGA DE AGUAS RESIDUALES AL SUELO O LA INFILTRACIÓN DE AGUA SUPERFICIAL.</t>
  </si>
  <si>
    <t>REEMPLAZO DE LA TAPA  - SUSTITUCIÓN DE UNA TAPA DAÑADA, AGRIETADA O FALTANTE PARA GARANTIZAR LA SEGURIDAD Y EVITAR LA ENTRADA DE AGUA O LA SALIDA DE OLORES.</t>
  </si>
  <si>
    <t>REPARACIÓN O REEMPLAZO DE DEFLECTORES (ENTRADA/SALIDA) - ARREGLO O CAMBIO DE LAS ESTRUCTURAS INTERNAS QUE DIRIGEN EL FLUJO DE LÍQUIDOS Y AYUDAN A RETENER SÓLIDOS Y GRASAS DENTRO DEL TANQUE.</t>
  </si>
  <si>
    <t>DESOBSTRUCCIÓN DE LÍNEAS DE DRENAJE  - LIMPIEZA DE LAS TUBERÍAS PERFORADAS PARA ELIMINAR BLOQUEOS CAUSADOS POR SÓLIDOS O BIOPELÍCULAS Y RESTAURAR EL FLUJO ADECUADO DEL EFLUENTE.</t>
  </si>
  <si>
    <t>REPARACIÓN O REEMPLAZO DE TUBERÍAS DAÑADAS, INCLUYE TUBERÍA PVC DIFERENTES MEDIDAS - EXCAVACIÓN Y SUSTITUCIÓN DE SECCIONES DE TUBERÍAS ROTAS O DAÑADAS POR RAÍCES, MOVIMIENTO DEL TERRENO O DETERIORO DEL MATERIAL.</t>
  </si>
  <si>
    <t>AIREACIÓN DEL SUELO - PROCESO PARA MEJORAR LA PERMEABILIDAD DEL SUELO COMPACTADO, PERMITIENDO UNA MEJOR INFILTRACIÓN Y TRATAMIENTO DEL EFLUENTE.</t>
  </si>
  <si>
    <t>REHABILITACIÓN DEL CAMPO DE DRENAJE, INCLUYE MATERIALES Y MANO DE OBRA - ADICIÓN DE NUEVAS ZANJAS O INSTALACIÓN DE UN NUEVO SISTEMA DE DRENAJE EN CASOS DE FALLAS EXTENSAS DEL CAMPO EXISTENTE.</t>
  </si>
  <si>
    <t>NIVELACIÓN O REEMPLAZO (CAJA DISTRIBUCIÓN) - AJUSTE O SUSTITUCIÓN DE LA CAJA PARA ASEGURAR UNA DISTRIBUCIÓN UNIFORME DEL EFLUENTE A TODAS LAS LÍNEAS DEL CAMPO DE DRENAJE.</t>
  </si>
  <si>
    <t>LIMPIEZA DE OBSTRUCCIONES - REMOCIÓN DE SEDIMENTOS Y OTROS MATERIALES QUE PUEDAN BLOQUEAR LAS SALIDAS DE LA CAJA DE DISTRIBUCIÓN.</t>
  </si>
  <si>
    <t>DESOBSTRUCCIÓN - ELIMINACIÓN DE BLOQUEOS EN LAS TUBERÍAS QUE CONECTAN AL TANQUE Y DEL TANQUE AL CAMPO DE DRENAJE.</t>
  </si>
  <si>
    <t>REPARACIÓN DE FUGAS - SELLADO DE UNIONES DEFECTUOSAS O REEMPLAZO DE SECCIONES DE TUBERÍA CON FUGAS PARA EVITAR LA PÉRDIDA DE EFLUENTE Y LA CONTAMINACIÓN DEL SUELO.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</si>
</sst>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_-&quot;$&quot;* #,##0.00_-;\-&quot;$&quot;* #,##0.00_-;_-&quot;$&quot;* &quot;-&quot;??_-;_-@_-"/>
    <numFmt numFmtId="166" formatCode="_-[$$-240A]\ * #,##0.00_ ;_-[$$-240A]\ * \-#,##0.00\ ;_-[$$-240A]\ * &quot;-&quot;??_ ;_-@_ "/>
  </numFmts>
  <fonts count="18" x14ac:knownFonts="1">
    <font>
      <sz val="11"/>
      <color theme="1"/>
      <name val="Calibri"/>
      <family val="2"/>
      <scheme val="minor"/>
    </font>
    <font>
      <sz val="11"/>
      <color theme="1"/>
      <name val="Calibri"/>
      <family val="2"/>
      <scheme val="minor"/>
    </font>
    <font>
      <sz val="11"/>
      <color indexed="8"/>
      <name val="Calibri"/>
      <family val="2"/>
    </font>
    <font>
      <sz val="9"/>
      <color theme="1"/>
      <name val="Arial"/>
      <family val="2"/>
    </font>
    <font>
      <sz val="9"/>
      <color indexed="81"/>
      <name val="Tahoma"/>
      <family val="2"/>
    </font>
    <font>
      <b/>
      <sz val="9"/>
      <color indexed="81"/>
      <name val="Tahoma"/>
      <family val="2"/>
    </font>
    <font>
      <sz val="10"/>
      <color rgb="FF000000"/>
      <name val="Arial"/>
      <family val="2"/>
    </font>
    <font>
      <b/>
      <sz val="10"/>
      <color theme="1"/>
      <name val="Arial"/>
      <family val="2"/>
    </font>
    <font>
      <b/>
      <sz val="10"/>
      <color theme="0"/>
      <name val="Arial"/>
      <family val="2"/>
    </font>
    <font>
      <sz val="11"/>
      <color theme="1"/>
      <name val="Arial"/>
      <family val="2"/>
    </font>
    <font>
      <b/>
      <sz val="10"/>
      <color rgb="FF000000"/>
      <name val="Arial"/>
      <family val="2"/>
    </font>
    <font>
      <b/>
      <sz val="40"/>
      <color theme="1"/>
      <name val="Arial"/>
      <family val="2"/>
    </font>
    <font>
      <sz val="10"/>
      <color theme="1"/>
      <name val="Arial"/>
      <family val="2"/>
    </font>
    <font>
      <b/>
      <sz val="10"/>
      <color rgb="FF000000"/>
      <name val="Arial Narrow"/>
    </font>
    <font>
      <sz val="10"/>
      <color rgb="FF000000"/>
      <name val="Arial Narrow"/>
    </font>
    <font>
      <sz val="10"/>
      <color rgb="FF000000"/>
      <name val="Arial Narrow"/>
      <family val="2"/>
    </font>
    <font>
      <sz val="8"/>
      <name val="Calibri"/>
      <family val="2"/>
      <scheme val="minor"/>
    </font>
    <font>
      <b/>
      <sz val="10"/>
      <color rgb="FF000000"/>
      <name val="Arial Narrow"/>
      <family val="2"/>
    </font>
  </fonts>
  <fills count="13">
    <fill>
      <patternFill patternType="none"/>
    </fill>
    <fill>
      <patternFill patternType="gray125"/>
    </fill>
    <fill>
      <patternFill patternType="solid">
        <fgColor theme="9" tint="0.59999389629810485"/>
        <bgColor indexed="64"/>
      </patternFill>
    </fill>
    <fill>
      <patternFill patternType="solid">
        <fgColor rgb="FFC00000"/>
        <bgColor indexed="64"/>
      </patternFill>
    </fill>
    <fill>
      <patternFill patternType="solid">
        <fgColor rgb="FFFFC000"/>
        <bgColor rgb="FF99CCFF"/>
      </patternFill>
    </fill>
    <fill>
      <patternFill patternType="solid">
        <fgColor theme="0" tint="-0.34998626667073579"/>
        <bgColor indexed="64"/>
      </patternFill>
    </fill>
    <fill>
      <patternFill patternType="solid">
        <fgColor theme="2" tint="-9.9978637043366805E-2"/>
        <bgColor rgb="FF99CCFF"/>
      </patternFill>
    </fill>
    <fill>
      <patternFill patternType="solid">
        <fgColor theme="0" tint="-0.14999847407452621"/>
        <bgColor rgb="FFA5A5A5"/>
      </patternFill>
    </fill>
    <fill>
      <patternFill patternType="solid">
        <fgColor theme="0" tint="-0.14999847407452621"/>
        <bgColor rgb="FF99CCFF"/>
      </patternFill>
    </fill>
    <fill>
      <patternFill patternType="solid">
        <fgColor theme="0" tint="-0.14999847407452621"/>
        <bgColor indexed="64"/>
      </patternFill>
    </fill>
    <fill>
      <patternFill patternType="solid">
        <fgColor theme="5" tint="0.59999389629810485"/>
        <bgColor indexed="64"/>
      </patternFill>
    </fill>
    <fill>
      <patternFill patternType="solid">
        <fgColor theme="5" tint="0.59999389629810485"/>
        <bgColor rgb="FFFFFF00"/>
      </patternFill>
    </fill>
    <fill>
      <patternFill patternType="solid">
        <fgColor rgb="FFFFFF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style="thin">
        <color rgb="FF000000"/>
      </top>
      <bottom style="thin">
        <color rgb="FF000000"/>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cellStyleXfs>
  <cellXfs count="73">
    <xf numFmtId="0" fontId="0" fillId="0" borderId="0" xfId="0"/>
    <xf numFmtId="0" fontId="3" fillId="0" borderId="0" xfId="0" applyFont="1" applyAlignment="1" applyProtection="1">
      <alignment horizontal="center"/>
      <protection hidden="1"/>
    </xf>
    <xf numFmtId="0" fontId="3" fillId="0" borderId="0" xfId="0" applyFont="1" applyAlignment="1" applyProtection="1">
      <alignment horizontal="left"/>
      <protection hidden="1"/>
    </xf>
    <xf numFmtId="0" fontId="8" fillId="3" borderId="1" xfId="0" applyFont="1" applyFill="1" applyBorder="1" applyAlignment="1">
      <alignment horizontal="center" vertical="center" wrapText="1"/>
    </xf>
    <xf numFmtId="0" fontId="9" fillId="0" borderId="0" xfId="0" applyFont="1"/>
    <xf numFmtId="165" fontId="10" fillId="4" borderId="1" xfId="2" applyNumberFormat="1" applyFont="1" applyFill="1" applyBorder="1" applyAlignment="1" applyProtection="1">
      <alignment horizontal="center" vertical="center" wrapText="1"/>
      <protection hidden="1"/>
    </xf>
    <xf numFmtId="9" fontId="11" fillId="0" borderId="1" xfId="3" applyFont="1" applyFill="1" applyBorder="1" applyAlignment="1" applyProtection="1">
      <alignment horizontal="center" vertical="center" wrapText="1"/>
      <protection locked="0"/>
    </xf>
    <xf numFmtId="0" fontId="9" fillId="5" borderId="0" xfId="0" applyFont="1" applyFill="1"/>
    <xf numFmtId="165" fontId="6" fillId="0" borderId="1" xfId="2" applyNumberFormat="1" applyFont="1" applyFill="1" applyBorder="1" applyAlignment="1" applyProtection="1">
      <alignment horizontal="center" vertical="center" wrapText="1"/>
      <protection hidden="1"/>
    </xf>
    <xf numFmtId="165" fontId="3" fillId="0" borderId="0" xfId="1" applyFont="1" applyAlignment="1" applyProtection="1">
      <alignment horizontal="center" vertical="center"/>
      <protection hidden="1"/>
    </xf>
    <xf numFmtId="165" fontId="12" fillId="0" borderId="0" xfId="1" applyFont="1" applyAlignment="1" applyProtection="1">
      <alignment horizontal="center"/>
      <protection hidden="1"/>
    </xf>
    <xf numFmtId="0" fontId="14" fillId="0" borderId="5" xfId="0" applyFont="1" applyBorder="1" applyAlignment="1">
      <alignment horizontal="center" vertical="center"/>
    </xf>
    <xf numFmtId="166" fontId="0" fillId="0" borderId="1" xfId="0" applyNumberFormat="1" applyBorder="1" applyAlignment="1" applyProtection="1">
      <alignment horizontal="center" vertical="center"/>
      <protection locked="0"/>
    </xf>
    <xf numFmtId="0" fontId="15" fillId="0" borderId="3" xfId="0" applyFont="1" applyBorder="1" applyAlignment="1">
      <alignment vertical="center" wrapText="1"/>
    </xf>
    <xf numFmtId="49" fontId="15" fillId="0" borderId="1" xfId="0" applyNumberFormat="1" applyFont="1" applyBorder="1" applyAlignment="1">
      <alignment horizontal="center" vertical="center"/>
    </xf>
    <xf numFmtId="49" fontId="10" fillId="6" borderId="1" xfId="4" applyNumberFormat="1" applyFont="1" applyFill="1" applyBorder="1" applyAlignment="1" applyProtection="1">
      <alignment horizontal="center" vertical="center"/>
      <protection hidden="1"/>
    </xf>
    <xf numFmtId="0" fontId="10" fillId="6" borderId="1" xfId="4" applyFont="1" applyFill="1" applyBorder="1" applyAlignment="1" applyProtection="1">
      <alignment horizontal="center" vertical="center" wrapText="1"/>
      <protection hidden="1"/>
    </xf>
    <xf numFmtId="0" fontId="10" fillId="8" borderId="1" xfId="4" applyFont="1" applyFill="1" applyBorder="1" applyAlignment="1" applyProtection="1">
      <alignment horizontal="center" vertical="center"/>
      <protection hidden="1"/>
    </xf>
    <xf numFmtId="165" fontId="6" fillId="9" borderId="1" xfId="2" applyNumberFormat="1" applyFont="1" applyFill="1" applyBorder="1" applyAlignment="1" applyProtection="1">
      <alignment horizontal="center" vertical="center" wrapText="1"/>
      <protection hidden="1"/>
    </xf>
    <xf numFmtId="49" fontId="10" fillId="8" borderId="1" xfId="4" applyNumberFormat="1" applyFont="1" applyFill="1" applyBorder="1" applyAlignment="1" applyProtection="1">
      <alignment horizontal="center" vertical="center"/>
      <protection hidden="1"/>
    </xf>
    <xf numFmtId="0" fontId="10" fillId="8" borderId="1" xfId="4" applyFont="1" applyFill="1" applyBorder="1" applyAlignment="1" applyProtection="1">
      <alignment horizontal="center" vertical="center" wrapText="1"/>
      <protection hidden="1"/>
    </xf>
    <xf numFmtId="49" fontId="15" fillId="0" borderId="3" xfId="0" applyNumberFormat="1" applyFont="1" applyBorder="1" applyAlignment="1">
      <alignment horizontal="center" vertical="center"/>
    </xf>
    <xf numFmtId="166" fontId="0" fillId="0" borderId="6" xfId="0" applyNumberFormat="1" applyBorder="1" applyAlignment="1" applyProtection="1">
      <alignment horizontal="center" vertical="center"/>
      <protection locked="0"/>
    </xf>
    <xf numFmtId="0" fontId="15" fillId="0" borderId="1" xfId="0" applyFont="1" applyBorder="1" applyAlignment="1">
      <alignment vertical="center" wrapText="1"/>
    </xf>
    <xf numFmtId="0" fontId="14" fillId="0" borderId="1" xfId="0" applyFont="1" applyBorder="1" applyAlignment="1">
      <alignment horizontal="center" vertical="center"/>
    </xf>
    <xf numFmtId="0" fontId="15" fillId="0" borderId="1" xfId="0" applyFont="1" applyBorder="1" applyAlignment="1">
      <alignment horizontal="left" vertical="center" wrapText="1"/>
    </xf>
    <xf numFmtId="0" fontId="14" fillId="0" borderId="2" xfId="0" applyFont="1" applyBorder="1" applyAlignment="1">
      <alignment horizontal="center" vertical="center"/>
    </xf>
    <xf numFmtId="0" fontId="15" fillId="12" borderId="1" xfId="0" applyFont="1" applyFill="1" applyBorder="1" applyAlignment="1">
      <alignment horizontal="justify" vertical="center" wrapText="1"/>
    </xf>
    <xf numFmtId="0" fontId="15" fillId="0" borderId="1" xfId="0" applyFont="1" applyBorder="1" applyAlignment="1">
      <alignment horizontal="justify" vertical="center" wrapText="1"/>
    </xf>
    <xf numFmtId="166" fontId="0" fillId="0" borderId="1" xfId="0" applyNumberFormat="1" applyBorder="1" applyAlignment="1" applyProtection="1">
      <alignment horizontal="center" vertical="center" wrapText="1"/>
      <protection locked="0"/>
    </xf>
    <xf numFmtId="166" fontId="0" fillId="0" borderId="6" xfId="0" applyNumberFormat="1" applyBorder="1" applyAlignment="1" applyProtection="1">
      <alignment horizontal="center" vertical="center" wrapText="1"/>
      <protection locked="0"/>
    </xf>
    <xf numFmtId="49" fontId="10" fillId="11" borderId="11" xfId="4" applyNumberFormat="1" applyFont="1" applyFill="1" applyBorder="1" applyAlignment="1" applyProtection="1">
      <alignment vertical="center" wrapText="1"/>
      <protection hidden="1"/>
    </xf>
    <xf numFmtId="49" fontId="10" fillId="11" borderId="8" xfId="4" applyNumberFormat="1" applyFont="1" applyFill="1" applyBorder="1" applyAlignment="1" applyProtection="1">
      <alignment vertical="center" wrapText="1"/>
      <protection hidden="1"/>
    </xf>
    <xf numFmtId="0" fontId="17" fillId="10" borderId="0" xfId="0" applyFont="1" applyFill="1" applyAlignment="1">
      <alignment vertical="center" wrapText="1"/>
    </xf>
    <xf numFmtId="0" fontId="17" fillId="10" borderId="10" xfId="0" applyFont="1" applyFill="1" applyBorder="1" applyAlignment="1">
      <alignment vertical="center" wrapText="1"/>
    </xf>
    <xf numFmtId="49" fontId="17" fillId="10" borderId="1" xfId="0" applyNumberFormat="1" applyFont="1" applyFill="1" applyBorder="1" applyAlignment="1">
      <alignment vertical="center"/>
    </xf>
    <xf numFmtId="49" fontId="17" fillId="10" borderId="9" xfId="0" applyNumberFormat="1" applyFont="1" applyFill="1" applyBorder="1" applyAlignment="1">
      <alignment vertical="center"/>
    </xf>
    <xf numFmtId="49" fontId="17" fillId="10" borderId="2" xfId="0" applyNumberFormat="1" applyFont="1" applyFill="1" applyBorder="1" applyAlignment="1">
      <alignment vertical="center"/>
    </xf>
    <xf numFmtId="49" fontId="17" fillId="10" borderId="9" xfId="0" applyNumberFormat="1" applyFont="1" applyFill="1" applyBorder="1" applyAlignment="1">
      <alignment vertical="center" wrapText="1"/>
    </xf>
    <xf numFmtId="49" fontId="17" fillId="10" borderId="2" xfId="0" applyNumberFormat="1" applyFont="1" applyFill="1" applyBorder="1" applyAlignment="1">
      <alignment vertical="center" wrapText="1"/>
    </xf>
    <xf numFmtId="0" fontId="17" fillId="10" borderId="0" xfId="0" applyFont="1" applyFill="1" applyAlignment="1" applyProtection="1">
      <alignment vertical="center" wrapText="1"/>
      <protection locked="0"/>
    </xf>
    <xf numFmtId="165" fontId="6" fillId="0" borderId="1" xfId="2" applyNumberFormat="1" applyFont="1" applyFill="1" applyBorder="1" applyAlignment="1" applyProtection="1">
      <alignment horizontal="center" vertical="center" wrapText="1"/>
      <protection locked="0" hidden="1"/>
    </xf>
    <xf numFmtId="49" fontId="17" fillId="10" borderId="1" xfId="0" applyNumberFormat="1" applyFont="1" applyFill="1" applyBorder="1" applyAlignment="1" applyProtection="1">
      <alignment vertical="center"/>
      <protection locked="0"/>
    </xf>
    <xf numFmtId="49" fontId="17" fillId="10" borderId="9" xfId="0" applyNumberFormat="1" applyFont="1" applyFill="1" applyBorder="1" applyAlignment="1" applyProtection="1">
      <alignment vertical="center"/>
      <protection locked="0"/>
    </xf>
    <xf numFmtId="49" fontId="17" fillId="10" borderId="9" xfId="0" applyNumberFormat="1" applyFont="1" applyFill="1" applyBorder="1" applyAlignment="1" applyProtection="1">
      <alignment vertical="center" wrapText="1"/>
      <protection locked="0"/>
    </xf>
    <xf numFmtId="0" fontId="14" fillId="0" borderId="3" xfId="0" applyFont="1" applyBorder="1" applyAlignment="1">
      <alignment horizontal="center" vertical="center"/>
    </xf>
    <xf numFmtId="0" fontId="15" fillId="0" borderId="1" xfId="0" applyFont="1" applyBorder="1" applyAlignment="1">
      <alignment horizontal="center" vertical="center"/>
    </xf>
    <xf numFmtId="0" fontId="15" fillId="0" borderId="9" xfId="0" applyFont="1" applyBorder="1" applyAlignment="1">
      <alignment vertical="center" wrapText="1"/>
    </xf>
    <xf numFmtId="0" fontId="15" fillId="0" borderId="7" xfId="0" applyFont="1" applyBorder="1" applyAlignment="1">
      <alignment horizontal="center" vertical="center"/>
    </xf>
    <xf numFmtId="0" fontId="15" fillId="0" borderId="9" xfId="0" applyFont="1" applyBorder="1" applyAlignment="1">
      <alignment horizontal="justify" vertical="center" wrapText="1"/>
    </xf>
    <xf numFmtId="166" fontId="0" fillId="0" borderId="9" xfId="0" applyNumberFormat="1" applyBorder="1" applyAlignment="1" applyProtection="1">
      <alignment horizontal="center" vertical="center"/>
      <protection locked="0"/>
    </xf>
    <xf numFmtId="0" fontId="3" fillId="0" borderId="1" xfId="0" applyFont="1" applyBorder="1" applyAlignment="1" applyProtection="1">
      <alignment horizontal="center"/>
      <protection hidden="1"/>
    </xf>
    <xf numFmtId="0" fontId="3" fillId="0" borderId="1" xfId="0" applyFont="1" applyBorder="1" applyAlignment="1" applyProtection="1">
      <alignment horizontal="left"/>
      <protection hidden="1"/>
    </xf>
    <xf numFmtId="165" fontId="12" fillId="0" borderId="1" xfId="1" applyFont="1" applyBorder="1" applyAlignment="1" applyProtection="1">
      <alignment horizontal="center"/>
      <protection hidden="1"/>
    </xf>
    <xf numFmtId="49" fontId="17" fillId="10" borderId="7" xfId="0" applyNumberFormat="1" applyFont="1" applyFill="1" applyBorder="1" applyAlignment="1">
      <alignment vertical="center" wrapText="1"/>
    </xf>
    <xf numFmtId="0" fontId="3" fillId="0" borderId="1" xfId="0" applyFont="1" applyBorder="1" applyAlignment="1" applyProtection="1">
      <alignment horizontal="center" vertical="center" wrapText="1"/>
      <protection hidden="1"/>
    </xf>
    <xf numFmtId="0" fontId="3" fillId="0" borderId="1" xfId="0" applyFont="1" applyBorder="1" applyAlignment="1" applyProtection="1">
      <alignment horizontal="left" wrapText="1"/>
      <protection hidden="1"/>
    </xf>
    <xf numFmtId="165" fontId="6" fillId="0" borderId="6" xfId="2" applyNumberFormat="1" applyFont="1" applyFill="1" applyBorder="1" applyAlignment="1" applyProtection="1">
      <alignment horizontal="center" vertical="center" wrapText="1"/>
      <protection hidden="1"/>
    </xf>
    <xf numFmtId="165" fontId="12" fillId="0" borderId="1" xfId="1" applyFont="1" applyBorder="1" applyAlignment="1" applyProtection="1">
      <alignment horizontal="center" vertical="center"/>
      <protection hidden="1"/>
    </xf>
    <xf numFmtId="49" fontId="17" fillId="10" borderId="7" xfId="0" applyNumberFormat="1" applyFont="1" applyFill="1" applyBorder="1" applyAlignment="1">
      <alignment horizontal="center" vertical="center" wrapText="1"/>
    </xf>
    <xf numFmtId="49" fontId="17" fillId="10" borderId="2" xfId="0" applyNumberFormat="1" applyFont="1" applyFill="1" applyBorder="1" applyAlignment="1">
      <alignment horizontal="center" vertical="center" wrapText="1"/>
    </xf>
    <xf numFmtId="49" fontId="17" fillId="10" borderId="7" xfId="0" applyNumberFormat="1" applyFont="1" applyFill="1" applyBorder="1" applyAlignment="1">
      <alignment horizontal="center" vertical="center"/>
    </xf>
    <xf numFmtId="49" fontId="17" fillId="10" borderId="9" xfId="0" applyNumberFormat="1" applyFont="1" applyFill="1" applyBorder="1" applyAlignment="1">
      <alignment horizontal="center" vertical="center"/>
    </xf>
    <xf numFmtId="165" fontId="7" fillId="2" borderId="7" xfId="0" applyNumberFormat="1" applyFont="1" applyFill="1" applyBorder="1" applyAlignment="1" applyProtection="1">
      <alignment horizontal="center" vertical="center" wrapText="1"/>
      <protection hidden="1"/>
    </xf>
    <xf numFmtId="165" fontId="7" fillId="2" borderId="2" xfId="0" applyNumberFormat="1" applyFont="1" applyFill="1" applyBorder="1" applyAlignment="1" applyProtection="1">
      <alignment horizontal="center" vertical="center" wrapText="1"/>
      <protection hidden="1"/>
    </xf>
    <xf numFmtId="49" fontId="13" fillId="7" borderId="4" xfId="0" applyNumberFormat="1" applyFont="1" applyFill="1" applyBorder="1" applyAlignment="1">
      <alignment horizontal="left" vertical="center"/>
    </xf>
    <xf numFmtId="49" fontId="13" fillId="7" borderId="2" xfId="0" applyNumberFormat="1" applyFont="1" applyFill="1" applyBorder="1" applyAlignment="1">
      <alignment horizontal="left" vertical="center"/>
    </xf>
    <xf numFmtId="49" fontId="10" fillId="11" borderId="12" xfId="4" applyNumberFormat="1" applyFont="1" applyFill="1" applyBorder="1" applyAlignment="1" applyProtection="1">
      <alignment horizontal="center" vertical="center" wrapText="1"/>
      <protection hidden="1"/>
    </xf>
    <xf numFmtId="49" fontId="10" fillId="11" borderId="13" xfId="4" applyNumberFormat="1" applyFont="1" applyFill="1" applyBorder="1" applyAlignment="1" applyProtection="1">
      <alignment horizontal="center" vertical="center" wrapText="1"/>
      <protection hidden="1"/>
    </xf>
    <xf numFmtId="0" fontId="17" fillId="10" borderId="5" xfId="0" applyFont="1" applyFill="1" applyBorder="1" applyAlignment="1">
      <alignment horizontal="center" vertical="center" wrapText="1"/>
    </xf>
    <xf numFmtId="0" fontId="17" fillId="10" borderId="14" xfId="0" applyFont="1" applyFill="1" applyBorder="1" applyAlignment="1">
      <alignment horizontal="center" vertical="center" wrapText="1"/>
    </xf>
    <xf numFmtId="49" fontId="17" fillId="10" borderId="2" xfId="0" applyNumberFormat="1" applyFont="1" applyFill="1" applyBorder="1" applyAlignment="1">
      <alignment horizontal="center" vertical="center"/>
    </xf>
    <xf numFmtId="49" fontId="17" fillId="10" borderId="9" xfId="0" applyNumberFormat="1" applyFont="1" applyFill="1" applyBorder="1" applyAlignment="1">
      <alignment horizontal="center" vertical="center" wrapText="1"/>
    </xf>
  </cellXfs>
  <cellStyles count="5">
    <cellStyle name="Excel Built-in Normal" xfId="4" xr:uid="{00000000-0005-0000-0000-000000000000}"/>
    <cellStyle name="Moneda" xfId="1" builtinId="4"/>
    <cellStyle name="Moneda [0]" xfId="2" builtinId="7"/>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7"/>
  <sheetViews>
    <sheetView tabSelected="1" topLeftCell="A7" zoomScaleNormal="100" workbookViewId="0">
      <selection activeCell="E11" sqref="E11"/>
    </sheetView>
  </sheetViews>
  <sheetFormatPr baseColWidth="10" defaultRowHeight="14.25" x14ac:dyDescent="0.2"/>
  <cols>
    <col min="1" max="1" width="14.5703125" style="1" customWidth="1"/>
    <col min="2" max="2" width="108.42578125" style="2" customWidth="1"/>
    <col min="3" max="3" width="13.28515625" style="1" customWidth="1"/>
    <col min="4" max="4" width="22" style="10" customWidth="1"/>
    <col min="5" max="5" width="21.28515625" style="9" customWidth="1"/>
    <col min="6" max="6" width="26.5703125" style="4" bestFit="1" customWidth="1"/>
    <col min="7" max="16384" width="11.42578125" style="4"/>
  </cols>
  <sheetData>
    <row r="1" spans="1:6" ht="84.75" customHeight="1" x14ac:dyDescent="0.2">
      <c r="D1" s="63" t="s">
        <v>0</v>
      </c>
      <c r="E1" s="64"/>
      <c r="F1" s="3" t="s">
        <v>1</v>
      </c>
    </row>
    <row r="2" spans="1:6" ht="80.25" customHeight="1" x14ac:dyDescent="0.2">
      <c r="A2" s="15" t="s">
        <v>2</v>
      </c>
      <c r="B2" s="16" t="s">
        <v>174</v>
      </c>
      <c r="C2" s="16" t="s">
        <v>3</v>
      </c>
      <c r="D2" s="5" t="s">
        <v>173</v>
      </c>
      <c r="E2" s="5" t="s">
        <v>172</v>
      </c>
      <c r="F2" s="6">
        <v>0</v>
      </c>
    </row>
    <row r="3" spans="1:6" x14ac:dyDescent="0.2">
      <c r="A3" s="19"/>
      <c r="B3" s="17"/>
      <c r="C3" s="20"/>
      <c r="D3" s="5"/>
      <c r="E3" s="5"/>
      <c r="F3" s="7"/>
    </row>
    <row r="4" spans="1:6" x14ac:dyDescent="0.2">
      <c r="A4" s="65"/>
      <c r="B4" s="66"/>
      <c r="C4" s="17"/>
      <c r="D4" s="18"/>
      <c r="E4" s="18"/>
      <c r="F4" s="7"/>
    </row>
    <row r="5" spans="1:6" ht="20.25" customHeight="1" x14ac:dyDescent="0.2">
      <c r="A5" s="67" t="s">
        <v>224</v>
      </c>
      <c r="B5" s="68"/>
      <c r="C5" s="31"/>
      <c r="D5" s="31"/>
      <c r="E5" s="32"/>
      <c r="F5" s="7"/>
    </row>
    <row r="6" spans="1:6" ht="20.25" customHeight="1" x14ac:dyDescent="0.2">
      <c r="A6" s="45">
        <v>1</v>
      </c>
      <c r="B6" s="13" t="s">
        <v>176</v>
      </c>
      <c r="C6" s="11">
        <v>1</v>
      </c>
      <c r="D6" s="29">
        <v>592620</v>
      </c>
      <c r="E6" s="8">
        <f>IFERROR(ROUND(D6-D6*$F$2,0),"-")</f>
        <v>592620</v>
      </c>
      <c r="F6" s="7"/>
    </row>
    <row r="7" spans="1:6" ht="31.5" customHeight="1" x14ac:dyDescent="0.2">
      <c r="A7" s="45">
        <v>2</v>
      </c>
      <c r="B7" s="13" t="s">
        <v>175</v>
      </c>
      <c r="C7" s="11">
        <v>1</v>
      </c>
      <c r="D7" s="29">
        <v>355215</v>
      </c>
      <c r="E7" s="8">
        <f>IFERROR(ROUND(D7-D7*$F$2,0),"-")</f>
        <v>355215</v>
      </c>
      <c r="F7" s="7"/>
    </row>
    <row r="8" spans="1:6" ht="30" customHeight="1" x14ac:dyDescent="0.2">
      <c r="A8" s="45">
        <v>3</v>
      </c>
      <c r="B8" s="13" t="s">
        <v>19</v>
      </c>
      <c r="C8" s="11">
        <v>1</v>
      </c>
      <c r="D8" s="29">
        <v>728280</v>
      </c>
      <c r="E8" s="8">
        <f>IFERROR(ROUND(D8-D8*$F$2,0),"-")</f>
        <v>728280</v>
      </c>
      <c r="F8" s="7"/>
    </row>
    <row r="9" spans="1:6" ht="24.75" customHeight="1" x14ac:dyDescent="0.2">
      <c r="A9" s="69" t="s">
        <v>20</v>
      </c>
      <c r="B9" s="70"/>
      <c r="C9" s="33"/>
      <c r="D9" s="40"/>
      <c r="E9" s="34"/>
      <c r="F9" s="7"/>
    </row>
    <row r="10" spans="1:6" ht="29.25" customHeight="1" x14ac:dyDescent="0.2">
      <c r="A10" s="21" t="s">
        <v>4</v>
      </c>
      <c r="B10" s="13" t="s">
        <v>177</v>
      </c>
      <c r="C10" s="11">
        <v>1</v>
      </c>
      <c r="D10" s="12">
        <v>571795</v>
      </c>
      <c r="E10" s="8">
        <f t="shared" ref="E10:E32" si="0">IFERROR(ROUND(D10-D10*$F$2,0),"-")</f>
        <v>571795</v>
      </c>
      <c r="F10" s="7"/>
    </row>
    <row r="11" spans="1:6" ht="29.25" customHeight="1" x14ac:dyDescent="0.2">
      <c r="A11" s="21" t="s">
        <v>5</v>
      </c>
      <c r="B11" s="13" t="s">
        <v>178</v>
      </c>
      <c r="C11" s="11">
        <v>1</v>
      </c>
      <c r="D11" s="12">
        <v>571795</v>
      </c>
      <c r="E11" s="8">
        <f t="shared" si="0"/>
        <v>571795</v>
      </c>
      <c r="F11" s="7"/>
    </row>
    <row r="12" spans="1:6" ht="28.5" customHeight="1" x14ac:dyDescent="0.2">
      <c r="A12" s="21" t="s">
        <v>6</v>
      </c>
      <c r="B12" s="13" t="s">
        <v>179</v>
      </c>
      <c r="C12" s="11">
        <v>1</v>
      </c>
      <c r="D12" s="12">
        <v>430000</v>
      </c>
      <c r="E12" s="8">
        <f t="shared" si="0"/>
        <v>430000</v>
      </c>
      <c r="F12" s="7"/>
    </row>
    <row r="13" spans="1:6" ht="29.25" customHeight="1" x14ac:dyDescent="0.2">
      <c r="A13" s="21" t="s">
        <v>7</v>
      </c>
      <c r="B13" s="13" t="s">
        <v>180</v>
      </c>
      <c r="C13" s="11">
        <v>1</v>
      </c>
      <c r="D13" s="12">
        <v>430000</v>
      </c>
      <c r="E13" s="8">
        <f t="shared" si="0"/>
        <v>430000</v>
      </c>
      <c r="F13" s="7"/>
    </row>
    <row r="14" spans="1:6" ht="29.25" customHeight="1" x14ac:dyDescent="0.2">
      <c r="A14" s="21" t="s">
        <v>8</v>
      </c>
      <c r="B14" s="13" t="s">
        <v>181</v>
      </c>
      <c r="C14" s="11">
        <v>1</v>
      </c>
      <c r="D14" s="12">
        <v>430000</v>
      </c>
      <c r="E14" s="8">
        <f t="shared" si="0"/>
        <v>430000</v>
      </c>
      <c r="F14" s="7"/>
    </row>
    <row r="15" spans="1:6" ht="30" customHeight="1" x14ac:dyDescent="0.2">
      <c r="A15" s="21" t="s">
        <v>9</v>
      </c>
      <c r="B15" s="13" t="s">
        <v>182</v>
      </c>
      <c r="C15" s="11">
        <v>1</v>
      </c>
      <c r="D15" s="12">
        <v>558110</v>
      </c>
      <c r="E15" s="8">
        <f t="shared" si="0"/>
        <v>558110</v>
      </c>
      <c r="F15" s="7"/>
    </row>
    <row r="16" spans="1:6" ht="30" customHeight="1" x14ac:dyDescent="0.2">
      <c r="A16" s="21" t="s">
        <v>10</v>
      </c>
      <c r="B16" s="13" t="s">
        <v>183</v>
      </c>
      <c r="C16" s="11">
        <v>1</v>
      </c>
      <c r="D16" s="12">
        <v>400000</v>
      </c>
      <c r="E16" s="8">
        <f t="shared" si="0"/>
        <v>400000</v>
      </c>
      <c r="F16" s="7"/>
    </row>
    <row r="17" spans="1:6" ht="30" customHeight="1" x14ac:dyDescent="0.2">
      <c r="A17" s="21" t="s">
        <v>11</v>
      </c>
      <c r="B17" s="13" t="s">
        <v>184</v>
      </c>
      <c r="C17" s="11">
        <v>1</v>
      </c>
      <c r="D17" s="12">
        <v>570000</v>
      </c>
      <c r="E17" s="8">
        <f t="shared" si="0"/>
        <v>570000</v>
      </c>
      <c r="F17" s="7"/>
    </row>
    <row r="18" spans="1:6" ht="28.5" customHeight="1" x14ac:dyDescent="0.2">
      <c r="A18" s="21" t="s">
        <v>12</v>
      </c>
      <c r="B18" s="13" t="s">
        <v>185</v>
      </c>
      <c r="C18" s="11">
        <v>1</v>
      </c>
      <c r="D18" s="12">
        <v>400000</v>
      </c>
      <c r="E18" s="8">
        <f t="shared" si="0"/>
        <v>400000</v>
      </c>
      <c r="F18" s="7"/>
    </row>
    <row r="19" spans="1:6" ht="27.75" customHeight="1" x14ac:dyDescent="0.2">
      <c r="A19" s="21" t="s">
        <v>13</v>
      </c>
      <c r="B19" s="13" t="s">
        <v>186</v>
      </c>
      <c r="C19" s="11">
        <v>1</v>
      </c>
      <c r="D19" s="41">
        <v>332010</v>
      </c>
      <c r="E19" s="8">
        <f t="shared" si="0"/>
        <v>332010</v>
      </c>
      <c r="F19" s="7"/>
    </row>
    <row r="20" spans="1:6" ht="29.25" customHeight="1" x14ac:dyDescent="0.2">
      <c r="A20" s="21" t="s">
        <v>14</v>
      </c>
      <c r="B20" s="13" t="s">
        <v>187</v>
      </c>
      <c r="C20" s="11">
        <v>1</v>
      </c>
      <c r="D20" s="29">
        <v>546210</v>
      </c>
      <c r="E20" s="8">
        <f t="shared" si="0"/>
        <v>546210</v>
      </c>
      <c r="F20" s="7"/>
    </row>
    <row r="21" spans="1:6" ht="29.25" customHeight="1" x14ac:dyDescent="0.2">
      <c r="A21" s="21" t="s">
        <v>15</v>
      </c>
      <c r="B21" s="13" t="s">
        <v>188</v>
      </c>
      <c r="C21" s="11">
        <v>1</v>
      </c>
      <c r="D21" s="41">
        <v>400000</v>
      </c>
      <c r="E21" s="8">
        <f t="shared" si="0"/>
        <v>400000</v>
      </c>
      <c r="F21" s="7"/>
    </row>
    <row r="22" spans="1:6" ht="34.5" customHeight="1" x14ac:dyDescent="0.2">
      <c r="A22" s="21" t="s">
        <v>16</v>
      </c>
      <c r="B22" s="13" t="s">
        <v>189</v>
      </c>
      <c r="C22" s="11">
        <v>1</v>
      </c>
      <c r="D22" s="41">
        <v>424235</v>
      </c>
      <c r="E22" s="8">
        <f t="shared" si="0"/>
        <v>424235</v>
      </c>
      <c r="F22" s="7"/>
    </row>
    <row r="23" spans="1:6" ht="27.75" customHeight="1" x14ac:dyDescent="0.2">
      <c r="A23" s="21" t="s">
        <v>17</v>
      </c>
      <c r="B23" s="13" t="s">
        <v>190</v>
      </c>
      <c r="C23" s="11">
        <v>1</v>
      </c>
      <c r="D23" s="41">
        <v>424235</v>
      </c>
      <c r="E23" s="8">
        <f t="shared" si="0"/>
        <v>424235</v>
      </c>
      <c r="F23" s="7"/>
    </row>
    <row r="24" spans="1:6" ht="32.25" customHeight="1" x14ac:dyDescent="0.2">
      <c r="A24" s="21" t="s">
        <v>18</v>
      </c>
      <c r="B24" s="13" t="s">
        <v>191</v>
      </c>
      <c r="C24" s="11">
        <v>1</v>
      </c>
      <c r="D24" s="29">
        <v>250000</v>
      </c>
      <c r="E24" s="8">
        <f t="shared" si="0"/>
        <v>250000</v>
      </c>
      <c r="F24" s="7"/>
    </row>
    <row r="25" spans="1:6" ht="29.25" customHeight="1" x14ac:dyDescent="0.2">
      <c r="A25" s="21" t="s">
        <v>21</v>
      </c>
      <c r="B25" s="13" t="s">
        <v>192</v>
      </c>
      <c r="C25" s="11">
        <v>1</v>
      </c>
      <c r="D25" s="41">
        <v>250000</v>
      </c>
      <c r="E25" s="8">
        <v>250000</v>
      </c>
      <c r="F25" s="7"/>
    </row>
    <row r="26" spans="1:6" ht="29.25" customHeight="1" x14ac:dyDescent="0.2">
      <c r="A26" s="21" t="s">
        <v>22</v>
      </c>
      <c r="B26" s="13" t="s">
        <v>193</v>
      </c>
      <c r="C26" s="11">
        <v>1</v>
      </c>
      <c r="D26" s="29">
        <v>250000</v>
      </c>
      <c r="E26" s="8">
        <f t="shared" si="0"/>
        <v>250000</v>
      </c>
      <c r="F26" s="7"/>
    </row>
    <row r="27" spans="1:6" ht="29.25" customHeight="1" x14ac:dyDescent="0.2">
      <c r="A27" s="21" t="s">
        <v>23</v>
      </c>
      <c r="B27" s="13" t="s">
        <v>194</v>
      </c>
      <c r="C27" s="11">
        <v>1</v>
      </c>
      <c r="D27" s="41">
        <v>400000</v>
      </c>
      <c r="E27" s="8">
        <f t="shared" si="0"/>
        <v>400000</v>
      </c>
      <c r="F27" s="7"/>
    </row>
    <row r="28" spans="1:6" ht="29.25" customHeight="1" x14ac:dyDescent="0.2">
      <c r="A28" s="21" t="s">
        <v>24</v>
      </c>
      <c r="B28" s="13" t="s">
        <v>195</v>
      </c>
      <c r="C28" s="11">
        <v>1</v>
      </c>
      <c r="D28" s="41">
        <v>400000</v>
      </c>
      <c r="E28" s="8">
        <f t="shared" si="0"/>
        <v>400000</v>
      </c>
      <c r="F28" s="7"/>
    </row>
    <row r="29" spans="1:6" ht="19.5" customHeight="1" x14ac:dyDescent="0.2">
      <c r="A29" s="61" t="s">
        <v>199</v>
      </c>
      <c r="B29" s="71"/>
      <c r="C29" s="35"/>
      <c r="D29" s="42"/>
      <c r="E29" s="42"/>
      <c r="F29" s="7"/>
    </row>
    <row r="30" spans="1:6" ht="19.5" customHeight="1" x14ac:dyDescent="0.2">
      <c r="A30" s="46">
        <v>1</v>
      </c>
      <c r="B30" s="23" t="s">
        <v>196</v>
      </c>
      <c r="C30" s="24"/>
      <c r="D30" s="22">
        <v>603578.47199999995</v>
      </c>
      <c r="E30" s="8">
        <f t="shared" si="0"/>
        <v>603578</v>
      </c>
      <c r="F30" s="7"/>
    </row>
    <row r="31" spans="1:6" ht="19.5" customHeight="1" x14ac:dyDescent="0.2">
      <c r="A31" s="61" t="s">
        <v>198</v>
      </c>
      <c r="B31" s="71"/>
      <c r="C31" s="35"/>
      <c r="D31" s="42"/>
      <c r="E31" s="42"/>
      <c r="F31" s="7"/>
    </row>
    <row r="32" spans="1:6" ht="25.5" x14ac:dyDescent="0.2">
      <c r="A32" s="46">
        <v>1</v>
      </c>
      <c r="B32" s="23" t="s">
        <v>197</v>
      </c>
      <c r="C32" s="24"/>
      <c r="D32" s="22">
        <v>603578.47199999995</v>
      </c>
      <c r="E32" s="8">
        <f t="shared" si="0"/>
        <v>603578</v>
      </c>
      <c r="F32" s="7"/>
    </row>
    <row r="33" spans="1:6" ht="19.5" customHeight="1" x14ac:dyDescent="0.2">
      <c r="A33" s="61" t="s">
        <v>200</v>
      </c>
      <c r="B33" s="71"/>
      <c r="C33" s="35"/>
      <c r="D33" s="42"/>
      <c r="E33" s="35"/>
      <c r="F33" s="7"/>
    </row>
    <row r="34" spans="1:6" ht="18.75" customHeight="1" x14ac:dyDescent="0.2">
      <c r="A34" s="46">
        <v>4</v>
      </c>
      <c r="B34" s="23" t="s">
        <v>19</v>
      </c>
      <c r="C34" s="24">
        <v>1</v>
      </c>
      <c r="D34" s="22">
        <v>743127.63</v>
      </c>
      <c r="E34" s="8">
        <f>IFERROR(ROUND(D34-D34*$F$2,0),"-")</f>
        <v>743128</v>
      </c>
      <c r="F34" s="7"/>
    </row>
    <row r="35" spans="1:6" ht="18.75" customHeight="1" x14ac:dyDescent="0.2">
      <c r="A35" s="61" t="s">
        <v>29</v>
      </c>
      <c r="B35" s="62"/>
      <c r="C35" s="36"/>
      <c r="D35" s="43"/>
      <c r="E35" s="37"/>
      <c r="F35" s="7"/>
    </row>
    <row r="36" spans="1:6" ht="25.5" customHeight="1" x14ac:dyDescent="0.2">
      <c r="A36" s="14" t="s">
        <v>4</v>
      </c>
      <c r="B36" s="23" t="s">
        <v>28</v>
      </c>
      <c r="C36" s="24">
        <v>1</v>
      </c>
      <c r="D36" s="22">
        <v>917847.71399999992</v>
      </c>
      <c r="E36" s="8">
        <f>IFERROR(ROUND(D36-D36*$F$2,0),"-")</f>
        <v>917848</v>
      </c>
      <c r="F36" s="7"/>
    </row>
    <row r="37" spans="1:6" ht="19.5" customHeight="1" x14ac:dyDescent="0.2">
      <c r="A37" s="61" t="s">
        <v>30</v>
      </c>
      <c r="B37" s="62"/>
      <c r="C37" s="36"/>
      <c r="D37" s="43"/>
      <c r="E37" s="37"/>
      <c r="F37" s="7"/>
    </row>
    <row r="38" spans="1:6" ht="25.5" customHeight="1" x14ac:dyDescent="0.2">
      <c r="A38" s="14" t="s">
        <v>4</v>
      </c>
      <c r="B38" s="23" t="s">
        <v>201</v>
      </c>
      <c r="C38" s="24">
        <v>1</v>
      </c>
      <c r="D38" s="22">
        <v>571200</v>
      </c>
      <c r="E38" s="8">
        <f t="shared" ref="E38:E43" si="1">IFERROR(ROUND(D38-D38*$F$2,0),"-")</f>
        <v>571200</v>
      </c>
      <c r="F38" s="7"/>
    </row>
    <row r="39" spans="1:6" ht="25.5" customHeight="1" x14ac:dyDescent="0.2">
      <c r="A39" s="14" t="s">
        <v>5</v>
      </c>
      <c r="B39" s="23" t="s">
        <v>202</v>
      </c>
      <c r="C39" s="24">
        <v>1</v>
      </c>
      <c r="D39" s="22">
        <v>571200</v>
      </c>
      <c r="E39" s="8">
        <f t="shared" si="1"/>
        <v>571200</v>
      </c>
      <c r="F39" s="7"/>
    </row>
    <row r="40" spans="1:6" ht="25.5" customHeight="1" x14ac:dyDescent="0.2">
      <c r="A40" s="14" t="s">
        <v>6</v>
      </c>
      <c r="B40" s="23" t="s">
        <v>203</v>
      </c>
      <c r="C40" s="24">
        <v>1</v>
      </c>
      <c r="D40" s="22">
        <v>543994.79</v>
      </c>
      <c r="E40" s="8">
        <f t="shared" si="1"/>
        <v>543995</v>
      </c>
      <c r="F40" s="7"/>
    </row>
    <row r="41" spans="1:6" ht="25.5" customHeight="1" x14ac:dyDescent="0.2">
      <c r="A41" s="14" t="s">
        <v>7</v>
      </c>
      <c r="B41" s="23" t="s">
        <v>204</v>
      </c>
      <c r="C41" s="24">
        <v>1</v>
      </c>
      <c r="D41" s="22">
        <v>291550</v>
      </c>
      <c r="E41" s="8">
        <f t="shared" si="1"/>
        <v>291550</v>
      </c>
      <c r="F41" s="7"/>
    </row>
    <row r="42" spans="1:6" ht="25.5" customHeight="1" x14ac:dyDescent="0.2">
      <c r="A42" s="14" t="s">
        <v>8</v>
      </c>
      <c r="B42" s="23" t="s">
        <v>204</v>
      </c>
      <c r="C42" s="24">
        <v>1</v>
      </c>
      <c r="D42" s="22">
        <v>304640</v>
      </c>
      <c r="E42" s="8">
        <f t="shared" si="1"/>
        <v>304640</v>
      </c>
      <c r="F42" s="7"/>
    </row>
    <row r="43" spans="1:6" ht="25.5" customHeight="1" x14ac:dyDescent="0.2">
      <c r="A43" s="48">
        <v>6</v>
      </c>
      <c r="B43" s="47" t="s">
        <v>205</v>
      </c>
      <c r="C43" s="24">
        <v>1</v>
      </c>
      <c r="D43" s="22">
        <v>250000</v>
      </c>
      <c r="E43" s="8">
        <f t="shared" si="1"/>
        <v>250000</v>
      </c>
      <c r="F43" s="7"/>
    </row>
    <row r="44" spans="1:6" ht="21.75" customHeight="1" x14ac:dyDescent="0.2">
      <c r="A44" s="61" t="s">
        <v>31</v>
      </c>
      <c r="B44" s="62"/>
      <c r="C44" s="36"/>
      <c r="D44" s="43"/>
      <c r="E44" s="37"/>
      <c r="F44" s="7"/>
    </row>
    <row r="45" spans="1:6" ht="32.25" customHeight="1" x14ac:dyDescent="0.2">
      <c r="A45" s="14" t="s">
        <v>4</v>
      </c>
      <c r="B45" s="23" t="s">
        <v>206</v>
      </c>
      <c r="C45" s="24">
        <v>1</v>
      </c>
      <c r="D45" s="22">
        <v>1050000</v>
      </c>
      <c r="E45" s="8">
        <f>IFERROR(ROUND(D45-D45*$F$2,0),"-")</f>
        <v>1050000</v>
      </c>
      <c r="F45" s="7"/>
    </row>
    <row r="46" spans="1:6" ht="24.75" customHeight="1" x14ac:dyDescent="0.2">
      <c r="A46" s="61" t="s">
        <v>32</v>
      </c>
      <c r="B46" s="62"/>
      <c r="C46" s="36"/>
      <c r="D46" s="43"/>
      <c r="E46" s="37"/>
      <c r="F46" s="7"/>
    </row>
    <row r="47" spans="1:6" ht="29.25" customHeight="1" x14ac:dyDescent="0.2">
      <c r="A47" s="14" t="s">
        <v>4</v>
      </c>
      <c r="B47" s="23" t="s">
        <v>207</v>
      </c>
      <c r="C47" s="24">
        <v>1</v>
      </c>
      <c r="D47" s="41">
        <v>400000</v>
      </c>
      <c r="E47" s="8">
        <f>IFERROR(ROUND(D47-D47*$F$2,0),"-")</f>
        <v>400000</v>
      </c>
      <c r="F47" s="7"/>
    </row>
    <row r="48" spans="1:6" ht="19.5" customHeight="1" x14ac:dyDescent="0.2">
      <c r="A48" s="61" t="s">
        <v>33</v>
      </c>
      <c r="B48" s="62"/>
      <c r="C48" s="36"/>
      <c r="D48" s="43"/>
      <c r="E48" s="37"/>
      <c r="F48" s="7"/>
    </row>
    <row r="49" spans="1:6" ht="25.5" customHeight="1" x14ac:dyDescent="0.2">
      <c r="A49" s="14" t="s">
        <v>4</v>
      </c>
      <c r="B49" s="25" t="s">
        <v>80</v>
      </c>
      <c r="C49" s="24">
        <v>1</v>
      </c>
      <c r="D49" s="30">
        <v>291550</v>
      </c>
      <c r="E49" s="8">
        <f t="shared" ref="E49:E80" si="2">IFERROR(ROUND(D49-D49*$F$2,0),"-")</f>
        <v>291550</v>
      </c>
      <c r="F49" s="7"/>
    </row>
    <row r="50" spans="1:6" ht="25.5" customHeight="1" x14ac:dyDescent="0.2">
      <c r="A50" s="14" t="s">
        <v>5</v>
      </c>
      <c r="B50" s="25" t="s">
        <v>81</v>
      </c>
      <c r="C50" s="24">
        <v>1</v>
      </c>
      <c r="D50" s="30">
        <v>291550</v>
      </c>
      <c r="E50" s="8">
        <f t="shared" si="2"/>
        <v>291550</v>
      </c>
      <c r="F50" s="7"/>
    </row>
    <row r="51" spans="1:6" ht="25.5" customHeight="1" x14ac:dyDescent="0.2">
      <c r="A51" s="14" t="s">
        <v>6</v>
      </c>
      <c r="B51" s="25" t="s">
        <v>82</v>
      </c>
      <c r="C51" s="24">
        <v>1</v>
      </c>
      <c r="D51" s="30">
        <v>291550</v>
      </c>
      <c r="E51" s="8">
        <f t="shared" si="2"/>
        <v>291550</v>
      </c>
      <c r="F51" s="7"/>
    </row>
    <row r="52" spans="1:6" ht="25.5" customHeight="1" x14ac:dyDescent="0.2">
      <c r="A52" s="14" t="s">
        <v>7</v>
      </c>
      <c r="B52" s="25" t="s">
        <v>83</v>
      </c>
      <c r="C52" s="24">
        <v>1</v>
      </c>
      <c r="D52" s="30">
        <v>352198.45</v>
      </c>
      <c r="E52" s="8">
        <f t="shared" si="2"/>
        <v>352198</v>
      </c>
      <c r="F52" s="7"/>
    </row>
    <row r="53" spans="1:6" ht="25.5" customHeight="1" x14ac:dyDescent="0.2">
      <c r="A53" s="14" t="s">
        <v>8</v>
      </c>
      <c r="B53" s="25" t="s">
        <v>84</v>
      </c>
      <c r="C53" s="24">
        <v>1</v>
      </c>
      <c r="D53" s="30">
        <v>352198.45</v>
      </c>
      <c r="E53" s="8">
        <f t="shared" si="2"/>
        <v>352198</v>
      </c>
      <c r="F53" s="7"/>
    </row>
    <row r="54" spans="1:6" ht="25.5" customHeight="1" x14ac:dyDescent="0.2">
      <c r="A54" s="14" t="s">
        <v>9</v>
      </c>
      <c r="B54" s="25" t="s">
        <v>85</v>
      </c>
      <c r="C54" s="24">
        <v>1</v>
      </c>
      <c r="D54" s="30">
        <v>353700.94</v>
      </c>
      <c r="E54" s="8">
        <f t="shared" si="2"/>
        <v>353701</v>
      </c>
      <c r="F54" s="7"/>
    </row>
    <row r="55" spans="1:6" ht="25.5" customHeight="1" x14ac:dyDescent="0.2">
      <c r="A55" s="14" t="s">
        <v>10</v>
      </c>
      <c r="B55" s="25" t="s">
        <v>86</v>
      </c>
      <c r="C55" s="24">
        <v>1</v>
      </c>
      <c r="D55" s="30">
        <v>353700.94</v>
      </c>
      <c r="E55" s="8">
        <f t="shared" si="2"/>
        <v>353701</v>
      </c>
      <c r="F55" s="7"/>
    </row>
    <row r="56" spans="1:6" ht="25.5" customHeight="1" x14ac:dyDescent="0.2">
      <c r="A56" s="14" t="s">
        <v>11</v>
      </c>
      <c r="B56" s="25" t="s">
        <v>87</v>
      </c>
      <c r="C56" s="24">
        <v>1</v>
      </c>
      <c r="D56" s="30">
        <v>250000</v>
      </c>
      <c r="E56" s="8">
        <f t="shared" si="2"/>
        <v>250000</v>
      </c>
      <c r="F56" s="7"/>
    </row>
    <row r="57" spans="1:6" ht="25.5" customHeight="1" x14ac:dyDescent="0.2">
      <c r="A57" s="14" t="s">
        <v>12</v>
      </c>
      <c r="B57" s="25" t="s">
        <v>88</v>
      </c>
      <c r="C57" s="24">
        <v>1</v>
      </c>
      <c r="D57" s="30">
        <v>353700.94</v>
      </c>
      <c r="E57" s="8">
        <f t="shared" si="2"/>
        <v>353701</v>
      </c>
      <c r="F57" s="7"/>
    </row>
    <row r="58" spans="1:6" ht="25.5" customHeight="1" x14ac:dyDescent="0.2">
      <c r="A58" s="14" t="s">
        <v>13</v>
      </c>
      <c r="B58" s="25" t="s">
        <v>89</v>
      </c>
      <c r="C58" s="24">
        <v>1</v>
      </c>
      <c r="D58" s="30">
        <v>250000</v>
      </c>
      <c r="E58" s="8">
        <f t="shared" si="2"/>
        <v>250000</v>
      </c>
      <c r="F58" s="7"/>
    </row>
    <row r="59" spans="1:6" ht="25.5" customHeight="1" x14ac:dyDescent="0.2">
      <c r="A59" s="14" t="s">
        <v>14</v>
      </c>
      <c r="B59" s="25" t="s">
        <v>90</v>
      </c>
      <c r="C59" s="24">
        <v>1</v>
      </c>
      <c r="D59" s="30">
        <v>353700.94</v>
      </c>
      <c r="E59" s="8">
        <f t="shared" si="2"/>
        <v>353701</v>
      </c>
      <c r="F59" s="7"/>
    </row>
    <row r="60" spans="1:6" ht="25.5" customHeight="1" x14ac:dyDescent="0.2">
      <c r="A60" s="14" t="s">
        <v>15</v>
      </c>
      <c r="B60" s="25" t="s">
        <v>78</v>
      </c>
      <c r="C60" s="24">
        <v>1</v>
      </c>
      <c r="D60" s="30">
        <v>386750</v>
      </c>
      <c r="E60" s="8">
        <f t="shared" si="2"/>
        <v>386750</v>
      </c>
      <c r="F60" s="7"/>
    </row>
    <row r="61" spans="1:6" ht="25.5" customHeight="1" x14ac:dyDescent="0.2">
      <c r="A61" s="14" t="s">
        <v>16</v>
      </c>
      <c r="B61" s="25" t="s">
        <v>91</v>
      </c>
      <c r="C61" s="24">
        <v>1</v>
      </c>
      <c r="D61" s="30">
        <v>250000</v>
      </c>
      <c r="E61" s="8">
        <f t="shared" si="2"/>
        <v>250000</v>
      </c>
      <c r="F61" s="7"/>
    </row>
    <row r="62" spans="1:6" ht="25.5" customHeight="1" x14ac:dyDescent="0.2">
      <c r="A62" s="14" t="s">
        <v>17</v>
      </c>
      <c r="B62" s="25" t="s">
        <v>92</v>
      </c>
      <c r="C62" s="24">
        <v>1</v>
      </c>
      <c r="D62" s="30">
        <v>250000</v>
      </c>
      <c r="E62" s="8">
        <f t="shared" si="2"/>
        <v>250000</v>
      </c>
      <c r="F62" s="7"/>
    </row>
    <row r="63" spans="1:6" ht="25.5" customHeight="1" x14ac:dyDescent="0.2">
      <c r="A63" s="14" t="s">
        <v>18</v>
      </c>
      <c r="B63" s="25" t="s">
        <v>93</v>
      </c>
      <c r="C63" s="24">
        <v>1</v>
      </c>
      <c r="D63" s="30">
        <v>339150</v>
      </c>
      <c r="E63" s="8">
        <f t="shared" si="2"/>
        <v>339150</v>
      </c>
      <c r="F63" s="7"/>
    </row>
    <row r="64" spans="1:6" ht="25.5" customHeight="1" x14ac:dyDescent="0.2">
      <c r="A64" s="14" t="s">
        <v>21</v>
      </c>
      <c r="B64" s="25" t="s">
        <v>94</v>
      </c>
      <c r="C64" s="24">
        <v>1</v>
      </c>
      <c r="D64" s="30">
        <v>250000</v>
      </c>
      <c r="E64" s="8">
        <f t="shared" si="2"/>
        <v>250000</v>
      </c>
      <c r="F64" s="7"/>
    </row>
    <row r="65" spans="1:6" ht="25.5" customHeight="1" x14ac:dyDescent="0.2">
      <c r="A65" s="14" t="s">
        <v>22</v>
      </c>
      <c r="B65" s="25" t="s">
        <v>95</v>
      </c>
      <c r="C65" s="24">
        <v>1</v>
      </c>
      <c r="D65" s="30">
        <v>250000</v>
      </c>
      <c r="E65" s="8">
        <f t="shared" si="2"/>
        <v>250000</v>
      </c>
      <c r="F65" s="7"/>
    </row>
    <row r="66" spans="1:6" ht="25.5" customHeight="1" x14ac:dyDescent="0.2">
      <c r="A66" s="14" t="s">
        <v>23</v>
      </c>
      <c r="B66" s="25" t="s">
        <v>208</v>
      </c>
      <c r="C66" s="24">
        <v>1</v>
      </c>
      <c r="D66" s="30">
        <v>339150</v>
      </c>
      <c r="E66" s="8">
        <f t="shared" si="2"/>
        <v>339150</v>
      </c>
      <c r="F66" s="7"/>
    </row>
    <row r="67" spans="1:6" ht="25.5" customHeight="1" x14ac:dyDescent="0.2">
      <c r="A67" s="14" t="s">
        <v>24</v>
      </c>
      <c r="B67" s="25" t="s">
        <v>96</v>
      </c>
      <c r="C67" s="24">
        <v>1</v>
      </c>
      <c r="D67" s="30">
        <v>353700.94</v>
      </c>
      <c r="E67" s="8">
        <f t="shared" si="2"/>
        <v>353701</v>
      </c>
      <c r="F67" s="7"/>
    </row>
    <row r="68" spans="1:6" ht="25.5" customHeight="1" x14ac:dyDescent="0.2">
      <c r="A68" s="14" t="s">
        <v>25</v>
      </c>
      <c r="B68" s="25" t="s">
        <v>97</v>
      </c>
      <c r="C68" s="24">
        <v>1</v>
      </c>
      <c r="D68" s="30">
        <v>346871.42</v>
      </c>
      <c r="E68" s="8">
        <f t="shared" si="2"/>
        <v>346871</v>
      </c>
      <c r="F68" s="7"/>
    </row>
    <row r="69" spans="1:6" ht="25.5" customHeight="1" x14ac:dyDescent="0.2">
      <c r="A69" s="14" t="s">
        <v>26</v>
      </c>
      <c r="B69" s="25" t="s">
        <v>98</v>
      </c>
      <c r="C69" s="24">
        <v>1</v>
      </c>
      <c r="D69" s="30">
        <v>346871.42</v>
      </c>
      <c r="E69" s="8">
        <f t="shared" si="2"/>
        <v>346871</v>
      </c>
      <c r="F69" s="7"/>
    </row>
    <row r="70" spans="1:6" ht="25.5" customHeight="1" x14ac:dyDescent="0.2">
      <c r="A70" s="14" t="s">
        <v>27</v>
      </c>
      <c r="B70" s="25" t="s">
        <v>99</v>
      </c>
      <c r="C70" s="24">
        <v>1</v>
      </c>
      <c r="D70" s="30">
        <v>346871.42</v>
      </c>
      <c r="E70" s="8">
        <f t="shared" si="2"/>
        <v>346871</v>
      </c>
      <c r="F70" s="7"/>
    </row>
    <row r="71" spans="1:6" ht="25.5" customHeight="1" x14ac:dyDescent="0.2">
      <c r="A71" s="14" t="s">
        <v>34</v>
      </c>
      <c r="B71" s="25" t="s">
        <v>100</v>
      </c>
      <c r="C71" s="24">
        <v>1</v>
      </c>
      <c r="D71" s="30">
        <v>346871.42</v>
      </c>
      <c r="E71" s="8">
        <f t="shared" si="2"/>
        <v>346871</v>
      </c>
      <c r="F71" s="7"/>
    </row>
    <row r="72" spans="1:6" ht="25.5" customHeight="1" x14ac:dyDescent="0.2">
      <c r="A72" s="14" t="s">
        <v>35</v>
      </c>
      <c r="B72" s="25" t="s">
        <v>101</v>
      </c>
      <c r="C72" s="24">
        <v>1</v>
      </c>
      <c r="D72" s="30">
        <v>250000</v>
      </c>
      <c r="E72" s="8">
        <f t="shared" si="2"/>
        <v>250000</v>
      </c>
      <c r="F72" s="7"/>
    </row>
    <row r="73" spans="1:6" ht="25.5" customHeight="1" x14ac:dyDescent="0.2">
      <c r="A73" s="14" t="s">
        <v>36</v>
      </c>
      <c r="B73" s="25" t="s">
        <v>102</v>
      </c>
      <c r="C73" s="24">
        <v>1</v>
      </c>
      <c r="D73" s="30">
        <v>346871.42</v>
      </c>
      <c r="E73" s="8">
        <f t="shared" si="2"/>
        <v>346871</v>
      </c>
      <c r="F73" s="7"/>
    </row>
    <row r="74" spans="1:6" ht="25.5" customHeight="1" x14ac:dyDescent="0.2">
      <c r="A74" s="14" t="s">
        <v>37</v>
      </c>
      <c r="B74" s="25" t="s">
        <v>103</v>
      </c>
      <c r="C74" s="24">
        <v>1</v>
      </c>
      <c r="D74" s="30">
        <v>346871.42</v>
      </c>
      <c r="E74" s="8">
        <f t="shared" si="2"/>
        <v>346871</v>
      </c>
      <c r="F74" s="7"/>
    </row>
    <row r="75" spans="1:6" ht="25.5" customHeight="1" x14ac:dyDescent="0.2">
      <c r="A75" s="14" t="s">
        <v>38</v>
      </c>
      <c r="B75" s="25" t="s">
        <v>104</v>
      </c>
      <c r="C75" s="24">
        <v>1</v>
      </c>
      <c r="D75" s="30">
        <v>346871.42</v>
      </c>
      <c r="E75" s="8">
        <f t="shared" si="2"/>
        <v>346871</v>
      </c>
      <c r="F75" s="7"/>
    </row>
    <row r="76" spans="1:6" ht="25.5" customHeight="1" x14ac:dyDescent="0.2">
      <c r="A76" s="14" t="s">
        <v>39</v>
      </c>
      <c r="B76" s="25" t="s">
        <v>105</v>
      </c>
      <c r="C76" s="24">
        <v>1</v>
      </c>
      <c r="D76" s="30">
        <v>346871.42</v>
      </c>
      <c r="E76" s="8">
        <f t="shared" si="2"/>
        <v>346871</v>
      </c>
      <c r="F76" s="7"/>
    </row>
    <row r="77" spans="1:6" ht="25.5" customHeight="1" x14ac:dyDescent="0.2">
      <c r="A77" s="14" t="s">
        <v>40</v>
      </c>
      <c r="B77" s="25" t="s">
        <v>209</v>
      </c>
      <c r="C77" s="24">
        <v>1</v>
      </c>
      <c r="D77" s="30">
        <v>590000</v>
      </c>
      <c r="E77" s="8">
        <f t="shared" si="2"/>
        <v>590000</v>
      </c>
      <c r="F77" s="7"/>
    </row>
    <row r="78" spans="1:6" ht="25.5" customHeight="1" x14ac:dyDescent="0.2">
      <c r="A78" s="14" t="s">
        <v>41</v>
      </c>
      <c r="B78" s="25" t="s">
        <v>210</v>
      </c>
      <c r="C78" s="24">
        <v>1</v>
      </c>
      <c r="D78" s="30">
        <v>350013</v>
      </c>
      <c r="E78" s="8">
        <f t="shared" si="2"/>
        <v>350013</v>
      </c>
      <c r="F78" s="7"/>
    </row>
    <row r="79" spans="1:6" ht="25.5" customHeight="1" x14ac:dyDescent="0.2">
      <c r="A79" s="14" t="s">
        <v>42</v>
      </c>
      <c r="B79" s="25" t="s">
        <v>106</v>
      </c>
      <c r="C79" s="24">
        <v>1</v>
      </c>
      <c r="D79" s="30">
        <v>250000</v>
      </c>
      <c r="E79" s="8">
        <f t="shared" si="2"/>
        <v>250000</v>
      </c>
      <c r="F79" s="7"/>
    </row>
    <row r="80" spans="1:6" ht="25.5" customHeight="1" x14ac:dyDescent="0.2">
      <c r="A80" s="14" t="s">
        <v>43</v>
      </c>
      <c r="B80" s="25" t="s">
        <v>107</v>
      </c>
      <c r="C80" s="24">
        <v>1</v>
      </c>
      <c r="D80" s="30">
        <v>350013</v>
      </c>
      <c r="E80" s="8">
        <f t="shared" si="2"/>
        <v>350013</v>
      </c>
      <c r="F80" s="7"/>
    </row>
    <row r="81" spans="1:6" ht="25.5" customHeight="1" x14ac:dyDescent="0.2">
      <c r="A81" s="14" t="s">
        <v>44</v>
      </c>
      <c r="B81" s="25" t="s">
        <v>108</v>
      </c>
      <c r="C81" s="24">
        <v>1</v>
      </c>
      <c r="D81" s="30">
        <v>350013</v>
      </c>
      <c r="E81" s="8">
        <f t="shared" ref="E81:E115" si="3">IFERROR(ROUND(D81-D81*$F$2,0),"-")</f>
        <v>350013</v>
      </c>
      <c r="F81" s="7"/>
    </row>
    <row r="82" spans="1:6" ht="25.5" customHeight="1" x14ac:dyDescent="0.2">
      <c r="A82" s="14" t="s">
        <v>45</v>
      </c>
      <c r="B82" s="25" t="s">
        <v>109</v>
      </c>
      <c r="C82" s="24">
        <v>1</v>
      </c>
      <c r="D82" s="30">
        <v>250000</v>
      </c>
      <c r="E82" s="8">
        <f t="shared" si="3"/>
        <v>250000</v>
      </c>
      <c r="F82" s="7"/>
    </row>
    <row r="83" spans="1:6" ht="25.5" customHeight="1" x14ac:dyDescent="0.2">
      <c r="A83" s="14" t="s">
        <v>46</v>
      </c>
      <c r="B83" s="25" t="s">
        <v>110</v>
      </c>
      <c r="C83" s="24">
        <v>1</v>
      </c>
      <c r="D83" s="30">
        <v>350013</v>
      </c>
      <c r="E83" s="8">
        <f t="shared" si="3"/>
        <v>350013</v>
      </c>
      <c r="F83" s="7"/>
    </row>
    <row r="84" spans="1:6" ht="25.5" customHeight="1" x14ac:dyDescent="0.2">
      <c r="A84" s="14" t="s">
        <v>47</v>
      </c>
      <c r="B84" s="25" t="s">
        <v>111</v>
      </c>
      <c r="C84" s="24">
        <v>1</v>
      </c>
      <c r="D84" s="30">
        <v>590000</v>
      </c>
      <c r="E84" s="8">
        <f t="shared" si="3"/>
        <v>590000</v>
      </c>
      <c r="F84" s="7"/>
    </row>
    <row r="85" spans="1:6" ht="25.5" customHeight="1" x14ac:dyDescent="0.2">
      <c r="A85" s="14" t="s">
        <v>48</v>
      </c>
      <c r="B85" s="25" t="s">
        <v>112</v>
      </c>
      <c r="C85" s="24">
        <v>1</v>
      </c>
      <c r="D85" s="30">
        <v>351576.96</v>
      </c>
      <c r="E85" s="8">
        <f t="shared" si="3"/>
        <v>351577</v>
      </c>
      <c r="F85" s="7"/>
    </row>
    <row r="86" spans="1:6" ht="25.5" customHeight="1" x14ac:dyDescent="0.2">
      <c r="A86" s="14" t="s">
        <v>49</v>
      </c>
      <c r="B86" s="25" t="s">
        <v>113</v>
      </c>
      <c r="C86" s="24">
        <v>1</v>
      </c>
      <c r="D86" s="30">
        <v>250000</v>
      </c>
      <c r="E86" s="8">
        <f t="shared" si="3"/>
        <v>250000</v>
      </c>
      <c r="F86" s="7"/>
    </row>
    <row r="87" spans="1:6" ht="25.5" customHeight="1" x14ac:dyDescent="0.2">
      <c r="A87" s="14" t="s">
        <v>50</v>
      </c>
      <c r="B87" s="25" t="s">
        <v>114</v>
      </c>
      <c r="C87" s="24">
        <v>1</v>
      </c>
      <c r="D87" s="30">
        <v>250000</v>
      </c>
      <c r="E87" s="8">
        <f t="shared" si="3"/>
        <v>250000</v>
      </c>
      <c r="F87" s="7"/>
    </row>
    <row r="88" spans="1:6" ht="25.5" customHeight="1" x14ac:dyDescent="0.2">
      <c r="A88" s="14" t="s">
        <v>51</v>
      </c>
      <c r="B88" s="25" t="s">
        <v>115</v>
      </c>
      <c r="C88" s="24">
        <v>1</v>
      </c>
      <c r="D88" s="30">
        <v>351576.96</v>
      </c>
      <c r="E88" s="8">
        <f t="shared" si="3"/>
        <v>351577</v>
      </c>
      <c r="F88" s="7"/>
    </row>
    <row r="89" spans="1:6" ht="25.5" customHeight="1" x14ac:dyDescent="0.2">
      <c r="A89" s="14" t="s">
        <v>52</v>
      </c>
      <c r="B89" s="25" t="s">
        <v>116</v>
      </c>
      <c r="C89" s="24">
        <v>1</v>
      </c>
      <c r="D89" s="30">
        <v>351576.96</v>
      </c>
      <c r="E89" s="8">
        <f t="shared" si="3"/>
        <v>351577</v>
      </c>
      <c r="F89" s="7"/>
    </row>
    <row r="90" spans="1:6" ht="25.5" customHeight="1" x14ac:dyDescent="0.2">
      <c r="A90" s="14" t="s">
        <v>53</v>
      </c>
      <c r="B90" s="25" t="s">
        <v>117</v>
      </c>
      <c r="C90" s="24">
        <v>1</v>
      </c>
      <c r="D90" s="30">
        <v>351576.96</v>
      </c>
      <c r="E90" s="8">
        <f t="shared" si="3"/>
        <v>351577</v>
      </c>
      <c r="F90" s="7"/>
    </row>
    <row r="91" spans="1:6" ht="25.5" customHeight="1" x14ac:dyDescent="0.2">
      <c r="A91" s="14" t="s">
        <v>54</v>
      </c>
      <c r="B91" s="25" t="s">
        <v>118</v>
      </c>
      <c r="C91" s="24">
        <v>1</v>
      </c>
      <c r="D91" s="30">
        <v>351576.96</v>
      </c>
      <c r="E91" s="8">
        <f t="shared" si="3"/>
        <v>351577</v>
      </c>
      <c r="F91" s="7"/>
    </row>
    <row r="92" spans="1:6" ht="25.5" customHeight="1" x14ac:dyDescent="0.2">
      <c r="A92" s="14" t="s">
        <v>55</v>
      </c>
      <c r="B92" s="25" t="s">
        <v>119</v>
      </c>
      <c r="C92" s="24">
        <v>1</v>
      </c>
      <c r="D92" s="30">
        <v>351576.96</v>
      </c>
      <c r="E92" s="8">
        <f t="shared" si="3"/>
        <v>351577</v>
      </c>
      <c r="F92" s="7"/>
    </row>
    <row r="93" spans="1:6" ht="25.5" customHeight="1" x14ac:dyDescent="0.2">
      <c r="A93" s="14" t="s">
        <v>56</v>
      </c>
      <c r="B93" s="25" t="s">
        <v>120</v>
      </c>
      <c r="C93" s="24">
        <v>1</v>
      </c>
      <c r="D93" s="30">
        <v>357866.95</v>
      </c>
      <c r="E93" s="8">
        <f t="shared" si="3"/>
        <v>357867</v>
      </c>
      <c r="F93" s="7"/>
    </row>
    <row r="94" spans="1:6" ht="25.5" customHeight="1" x14ac:dyDescent="0.2">
      <c r="A94" s="14" t="s">
        <v>57</v>
      </c>
      <c r="B94" s="25" t="s">
        <v>121</v>
      </c>
      <c r="C94" s="24">
        <v>1</v>
      </c>
      <c r="D94" s="30">
        <v>250000</v>
      </c>
      <c r="E94" s="8">
        <f t="shared" si="3"/>
        <v>250000</v>
      </c>
      <c r="F94" s="7"/>
    </row>
    <row r="95" spans="1:6" ht="25.5" customHeight="1" x14ac:dyDescent="0.2">
      <c r="A95" s="14" t="s">
        <v>58</v>
      </c>
      <c r="B95" s="25" t="s">
        <v>122</v>
      </c>
      <c r="C95" s="24">
        <v>1</v>
      </c>
      <c r="D95" s="30">
        <v>250000</v>
      </c>
      <c r="E95" s="8">
        <f t="shared" si="3"/>
        <v>250000</v>
      </c>
      <c r="F95" s="7"/>
    </row>
    <row r="96" spans="1:6" ht="25.5" customHeight="1" x14ac:dyDescent="0.2">
      <c r="A96" s="14" t="s">
        <v>59</v>
      </c>
      <c r="B96" s="25" t="s">
        <v>123</v>
      </c>
      <c r="C96" s="24">
        <v>1</v>
      </c>
      <c r="D96" s="30">
        <v>250000</v>
      </c>
      <c r="E96" s="8">
        <f t="shared" si="3"/>
        <v>250000</v>
      </c>
      <c r="F96" s="7"/>
    </row>
    <row r="97" spans="1:6" ht="25.5" customHeight="1" x14ac:dyDescent="0.2">
      <c r="A97" s="14" t="s">
        <v>60</v>
      </c>
      <c r="B97" s="25" t="s">
        <v>124</v>
      </c>
      <c r="C97" s="24">
        <v>1</v>
      </c>
      <c r="D97" s="30">
        <v>357866.95</v>
      </c>
      <c r="E97" s="8">
        <f t="shared" si="3"/>
        <v>357867</v>
      </c>
      <c r="F97" s="7"/>
    </row>
    <row r="98" spans="1:6" ht="25.5" customHeight="1" x14ac:dyDescent="0.2">
      <c r="A98" s="14" t="s">
        <v>61</v>
      </c>
      <c r="B98" s="25" t="s">
        <v>125</v>
      </c>
      <c r="C98" s="24">
        <v>1</v>
      </c>
      <c r="D98" s="30">
        <v>357866.95</v>
      </c>
      <c r="E98" s="8">
        <f t="shared" si="3"/>
        <v>357867</v>
      </c>
      <c r="F98" s="7"/>
    </row>
    <row r="99" spans="1:6" ht="25.5" customHeight="1" x14ac:dyDescent="0.2">
      <c r="A99" s="14" t="s">
        <v>62</v>
      </c>
      <c r="B99" s="25" t="s">
        <v>126</v>
      </c>
      <c r="C99" s="24">
        <v>1</v>
      </c>
      <c r="D99" s="30">
        <v>524560.68000000005</v>
      </c>
      <c r="E99" s="8">
        <f t="shared" si="3"/>
        <v>524561</v>
      </c>
      <c r="F99" s="7"/>
    </row>
    <row r="100" spans="1:6" ht="25.5" customHeight="1" x14ac:dyDescent="0.2">
      <c r="A100" s="14" t="s">
        <v>63</v>
      </c>
      <c r="B100" s="25" t="s">
        <v>73</v>
      </c>
      <c r="C100" s="24">
        <v>1</v>
      </c>
      <c r="D100" s="30">
        <v>594502.1</v>
      </c>
      <c r="E100" s="8">
        <f t="shared" si="3"/>
        <v>594502</v>
      </c>
      <c r="F100" s="7"/>
    </row>
    <row r="101" spans="1:6" ht="25.5" customHeight="1" x14ac:dyDescent="0.2">
      <c r="A101" s="14" t="s">
        <v>64</v>
      </c>
      <c r="B101" s="25" t="s">
        <v>74</v>
      </c>
      <c r="C101" s="24">
        <v>1</v>
      </c>
      <c r="D101" s="30">
        <v>524560.68000000005</v>
      </c>
      <c r="E101" s="8">
        <f t="shared" si="3"/>
        <v>524561</v>
      </c>
      <c r="F101" s="7"/>
    </row>
    <row r="102" spans="1:6" ht="25.5" customHeight="1" x14ac:dyDescent="0.2">
      <c r="A102" s="14" t="s">
        <v>65</v>
      </c>
      <c r="B102" s="25" t="s">
        <v>75</v>
      </c>
      <c r="C102" s="24">
        <v>1</v>
      </c>
      <c r="D102" s="30">
        <v>594502.1</v>
      </c>
      <c r="E102" s="8">
        <f t="shared" si="3"/>
        <v>594502</v>
      </c>
      <c r="F102" s="7"/>
    </row>
    <row r="103" spans="1:6" ht="25.5" customHeight="1" x14ac:dyDescent="0.2">
      <c r="A103" s="14" t="s">
        <v>66</v>
      </c>
      <c r="B103" s="25" t="s">
        <v>76</v>
      </c>
      <c r="C103" s="24">
        <v>1</v>
      </c>
      <c r="D103" s="30">
        <v>518454.15</v>
      </c>
      <c r="E103" s="8">
        <f t="shared" si="3"/>
        <v>518454</v>
      </c>
      <c r="F103" s="7"/>
    </row>
    <row r="104" spans="1:6" ht="25.5" customHeight="1" x14ac:dyDescent="0.2">
      <c r="A104" s="14" t="s">
        <v>67</v>
      </c>
      <c r="B104" s="25" t="s">
        <v>77</v>
      </c>
      <c r="C104" s="24">
        <v>1</v>
      </c>
      <c r="D104" s="30">
        <v>353700.94</v>
      </c>
      <c r="E104" s="8">
        <f t="shared" si="3"/>
        <v>353701</v>
      </c>
      <c r="F104" s="7"/>
    </row>
    <row r="105" spans="1:6" ht="25.5" customHeight="1" x14ac:dyDescent="0.2">
      <c r="A105" s="14" t="s">
        <v>68</v>
      </c>
      <c r="B105" s="25" t="s">
        <v>127</v>
      </c>
      <c r="C105" s="24">
        <v>1</v>
      </c>
      <c r="D105" s="30">
        <v>353700.94</v>
      </c>
      <c r="E105" s="8">
        <f t="shared" si="3"/>
        <v>353701</v>
      </c>
      <c r="F105" s="7"/>
    </row>
    <row r="106" spans="1:6" ht="25.5" customHeight="1" x14ac:dyDescent="0.2">
      <c r="A106" s="14" t="s">
        <v>69</v>
      </c>
      <c r="B106" s="25" t="s">
        <v>128</v>
      </c>
      <c r="C106" s="24">
        <v>1</v>
      </c>
      <c r="D106" s="30">
        <v>348305.62</v>
      </c>
      <c r="E106" s="8">
        <f t="shared" si="3"/>
        <v>348306</v>
      </c>
      <c r="F106" s="7"/>
    </row>
    <row r="107" spans="1:6" ht="25.5" customHeight="1" x14ac:dyDescent="0.2">
      <c r="A107" s="14" t="s">
        <v>70</v>
      </c>
      <c r="B107" s="25" t="s">
        <v>129</v>
      </c>
      <c r="C107" s="24">
        <v>1</v>
      </c>
      <c r="D107" s="30">
        <v>348305.62</v>
      </c>
      <c r="E107" s="8">
        <f t="shared" si="3"/>
        <v>348306</v>
      </c>
      <c r="F107" s="7"/>
    </row>
    <row r="108" spans="1:6" ht="25.5" customHeight="1" x14ac:dyDescent="0.2">
      <c r="A108" s="14" t="s">
        <v>71</v>
      </c>
      <c r="B108" s="25" t="s">
        <v>130</v>
      </c>
      <c r="C108" s="24">
        <v>1</v>
      </c>
      <c r="D108" s="30">
        <v>348305.62</v>
      </c>
      <c r="E108" s="8">
        <f t="shared" si="3"/>
        <v>348306</v>
      </c>
      <c r="F108" s="7"/>
    </row>
    <row r="109" spans="1:6" ht="25.5" customHeight="1" x14ac:dyDescent="0.2">
      <c r="A109" s="14" t="s">
        <v>72</v>
      </c>
      <c r="B109" s="25" t="s">
        <v>131</v>
      </c>
      <c r="C109" s="24">
        <v>1</v>
      </c>
      <c r="D109" s="30">
        <v>348305.62</v>
      </c>
      <c r="E109" s="8">
        <f t="shared" si="3"/>
        <v>348306</v>
      </c>
      <c r="F109" s="7"/>
    </row>
    <row r="110" spans="1:6" ht="25.5" customHeight="1" x14ac:dyDescent="0.2">
      <c r="A110" s="46">
        <v>62</v>
      </c>
      <c r="B110" s="25" t="s">
        <v>132</v>
      </c>
      <c r="C110" s="24">
        <v>1</v>
      </c>
      <c r="D110" s="30">
        <v>348305.62</v>
      </c>
      <c r="E110" s="8">
        <f t="shared" ref="E110" si="4">IFERROR(ROUND(D110-D110*$F$2,0),"-")</f>
        <v>348306</v>
      </c>
      <c r="F110" s="7"/>
    </row>
    <row r="111" spans="1:6" ht="21" customHeight="1" x14ac:dyDescent="0.2">
      <c r="A111" s="61" t="s">
        <v>211</v>
      </c>
      <c r="B111" s="62"/>
      <c r="C111" s="36"/>
      <c r="D111" s="43"/>
      <c r="E111" s="37"/>
      <c r="F111" s="7"/>
    </row>
    <row r="112" spans="1:6" ht="33" customHeight="1" x14ac:dyDescent="0.2">
      <c r="A112" s="14" t="s">
        <v>4</v>
      </c>
      <c r="B112" s="25" t="s">
        <v>212</v>
      </c>
      <c r="C112" s="24">
        <v>1</v>
      </c>
      <c r="D112" s="22">
        <v>473620</v>
      </c>
      <c r="E112" s="8">
        <f t="shared" si="3"/>
        <v>473620</v>
      </c>
      <c r="F112" s="7"/>
    </row>
    <row r="113" spans="1:6" ht="33" customHeight="1" x14ac:dyDescent="0.2">
      <c r="A113" s="14"/>
      <c r="B113" s="25" t="s">
        <v>171</v>
      </c>
      <c r="C113" s="24"/>
      <c r="D113" s="22">
        <v>473620</v>
      </c>
      <c r="E113" s="8">
        <f t="shared" si="3"/>
        <v>473620</v>
      </c>
      <c r="F113" s="7"/>
    </row>
    <row r="114" spans="1:6" ht="33" customHeight="1" x14ac:dyDescent="0.2">
      <c r="A114" s="14"/>
      <c r="B114" s="25" t="s">
        <v>213</v>
      </c>
      <c r="C114" s="24"/>
      <c r="D114" s="22">
        <v>932065.36</v>
      </c>
      <c r="E114" s="8">
        <f t="shared" si="3"/>
        <v>932065</v>
      </c>
      <c r="F114" s="7"/>
    </row>
    <row r="115" spans="1:6" ht="36" customHeight="1" x14ac:dyDescent="0.2">
      <c r="A115" s="14" t="s">
        <v>5</v>
      </c>
      <c r="B115" s="25" t="s">
        <v>214</v>
      </c>
      <c r="C115" s="24">
        <v>1</v>
      </c>
      <c r="D115" s="22">
        <v>932065.36</v>
      </c>
      <c r="E115" s="8">
        <f t="shared" si="3"/>
        <v>932065</v>
      </c>
      <c r="F115" s="7"/>
    </row>
    <row r="116" spans="1:6" ht="21" customHeight="1" x14ac:dyDescent="0.2">
      <c r="A116" s="61" t="s">
        <v>215</v>
      </c>
      <c r="B116" s="62"/>
      <c r="C116" s="36"/>
      <c r="D116" s="43"/>
      <c r="E116" s="37"/>
      <c r="F116" s="7"/>
    </row>
    <row r="117" spans="1:6" ht="25.5" x14ac:dyDescent="0.2">
      <c r="A117" s="46">
        <v>1</v>
      </c>
      <c r="B117" s="25" t="s">
        <v>216</v>
      </c>
      <c r="C117" s="24">
        <v>1</v>
      </c>
      <c r="D117" s="22">
        <v>932065.36</v>
      </c>
      <c r="E117" s="8">
        <f t="shared" ref="E117:E126" si="5">IFERROR(ROUND(D117-D117*$F$2,0),"-")</f>
        <v>932065</v>
      </c>
      <c r="F117" s="7"/>
    </row>
    <row r="118" spans="1:6" ht="25.5" x14ac:dyDescent="0.2">
      <c r="A118" s="46">
        <v>2</v>
      </c>
      <c r="B118" s="25" t="s">
        <v>216</v>
      </c>
      <c r="C118" s="24">
        <v>1</v>
      </c>
      <c r="D118" s="22">
        <v>932065.36</v>
      </c>
      <c r="E118" s="8">
        <f t="shared" si="5"/>
        <v>932065</v>
      </c>
      <c r="F118" s="7"/>
    </row>
    <row r="119" spans="1:6" ht="25.5" x14ac:dyDescent="0.2">
      <c r="A119" s="46">
        <v>3</v>
      </c>
      <c r="B119" s="25" t="s">
        <v>217</v>
      </c>
      <c r="C119" s="24">
        <v>1</v>
      </c>
      <c r="D119" s="22">
        <v>932065.36</v>
      </c>
      <c r="E119" s="8">
        <f t="shared" si="5"/>
        <v>932065</v>
      </c>
      <c r="F119" s="7"/>
    </row>
    <row r="120" spans="1:6" ht="18.75" customHeight="1" x14ac:dyDescent="0.2">
      <c r="A120" s="61" t="s">
        <v>79</v>
      </c>
      <c r="B120" s="62"/>
      <c r="C120" s="62"/>
      <c r="D120" s="43"/>
      <c r="E120" s="43"/>
      <c r="F120" s="7"/>
    </row>
    <row r="121" spans="1:6" ht="15" x14ac:dyDescent="0.2">
      <c r="A121" s="46">
        <v>1</v>
      </c>
      <c r="B121" s="25" t="s">
        <v>218</v>
      </c>
      <c r="C121" s="24">
        <v>1</v>
      </c>
      <c r="D121" s="22">
        <v>1250000</v>
      </c>
      <c r="E121" s="8">
        <f t="shared" si="5"/>
        <v>1250000</v>
      </c>
      <c r="F121" s="7"/>
    </row>
    <row r="122" spans="1:6" ht="15" x14ac:dyDescent="0.2">
      <c r="A122" s="46">
        <v>2</v>
      </c>
      <c r="B122" s="25" t="s">
        <v>219</v>
      </c>
      <c r="C122" s="24">
        <v>1</v>
      </c>
      <c r="D122" s="22">
        <v>1250000</v>
      </c>
      <c r="E122" s="8">
        <f t="shared" si="5"/>
        <v>1250000</v>
      </c>
      <c r="F122" s="7"/>
    </row>
    <row r="123" spans="1:6" ht="15" x14ac:dyDescent="0.2">
      <c r="A123" s="46">
        <v>3</v>
      </c>
      <c r="B123" s="25" t="s">
        <v>220</v>
      </c>
      <c r="C123" s="24">
        <v>1</v>
      </c>
      <c r="D123" s="22">
        <v>1250000</v>
      </c>
      <c r="E123" s="8">
        <f t="shared" si="5"/>
        <v>1250000</v>
      </c>
      <c r="F123" s="7"/>
    </row>
    <row r="124" spans="1:6" ht="15" x14ac:dyDescent="0.2">
      <c r="A124" s="46">
        <v>4</v>
      </c>
      <c r="B124" s="25" t="s">
        <v>221</v>
      </c>
      <c r="C124" s="24">
        <v>1</v>
      </c>
      <c r="D124" s="22">
        <v>1250000</v>
      </c>
      <c r="E124" s="8">
        <f t="shared" si="5"/>
        <v>1250000</v>
      </c>
      <c r="F124" s="7"/>
    </row>
    <row r="125" spans="1:6" ht="15" x14ac:dyDescent="0.2">
      <c r="A125" s="46">
        <v>5</v>
      </c>
      <c r="B125" s="25" t="s">
        <v>222</v>
      </c>
      <c r="C125" s="24">
        <v>1</v>
      </c>
      <c r="D125" s="22">
        <v>1250000</v>
      </c>
      <c r="E125" s="8">
        <f t="shared" si="5"/>
        <v>1250000</v>
      </c>
      <c r="F125" s="7"/>
    </row>
    <row r="126" spans="1:6" ht="15" x14ac:dyDescent="0.2">
      <c r="A126" s="46">
        <v>6</v>
      </c>
      <c r="B126" s="25" t="s">
        <v>223</v>
      </c>
      <c r="C126" s="24">
        <v>1</v>
      </c>
      <c r="D126" s="22">
        <v>1250000</v>
      </c>
      <c r="E126" s="8">
        <f t="shared" si="5"/>
        <v>1250000</v>
      </c>
      <c r="F126" s="7"/>
    </row>
    <row r="127" spans="1:6" ht="45.75" customHeight="1" x14ac:dyDescent="0.2">
      <c r="A127" s="59" t="s">
        <v>141</v>
      </c>
      <c r="B127" s="72"/>
      <c r="C127" s="38"/>
      <c r="D127" s="44"/>
      <c r="E127" s="39"/>
      <c r="F127" s="7"/>
    </row>
    <row r="128" spans="1:6" ht="15" customHeight="1" x14ac:dyDescent="0.2">
      <c r="A128" s="14" t="s">
        <v>4</v>
      </c>
      <c r="B128" s="23" t="s">
        <v>133</v>
      </c>
      <c r="C128" s="24">
        <v>1</v>
      </c>
      <c r="D128" s="22">
        <v>236810</v>
      </c>
      <c r="E128" s="8">
        <f t="shared" ref="E128:E135" si="6">IFERROR(ROUND(D128-D128*$F$2,0),"-")</f>
        <v>236810</v>
      </c>
      <c r="F128" s="7"/>
    </row>
    <row r="129" spans="1:6" ht="15" customHeight="1" x14ac:dyDescent="0.2">
      <c r="A129" s="14" t="s">
        <v>5</v>
      </c>
      <c r="B129" s="23" t="s">
        <v>134</v>
      </c>
      <c r="C129" s="24">
        <v>1</v>
      </c>
      <c r="D129" s="22">
        <v>201110</v>
      </c>
      <c r="E129" s="8">
        <f t="shared" si="6"/>
        <v>201110</v>
      </c>
      <c r="F129" s="7"/>
    </row>
    <row r="130" spans="1:6" ht="15" customHeight="1" x14ac:dyDescent="0.2">
      <c r="A130" s="14" t="s">
        <v>6</v>
      </c>
      <c r="B130" s="23" t="s">
        <v>135</v>
      </c>
      <c r="C130" s="24">
        <v>1</v>
      </c>
      <c r="D130" s="22">
        <v>236810</v>
      </c>
      <c r="E130" s="8">
        <f t="shared" si="6"/>
        <v>236810</v>
      </c>
      <c r="F130" s="7"/>
    </row>
    <row r="131" spans="1:6" ht="15" customHeight="1" x14ac:dyDescent="0.2">
      <c r="A131" s="14" t="s">
        <v>7</v>
      </c>
      <c r="B131" s="23" t="s">
        <v>136</v>
      </c>
      <c r="C131" s="24">
        <v>1</v>
      </c>
      <c r="D131" s="22">
        <v>320000</v>
      </c>
      <c r="E131" s="8">
        <f t="shared" si="6"/>
        <v>320000</v>
      </c>
      <c r="F131" s="7"/>
    </row>
    <row r="132" spans="1:6" ht="15" customHeight="1" x14ac:dyDescent="0.2">
      <c r="A132" s="14" t="s">
        <v>8</v>
      </c>
      <c r="B132" s="23" t="s">
        <v>137</v>
      </c>
      <c r="C132" s="24">
        <v>1</v>
      </c>
      <c r="D132" s="22">
        <v>320000</v>
      </c>
      <c r="E132" s="8">
        <f t="shared" si="6"/>
        <v>320000</v>
      </c>
      <c r="F132" s="7"/>
    </row>
    <row r="133" spans="1:6" ht="15" customHeight="1" x14ac:dyDescent="0.2">
      <c r="A133" s="14" t="s">
        <v>9</v>
      </c>
      <c r="B133" s="23" t="s">
        <v>138</v>
      </c>
      <c r="C133" s="24">
        <v>1</v>
      </c>
      <c r="D133" s="22">
        <v>318920</v>
      </c>
      <c r="E133" s="8">
        <f t="shared" si="6"/>
        <v>318920</v>
      </c>
      <c r="F133" s="7"/>
    </row>
    <row r="134" spans="1:6" ht="15" customHeight="1" x14ac:dyDescent="0.2">
      <c r="A134" s="14" t="s">
        <v>10</v>
      </c>
      <c r="B134" s="23" t="s">
        <v>139</v>
      </c>
      <c r="C134" s="24">
        <v>1</v>
      </c>
      <c r="D134" s="22">
        <v>100000</v>
      </c>
      <c r="E134" s="8">
        <f t="shared" si="6"/>
        <v>100000</v>
      </c>
      <c r="F134" s="7"/>
    </row>
    <row r="135" spans="1:6" ht="15" customHeight="1" x14ac:dyDescent="0.2">
      <c r="A135" s="14" t="s">
        <v>11</v>
      </c>
      <c r="B135" s="23" t="s">
        <v>140</v>
      </c>
      <c r="C135" s="24">
        <v>1</v>
      </c>
      <c r="D135" s="22">
        <v>95982.59</v>
      </c>
      <c r="E135" s="8">
        <f t="shared" si="6"/>
        <v>95983</v>
      </c>
      <c r="F135" s="7"/>
    </row>
    <row r="136" spans="1:6" ht="19.5" customHeight="1" x14ac:dyDescent="0.2">
      <c r="A136" s="61" t="s">
        <v>142</v>
      </c>
      <c r="B136" s="62"/>
      <c r="C136" s="36"/>
      <c r="D136" s="43"/>
      <c r="E136" s="37"/>
      <c r="F136" s="7"/>
    </row>
    <row r="137" spans="1:6" ht="15" customHeight="1" x14ac:dyDescent="0.2">
      <c r="A137" s="14" t="s">
        <v>4</v>
      </c>
      <c r="B137" s="27" t="s">
        <v>143</v>
      </c>
      <c r="C137" s="26">
        <v>1</v>
      </c>
      <c r="D137" s="12">
        <v>141150.87</v>
      </c>
      <c r="E137" s="8">
        <f t="shared" ref="E137:E154" si="7">IFERROR(ROUND(D137-D137*$F$2,0),"-")</f>
        <v>141151</v>
      </c>
      <c r="F137" s="7"/>
    </row>
    <row r="138" spans="1:6" ht="15" customHeight="1" x14ac:dyDescent="0.2">
      <c r="A138" s="14" t="s">
        <v>5</v>
      </c>
      <c r="B138" s="27" t="s">
        <v>144</v>
      </c>
      <c r="C138" s="26">
        <v>1</v>
      </c>
      <c r="D138" s="12">
        <v>100000</v>
      </c>
      <c r="E138" s="8">
        <f t="shared" si="7"/>
        <v>100000</v>
      </c>
      <c r="F138" s="7"/>
    </row>
    <row r="139" spans="1:6" ht="15" customHeight="1" x14ac:dyDescent="0.2">
      <c r="A139" s="14" t="s">
        <v>6</v>
      </c>
      <c r="B139" s="27" t="s">
        <v>145</v>
      </c>
      <c r="C139" s="26">
        <v>1</v>
      </c>
      <c r="D139" s="12">
        <v>1129206.96</v>
      </c>
      <c r="E139" s="8">
        <f t="shared" si="7"/>
        <v>1129207</v>
      </c>
      <c r="F139" s="7"/>
    </row>
    <row r="140" spans="1:6" ht="15" customHeight="1" x14ac:dyDescent="0.2">
      <c r="A140" s="14" t="s">
        <v>7</v>
      </c>
      <c r="B140" s="27" t="s">
        <v>139</v>
      </c>
      <c r="C140" s="26">
        <v>1</v>
      </c>
      <c r="D140" s="12">
        <v>100000</v>
      </c>
      <c r="E140" s="8">
        <f t="shared" si="7"/>
        <v>100000</v>
      </c>
      <c r="F140" s="7"/>
    </row>
    <row r="141" spans="1:6" ht="15" customHeight="1" x14ac:dyDescent="0.2">
      <c r="A141" s="14" t="s">
        <v>8</v>
      </c>
      <c r="B141" s="27" t="s">
        <v>146</v>
      </c>
      <c r="C141" s="26">
        <v>1</v>
      </c>
      <c r="D141" s="12">
        <v>188577.56</v>
      </c>
      <c r="E141" s="8">
        <f t="shared" si="7"/>
        <v>188578</v>
      </c>
      <c r="F141" s="7"/>
    </row>
    <row r="142" spans="1:6" ht="15" customHeight="1" x14ac:dyDescent="0.2">
      <c r="A142" s="14" t="s">
        <v>9</v>
      </c>
      <c r="B142" s="28" t="s">
        <v>147</v>
      </c>
      <c r="C142" s="26">
        <v>1</v>
      </c>
      <c r="D142" s="12">
        <v>54201.93</v>
      </c>
      <c r="E142" s="8">
        <f t="shared" si="7"/>
        <v>54202</v>
      </c>
      <c r="F142" s="7"/>
    </row>
    <row r="143" spans="1:6" ht="15" customHeight="1" x14ac:dyDescent="0.2">
      <c r="A143" s="14" t="s">
        <v>10</v>
      </c>
      <c r="B143" s="28" t="s">
        <v>225</v>
      </c>
      <c r="C143" s="26">
        <v>1</v>
      </c>
      <c r="D143" s="12">
        <v>290000</v>
      </c>
      <c r="E143" s="8">
        <f t="shared" si="7"/>
        <v>290000</v>
      </c>
      <c r="F143" s="7"/>
    </row>
    <row r="144" spans="1:6" ht="15" customHeight="1" x14ac:dyDescent="0.2">
      <c r="A144" s="14" t="s">
        <v>11</v>
      </c>
      <c r="B144" s="28" t="s">
        <v>226</v>
      </c>
      <c r="C144" s="26">
        <v>1</v>
      </c>
      <c r="D144" s="12">
        <v>310000</v>
      </c>
      <c r="E144" s="8">
        <f t="shared" si="7"/>
        <v>310000</v>
      </c>
      <c r="F144" s="7"/>
    </row>
    <row r="145" spans="1:6" ht="15" customHeight="1" x14ac:dyDescent="0.2">
      <c r="A145" s="14" t="s">
        <v>12</v>
      </c>
      <c r="B145" s="28" t="s">
        <v>148</v>
      </c>
      <c r="C145" s="26">
        <v>1</v>
      </c>
      <c r="D145" s="12">
        <v>280000</v>
      </c>
      <c r="E145" s="8">
        <f t="shared" si="7"/>
        <v>280000</v>
      </c>
      <c r="F145" s="7"/>
    </row>
    <row r="146" spans="1:6" ht="15" customHeight="1" x14ac:dyDescent="0.2">
      <c r="A146" s="14" t="s">
        <v>13</v>
      </c>
      <c r="B146" s="28" t="s">
        <v>149</v>
      </c>
      <c r="C146" s="26">
        <v>1</v>
      </c>
      <c r="D146" s="12">
        <v>9485.34</v>
      </c>
      <c r="E146" s="8">
        <f t="shared" si="7"/>
        <v>9485</v>
      </c>
      <c r="F146" s="7"/>
    </row>
    <row r="147" spans="1:6" ht="15" customHeight="1" x14ac:dyDescent="0.2">
      <c r="A147" s="14" t="s">
        <v>14</v>
      </c>
      <c r="B147" s="28" t="s">
        <v>150</v>
      </c>
      <c r="C147" s="26">
        <v>1</v>
      </c>
      <c r="D147" s="12">
        <v>12000</v>
      </c>
      <c r="E147" s="8">
        <f t="shared" si="7"/>
        <v>12000</v>
      </c>
      <c r="F147" s="7"/>
    </row>
    <row r="148" spans="1:6" ht="15" customHeight="1" x14ac:dyDescent="0.2">
      <c r="A148" s="14" t="s">
        <v>15</v>
      </c>
      <c r="B148" s="28" t="s">
        <v>151</v>
      </c>
      <c r="C148" s="26">
        <v>1</v>
      </c>
      <c r="D148" s="12">
        <v>9485.34</v>
      </c>
      <c r="E148" s="8">
        <f t="shared" si="7"/>
        <v>9485</v>
      </c>
      <c r="F148" s="7"/>
    </row>
    <row r="149" spans="1:6" ht="15" customHeight="1" x14ac:dyDescent="0.2">
      <c r="A149" s="14" t="s">
        <v>16</v>
      </c>
      <c r="B149" s="28" t="s">
        <v>152</v>
      </c>
      <c r="C149" s="26">
        <v>1</v>
      </c>
      <c r="D149" s="12">
        <v>9598.26</v>
      </c>
      <c r="E149" s="8">
        <f t="shared" si="7"/>
        <v>9598</v>
      </c>
      <c r="F149" s="7"/>
    </row>
    <row r="150" spans="1:6" ht="15" customHeight="1" x14ac:dyDescent="0.2">
      <c r="A150" s="14" t="s">
        <v>17</v>
      </c>
      <c r="B150" s="28" t="s">
        <v>153</v>
      </c>
      <c r="C150" s="26">
        <v>1</v>
      </c>
      <c r="D150" s="12">
        <v>9259.5</v>
      </c>
      <c r="E150" s="8">
        <f t="shared" si="7"/>
        <v>9260</v>
      </c>
      <c r="F150" s="7"/>
    </row>
    <row r="151" spans="1:6" ht="15" customHeight="1" x14ac:dyDescent="0.2">
      <c r="A151" s="14" t="s">
        <v>18</v>
      </c>
      <c r="B151" s="28" t="s">
        <v>154</v>
      </c>
      <c r="C151" s="26">
        <v>1</v>
      </c>
      <c r="D151" s="12">
        <v>9372.42</v>
      </c>
      <c r="E151" s="8">
        <f t="shared" si="7"/>
        <v>9372</v>
      </c>
      <c r="F151" s="7"/>
    </row>
    <row r="152" spans="1:6" ht="15" customHeight="1" x14ac:dyDescent="0.2">
      <c r="A152" s="14" t="s">
        <v>21</v>
      </c>
      <c r="B152" s="28" t="s">
        <v>147</v>
      </c>
      <c r="C152" s="26">
        <v>1</v>
      </c>
      <c r="D152" s="12">
        <v>51943.519999999997</v>
      </c>
      <c r="E152" s="8">
        <f t="shared" si="7"/>
        <v>51944</v>
      </c>
      <c r="F152" s="7"/>
    </row>
    <row r="153" spans="1:6" ht="15" customHeight="1" x14ac:dyDescent="0.2">
      <c r="A153" s="14" t="s">
        <v>22</v>
      </c>
      <c r="B153" s="49" t="s">
        <v>155</v>
      </c>
      <c r="C153" s="26">
        <v>1</v>
      </c>
      <c r="D153" s="50">
        <v>9372.42</v>
      </c>
      <c r="E153" s="8">
        <f>IFERROR(ROUND(D153-D153*$F$2,0),"-")</f>
        <v>9372</v>
      </c>
      <c r="F153" s="7"/>
    </row>
    <row r="154" spans="1:6" ht="15" customHeight="1" x14ac:dyDescent="0.2">
      <c r="A154" s="14" t="s">
        <v>23</v>
      </c>
      <c r="B154" s="49" t="s">
        <v>156</v>
      </c>
      <c r="C154" s="26">
        <v>1</v>
      </c>
      <c r="D154" s="50">
        <v>9372.42</v>
      </c>
      <c r="E154" s="8">
        <f t="shared" si="7"/>
        <v>9372</v>
      </c>
      <c r="F154" s="7"/>
    </row>
    <row r="155" spans="1:6" ht="21.75" customHeight="1" x14ac:dyDescent="0.2">
      <c r="A155" s="61" t="s">
        <v>157</v>
      </c>
      <c r="B155" s="62"/>
      <c r="C155" s="36"/>
      <c r="D155" s="43"/>
      <c r="E155" s="37"/>
      <c r="F155" s="7"/>
    </row>
    <row r="156" spans="1:6" ht="15" customHeight="1" x14ac:dyDescent="0.2">
      <c r="A156" s="14" t="s">
        <v>4</v>
      </c>
      <c r="B156" s="23" t="s">
        <v>143</v>
      </c>
      <c r="C156" s="24">
        <v>1</v>
      </c>
      <c r="D156" s="12">
        <v>155722</v>
      </c>
      <c r="E156" s="8">
        <f t="shared" ref="E156:E166" si="8">IFERROR(ROUND(D156-D156*$F$2,0),"-")</f>
        <v>155722</v>
      </c>
      <c r="F156" s="7"/>
    </row>
    <row r="157" spans="1:6" ht="15" customHeight="1" x14ac:dyDescent="0.2">
      <c r="A157" s="14" t="s">
        <v>5</v>
      </c>
      <c r="B157" s="23" t="s">
        <v>158</v>
      </c>
      <c r="C157" s="24">
        <v>1</v>
      </c>
      <c r="D157" s="12">
        <v>85000</v>
      </c>
      <c r="E157" s="8">
        <f t="shared" si="8"/>
        <v>85000</v>
      </c>
      <c r="F157" s="7"/>
    </row>
    <row r="158" spans="1:6" ht="15" customHeight="1" x14ac:dyDescent="0.2">
      <c r="A158" s="14" t="s">
        <v>6</v>
      </c>
      <c r="B158" s="23" t="s">
        <v>145</v>
      </c>
      <c r="C158" s="24">
        <v>1</v>
      </c>
      <c r="D158" s="12">
        <v>1263216.8600000001</v>
      </c>
      <c r="E158" s="8">
        <f t="shared" si="8"/>
        <v>1263217</v>
      </c>
      <c r="F158" s="7"/>
    </row>
    <row r="159" spans="1:6" ht="15" customHeight="1" x14ac:dyDescent="0.2">
      <c r="A159" s="14" t="s">
        <v>7</v>
      </c>
      <c r="B159" s="23" t="s">
        <v>139</v>
      </c>
      <c r="C159" s="24">
        <v>1</v>
      </c>
      <c r="D159" s="12">
        <v>13703.54</v>
      </c>
      <c r="E159" s="8">
        <f t="shared" si="8"/>
        <v>13704</v>
      </c>
      <c r="F159" s="7"/>
    </row>
    <row r="160" spans="1:6" ht="15" customHeight="1" x14ac:dyDescent="0.2">
      <c r="A160" s="14" t="s">
        <v>8</v>
      </c>
      <c r="B160" s="23" t="s">
        <v>159</v>
      </c>
      <c r="C160" s="24">
        <v>1</v>
      </c>
      <c r="D160" s="12">
        <v>185000</v>
      </c>
      <c r="E160" s="8">
        <f t="shared" si="8"/>
        <v>185000</v>
      </c>
      <c r="F160" s="7"/>
    </row>
    <row r="161" spans="1:6" ht="15" customHeight="1" x14ac:dyDescent="0.2">
      <c r="A161" s="14" t="s">
        <v>9</v>
      </c>
      <c r="B161" s="23" t="s">
        <v>160</v>
      </c>
      <c r="C161" s="24">
        <v>1</v>
      </c>
      <c r="D161" s="12">
        <v>12000</v>
      </c>
      <c r="E161" s="8">
        <f t="shared" si="8"/>
        <v>12000</v>
      </c>
      <c r="F161" s="7"/>
    </row>
    <row r="162" spans="1:6" ht="15" customHeight="1" x14ac:dyDescent="0.2">
      <c r="A162" s="14" t="s">
        <v>10</v>
      </c>
      <c r="B162" s="23" t="s">
        <v>161</v>
      </c>
      <c r="C162" s="24">
        <v>1</v>
      </c>
      <c r="D162" s="12">
        <v>12000</v>
      </c>
      <c r="E162" s="8">
        <f t="shared" si="8"/>
        <v>12000</v>
      </c>
      <c r="F162" s="7"/>
    </row>
    <row r="163" spans="1:6" ht="15" customHeight="1" x14ac:dyDescent="0.2">
      <c r="A163" s="14" t="s">
        <v>11</v>
      </c>
      <c r="B163" s="23" t="s">
        <v>162</v>
      </c>
      <c r="C163" s="24">
        <v>1</v>
      </c>
      <c r="D163" s="12">
        <v>12000</v>
      </c>
      <c r="E163" s="8">
        <f t="shared" si="8"/>
        <v>12000</v>
      </c>
      <c r="F163" s="7"/>
    </row>
    <row r="164" spans="1:6" ht="15" customHeight="1" x14ac:dyDescent="0.2">
      <c r="A164" s="14" t="s">
        <v>12</v>
      </c>
      <c r="B164" s="23" t="s">
        <v>163</v>
      </c>
      <c r="C164" s="24">
        <v>1</v>
      </c>
      <c r="D164" s="12">
        <v>12000</v>
      </c>
      <c r="E164" s="8">
        <f t="shared" si="8"/>
        <v>12000</v>
      </c>
      <c r="F164" s="7"/>
    </row>
    <row r="165" spans="1:6" ht="15" customHeight="1" x14ac:dyDescent="0.2">
      <c r="A165" s="14" t="s">
        <v>13</v>
      </c>
      <c r="B165" s="23" t="s">
        <v>164</v>
      </c>
      <c r="C165" s="24">
        <v>1</v>
      </c>
      <c r="D165" s="12">
        <v>400000</v>
      </c>
      <c r="E165" s="8">
        <f t="shared" si="8"/>
        <v>400000</v>
      </c>
      <c r="F165" s="7"/>
    </row>
    <row r="166" spans="1:6" ht="15" customHeight="1" x14ac:dyDescent="0.2">
      <c r="A166" s="14" t="s">
        <v>14</v>
      </c>
      <c r="B166" s="23" t="s">
        <v>165</v>
      </c>
      <c r="C166" s="24">
        <v>1</v>
      </c>
      <c r="D166" s="12">
        <v>200000</v>
      </c>
      <c r="E166" s="8">
        <f t="shared" si="8"/>
        <v>200000</v>
      </c>
      <c r="F166" s="7"/>
    </row>
    <row r="167" spans="1:6" ht="26.25" customHeight="1" x14ac:dyDescent="0.2">
      <c r="A167" s="59" t="s">
        <v>227</v>
      </c>
      <c r="B167" s="72"/>
      <c r="C167" s="38"/>
      <c r="D167" s="44"/>
      <c r="E167" s="39"/>
      <c r="F167" s="7"/>
    </row>
    <row r="168" spans="1:6" ht="15" x14ac:dyDescent="0.2">
      <c r="A168" s="14">
        <v>1</v>
      </c>
      <c r="B168" s="23" t="s">
        <v>166</v>
      </c>
      <c r="C168" s="26">
        <v>1</v>
      </c>
      <c r="D168" s="12">
        <v>250000</v>
      </c>
      <c r="E168" s="8">
        <f>IFERROR(ROUND(D168-D168*$F$2,0),"-")</f>
        <v>250000</v>
      </c>
      <c r="F168" s="7"/>
    </row>
    <row r="169" spans="1:6" ht="15" x14ac:dyDescent="0.2">
      <c r="A169" s="14">
        <v>2</v>
      </c>
      <c r="B169" s="23" t="s">
        <v>167</v>
      </c>
      <c r="C169" s="26">
        <v>1</v>
      </c>
      <c r="D169" s="12">
        <v>250000</v>
      </c>
      <c r="E169" s="8">
        <f>IFERROR(ROUND(D169-D169*$F$2,0),"-")</f>
        <v>250000</v>
      </c>
      <c r="F169" s="7"/>
    </row>
    <row r="170" spans="1:6" ht="15" x14ac:dyDescent="0.2">
      <c r="A170" s="14">
        <v>3</v>
      </c>
      <c r="B170" s="23" t="s">
        <v>168</v>
      </c>
      <c r="C170" s="26">
        <v>1</v>
      </c>
      <c r="D170" s="12">
        <v>35000</v>
      </c>
      <c r="E170" s="8">
        <f>IFERROR(ROUND(D170-D170*$F$2,0),"-")</f>
        <v>35000</v>
      </c>
      <c r="F170" s="7"/>
    </row>
    <row r="171" spans="1:6" ht="15" x14ac:dyDescent="0.2">
      <c r="A171" s="14">
        <v>4</v>
      </c>
      <c r="B171" s="23" t="s">
        <v>169</v>
      </c>
      <c r="C171" s="26">
        <v>1</v>
      </c>
      <c r="D171" s="12">
        <v>250000</v>
      </c>
      <c r="E171" s="8">
        <f>IFERROR(ROUND(D171-D171*$F$2,0),"-")</f>
        <v>250000</v>
      </c>
      <c r="F171" s="7"/>
    </row>
    <row r="172" spans="1:6" ht="15" x14ac:dyDescent="0.2">
      <c r="A172" s="14">
        <v>5</v>
      </c>
      <c r="B172" s="23" t="s">
        <v>170</v>
      </c>
      <c r="C172" s="26">
        <v>1</v>
      </c>
      <c r="D172" s="12">
        <v>250000</v>
      </c>
      <c r="E172" s="8">
        <f>IFERROR(ROUND(D172-D172*$F$2,0),"-")</f>
        <v>250000</v>
      </c>
      <c r="F172" s="7"/>
    </row>
    <row r="173" spans="1:6" x14ac:dyDescent="0.2">
      <c r="A173" s="51">
        <v>6</v>
      </c>
      <c r="B173" s="52" t="s">
        <v>228</v>
      </c>
      <c r="C173" s="26">
        <v>1</v>
      </c>
      <c r="D173" s="53">
        <v>260000</v>
      </c>
      <c r="E173" s="8">
        <f t="shared" ref="E173:E197" si="9">IFERROR(ROUND(D173-D173*$F$2,0),"-")</f>
        <v>260000</v>
      </c>
      <c r="F173" s="7"/>
    </row>
    <row r="174" spans="1:6" x14ac:dyDescent="0.2">
      <c r="A174" s="51">
        <v>7</v>
      </c>
      <c r="B174" s="52" t="s">
        <v>229</v>
      </c>
      <c r="C174" s="26">
        <v>1</v>
      </c>
      <c r="D174" s="53">
        <v>208000</v>
      </c>
      <c r="E174" s="8">
        <f t="shared" si="9"/>
        <v>208000</v>
      </c>
      <c r="F174" s="7"/>
    </row>
    <row r="175" spans="1:6" x14ac:dyDescent="0.2">
      <c r="A175" s="51">
        <v>8</v>
      </c>
      <c r="B175" s="52" t="s">
        <v>230</v>
      </c>
      <c r="C175" s="26">
        <v>1</v>
      </c>
      <c r="D175" s="53">
        <v>204000</v>
      </c>
      <c r="E175" s="8">
        <f t="shared" si="9"/>
        <v>204000</v>
      </c>
      <c r="F175" s="7"/>
    </row>
    <row r="176" spans="1:6" x14ac:dyDescent="0.2">
      <c r="A176" s="51">
        <v>9</v>
      </c>
      <c r="B176" s="52" t="s">
        <v>231</v>
      </c>
      <c r="C176" s="26">
        <v>1</v>
      </c>
      <c r="D176" s="53">
        <v>80000</v>
      </c>
      <c r="E176" s="8">
        <f t="shared" si="9"/>
        <v>80000</v>
      </c>
      <c r="F176" s="7"/>
    </row>
    <row r="177" spans="1:6" x14ac:dyDescent="0.2">
      <c r="A177" s="51">
        <v>10</v>
      </c>
      <c r="B177" s="52" t="s">
        <v>232</v>
      </c>
      <c r="C177" s="26">
        <v>1</v>
      </c>
      <c r="D177" s="53">
        <v>90000</v>
      </c>
      <c r="E177" s="8">
        <f t="shared" si="9"/>
        <v>90000</v>
      </c>
      <c r="F177" s="7"/>
    </row>
    <row r="178" spans="1:6" x14ac:dyDescent="0.2">
      <c r="A178" s="51">
        <v>11</v>
      </c>
      <c r="B178" s="52" t="s">
        <v>233</v>
      </c>
      <c r="C178" s="26">
        <v>1</v>
      </c>
      <c r="D178" s="53">
        <v>117000</v>
      </c>
      <c r="E178" s="8">
        <f t="shared" si="9"/>
        <v>117000</v>
      </c>
      <c r="F178" s="7"/>
    </row>
    <row r="179" spans="1:6" x14ac:dyDescent="0.2">
      <c r="A179" s="51">
        <v>12</v>
      </c>
      <c r="B179" s="52" t="s">
        <v>234</v>
      </c>
      <c r="C179" s="26">
        <v>1</v>
      </c>
      <c r="D179" s="53">
        <v>80000</v>
      </c>
      <c r="E179" s="8">
        <f t="shared" si="9"/>
        <v>80000</v>
      </c>
      <c r="F179" s="7"/>
    </row>
    <row r="180" spans="1:6" x14ac:dyDescent="0.2">
      <c r="A180" s="51">
        <v>13</v>
      </c>
      <c r="B180" s="52" t="s">
        <v>235</v>
      </c>
      <c r="C180" s="26">
        <v>1</v>
      </c>
      <c r="D180" s="53">
        <v>100000</v>
      </c>
      <c r="E180" s="8">
        <f t="shared" si="9"/>
        <v>100000</v>
      </c>
      <c r="F180" s="7"/>
    </row>
    <row r="181" spans="1:6" x14ac:dyDescent="0.2">
      <c r="A181" s="51">
        <v>14</v>
      </c>
      <c r="B181" s="52" t="s">
        <v>236</v>
      </c>
      <c r="C181" s="26">
        <v>1</v>
      </c>
      <c r="D181" s="53">
        <v>460000</v>
      </c>
      <c r="E181" s="8">
        <f t="shared" si="9"/>
        <v>460000</v>
      </c>
      <c r="F181" s="7"/>
    </row>
    <row r="182" spans="1:6" x14ac:dyDescent="0.2">
      <c r="A182" s="51">
        <v>15</v>
      </c>
      <c r="B182" s="52" t="s">
        <v>237</v>
      </c>
      <c r="C182" s="26">
        <v>1</v>
      </c>
      <c r="D182" s="53">
        <v>400000</v>
      </c>
      <c r="E182" s="8">
        <f t="shared" si="9"/>
        <v>400000</v>
      </c>
      <c r="F182" s="7"/>
    </row>
    <row r="183" spans="1:6" x14ac:dyDescent="0.2">
      <c r="A183" s="51">
        <v>16</v>
      </c>
      <c r="B183" s="52" t="s">
        <v>238</v>
      </c>
      <c r="C183" s="26">
        <v>1</v>
      </c>
      <c r="D183" s="53">
        <v>390000</v>
      </c>
      <c r="E183" s="8">
        <f t="shared" si="9"/>
        <v>390000</v>
      </c>
      <c r="F183" s="7"/>
    </row>
    <row r="184" spans="1:6" x14ac:dyDescent="0.2">
      <c r="A184" s="51">
        <v>17</v>
      </c>
      <c r="B184" s="52" t="s">
        <v>239</v>
      </c>
      <c r="C184" s="26">
        <v>1</v>
      </c>
      <c r="D184" s="53">
        <v>390000</v>
      </c>
      <c r="E184" s="8">
        <f t="shared" si="9"/>
        <v>390000</v>
      </c>
      <c r="F184" s="7"/>
    </row>
    <row r="185" spans="1:6" x14ac:dyDescent="0.2">
      <c r="A185" s="51">
        <v>18</v>
      </c>
      <c r="B185" s="52" t="s">
        <v>240</v>
      </c>
      <c r="C185" s="26">
        <v>1</v>
      </c>
      <c r="D185" s="53">
        <v>110000</v>
      </c>
      <c r="E185" s="57">
        <f t="shared" si="9"/>
        <v>110000</v>
      </c>
      <c r="F185" s="7"/>
    </row>
    <row r="186" spans="1:6" ht="23.25" customHeight="1" x14ac:dyDescent="0.2">
      <c r="A186" s="59" t="s">
        <v>241</v>
      </c>
      <c r="B186" s="60"/>
      <c r="C186" s="54"/>
      <c r="D186" s="38"/>
      <c r="E186" s="39"/>
      <c r="F186" s="7"/>
    </row>
    <row r="187" spans="1:6" ht="24" x14ac:dyDescent="0.2">
      <c r="A187" s="55">
        <v>1</v>
      </c>
      <c r="B187" s="56" t="s">
        <v>242</v>
      </c>
      <c r="C187" s="51"/>
      <c r="D187" s="58">
        <v>270000</v>
      </c>
      <c r="E187" s="57">
        <f>IFERROR(ROUND(D187-D187*$F$2,0),"-")</f>
        <v>270000</v>
      </c>
      <c r="F187" s="7"/>
    </row>
    <row r="188" spans="1:6" ht="24" x14ac:dyDescent="0.2">
      <c r="A188" s="55">
        <v>2</v>
      </c>
      <c r="B188" s="56" t="s">
        <v>243</v>
      </c>
      <c r="C188" s="51"/>
      <c r="D188" s="58">
        <v>150000</v>
      </c>
      <c r="E188" s="57">
        <f t="shared" si="9"/>
        <v>150000</v>
      </c>
      <c r="F188" s="7"/>
    </row>
    <row r="189" spans="1:6" ht="24" x14ac:dyDescent="0.2">
      <c r="A189" s="55">
        <v>3</v>
      </c>
      <c r="B189" s="56" t="s">
        <v>244</v>
      </c>
      <c r="C189" s="51"/>
      <c r="D189" s="58">
        <v>220000</v>
      </c>
      <c r="E189" s="57">
        <f t="shared" si="9"/>
        <v>220000</v>
      </c>
      <c r="F189" s="7"/>
    </row>
    <row r="190" spans="1:6" ht="24" x14ac:dyDescent="0.2">
      <c r="A190" s="55">
        <v>4</v>
      </c>
      <c r="B190" s="56" t="s">
        <v>245</v>
      </c>
      <c r="C190" s="51"/>
      <c r="D190" s="58">
        <v>180000</v>
      </c>
      <c r="E190" s="57">
        <f t="shared" si="9"/>
        <v>180000</v>
      </c>
      <c r="F190" s="7"/>
    </row>
    <row r="191" spans="1:6" ht="36" x14ac:dyDescent="0.2">
      <c r="A191" s="55">
        <v>5</v>
      </c>
      <c r="B191" s="56" t="s">
        <v>246</v>
      </c>
      <c r="C191" s="51"/>
      <c r="D191" s="58">
        <v>250000</v>
      </c>
      <c r="E191" s="57">
        <f t="shared" si="9"/>
        <v>250000</v>
      </c>
      <c r="F191" s="7"/>
    </row>
    <row r="192" spans="1:6" ht="24" x14ac:dyDescent="0.2">
      <c r="A192" s="55">
        <v>6</v>
      </c>
      <c r="B192" s="56" t="s">
        <v>247</v>
      </c>
      <c r="C192" s="51"/>
      <c r="D192" s="58">
        <v>330000</v>
      </c>
      <c r="E192" s="57">
        <f t="shared" si="9"/>
        <v>330000</v>
      </c>
      <c r="F192" s="7"/>
    </row>
    <row r="193" spans="1:6" ht="24" x14ac:dyDescent="0.2">
      <c r="A193" s="55">
        <v>7</v>
      </c>
      <c r="B193" s="56" t="s">
        <v>248</v>
      </c>
      <c r="C193" s="51"/>
      <c r="D193" s="58">
        <v>1650000</v>
      </c>
      <c r="E193" s="57">
        <f t="shared" si="9"/>
        <v>1650000</v>
      </c>
      <c r="F193" s="7"/>
    </row>
    <row r="194" spans="1:6" ht="24" x14ac:dyDescent="0.2">
      <c r="A194" s="55">
        <v>8</v>
      </c>
      <c r="B194" s="56" t="s">
        <v>249</v>
      </c>
      <c r="C194" s="51"/>
      <c r="D194" s="58">
        <v>300000</v>
      </c>
      <c r="E194" s="57">
        <f t="shared" si="9"/>
        <v>300000</v>
      </c>
      <c r="F194" s="7"/>
    </row>
    <row r="195" spans="1:6" ht="24" x14ac:dyDescent="0.2">
      <c r="A195" s="55">
        <v>9</v>
      </c>
      <c r="B195" s="56" t="s">
        <v>250</v>
      </c>
      <c r="C195" s="51"/>
      <c r="D195" s="58">
        <v>120000</v>
      </c>
      <c r="E195" s="57">
        <f t="shared" si="9"/>
        <v>120000</v>
      </c>
      <c r="F195" s="7"/>
    </row>
    <row r="196" spans="1:6" ht="24" x14ac:dyDescent="0.2">
      <c r="A196" s="55">
        <v>10</v>
      </c>
      <c r="B196" s="56" t="s">
        <v>251</v>
      </c>
      <c r="C196" s="51"/>
      <c r="D196" s="58">
        <v>180000</v>
      </c>
      <c r="E196" s="57">
        <f t="shared" si="9"/>
        <v>180000</v>
      </c>
      <c r="F196" s="7"/>
    </row>
    <row r="197" spans="1:6" ht="24" x14ac:dyDescent="0.2">
      <c r="A197" s="55">
        <v>11</v>
      </c>
      <c r="B197" s="56" t="s">
        <v>252</v>
      </c>
      <c r="C197" s="51"/>
      <c r="D197" s="58">
        <v>160000</v>
      </c>
      <c r="E197" s="8">
        <f t="shared" si="9"/>
        <v>160000</v>
      </c>
      <c r="F197" s="7"/>
    </row>
  </sheetData>
  <autoFilter ref="A1:E172" xr:uid="{00000000-0009-0000-0000-000000000000}">
    <filterColumn colId="3" showButton="0"/>
  </autoFilter>
  <mergeCells count="20">
    <mergeCell ref="A35:B35"/>
    <mergeCell ref="A37:B37"/>
    <mergeCell ref="A31:B31"/>
    <mergeCell ref="A33:B33"/>
    <mergeCell ref="A116:B116"/>
    <mergeCell ref="D1:E1"/>
    <mergeCell ref="A4:B4"/>
    <mergeCell ref="A5:B5"/>
    <mergeCell ref="A9:B9"/>
    <mergeCell ref="A29:B29"/>
    <mergeCell ref="A186:B186"/>
    <mergeCell ref="A44:B44"/>
    <mergeCell ref="A46:B46"/>
    <mergeCell ref="A48:B48"/>
    <mergeCell ref="A111:B111"/>
    <mergeCell ref="A127:B127"/>
    <mergeCell ref="A136:B136"/>
    <mergeCell ref="A155:B155"/>
    <mergeCell ref="A167:B167"/>
    <mergeCell ref="A120:C120"/>
  </mergeCells>
  <phoneticPr fontId="16" type="noConversion"/>
  <pageMargins left="0.7" right="0.7" top="0.75" bottom="0.75" header="0.3" footer="0.3"/>
  <pageSetup orientation="portrait" r:id="rId1"/>
  <ignoredErrors>
    <ignoredError sqref="A38:A42 A49:A52 A137:A152 A156:A166 A128:A135 A53:A109 A47 A45 A36 A10:A27 A28 A153:A154" numberStoredAsText="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MECAL - JAIDER VARGAS MOLINA</dc:creator>
  <cp:lastModifiedBy>MECAL GUTIC_MECAL</cp:lastModifiedBy>
  <dcterms:created xsi:type="dcterms:W3CDTF">2021-08-22T16:41:18Z</dcterms:created>
  <dcterms:modified xsi:type="dcterms:W3CDTF">2025-04-27T21:23:09Z</dcterms:modified>
</cp:coreProperties>
</file>