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5\PROYECTO MANTENIMINETO 2025\ETAPA ESTRUCTURACION\ESTRUCTURACION FINAL RODRIGUEZ\"/>
    </mc:Choice>
  </mc:AlternateContent>
  <xr:revisionPtr revIDLastSave="0" documentId="8_{D5405D18-F1C7-4D9F-B41B-CF864BE62650}" xr6:coauthVersionLast="47" xr6:coauthVersionMax="47" xr10:uidLastSave="{00000000-0000-0000-0000-000000000000}"/>
  <bookViews>
    <workbookView xWindow="28680" yWindow="-120" windowWidth="29040" windowHeight="15840" activeTab="1" xr2:uid="{39FB74A5-0A22-4729-A025-71269AE40FFD}"/>
  </bookViews>
  <sheets>
    <sheet name="PEE LOTE 1" sheetId="1" r:id="rId1"/>
    <sheet name="PEE LOTE 2" sheetId="2" r:id="rId2"/>
  </sheets>
  <externalReferences>
    <externalReference r:id="rId3"/>
  </externalReferences>
  <definedNames>
    <definedName name="_xlnm._FilterDatabase" localSheetId="0" hidden="1">'PEE LOTE 1'!$A$4:$G$4</definedName>
    <definedName name="_xlnm._FilterDatabase" localSheetId="1" hidden="1">'PEE LOTE 2'!#REF!</definedName>
    <definedName name="ASDF">#REF!</definedName>
    <definedName name="DWQ">#REF!</definedName>
    <definedName name="EQU">#REF!</definedName>
    <definedName name="EQUIPOS">#REF!</definedName>
    <definedName name="ESTACION">#REF!</definedName>
    <definedName name="ITEM">#REF!</definedName>
    <definedName name="ITEMS">#REF!</definedName>
    <definedName name="MAN">#REF!</definedName>
    <definedName name="MANO_DE_OBRA">#REF!</definedName>
    <definedName name="MARIO">#REF!</definedName>
    <definedName name="MAT">#REF!</definedName>
    <definedName name="MATERIALES">#REF!</definedName>
    <definedName name="PPTO">#REF!</definedName>
    <definedName name="TRA">#REF!</definedName>
    <definedName name="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09" i="2" l="1"/>
  <c r="F2008" i="2"/>
  <c r="F2007" i="2"/>
  <c r="F2006" i="2"/>
  <c r="G1996" i="2"/>
  <c r="G1992" i="2"/>
  <c r="G1947" i="2"/>
  <c r="G1940" i="2"/>
  <c r="G1922" i="2"/>
  <c r="G1908" i="2"/>
  <c r="G1869" i="2"/>
  <c r="G1843" i="2"/>
  <c r="F1819" i="2"/>
  <c r="G1819" i="2" s="1"/>
  <c r="G1820" i="2" s="1"/>
  <c r="G1733" i="2"/>
  <c r="G1682" i="2"/>
  <c r="G1652" i="2"/>
  <c r="G1626" i="2"/>
  <c r="G1616" i="2"/>
  <c r="G1543" i="2"/>
  <c r="I1998" i="2" s="1"/>
  <c r="G1443" i="2"/>
  <c r="G1379" i="2"/>
  <c r="G1330" i="2"/>
  <c r="G1326" i="2"/>
  <c r="G1281" i="2"/>
  <c r="G1274" i="2"/>
  <c r="G1256" i="2"/>
  <c r="G1242" i="2"/>
  <c r="G1203" i="2"/>
  <c r="G1177" i="2"/>
  <c r="F1153" i="2"/>
  <c r="G1153" i="2" s="1"/>
  <c r="G1154" i="2" s="1"/>
  <c r="G1067" i="2"/>
  <c r="G1016" i="2"/>
  <c r="G986" i="2"/>
  <c r="G960" i="2"/>
  <c r="G950" i="2"/>
  <c r="G877" i="2"/>
  <c r="G777" i="2"/>
  <c r="I1332" i="2" s="1"/>
  <c r="G713" i="2"/>
  <c r="G664" i="2"/>
  <c r="E666" i="2" s="1"/>
  <c r="G2002" i="2" s="1"/>
  <c r="G660" i="2"/>
  <c r="G615" i="2"/>
  <c r="G608" i="2"/>
  <c r="G590" i="2"/>
  <c r="G576" i="2"/>
  <c r="G537" i="2"/>
  <c r="G511" i="2"/>
  <c r="F487" i="2"/>
  <c r="G487" i="2" s="1"/>
  <c r="G488" i="2" s="1"/>
  <c r="G401" i="2"/>
  <c r="G350" i="2"/>
  <c r="G320" i="2"/>
  <c r="G294" i="2"/>
  <c r="G211" i="2"/>
  <c r="G111" i="2"/>
  <c r="I666" i="2" s="1"/>
  <c r="G47" i="2"/>
  <c r="F2676" i="1"/>
  <c r="F2675" i="1"/>
  <c r="F2674" i="1"/>
  <c r="F2673" i="1"/>
  <c r="G2662" i="1"/>
  <c r="G2658" i="1"/>
  <c r="G2613" i="1"/>
  <c r="G2606" i="1"/>
  <c r="G2588" i="1"/>
  <c r="G2574" i="1"/>
  <c r="G2535" i="1"/>
  <c r="G2509" i="1"/>
  <c r="G2485" i="1"/>
  <c r="G2486" i="1" s="1"/>
  <c r="F2485" i="1"/>
  <c r="G2399" i="1"/>
  <c r="G2348" i="1"/>
  <c r="G2318" i="1"/>
  <c r="G2292" i="1"/>
  <c r="G2282" i="1"/>
  <c r="G2209" i="1"/>
  <c r="G2109" i="1"/>
  <c r="G2045" i="1"/>
  <c r="G1996" i="1"/>
  <c r="G1992" i="1"/>
  <c r="G1947" i="1"/>
  <c r="G1940" i="1"/>
  <c r="G1922" i="1"/>
  <c r="G1908" i="1"/>
  <c r="G1869" i="1"/>
  <c r="G1843" i="1"/>
  <c r="F1819" i="1"/>
  <c r="G1819" i="1" s="1"/>
  <c r="G1820" i="1" s="1"/>
  <c r="G1733" i="1"/>
  <c r="G1682" i="1"/>
  <c r="G1652" i="1"/>
  <c r="G1626" i="1"/>
  <c r="G1616" i="1"/>
  <c r="G1543" i="1"/>
  <c r="G1443" i="1"/>
  <c r="G1379" i="1"/>
  <c r="G1330" i="1"/>
  <c r="G1326" i="1"/>
  <c r="G1281" i="1"/>
  <c r="G1274" i="1"/>
  <c r="G1256" i="1"/>
  <c r="G1242" i="1"/>
  <c r="E1332" i="1" s="1"/>
  <c r="G2669" i="1" s="1"/>
  <c r="G1203" i="1"/>
  <c r="G1177" i="1"/>
  <c r="G1154" i="1"/>
  <c r="G1153" i="1"/>
  <c r="F1153" i="1"/>
  <c r="G1067" i="1"/>
  <c r="G1016" i="1"/>
  <c r="G986" i="1"/>
  <c r="G960" i="1"/>
  <c r="G950" i="1"/>
  <c r="G877" i="1"/>
  <c r="G777" i="1"/>
  <c r="G713" i="1"/>
  <c r="G663" i="1"/>
  <c r="G662" i="1"/>
  <c r="G664" i="1" s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60" i="1" s="1"/>
  <c r="G614" i="1"/>
  <c r="G613" i="1"/>
  <c r="G612" i="1"/>
  <c r="G611" i="1"/>
  <c r="G615" i="1" s="1"/>
  <c r="G610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608" i="1" s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90" i="1" s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76" i="1" s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37" i="1" s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511" i="1" s="1"/>
  <c r="G492" i="1"/>
  <c r="G491" i="1"/>
  <c r="G490" i="1"/>
  <c r="F487" i="1"/>
  <c r="G487" i="1" s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88" i="1" s="1"/>
  <c r="F400" i="1"/>
  <c r="G400" i="1" s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401" i="1" s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50" i="1" s="1"/>
  <c r="G324" i="1"/>
  <c r="G323" i="1"/>
  <c r="G322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320" i="1" s="1"/>
  <c r="G293" i="1"/>
  <c r="G292" i="1"/>
  <c r="G291" i="1"/>
  <c r="G290" i="1"/>
  <c r="G289" i="1"/>
  <c r="G288" i="1"/>
  <c r="G287" i="1"/>
  <c r="G294" i="1" s="1"/>
  <c r="G286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84" i="1" s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211" i="1" s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111" i="1" s="1"/>
  <c r="G49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E666" i="1" l="1"/>
  <c r="G2668" i="1" s="1"/>
  <c r="E1998" i="1"/>
  <c r="G2670" i="1" s="1"/>
  <c r="E2664" i="1"/>
  <c r="G2671" i="1" s="1"/>
  <c r="E1332" i="2"/>
  <c r="G2003" i="2" s="1"/>
  <c r="E1998" i="2"/>
  <c r="H2002" i="2"/>
  <c r="I2002" i="2" s="1"/>
  <c r="G47" i="1"/>
  <c r="H2668" i="1" s="1"/>
  <c r="I2668" i="1" s="1"/>
  <c r="J2668" i="1" l="1"/>
  <c r="J2002" i="2"/>
  <c r="G2004" i="2"/>
  <c r="G2005" i="2" s="1"/>
  <c r="J1998" i="2"/>
  <c r="G2672" i="1"/>
  <c r="G2675" i="1" l="1"/>
  <c r="G2676" i="1" s="1"/>
  <c r="G2673" i="1"/>
  <c r="G2674" i="1"/>
  <c r="G2006" i="2"/>
  <c r="G2008" i="2"/>
  <c r="G2009" i="2" s="1"/>
  <c r="G2007" i="2"/>
  <c r="G2677" i="1" l="1"/>
  <c r="F2679" i="1" s="1"/>
  <c r="G2010" i="2"/>
  <c r="F2012" i="2" s="1"/>
</calcChain>
</file>

<file path=xl/sharedStrings.xml><?xml version="1.0" encoding="utf-8"?>
<sst xmlns="http://schemas.openxmlformats.org/spreadsheetml/2006/main" count="13497" uniqueCount="3844">
  <si>
    <t>2.1.2.1	DISCRIMINACIÓN DEL PRESUPUESTO PARA LA EVALUACIÓN ECONÓMICA
PARA EL LOTE 1: POLICÍA METROPOLITANA DE BUCARAMANGA Y DEPARTAMENTO DE POLICÍA MAGDALENA MEDIO
LISTA DE PRECIOS PARA EDIFICACIONES CATALOGADAS COMO A1</t>
  </si>
  <si>
    <t>CAP.</t>
  </si>
  <si>
    <t>ITEM</t>
  </si>
  <si>
    <t>ACTIVIDAD</t>
  </si>
  <si>
    <t>UND</t>
  </si>
  <si>
    <t>CANTIDAD</t>
  </si>
  <si>
    <t>VR. UNIT.</t>
  </si>
  <si>
    <t>VR. TOTAL</t>
  </si>
  <si>
    <t>ACTIVIDADES  PRELIMINARES</t>
  </si>
  <si>
    <t>A1-1.01.</t>
  </si>
  <si>
    <t>Cerramiento en alambre de púas 5 Hilos H=2.50 m</t>
  </si>
  <si>
    <t>ML</t>
  </si>
  <si>
    <t>A1-1.02.</t>
  </si>
  <si>
    <t>Cerca en tabla</t>
  </si>
  <si>
    <t>M2</t>
  </si>
  <si>
    <t>A1-1.03.</t>
  </si>
  <si>
    <t>Cerca lamina base H: 2,25</t>
  </si>
  <si>
    <t>A1-1.04.</t>
  </si>
  <si>
    <t>Excavación Mecánica</t>
  </si>
  <si>
    <t>M3</t>
  </si>
  <si>
    <t>A1-1.05.</t>
  </si>
  <si>
    <t>Excavación Manual</t>
  </si>
  <si>
    <t>A1-1.06.</t>
  </si>
  <si>
    <t>Explanación y Extendido</t>
  </si>
  <si>
    <t>A1-1.07.</t>
  </si>
  <si>
    <t>Explanación y Retiro</t>
  </si>
  <si>
    <t>A1-1.08.</t>
  </si>
  <si>
    <t>Relleno Material en Sitio (incluye selección, extendido, humedecimiento y compactación)</t>
  </si>
  <si>
    <t>A1-1.09.</t>
  </si>
  <si>
    <t>Desmonte de Muros en ladrillo o bloque</t>
  </si>
  <si>
    <t>A1-1.10.</t>
  </si>
  <si>
    <t>Desmonte de Muros en sistema liviano incluye estructura metálica</t>
  </si>
  <si>
    <t>A1-1.11.</t>
  </si>
  <si>
    <t>Desmonte Placas Aligeradas</t>
  </si>
  <si>
    <t>A1-1.12.</t>
  </si>
  <si>
    <t>Desmonte Placas Macizas</t>
  </si>
  <si>
    <t>A1-1.13.</t>
  </si>
  <si>
    <t>Desmonte Alistado de Piso</t>
  </si>
  <si>
    <t>A1-1.14.</t>
  </si>
  <si>
    <t>Desmonte de Enchape de Pared y/o Piso</t>
  </si>
  <si>
    <t>A1-1.15.</t>
  </si>
  <si>
    <t>Desmonte de Guarda Escoba</t>
  </si>
  <si>
    <t>A1-1.16.</t>
  </si>
  <si>
    <t>Desmonte Cubierta en cualquier material</t>
  </si>
  <si>
    <t>A1-1.17.</t>
  </si>
  <si>
    <t>Desmonte de Estructura de Cubierta en cualquier material</t>
  </si>
  <si>
    <t>A1-1.18.</t>
  </si>
  <si>
    <t>Retiro de manto asfaltico de impermeabilización de cubiertas</t>
  </si>
  <si>
    <t>A1-1.19.</t>
  </si>
  <si>
    <t>Desmonte de cielo raso en cualquier material conservando la estructura portante</t>
  </si>
  <si>
    <t>A1-1.20.</t>
  </si>
  <si>
    <t>Desmonte de cielo raso en cualquier material y estructura portante</t>
  </si>
  <si>
    <t>A1-1.21.</t>
  </si>
  <si>
    <t>Desmonte de lámparas Iluminación largas, Cuadradas, Redondas, Reflectores</t>
  </si>
  <si>
    <t>UN</t>
  </si>
  <si>
    <t>A1-1.22.</t>
  </si>
  <si>
    <t>Desmonte Puertas y Marcos</t>
  </si>
  <si>
    <t>A1-1.23.</t>
  </si>
  <si>
    <t>Desmonte de ventanas</t>
  </si>
  <si>
    <t>A1-1.24.</t>
  </si>
  <si>
    <t>Desmonte de Vidrios de Ventanas y Espejos</t>
  </si>
  <si>
    <t>A1-1.25.</t>
  </si>
  <si>
    <t>Desmonte de Divisiones modulares, acrílicas o en vidrio</t>
  </si>
  <si>
    <t>A1-1.26.</t>
  </si>
  <si>
    <t>Desmonte de Rejas Metálicas</t>
  </si>
  <si>
    <t>A1-1.27.</t>
  </si>
  <si>
    <t>Desmonte Aparatos Sanitarios</t>
  </si>
  <si>
    <t>A1-1.28.</t>
  </si>
  <si>
    <t>Desmonte de Grifería</t>
  </si>
  <si>
    <t>A1-1.29.</t>
  </si>
  <si>
    <t>Desmonte de tanques elevados de agua</t>
  </si>
  <si>
    <t>A1-1.30.</t>
  </si>
  <si>
    <t>Desmonte de puntos hidrosanitarios. Incluye retiro de red hidrosanitaria en una longitud hasta 1,5 m</t>
  </si>
  <si>
    <t>A1-1.31.</t>
  </si>
  <si>
    <t>Desmonte de malla eslabonada incluye soportes metálicos</t>
  </si>
  <si>
    <t>A1-1.32.</t>
  </si>
  <si>
    <t>Desmonte de extractor</t>
  </si>
  <si>
    <t>A1-1.33.</t>
  </si>
  <si>
    <t>Desmonte de aire acondicionado incluye red de distribución</t>
  </si>
  <si>
    <t>A1-1.34.</t>
  </si>
  <si>
    <t>Desmonte de muebles empotrados</t>
  </si>
  <si>
    <t>A1-1.35.</t>
  </si>
  <si>
    <t>Desmonte y montaje de Cortinas, Velos, Persianas y Soportes</t>
  </si>
  <si>
    <t>A1-1.36.</t>
  </si>
  <si>
    <t>Desmonte de pañete</t>
  </si>
  <si>
    <t>A1-1.37.</t>
  </si>
  <si>
    <t>Desmonte de salida eléctrica. Incluye retiro de aparato, caja, tapa, tuberia y cableado hasta 1,5 m y regateo a que haya lugar</t>
  </si>
  <si>
    <t>A1-1.38.</t>
  </si>
  <si>
    <t>Desmonte de Cableado Eléctrico. Incluye tuberia y demas accesorios eléctricos</t>
  </si>
  <si>
    <t>A1-1.39.</t>
  </si>
  <si>
    <t>Corte en muro o piso con máquina, en material rígido con y sin acabado de enchape.</t>
  </si>
  <si>
    <t>A1-1.40.</t>
  </si>
  <si>
    <t>Desmonte de canales y/o bajantes en cualquier material</t>
  </si>
  <si>
    <t>A1-1.41.</t>
  </si>
  <si>
    <t>Desmonte de red de gas. Incluye tuberia y demás accesorios</t>
  </si>
  <si>
    <t>SUBTOTAL</t>
  </si>
  <si>
    <t>MANTENIMIENTO DE CUBIERTAS Y CIELO RASOS</t>
  </si>
  <si>
    <t>A1-2.01.</t>
  </si>
  <si>
    <t>Recorrido de cubierta, ajuste, limpieza, sellamiento y suministro de secciones que falten para su normal funcionamiento</t>
  </si>
  <si>
    <t>A1-2.02.</t>
  </si>
  <si>
    <t>Suministro e Instalación de Caballete Articulado Teja Fibrocemento</t>
  </si>
  <si>
    <t>A1-2.03.</t>
  </si>
  <si>
    <t>Suministro e Instalación de Caballete Fijo Teja Fibrocemento</t>
  </si>
  <si>
    <t>A1-2.04.</t>
  </si>
  <si>
    <t>Suministro e Instalación de Canaleta 43 Fibrocemento (L=6.00M)</t>
  </si>
  <si>
    <t>A1-2.05.</t>
  </si>
  <si>
    <t>Suministro e Instalación de Canaleta 90 Fibrocemento (L=6.00M)</t>
  </si>
  <si>
    <t>A1-2.06.</t>
  </si>
  <si>
    <t>Suministro e Instalación de Canaleta 90 Galvanizada (L=6.00M)</t>
  </si>
  <si>
    <t>A1-2.07.</t>
  </si>
  <si>
    <t>Suministro e Instalación de Cubierta tipo sandwich con aislamiento acústico y térmico en poliuretano expandido</t>
  </si>
  <si>
    <t>A1-2.08.</t>
  </si>
  <si>
    <t xml:space="preserve">Suministro e Instalación de Cubierta arquitectónica, Galvanizada y Prepintada, teja trapezoidal calibre 26 o superior </t>
  </si>
  <si>
    <t>A1-2.09.</t>
  </si>
  <si>
    <t xml:space="preserve">Suministro e Instalación de Cubierta arquitectónica, Galvanizada, teja trapezoidal calibre 26 o superior </t>
  </si>
  <si>
    <t>A1-2.10.</t>
  </si>
  <si>
    <t>Suministro e Instalación de Caballete fijo en lámina Galvanizada y prepintada</t>
  </si>
  <si>
    <t>A1-2.11.</t>
  </si>
  <si>
    <t>Suministro e Instalación de Caballete fijo en lámina Galvanizada</t>
  </si>
  <si>
    <t>A1-2.12.</t>
  </si>
  <si>
    <t>Suministro e Instalación de Cubierta de láminas corrugadas de aluminio separadas por un aislamiento de poliuretano rígido</t>
  </si>
  <si>
    <t>A1-2.13.</t>
  </si>
  <si>
    <t>Suministro e Instalación de Cubierta Teja aclirica Duralum 240 - 2.5 MM</t>
  </si>
  <si>
    <t>A1-2.14.</t>
  </si>
  <si>
    <t>Suministro e Instalación de Cubierta Teja de Barro</t>
  </si>
  <si>
    <t>A1-2.15.</t>
  </si>
  <si>
    <t>Suministro e Instalación de Caballete en Teja Tipo Española o equivalente</t>
  </si>
  <si>
    <t>A1-2.16.</t>
  </si>
  <si>
    <t>Suministro e Instalación de Cubierta en Teja Tipo Española o equivalente</t>
  </si>
  <si>
    <t>A1-2.17.</t>
  </si>
  <si>
    <t>Suministro e Instalación de Cubierta en Fibrocemento Ondulada Nº 10</t>
  </si>
  <si>
    <t>A1-2.18.</t>
  </si>
  <si>
    <t>Suministro e Instalación de Cubierta en Fibrocemento Ondulada Nº 8</t>
  </si>
  <si>
    <t>A1-2.19.</t>
  </si>
  <si>
    <t xml:space="preserve">Suministro e Instalación de Cubierta en Fibrocemento Ondulada Nº 6  </t>
  </si>
  <si>
    <t>A1-2.20.</t>
  </si>
  <si>
    <t xml:space="preserve">Suministro e Instalación de Cubierta en Fibrocemento Ondulada Nº 4  </t>
  </si>
  <si>
    <t>A1-2.21.</t>
  </si>
  <si>
    <t>Suministro e Instalación de Cubierta en lámina de policarbonato cristal 4 mm</t>
  </si>
  <si>
    <t>A1-2.22.</t>
  </si>
  <si>
    <t>Suministro e Instalación de Cubierta en lámina de policarbonato cristal 8 mm</t>
  </si>
  <si>
    <t>A1-2.23.</t>
  </si>
  <si>
    <t>Suministro e Instalación de Cubierta en teja sin traslapo en acero laminado, galvanizado y prepintado</t>
  </si>
  <si>
    <t>A1-2.24.</t>
  </si>
  <si>
    <t>Suministro e Instalación de Cubierta en teja traslucida sin traslapo en poliester reforzado con fibra de vidrio clase 7</t>
  </si>
  <si>
    <t>A1-2.25.</t>
  </si>
  <si>
    <t xml:space="preserve">Suministro e Instalación de Teja asfáltica ondulada fabricadas con fibras </t>
  </si>
  <si>
    <t>A1-2.26.</t>
  </si>
  <si>
    <t>Suministro e Instalación de Cubierta Traslucida Nº 5</t>
  </si>
  <si>
    <t>A1-2.27.</t>
  </si>
  <si>
    <t>Suministro e Instalación de Cubierta Traslucida Nº 10</t>
  </si>
  <si>
    <t>A1-2.28.</t>
  </si>
  <si>
    <t>Suministro e Instalación de Afinado Cubiertas (E=0.03)</t>
  </si>
  <si>
    <t>A1-2.29.</t>
  </si>
  <si>
    <t>Suministro e Instalación de Estructura en Madera Para Teja de Barro</t>
  </si>
  <si>
    <t>A1-2.30.</t>
  </si>
  <si>
    <t>Suministro e Instalación de Estructura en Madera para cubierta</t>
  </si>
  <si>
    <t>A1-2.31.</t>
  </si>
  <si>
    <t>Suministro e Instalación de Estructura Metálica en perfil tipo C para cubierta</t>
  </si>
  <si>
    <t>A1-2.32.</t>
  </si>
  <si>
    <t>Suministro e Instalación de Estructura Metálica en perfil tipo rectangular para cubierta</t>
  </si>
  <si>
    <t>A1-2.33.</t>
  </si>
  <si>
    <t>Suministro e Instalación de manto autoprotegido con foil aluminio y alma central de polietileno de alta densidad de calibre igual o superior 3mm</t>
  </si>
  <si>
    <t>A1-2.34.</t>
  </si>
  <si>
    <t>Suministro e Instalación de manto autoprotegido con foil aluminio y alma central en poliéster de alta capacidad de calibre igual o superior 3mm</t>
  </si>
  <si>
    <t>A1-2.35.</t>
  </si>
  <si>
    <t>Suministro e Instalación de manto bituminoso impermeabilizante de superficies con acabado en piso duro de calibre igual o superior 4 mm</t>
  </si>
  <si>
    <t>A1-2.36.</t>
  </si>
  <si>
    <t>Suministro e Instalación de manto bituminoso impermeabilizante con refuerzo en fibra de polyester de alta capacidad, antiadherente de polietileno en lado inferior, en mineral esmaltado en lado superior, cal. 3.5 mm o superior.</t>
  </si>
  <si>
    <t>A1-2.37.</t>
  </si>
  <si>
    <t>Reposición e Instalación de aislamiento térmico y acústico en lana de vidrio</t>
  </si>
  <si>
    <t>A1-2.38.</t>
  </si>
  <si>
    <t>Reposición e Instalación de moldura de yeso</t>
  </si>
  <si>
    <t>A1-2.39.</t>
  </si>
  <si>
    <t>Suministro e Instalación de Cielo Raso Bóvedas DRY WALL</t>
  </si>
  <si>
    <t>A1-2.40.</t>
  </si>
  <si>
    <t>Reposición e Instalación de Armadura Madera y Malla</t>
  </si>
  <si>
    <t>A1-2.41.</t>
  </si>
  <si>
    <t>Suministro e Instalación de Cielorraso en Dry Wall, Adecuando Estructura Metálica Existente</t>
  </si>
  <si>
    <t>A1-2.42.</t>
  </si>
  <si>
    <t>Mantenimiento, reposición, sustitución, desmonte e instalación de Láminas de Cielo Raso dañado o faltante en el mismo material existente. Incluye limpieza, reparación ajuste y reemplazo de piezas de la estructura metálica existente.</t>
  </si>
  <si>
    <t>A1-2.43.</t>
  </si>
  <si>
    <t>Suministro e Instalación de Cielo Raso Plano en Dry Wall Incluye Estructura Metálica</t>
  </si>
  <si>
    <t>A1-2.44.</t>
  </si>
  <si>
    <t>Suministro e Instalación de cielo raso con tablilla en PVC. Incluye estructura metálica.</t>
  </si>
  <si>
    <t>A1-2.45.</t>
  </si>
  <si>
    <t>Reposición e Instalación de Voladizo en placa de fibrocemento Incluye Estructura Metálica</t>
  </si>
  <si>
    <t>A1-2.46.</t>
  </si>
  <si>
    <t>Suministro e Instalación de Cielo Raso de lámina rígida de fibra de vidrio y recubierta por película de PVC</t>
  </si>
  <si>
    <t>A1-2.47.</t>
  </si>
  <si>
    <t>Suministro e Instalación de Cielo Raso Plano en Dry Wall</t>
  </si>
  <si>
    <t>A1-2.48.</t>
  </si>
  <si>
    <t>Suministro e Instalación de Cielo Raso tipo Triplex o equivalente</t>
  </si>
  <si>
    <t>A1-2.49.</t>
  </si>
  <si>
    <t>Suministro e Instalación de Cielo Raso Yeso Oculto</t>
  </si>
  <si>
    <t>A1-2.50.</t>
  </si>
  <si>
    <t>Suministro e Instalación de Cielo Raso Yeso Semi - Oculto</t>
  </si>
  <si>
    <t xml:space="preserve">M2 </t>
  </si>
  <si>
    <t>A1-2.51.</t>
  </si>
  <si>
    <t>Reposición e Instalación de Cornisas Yeso</t>
  </si>
  <si>
    <t>A1-2.52.</t>
  </si>
  <si>
    <t>Reposición e Instalación de Lamina Plana de fibrocemento</t>
  </si>
  <si>
    <t>A1-2.53.</t>
  </si>
  <si>
    <t>Reposición e Instalación de Listón para Techo 8 X 1 CM - Pino</t>
  </si>
  <si>
    <t>A1-2.54.</t>
  </si>
  <si>
    <t>Suministro e Instalación de cielo raso con lámina de icopor con acabados. Incluye estructura auto ensamblada en aluminio.</t>
  </si>
  <si>
    <t>A1-2.55.</t>
  </si>
  <si>
    <t>Suministro e Instalación de lámina de icopor con acabados.</t>
  </si>
  <si>
    <t>A1-2.56.</t>
  </si>
  <si>
    <t>Suministro e Instalación de flanches en lámina galvanizada calibre 22 de ancho 25 a 50 cm.</t>
  </si>
  <si>
    <t>A1-2.57.</t>
  </si>
  <si>
    <t>Mantenimiento cubierta inclinada de tejas de gres tipo "S". Incluye sustituciones, restituciones y mejoramiento de materiales (tejas, caballete, elementos de fijación, accesorios, juntas, remates perimetrales, flanches). Incluye limpieza viga canal</t>
  </si>
  <si>
    <t>A1-2.58.</t>
  </si>
  <si>
    <t>Mantenimiento cubierta inclinada de tejas plásticas. Incluye sustituciones, restituciones y mejoramiento de materiales (tejas, caballete, elementos de fijación, accesorios, juntas, remates perimetrales, flanches)</t>
  </si>
  <si>
    <t>A1-2.59.</t>
  </si>
  <si>
    <t>Suministro e Instalación de impermeabilización con revestimiento en poliurea</t>
  </si>
  <si>
    <t>A1-2.60.</t>
  </si>
  <si>
    <t>Suministro e Instalación de impermeabilización en viga canal con revestimiento en SIKAFILL POWER o equivalente</t>
  </si>
  <si>
    <t>A1-2.61.</t>
  </si>
  <si>
    <t>Reposición e instalación de marco para luminarias de 1.20 x 30 de empotrar</t>
  </si>
  <si>
    <t>A1-2.62.</t>
  </si>
  <si>
    <t>Reposición e instalación de marcos para inspección cielo raso 60x 60 en aluminio color por definir</t>
  </si>
  <si>
    <t>MANTENIMIENTO DE REDES HIDROSANITARIAS</t>
  </si>
  <si>
    <t>A1-3.01.</t>
  </si>
  <si>
    <t>Ajuste, acondicionamiento y suministro de elementos faltantes en la red hidráulica de la edificación de 1/2" o mayor, necesarios para dejar estas redes en óptimas condiciones de funcionamiento y que cumpla con las especificaciones técnicas.</t>
  </si>
  <si>
    <t>A1-3.02.</t>
  </si>
  <si>
    <t>Ajuste, acondicionamiento y suministro de elementos faltantes en la red hidráulica de la edificación de 1" o mayor, necesarios para dejar estas redes en óptimas condiciones de funcionamiento y que cumpla con las especificaciones técnicas.</t>
  </si>
  <si>
    <t>A1-3.03.</t>
  </si>
  <si>
    <t>Ajuste, acondicionamiento y suministro de elementos faltantes en la red hidráulica de la edificación de 2" o mayor, necesarios para dejar estas redes en óptimas condiciones de funcionamiento y que cumpla con las especificaciones técnicas.</t>
  </si>
  <si>
    <t>A1-3.04.</t>
  </si>
  <si>
    <t>Ajuste, acondicionamiento y suministro de elementos faltantes en la red hidráulica de la edificación de 1/2" agua caliente, necesarios para dejar estas redes en óptimas condiciones de funcionamiento y que cumpla con las especificaciones técnicas.</t>
  </si>
  <si>
    <t>A1-3.05.</t>
  </si>
  <si>
    <t>Suministro e Instalación de Bajante PVC</t>
  </si>
  <si>
    <t>A1-3.06.</t>
  </si>
  <si>
    <t xml:space="preserve">Suministro e Instalación de Canal de alta capacidad en PVC </t>
  </si>
  <si>
    <t>A1-3.07.</t>
  </si>
  <si>
    <t>Suministro e Instalación de Canal en PVC</t>
  </si>
  <si>
    <t>A1-3.08.</t>
  </si>
  <si>
    <t>Reposición e Instalación de Accesorios Para Drenaje 4"</t>
  </si>
  <si>
    <t>A1-3.09.</t>
  </si>
  <si>
    <t>Reposición e Instalación de Accesorios Para Drenaje 6"</t>
  </si>
  <si>
    <t>A1-3.10.</t>
  </si>
  <si>
    <t>Reposición e Instalación de Caja de Inspección 100 X 100 HMAX: 1.00</t>
  </si>
  <si>
    <t>A1-3.11.</t>
  </si>
  <si>
    <t>Reposición e Instalación de Caja de Inspección 60 X 60</t>
  </si>
  <si>
    <t>A1-3.12.</t>
  </si>
  <si>
    <t>Reposición e Instalación de Caja de Inspección 80 X 80</t>
  </si>
  <si>
    <t>A1-3.13.</t>
  </si>
  <si>
    <t>Reposición e Instalación de Tubería sanitaria PVC 4" (incluye accesorios)</t>
  </si>
  <si>
    <t>A1-3.14.</t>
  </si>
  <si>
    <t>Reposición e Instalación de Tubería sanitaria PVC 6" (incluye accesorios)</t>
  </si>
  <si>
    <t>A1-3.15.</t>
  </si>
  <si>
    <t>Reposición e Instalación de Accesorio Cobre 1/2"</t>
  </si>
  <si>
    <t>A1-3.16.</t>
  </si>
  <si>
    <t>Reposición e Instalación de Accesorio Cobre 1-1/2"</t>
  </si>
  <si>
    <t>A1-3.17.</t>
  </si>
  <si>
    <t>Reposición e Instalación de Accesorio Cobre 1"</t>
  </si>
  <si>
    <t>A1-3.18.</t>
  </si>
  <si>
    <t>Reposición e Instalación de Accesorio Galvanizado 1"</t>
  </si>
  <si>
    <t>A1-3.19.</t>
  </si>
  <si>
    <t>Reposición e Instalación de Accesorio Galvanizado 1/2"</t>
  </si>
  <si>
    <t>A1-3.20.</t>
  </si>
  <si>
    <t>Reposición e Instalación de Acometida Gas Unifamiliar</t>
  </si>
  <si>
    <t>A1-3.21.</t>
  </si>
  <si>
    <t>Reposición e Instalación de Conducto Evacuación Gas 15 X 22</t>
  </si>
  <si>
    <t>A1-3.22.</t>
  </si>
  <si>
    <t>Reposición e Instalación de Tubería Acero Galvanizada 1"</t>
  </si>
  <si>
    <t>A1-3.23.</t>
  </si>
  <si>
    <t>Reposición e Instalación de Tubería Acero Galvanizada 1/2"</t>
  </si>
  <si>
    <t>A1-3.24.</t>
  </si>
  <si>
    <t>Reposición e Instalación de Tubería Cobre 1/2"</t>
  </si>
  <si>
    <t>A1-3.25.</t>
  </si>
  <si>
    <t>Reposición e Instalación de Tubería de Polietileno 1"</t>
  </si>
  <si>
    <t>A1-3.26.</t>
  </si>
  <si>
    <t>Reposición e Instalación de Tubería de Polietileno 3/4"</t>
  </si>
  <si>
    <t>A1-3.27.</t>
  </si>
  <si>
    <t>Reposición e Instalación de Punto Salida Calentador de Ambiente</t>
  </si>
  <si>
    <t>A1-3.28.</t>
  </si>
  <si>
    <t>Reposición e Instalación de Punto Salida Calentador de Paso</t>
  </si>
  <si>
    <t>A1-3.29.</t>
  </si>
  <si>
    <t>Reposición e Instalación de Salida Chimenea</t>
  </si>
  <si>
    <t>A1-3.30.</t>
  </si>
  <si>
    <t>Suministro e Instalación de Punto Agua Fría</t>
  </si>
  <si>
    <t>A1-3.31.</t>
  </si>
  <si>
    <t>Reposición e instalación de rejilla de ventilación</t>
  </si>
  <si>
    <t>A1-3.32.</t>
  </si>
  <si>
    <t>Reposición e instalación de tapa de registro plástica</t>
  </si>
  <si>
    <t>A1-3.33.</t>
  </si>
  <si>
    <t>Suministro e instalación de punto agua caliente</t>
  </si>
  <si>
    <t>A1-3.34.</t>
  </si>
  <si>
    <t>Reposición e instalación de accesorios cerámicos para baños</t>
  </si>
  <si>
    <t>A1-3.35.</t>
  </si>
  <si>
    <t>Reposición e instalación de accesorios cromados para baños</t>
  </si>
  <si>
    <t>A1-3.36.</t>
  </si>
  <si>
    <t>Suministro e instalación de lavadero de flauta</t>
  </si>
  <si>
    <t>A1-3.37.</t>
  </si>
  <si>
    <t>Suministro e instalación de lavadero fijo en granito pulido</t>
  </si>
  <si>
    <t>A1-3.38.</t>
  </si>
  <si>
    <t>Suministro e instalación de lavamanos con grifería</t>
  </si>
  <si>
    <t>A1-3.39.</t>
  </si>
  <si>
    <t>Suministro e instalación de lavaplatos con grifería</t>
  </si>
  <si>
    <t>A1-3.40.</t>
  </si>
  <si>
    <t>Reposición e instalación de llave manguera</t>
  </si>
  <si>
    <t>A1-3.41.</t>
  </si>
  <si>
    <t>Suministro e instalación de inodoro alongado o redondo de una pieza en porcelana y con descarga variable.</t>
  </si>
  <si>
    <t>A1-3.42.</t>
  </si>
  <si>
    <t>Suministro e instalación de inodoro de dos piezas en porcelana y con descarga sencilla con boton superior.</t>
  </si>
  <si>
    <t>A1-3.43.</t>
  </si>
  <si>
    <t>Reposición e instalación de drenaje en tubería drenaje 4" con filtro</t>
  </si>
  <si>
    <t>A1-3.44.</t>
  </si>
  <si>
    <t>Reposición e instalación de drenaje en tubería drenaje 6" con filtro</t>
  </si>
  <si>
    <t>A1-3.45.</t>
  </si>
  <si>
    <t>Suministro e instalación de salida sanitaria 2"</t>
  </si>
  <si>
    <t>A1-3.46.</t>
  </si>
  <si>
    <t>Suministro e instalación de salida sanitaria 4"</t>
  </si>
  <si>
    <t>A1-3.47.</t>
  </si>
  <si>
    <t>Suministro e instalación de salida sanitaria 3"</t>
  </si>
  <si>
    <t>A1-3.48.</t>
  </si>
  <si>
    <t>Suministro e Instalación de Orinal de entrada superior con esmalte antibacterial y diseño ahorrador de agua.</t>
  </si>
  <si>
    <t>A1-3.49.</t>
  </si>
  <si>
    <t>Suministro e Instalación de Lavamanos de pedestal con amplio pozo color por definir</t>
  </si>
  <si>
    <t>A1-3.50.</t>
  </si>
  <si>
    <t>Reposición e Instalación de Ducha Eléctrica dirigible de 110V. Incluye Grifería.</t>
  </si>
  <si>
    <t>A1-3.51.</t>
  </si>
  <si>
    <t>Impermeabilización tanque de agua de reserva</t>
  </si>
  <si>
    <t>A1-3.52.</t>
  </si>
  <si>
    <t>Suministro e instalación de taza sanitaria alongada para uso de fluxometro</t>
  </si>
  <si>
    <t>A1-3.53.</t>
  </si>
  <si>
    <t>Suministro e instalación de lavamanos de colgar color por definir</t>
  </si>
  <si>
    <t>A1-3.54.</t>
  </si>
  <si>
    <t>Suministro e instalación de lavamanos de colgar con semi-pedestal color por definir</t>
  </si>
  <si>
    <t>A1-3.55.</t>
  </si>
  <si>
    <t>Suministro e instalación de lavamanos de sobreponer color por definir</t>
  </si>
  <si>
    <t>A1-3.56.</t>
  </si>
  <si>
    <t xml:space="preserve">Suministro e instalación de grifería monocontrol para lavamanos </t>
  </si>
  <si>
    <t>A1-3.57.</t>
  </si>
  <si>
    <t xml:space="preserve">Suministro e instalación de grifería convencional individual para lavamanos </t>
  </si>
  <si>
    <t>A1-3.58.</t>
  </si>
  <si>
    <t>Suministro e instalación de Grifería lavamanos doble 4 pulgadas convencional</t>
  </si>
  <si>
    <t>A1-3.59.</t>
  </si>
  <si>
    <t xml:space="preserve">Suministro e instalación de Grifería lavamanos doble 8 pulgadas </t>
  </si>
  <si>
    <t>A1-3.60.</t>
  </si>
  <si>
    <t xml:space="preserve">Suministro e instalación de Grifería lavamanos de mesa antivandálico </t>
  </si>
  <si>
    <t>A1-3.61.</t>
  </si>
  <si>
    <t>Suministro e instalación de Grifería lavamanos pared 8 pulgadas</t>
  </si>
  <si>
    <t>A1-3.62.</t>
  </si>
  <si>
    <t>Suministro e instalación de Grifería ducha mezclador 8 pulgadas</t>
  </si>
  <si>
    <t>A1-3.63.</t>
  </si>
  <si>
    <t xml:space="preserve">Suministro e instalación de Grifería ducha sencilla de palanca </t>
  </si>
  <si>
    <t>A1-3.64.</t>
  </si>
  <si>
    <t>Suministro e instalación de Grifería ducha mezclador tipo toledo cruz o equivalente</t>
  </si>
  <si>
    <t>A1-3.65.</t>
  </si>
  <si>
    <t xml:space="preserve">Suministro e instalación de Grifería ducha sencilla </t>
  </si>
  <si>
    <t>A1-3.66.</t>
  </si>
  <si>
    <t>Suministro e instalación de Grifería tipo ducha clásica decorativa 8 pulgadas cromo o equivalente</t>
  </si>
  <si>
    <t>A1-3.67.</t>
  </si>
  <si>
    <t>Suministro e instalación de ducha con grifería tipo piscis o equivalente</t>
  </si>
  <si>
    <t>A1-3.68.</t>
  </si>
  <si>
    <t>Suministro e instalación de Grifería lavaplatos sencillo tipo athenea o equivalente</t>
  </si>
  <si>
    <t>A1-3.69.</t>
  </si>
  <si>
    <t>Suministro e instalación de Grifería lavaplatos 8 pulgadas</t>
  </si>
  <si>
    <t>A1-3.70.</t>
  </si>
  <si>
    <t>Suministro e instalación de Grifería lavaplatos tipo burdeos cromo o equivalente</t>
  </si>
  <si>
    <t>A1-3.71.</t>
  </si>
  <si>
    <t xml:space="preserve">Suministro e instalación de Grifería lavaplatos pared individual tipo S </t>
  </si>
  <si>
    <t>A1-3.72.</t>
  </si>
  <si>
    <t>Suministro e instalación de Grifería tipo push antivandálica expuesta 3/4 para orinal</t>
  </si>
  <si>
    <t>A1-3.73.</t>
  </si>
  <si>
    <t>Suministro e instalación de Grifería tipo push antivandálica para orinal o inodoro</t>
  </si>
  <si>
    <t>A1-3.74.</t>
  </si>
  <si>
    <t>Suministro e instalación de Grifería tipo push antivandálica para lavamanos</t>
  </si>
  <si>
    <t>A1-3.75.</t>
  </si>
  <si>
    <t>Suministro e instalación de Grifería con sensor para lavamanos</t>
  </si>
  <si>
    <t>A1-3.76.</t>
  </si>
  <si>
    <t>Suministro e instalación de Grifería orinal tradicional cromo</t>
  </si>
  <si>
    <t>A1-3.77.</t>
  </si>
  <si>
    <t>Suministro e instalación de Grifería sanitario tradicional</t>
  </si>
  <si>
    <t>A1-3.78.</t>
  </si>
  <si>
    <t>Suministro e instalación de Grifería sanitaria hidrostática doble descarga</t>
  </si>
  <si>
    <t>A1-3.79.</t>
  </si>
  <si>
    <t>Suministro e instalación de Grifería lavaplatos monocontrol</t>
  </si>
  <si>
    <t>A1-3.80.</t>
  </si>
  <si>
    <t xml:space="preserve">Reposición e instalación de Manija tanque sanitario </t>
  </si>
  <si>
    <t>A1-3.81.</t>
  </si>
  <si>
    <t xml:space="preserve">Reposición e instalación de Válvula regulación 1/2 sanitario cromo </t>
  </si>
  <si>
    <t>A1-3.82.</t>
  </si>
  <si>
    <t>Reposición e instalación de Válvula compuerta de 1/2"</t>
  </si>
  <si>
    <t>A1-3.83.</t>
  </si>
  <si>
    <t>Reposición e instalación de Válvula compuerta de 1"</t>
  </si>
  <si>
    <t>A1-3.84.</t>
  </si>
  <si>
    <t>Reposición e instalación de Válvula compuerta de 2"</t>
  </si>
  <si>
    <t>A1-3.85.</t>
  </si>
  <si>
    <t>Reposición e instalación de Acople metal sanitario 55 cm 1/2 x 7/8</t>
  </si>
  <si>
    <t>A1-3.86.</t>
  </si>
  <si>
    <t>Reposición e instalación de Acople metal sanitario 40 cm 1/2 x 7/8</t>
  </si>
  <si>
    <t>A1-3.87.</t>
  </si>
  <si>
    <t xml:space="preserve">Reposición e instalación de Acople plástico sanitario 55 cm 1/2 x 7/8 </t>
  </si>
  <si>
    <t>A1-3.88.</t>
  </si>
  <si>
    <t>Reposición e instalación de ducha tipo elite o equivalente</t>
  </si>
  <si>
    <t>A1-3.89.</t>
  </si>
  <si>
    <t>Reposición e instalación de ducha tipo fénix o equivalente</t>
  </si>
  <si>
    <t>A1-3.90.</t>
  </si>
  <si>
    <t>Reposición e instalación de asiento sanitario (bizcocho)</t>
  </si>
  <si>
    <t>A1-3.91.</t>
  </si>
  <si>
    <t>Reposición e instalación de rejilla cúpula o tragante 5" x 3" en aluminio</t>
  </si>
  <si>
    <t>A1-3.92.</t>
  </si>
  <si>
    <t>Reinstalación de aparato sanitario existente</t>
  </si>
  <si>
    <t>A1-3.93.</t>
  </si>
  <si>
    <t>Mantenimiento y limpieza interna de red sanitaria con sonda barrenadora metálica eléctrica para aparatos sanitarios</t>
  </si>
  <si>
    <t>A1-3.94.</t>
  </si>
  <si>
    <t>Suministro e instalación de lavamanos Bajoponer Blanco Ovalado o similar</t>
  </si>
  <si>
    <t>A1-3.95.</t>
  </si>
  <si>
    <t>Suministro e instalación de griferia para tanque plastico.</t>
  </si>
  <si>
    <t>A1-3.96.</t>
  </si>
  <si>
    <t>suministro e instalacion de brida para aparatos sanitarios incluye desmonte y monte del aparato sanitario.</t>
  </si>
  <si>
    <t>A1-3.97.</t>
  </si>
  <si>
    <t>Reposición e Instalación de Tubería sanitaria PVC 3" (incluye accesorios)</t>
  </si>
  <si>
    <t>A1-3.98.</t>
  </si>
  <si>
    <t>Suministro e instalación de valvula compuerta de 3/4" incluye accesorios</t>
  </si>
  <si>
    <t>MANTENIMIENTO DE REDES ELECTRICAS</t>
  </si>
  <si>
    <t>A1-4.01.</t>
  </si>
  <si>
    <t>Reposición, suministro e instalación de la red eléctrica en tubería existente (incluye cableado y accesorios), y/o elementos necesarios para dejar estas redes en óptimas condiciones de funcionamiento.</t>
  </si>
  <si>
    <t>A1-4.02.</t>
  </si>
  <si>
    <t>Reposición, suministro e instalación de la red eléctrica libre de halógeno en tubería existente (incluye cableado y accesorios), y/o elementos necesarios para dejar estas redes en óptimas condiciones de funcionamiento.</t>
  </si>
  <si>
    <t>A1-4.03.</t>
  </si>
  <si>
    <t>Reposición, suministro e instalación de la red eléctrica en tubería PVC (incluye tubería, cableado y regateo), y/o elementos necesarios para dejar estas redes en óptimas condiciones de funcionamiento (solo para redes embebidas en muros).</t>
  </si>
  <si>
    <t>A1-4.04.</t>
  </si>
  <si>
    <t>Reposición, suministro e instalación de la red eléctrica en tubería EMT (incluye tubería, cableado y anclaje), y/o elementos necesarios para dejar estas redes en óptimas condiciones de funcionamiento (para redes expuestas).</t>
  </si>
  <si>
    <t>A1-4.05.</t>
  </si>
  <si>
    <t>Reposición, suministro e instalación de la red eléctrica libre de halógeno en tubería PVC (incluye tubería, cableado y regateo), y/o elementos necesarios para dejar estas redes en óptimas condiciones de funcionamiento (para RLH y embebidas en muros).</t>
  </si>
  <si>
    <t>A1-4.06.</t>
  </si>
  <si>
    <t>Reposición, suministro e instalación de la red eléctrica libre de halógeno en tubería EMT (incluye tubería, cableado y anclaje), y/o elementos necesarios para dejar estas redes en óptimas condiciones de funcionamiento (para RLH y expuestas).</t>
  </si>
  <si>
    <t>A1-4.07.</t>
  </si>
  <si>
    <t>Suministro e instalación de lámpara reflector LED 50W</t>
  </si>
  <si>
    <t>A1-4.08.</t>
  </si>
  <si>
    <t>Suministro e instalación de lámpara reflector LED 100W</t>
  </si>
  <si>
    <t>A1-4.09.</t>
  </si>
  <si>
    <t>Suministro e instalación de lámpara reflector LED 200W</t>
  </si>
  <si>
    <t>A1-4.10.</t>
  </si>
  <si>
    <t>Suministro e instalación de lámpara tubo LED hermética sobreponer 1x24w luz blanca</t>
  </si>
  <si>
    <t>A1-4.11.</t>
  </si>
  <si>
    <t>Suministro e instalación de lámpara dos tubos LED  hermética sobreponer</t>
  </si>
  <si>
    <t>A1-4.12.</t>
  </si>
  <si>
    <t>Suministro e instalación de lámpara regleta LED 4x24cm 12w</t>
  </si>
  <si>
    <t>A1-4.13.</t>
  </si>
  <si>
    <t>Suministro e instalación de lámpara panel LED 30 x 30 24w luz blanca</t>
  </si>
  <si>
    <t>A1-4.14.</t>
  </si>
  <si>
    <t>Suministro e instalación de lámpara panel LED 30 x 60 25w luz blanca</t>
  </si>
  <si>
    <t>A1-4.15.</t>
  </si>
  <si>
    <t>Suministro e instalación de lámpara panel LED 60 x 60 48w luz blanca</t>
  </si>
  <si>
    <t>A1-4.16.</t>
  </si>
  <si>
    <t>Suministro e instalación de lámpara panel LED 30 x 120 48w luz blanca</t>
  </si>
  <si>
    <t>A1-4.17.</t>
  </si>
  <si>
    <t>Reposición e instalación interruptor sencillo</t>
  </si>
  <si>
    <t>A1-4.18.</t>
  </si>
  <si>
    <t>Reposición e instalación interruptor conmutable sencillo</t>
  </si>
  <si>
    <t>A1-4.19.</t>
  </si>
  <si>
    <t>Reposición e instalación interruptor conmutable triple</t>
  </si>
  <si>
    <t>A1-4.20.</t>
  </si>
  <si>
    <t>Reposición e instalación interruptor doble</t>
  </si>
  <si>
    <t>A1-4.21.</t>
  </si>
  <si>
    <t>Reposición e instalación interruptor sencillo con toma doble</t>
  </si>
  <si>
    <t>A1-4.22.</t>
  </si>
  <si>
    <t>Reposición e instalación interruptor triple</t>
  </si>
  <si>
    <t>A1-4.23.</t>
  </si>
  <si>
    <t>Reposición e instalación de soporte para reflectores</t>
  </si>
  <si>
    <t>A1-4.24.</t>
  </si>
  <si>
    <t>Mantenimiento y/o suministro e instalación de salida + toma bifásica</t>
  </si>
  <si>
    <t>A1-4.25.</t>
  </si>
  <si>
    <t>Mantenimiento y/o suministro e instalación de salida en tubería PVC</t>
  </si>
  <si>
    <t>A1-4.26.</t>
  </si>
  <si>
    <t>Mantenimiento y/o suministro e instalación de salida para conmutable en tubería PVC</t>
  </si>
  <si>
    <t>A1-4.27.</t>
  </si>
  <si>
    <t>Mantenimiento y/o suministro e instalación de salida en tubería EMT</t>
  </si>
  <si>
    <t>A1-4.28.</t>
  </si>
  <si>
    <t>Mantenimiento y/o suministro e instalación de salida + toma trifásica</t>
  </si>
  <si>
    <t>A1-4.29.</t>
  </si>
  <si>
    <t xml:space="preserve">Mantenimiento y/o reposición e instalación de toma doble americana </t>
  </si>
  <si>
    <t>A1-4.30.</t>
  </si>
  <si>
    <t xml:space="preserve">Mantenimiento y/o reposición e instalación de toma doble GFCI </t>
  </si>
  <si>
    <t>A1-4.31.</t>
  </si>
  <si>
    <t>Mantenimiento y/o reposición e instalación de toma doble P.T.A. 15A 125V Naranja</t>
  </si>
  <si>
    <t>A1-4.32.</t>
  </si>
  <si>
    <t>Mantenimiento y/o reposición e instalación de toma trifásica 20A</t>
  </si>
  <si>
    <t>A1-4.33.</t>
  </si>
  <si>
    <t>Mantenimiento y/o reposición e instalación de toma bifásica 20A</t>
  </si>
  <si>
    <t>A1-4.34.</t>
  </si>
  <si>
    <t>Mantenimiento y/o reposición e instalación de tierra en poste</t>
  </si>
  <si>
    <t>A1-4.35.</t>
  </si>
  <si>
    <t>Mantenimiento y/o reposición e instalación de tierra tablero general distribución</t>
  </si>
  <si>
    <t>A1-4.36.</t>
  </si>
  <si>
    <t>Mantenimiento y/o reposición e instalación de Caja derivación 10cm x10cm DEXSON</t>
  </si>
  <si>
    <t>A1-4.37.</t>
  </si>
  <si>
    <t>Mantenimiento y/o reposición e instalación de Caja de paso 15 x 15 x 10 cm con chapa</t>
  </si>
  <si>
    <t>A1-4.38.</t>
  </si>
  <si>
    <t>Mantenimiento y/o reposición e instalación de tablero MON.C/PUERTA ESP. TOTAL.8 CTOS</t>
  </si>
  <si>
    <t>A1-4.39.</t>
  </si>
  <si>
    <t>Mantenimiento y/o reposición e instalación de tablero BIF.C/PUERTA ESP. TOTAL.12 CTOS</t>
  </si>
  <si>
    <t>A1-4.40.</t>
  </si>
  <si>
    <t>Mantenimiento y/o reposición e instalación de tablero TRIF.C/PUERTA ESP. TOTAL.24 CTOS</t>
  </si>
  <si>
    <t>A1-4.41.</t>
  </si>
  <si>
    <t>Mantenimiento y/o reposición e instalación de tablero TRIF.C/PUERTA ESP. TOTAL.36 CTOS</t>
  </si>
  <si>
    <t>A1-4.42.</t>
  </si>
  <si>
    <t>Mantenimiento y/o suministro e instalación de Lámpara exterior blanca redonda rejilla 60w</t>
  </si>
  <si>
    <t>A1-4.43.</t>
  </si>
  <si>
    <t>Mantenimiento y/o suministro e instalación de Lámpara de emergencia LED 2 focos</t>
  </si>
  <si>
    <t>A1-4.44.</t>
  </si>
  <si>
    <t xml:space="preserve">Reposición e instalación de Señalizador de Salida Led </t>
  </si>
  <si>
    <t>A1-4.45.</t>
  </si>
  <si>
    <t>Reposición e instalación de Sensor de movimiento infrarrojo de 180 o 360 grados</t>
  </si>
  <si>
    <t>A1-4.46.</t>
  </si>
  <si>
    <t>Suministro e instalación de Lámpara de sobreponer 60X60 4X17W</t>
  </si>
  <si>
    <t>A1-4.47.</t>
  </si>
  <si>
    <t>Reposición e instalación de Driver regulable para Panel Led de 6w a 24w</t>
  </si>
  <si>
    <t>A1-4.48.</t>
  </si>
  <si>
    <t>Suministro e instalación de Panel Led redondo 6w</t>
  </si>
  <si>
    <t>A1-4.49.</t>
  </si>
  <si>
    <t>Suministro e instalación de Panel Led redondo 9w</t>
  </si>
  <si>
    <t>A1-4.50.</t>
  </si>
  <si>
    <t>Suministro e instalación de Panel Led redondo 12w</t>
  </si>
  <si>
    <t>A1-4.51.</t>
  </si>
  <si>
    <t>Suministro e instalación de Panel Led redondo 18w</t>
  </si>
  <si>
    <t>A1-4.52.</t>
  </si>
  <si>
    <t>Suministro e instalación de Panel Led redondo 24w</t>
  </si>
  <si>
    <t>A1-4.53.</t>
  </si>
  <si>
    <t>Reposición e instalación de Cinta de Led siliconada 24w</t>
  </si>
  <si>
    <t>A1-4.54.</t>
  </si>
  <si>
    <t>Mantenimiento y/o reposición e instalación de Breakers 1 x 15A hasta 30 amperios</t>
  </si>
  <si>
    <t>A1-4.55.</t>
  </si>
  <si>
    <t>Mantenimiento y/o reposición e instalación de Breakers 1 x 40 amperios</t>
  </si>
  <si>
    <t>A1-4.56.</t>
  </si>
  <si>
    <t>Mantenimiento y/o reposición e instalación de Breakers 1X60 amperios</t>
  </si>
  <si>
    <t>A1-4.57.</t>
  </si>
  <si>
    <t>Mantenimiento y/o reposición e instalación de Breakers 2X60 amperios</t>
  </si>
  <si>
    <t>A1-4.58.</t>
  </si>
  <si>
    <t>Mantenimiento y/o reposición e instalación de Breakers 3X60 amperios</t>
  </si>
  <si>
    <t>A1-4.59.</t>
  </si>
  <si>
    <t>Mantenimiento y/o reposición e instalación de Breakers 2X30 amperios</t>
  </si>
  <si>
    <t>A1-4.60.</t>
  </si>
  <si>
    <t>Reposición e instalación de Balasto electrónico 4 x 32 4 x 17 w t 8</t>
  </si>
  <si>
    <t>A1-4.61.</t>
  </si>
  <si>
    <t>Suministro e instalación de extractor de aire industrial de 16" con rejilla de protección</t>
  </si>
  <si>
    <t>A1-4.62.</t>
  </si>
  <si>
    <t>Suministro e instalación de luminaria fluorescente a prueba de explosión 2 x 32W</t>
  </si>
  <si>
    <t>A1-4.63.</t>
  </si>
  <si>
    <t>Suministro e instalación TUBO LED T8 DE 18W</t>
  </si>
  <si>
    <t>A1-4.64.</t>
  </si>
  <si>
    <t>Suministro e instalación de Dicroico de LED de 5W</t>
  </si>
  <si>
    <t>A1-4.65.</t>
  </si>
  <si>
    <t>Mantenimiento y/o reposicion de acometida en cable de cobre 3F No 4 +1N No 6  y/o elementos necesarios para dejar estas redes en optimas condiciones de funcionamiento y que cumpla con las especificaciones establecidas.</t>
  </si>
  <si>
    <t>A1-4.66.</t>
  </si>
  <si>
    <t>Mantenimiento y/o reposicion de acometida en cable de cobre 3F No 6+1N No 6  + 1T No 8  y/o elementos necesarios para dejar estas redes en optimas condiciones de funcionamiento y que cumpla con las especificaciones establecidas.</t>
  </si>
  <si>
    <t>A1-4.67.</t>
  </si>
  <si>
    <t>Mantenimiento y/o reposicion de acometida en cable de cobre 3F No 8+1N No 8  + 1T No 8  y/o elementos necesarios para dejar estas redes en optimas condiciones de funcionamiento y que cumpla con las especificaciones establecidas.</t>
  </si>
  <si>
    <t>A1-4.68.</t>
  </si>
  <si>
    <t>Mantenimiento y/o reposicion de cable de cobre 1/0 desnudo para apantallamiento incluye  elementos necesarios para dejar estas redes en optimas condiciones de funcionamiento y que cumpla con las especificaciones establecidas.</t>
  </si>
  <si>
    <t>A1-4.69.</t>
  </si>
  <si>
    <t>Mantenimiento y/o reposicion de cable de cobre 1/0 aislado para apantallamiento incluye  elementos necesarios para dejar estas redes en optimas condiciones de funcionamiento y que cumpla con las especificaciones establecidas.</t>
  </si>
  <si>
    <t>A1-4.70.</t>
  </si>
  <si>
    <t>Mantenimiento y/o reposicion e instalacion de caja premoldeada tipo totalizador de 3x100</t>
  </si>
  <si>
    <t>A1-4.71.</t>
  </si>
  <si>
    <t>Reposición e instalación de tapaciega eléctrica plástica</t>
  </si>
  <si>
    <t>MANTENIMIENTO DE REDES DE VOZ Y DATOS</t>
  </si>
  <si>
    <t>A1-5.01.</t>
  </si>
  <si>
    <t>Reposición e instalación de Gabinetes metálicos para centralizar las redes de voz y datos</t>
  </si>
  <si>
    <t>A1-5.02.</t>
  </si>
  <si>
    <t>Reposición e instalación de Bandeja tipo malla portacables para redes de energía regulada, normal y comunicaciones formato 60 x 300 mm o similar</t>
  </si>
  <si>
    <t>A1-5.03.</t>
  </si>
  <si>
    <t>Reposición e instalación de Canaleta Metálica portacables con división para la instalación de salidas de voz, datos y energía regulada</t>
  </si>
  <si>
    <t>A1-5.04.</t>
  </si>
  <si>
    <t>Reposición e instalación de Canaleta Plástica portacables con división para la instalación de salidas de voz, datos y energía regulada</t>
  </si>
  <si>
    <t>A1-5.05.</t>
  </si>
  <si>
    <t>Reposición e instalación de Salida doble de voz y/o datos categoría 6A certificado</t>
  </si>
  <si>
    <t>A1-5.06.</t>
  </si>
  <si>
    <t>Reposición e instalación de cableado UTP categoría 6A -100 % cobre</t>
  </si>
  <si>
    <t>A1-5.07.</t>
  </si>
  <si>
    <t>Reposición e instalación de cableado HDMI</t>
  </si>
  <si>
    <t>A1-5.08.</t>
  </si>
  <si>
    <t>Reposición e instalación de salida de incrustar para pared HDMI</t>
  </si>
  <si>
    <t>MANTENIMIENTO MUROS Y MAMPOSTERÍA</t>
  </si>
  <si>
    <t>A1-6.01.</t>
  </si>
  <si>
    <t>Mantenimiento y/o reposición e instalación de Pintura ignifuga contra incendios</t>
  </si>
  <si>
    <t>A1-6.02.</t>
  </si>
  <si>
    <t>Mantenimiento y/o suministro e instalación de muro madera pino ESP. 10CM doble cara</t>
  </si>
  <si>
    <t>A1-6.03.</t>
  </si>
  <si>
    <t xml:space="preserve">Mantenimiento y/o reposición e instalación de fachada sistema tipo persiana aerolux o equivalente </t>
  </si>
  <si>
    <t>A1-6.04.</t>
  </si>
  <si>
    <t>Mantenimiento y/o reposición e instalación de fachada sistema tipo persiana DVLUX o equivalente</t>
  </si>
  <si>
    <t>A1-6.05.</t>
  </si>
  <si>
    <t>Mantenimiento y/o reposición e instalación de alfajía concreto prefabricada</t>
  </si>
  <si>
    <t>A1-6.06.</t>
  </si>
  <si>
    <t>Mantenimiento y/o reposición e instalación de alfajía concreto 0.15 M</t>
  </si>
  <si>
    <t>A1-6.07.</t>
  </si>
  <si>
    <t>Mantenimiento y/o reposición e instalación de alfajía concreto 0.25 M</t>
  </si>
  <si>
    <t>A1-6.08.</t>
  </si>
  <si>
    <t>Mantenimiento y/o reposición e instalación de alfajía en tablón</t>
  </si>
  <si>
    <t>A1-6.09.</t>
  </si>
  <si>
    <t>Mantenimiento y/o reposición e instalación de alfajía en ladrillo macizo prensado</t>
  </si>
  <si>
    <t>A1-6.10.</t>
  </si>
  <si>
    <t>Mantenimiento y/o suministro e instalación de muro divisorio bloque estriado N°4 en los casos que se requiera</t>
  </si>
  <si>
    <t>A1-6.11.</t>
  </si>
  <si>
    <t>Mantenimiento y/o suministro e instalación de muro divisorio bloque estriado N°5 en los casos que se requiera</t>
  </si>
  <si>
    <t>A1-6.12.</t>
  </si>
  <si>
    <t>Mantenimiento y/o suministro e instalación de muro divisorio bloque liso N°5 en los casos que se requiera</t>
  </si>
  <si>
    <t>A1-6.13.</t>
  </si>
  <si>
    <t>Mantenimiento y/o suministro e instalación de muro Dry wall doble cara E=12 en los casos que se requiera</t>
  </si>
  <si>
    <t>A1-6.14.</t>
  </si>
  <si>
    <t>Mantenimiento y/o suministro e instalación de muro Dry wall doble cara E=10 en los casos que se requiera</t>
  </si>
  <si>
    <t>A1-6.15.</t>
  </si>
  <si>
    <t>Mantenimiento y/o suministro e instalación de muro lamina fibrocemento 10mm en los casos que se requiera</t>
  </si>
  <si>
    <t>A1-6.16.</t>
  </si>
  <si>
    <t>Mantenimiento y/o reposición e instalación de dintel en concreto 5 cm en los casos que se requiera</t>
  </si>
  <si>
    <t>A1-6.17.</t>
  </si>
  <si>
    <t>Suministro e instalación de muros y fachadas en ladrillo macizo prensado a la vista</t>
  </si>
  <si>
    <t>A1-6.18.</t>
  </si>
  <si>
    <t>Reposición e instalación de mesón en concreto</t>
  </si>
  <si>
    <t>A1-6.19.</t>
  </si>
  <si>
    <t>Mantenimiento y/o reposición e instalación poyo ducha en los casos que se requiera</t>
  </si>
  <si>
    <t>A1-6.20.</t>
  </si>
  <si>
    <t>Remates en muros en ladrillo macizo prensado</t>
  </si>
  <si>
    <t>A1-6.21.</t>
  </si>
  <si>
    <t>Mantenimiento y/o reposición e instalación de soporte mesón en bloque de concreto 60cm x 90cm x 10cm en los casos que se requiera</t>
  </si>
  <si>
    <t>A1-6.22.</t>
  </si>
  <si>
    <t>Reposición e instalación de viga de confinamiento y amarre muro de  0,15 x 0,25 mts. Incluye refuerzo</t>
  </si>
  <si>
    <t>A1-6.23.</t>
  </si>
  <si>
    <t>Reposición e instalación de columna de forma regular de 3.500 PSI. incluye refuerzo</t>
  </si>
  <si>
    <t>A1-6.24.</t>
  </si>
  <si>
    <t>Reposición, suministro e instalación de losa con lamina colaborante y concreto de 3.500 PSI. incluye refuerzo</t>
  </si>
  <si>
    <t xml:space="preserve">MANTENIMIENTO DE ACABADOS DE PINTURA </t>
  </si>
  <si>
    <t>A1-7.01.</t>
  </si>
  <si>
    <t>Mantenimiento y/o reposición e instalación anti humedad fachada dos capas</t>
  </si>
  <si>
    <t>A1-7.02.</t>
  </si>
  <si>
    <t>Mantenimiento y/o reposición e instalación de anticorrosivo sobre lamina lineal</t>
  </si>
  <si>
    <t>A1-7.03.</t>
  </si>
  <si>
    <t>Mantenimiento y/o reposición e instalación de anticorrosivo sobre lamina llena</t>
  </si>
  <si>
    <t>A1-7.04.</t>
  </si>
  <si>
    <t>Mantenimiento y/o reposición e instalación de barniz sobre muebles</t>
  </si>
  <si>
    <t>A1-7.05.</t>
  </si>
  <si>
    <t>Demarcación con marmolina</t>
  </si>
  <si>
    <t>A1-7.06.</t>
  </si>
  <si>
    <t>Mantenimiento y reposición e instalación de esmalte sobre lámina lineal</t>
  </si>
  <si>
    <t>A1-7.07.</t>
  </si>
  <si>
    <t>Mantenimiento y reposición e instalación de esmalte sobre lámina llena</t>
  </si>
  <si>
    <t>A1-7.08.</t>
  </si>
  <si>
    <t>Mantenimiento y reposición e instalación de esmalte sobre marcos lamina</t>
  </si>
  <si>
    <t>A1-7.09.</t>
  </si>
  <si>
    <t>Mantenimiento y reposición e instalación de esmalte sobre marcos  madera</t>
  </si>
  <si>
    <t>A1-7.10.</t>
  </si>
  <si>
    <t>Mantenimiento y reposición e instalación de esmalte sobre muebles</t>
  </si>
  <si>
    <t>A1-7.11.</t>
  </si>
  <si>
    <t>Mantenimiento y reposición e instalación de estuco</t>
  </si>
  <si>
    <t>A1-7.12.</t>
  </si>
  <si>
    <t>Mantenimiento y reposición e instalación de estuco veneciano</t>
  </si>
  <si>
    <t>A1-7.13.</t>
  </si>
  <si>
    <t>Mantenimiento y reposición e instalación de estuco y vinilo 3 manos</t>
  </si>
  <si>
    <t>A1-7.14.</t>
  </si>
  <si>
    <t>Mantenimiento y reposición e instalación de revestimiento plástico de acabado texturizado estilo rayado  tipo graniplast esgrafiado o equivalente</t>
  </si>
  <si>
    <t>A1-7.15.</t>
  </si>
  <si>
    <t>Mantenimiento y reposición e instalación de marmolina sobre pañete</t>
  </si>
  <si>
    <t>A1-7.16.</t>
  </si>
  <si>
    <t>Mantenimiento y reposición e instalación de revestimiento bajo placa tipo plaster o equivalente</t>
  </si>
  <si>
    <t>A1-7.17.</t>
  </si>
  <si>
    <t>Mantenimiento y reposición e instalación de tintilla sobre madera lineal</t>
  </si>
  <si>
    <t>A1-7.18.</t>
  </si>
  <si>
    <t>Mantenimiento y reposición e instalación de tintilla sobre madera llena</t>
  </si>
  <si>
    <t>A1-7.19.</t>
  </si>
  <si>
    <t>Mantenimiento y reposición e instalación de vinilo sobre pañete o sobre estuco 3 manos</t>
  </si>
  <si>
    <t>A1-7.20.</t>
  </si>
  <si>
    <t>Mantenimiento, reposición y aplicación pintura tipo vinilo 3 manos para exteriores de alta resistencia y máxima protección tres manos  color a definir en obra. Incluye alistamiento superficie.</t>
  </si>
  <si>
    <t>A1-7.21.</t>
  </si>
  <si>
    <t>Mantenimiento, reposición y aplicación lineal de pintura tipo vinilo 3 manos para exteriores de alta resistencia y máxima protección tres manos  color a definir en obra, hasta 60 cm. Incluye alistamiento superficie.</t>
  </si>
  <si>
    <t>A1-7.22.</t>
  </si>
  <si>
    <t>Mantenimiento y reposición e instalación de Wash Primer sobre aluminio</t>
  </si>
  <si>
    <t>A1-7.23.</t>
  </si>
  <si>
    <t>Mantenimiento y reposición e instalación de Pintura epóxica tipo 1 poliamida</t>
  </si>
  <si>
    <t>A1-7.24.</t>
  </si>
  <si>
    <t>Mantenimiento y reposición e instalación de Pintura hidrorepelente</t>
  </si>
  <si>
    <t>A1-7.25.</t>
  </si>
  <si>
    <t>Mantenimiento y reposición e instalación de Pintura tipo Vinilo interior especial para paneles de yeso a dos manos</t>
  </si>
  <si>
    <t>A1-7.26.</t>
  </si>
  <si>
    <t xml:space="preserve">Mantenimiento y reposición e instalación de Pintura Anti-Grafiti Transparente </t>
  </si>
  <si>
    <t>A1-7.27.</t>
  </si>
  <si>
    <t>Mantenimiento y reposición e instalación de Pintura para canchas deportivas a dos manos</t>
  </si>
  <si>
    <t>A1-7.28.</t>
  </si>
  <si>
    <t>Mantenimiento rejas. Incluye desmonte y montaje, mantenimiento bisagras, cerradura de seguridad, pasador, porta candado, aplicación anticorrosivo y esmalte tipo intemperie al duco 3 manos, color por definir en obra</t>
  </si>
  <si>
    <t xml:space="preserve">MANTENIMIENTO DE ACABADOS DE PISOS </t>
  </si>
  <si>
    <t>A1-8.01.</t>
  </si>
  <si>
    <t>Suministro e instalación de alistado de piso 4cm, adhesivo de piso y enboquillado de fraguado rápido</t>
  </si>
  <si>
    <t>A1-8.02.</t>
  </si>
  <si>
    <t>Suministro e instalación de alistado de piso 2cm</t>
  </si>
  <si>
    <t>A1-8.03.</t>
  </si>
  <si>
    <t>Suministro e instalación de alistado de piso 4cm</t>
  </si>
  <si>
    <t>A1-8.04.</t>
  </si>
  <si>
    <t>Suministro e instalación de alistado de piso 4cm endurecido</t>
  </si>
  <si>
    <t>A1-8.05.</t>
  </si>
  <si>
    <t>Suministro e instalación de alistado de piso 4cm impermeabilizado</t>
  </si>
  <si>
    <t>A1-8.06.</t>
  </si>
  <si>
    <t>Suministro e instalación de alistado de piso 8cm impermeabilizado</t>
  </si>
  <si>
    <t>A1-8.07.</t>
  </si>
  <si>
    <t>Mantenimiento y reposición e instalación de piso en adoquín cuarto 26</t>
  </si>
  <si>
    <t>A1-8.08.</t>
  </si>
  <si>
    <t>Mantenimiento y reposición e instalación de piso en adoquín español 6cm</t>
  </si>
  <si>
    <t>A1-8.09.</t>
  </si>
  <si>
    <t>Mantenimiento y reposición e instalación de piso en adoquín español 8cm</t>
  </si>
  <si>
    <t>A1-8.10.</t>
  </si>
  <si>
    <t>Mantenimiento y reposición e instalación de piso en adoquín rustico corbatín 5.0</t>
  </si>
  <si>
    <t>A1-8.11.</t>
  </si>
  <si>
    <t>Mantenimiento y reposición e instalación de piso en adoquín concreto 6cm peatonal</t>
  </si>
  <si>
    <t>A1-8.12.</t>
  </si>
  <si>
    <t>Mantenimiento y reposición e instalación de piso en adoquín concreto 8cm vehicular</t>
  </si>
  <si>
    <t>A1-8.13.</t>
  </si>
  <si>
    <t>Mantenimiento y reposición e instalación de piso en alfombra argollada multinivel 650 GR</t>
  </si>
  <si>
    <t>A1-8.14.</t>
  </si>
  <si>
    <t>Mantenimiento y reposición e instalación de piso en alfombra argollada multinivel 980 GR</t>
  </si>
  <si>
    <t>A1-8.15.</t>
  </si>
  <si>
    <t>Mantenimiento y reposición e instalación de piso en alfombra recortada 800 GR</t>
  </si>
  <si>
    <t>A1-8.16.</t>
  </si>
  <si>
    <t>Suministro e instalación de piso cerámico formato 20 x 20 o similar</t>
  </si>
  <si>
    <t>A1-8.17.</t>
  </si>
  <si>
    <t>Suministro e instalación de piso natural tipo ARUBA ARENA 57.5 X 57.5 o equivalente</t>
  </si>
  <si>
    <t>A1-8.18.</t>
  </si>
  <si>
    <t>Suministro e instalación de piso tipo duropiso 33.8 x 33.8 o equivalente</t>
  </si>
  <si>
    <t>A1-8.19.</t>
  </si>
  <si>
    <t xml:space="preserve">Suministro e instalación de piso exterior tipo MURCIA 45.8 X 45.8 o equivalente </t>
  </si>
  <si>
    <t>A1-8.20.</t>
  </si>
  <si>
    <t>Suministro e instalación de piso imitación madera 57.5 x 57.5</t>
  </si>
  <si>
    <t>A1-8.21.</t>
  </si>
  <si>
    <t>Suministro e instalación de piso marmolizado tipo ELDA 55.2 x 55.2 o equivalente</t>
  </si>
  <si>
    <t>A1-8.22.</t>
  </si>
  <si>
    <t>Suministro e instalación de piso ornamental tipo malta 33.8 x 33.8 o equivalente</t>
  </si>
  <si>
    <t>A1-8.23.</t>
  </si>
  <si>
    <t>Suministro e instalación de piso tipo pizarra natural o equivalente</t>
  </si>
  <si>
    <t>A1-8.24.</t>
  </si>
  <si>
    <t>Suministro e instalación de piso tipo terrazo Britania 42.5 x 42.5 o equivalente</t>
  </si>
  <si>
    <t>A1-8.25.</t>
  </si>
  <si>
    <t>Suministro e instalación de piso cerámico tráfico moderado</t>
  </si>
  <si>
    <t>A1-8.26.</t>
  </si>
  <si>
    <t>Suministro e instalación de piso en gres tablón tradicional rojo    30 x 30</t>
  </si>
  <si>
    <t>A1-8.27.</t>
  </si>
  <si>
    <t>Suministro e instalación de piso en gres tipo tablón portal rojo 30 x 15 o equivalente</t>
  </si>
  <si>
    <t>A1-8.28.</t>
  </si>
  <si>
    <t>Suministro e instalación de piso en gres tipo tableta etrusca roja    25X7 o equivalente</t>
  </si>
  <si>
    <t>A1-8.29.</t>
  </si>
  <si>
    <t>Suministro e instalación de piso en porcelanato tipo piedra egipcia sandstone 27.2 x 55.4 o equivalente</t>
  </si>
  <si>
    <t>A1-8.30.</t>
  </si>
  <si>
    <t>Suministro e instalación de piso en porcelanato color por definir en obra</t>
  </si>
  <si>
    <t>A1-8.31.</t>
  </si>
  <si>
    <t>Suministro e instalación de guardaescoba en cerámica.</t>
  </si>
  <si>
    <t>A1-8.32.</t>
  </si>
  <si>
    <t>Suministro e instalación de guardaescoba en porcelanato</t>
  </si>
  <si>
    <t>A1-8.33.</t>
  </si>
  <si>
    <t>Suministro e instalación de guardaescoba en gres 18.5 x 9 cm</t>
  </si>
  <si>
    <t>A1-8.34.</t>
  </si>
  <si>
    <t>Suministro e instalación de guardaescoba en MDF 8cm</t>
  </si>
  <si>
    <t>A1-8.35.</t>
  </si>
  <si>
    <t>Suministro e instalación de guardaescoba PVC 6.8 cm</t>
  </si>
  <si>
    <t>A1-8.36.</t>
  </si>
  <si>
    <t>Suministro e instalación de guardaescoba PVC rollo 8 cm</t>
  </si>
  <si>
    <t>A1-8.37.</t>
  </si>
  <si>
    <t>Suministro e instalación de guardaescoba PVC rígido 7.5 cm</t>
  </si>
  <si>
    <t>A1-8.38.</t>
  </si>
  <si>
    <t>Mantenimiento y reposición e instalación de contrahuella de escalera en PVC 20 CM</t>
  </si>
  <si>
    <t>A1-8.39.</t>
  </si>
  <si>
    <t>Mantenimiento y reposición e instalación de mediacaña en PVC 6 cm</t>
  </si>
  <si>
    <t>A1-8.40.</t>
  </si>
  <si>
    <t>Mantenimiento y reposición e instalación de mediacaña en PVC 9 cm</t>
  </si>
  <si>
    <t>A1-8.41.</t>
  </si>
  <si>
    <t>Suministro e instalación de piso en baldosa de grano de mármol.</t>
  </si>
  <si>
    <t>A1-8.42.</t>
  </si>
  <si>
    <t>Suministro e instalación de guardaescoba en baldosa de grano de mármol.</t>
  </si>
  <si>
    <t>A1-8.43.</t>
  </si>
  <si>
    <t>Mantenimiento, reposición e instalación de piso técnico extruido monomasa</t>
  </si>
  <si>
    <t>A1-8.44.</t>
  </si>
  <si>
    <t>Mantenimiento, reposición e instalación de guardaescoba para piso técnico extruido monomasa e:0.10 m</t>
  </si>
  <si>
    <t>A1-8.45.</t>
  </si>
  <si>
    <t xml:space="preserve">Mantenimiento, reposición e instalación de huellas y contrahuellas de escalera para piso técnico extruido monomasa </t>
  </si>
  <si>
    <t>A1-8.46.</t>
  </si>
  <si>
    <t>Mantenimiento, pulida y brillada de piso en baldosa grano de marmol con ácido oxálico y cera líquida 7 x 1</t>
  </si>
  <si>
    <t>A1-8.47.</t>
  </si>
  <si>
    <t>Suministro e instalación de piso Laminado 8mm Oak. Incluye yumbolon 10 mm, Bocel, Perfiles de compensación y/o transición.</t>
  </si>
  <si>
    <t>A1-8.48.</t>
  </si>
  <si>
    <t>Suministro e instalación de piso vinílico (PVC). Incluye perfil rinconera media caña.</t>
  </si>
  <si>
    <t>A1-8.49.</t>
  </si>
  <si>
    <t>Mantenimiento y reposición e instalación de piso en caucho de alto impacto espesor 2 cm</t>
  </si>
  <si>
    <t>MANTENIMIENTO DE OTROS ACABADOS</t>
  </si>
  <si>
    <t>A1-9.01.</t>
  </si>
  <si>
    <t>Suministro e instalación de enchape mármol piedra muñeca</t>
  </si>
  <si>
    <t>A1-9.02.</t>
  </si>
  <si>
    <t>Suministro e instalación enchape de fachada cuarterón</t>
  </si>
  <si>
    <t>A1-9.03.</t>
  </si>
  <si>
    <t>Suministro e instalación enchape pared tipo MARMOL AURORA 20X30 o equivalente</t>
  </si>
  <si>
    <t>A1-9.04.</t>
  </si>
  <si>
    <t>Suministro e instalación enchape pared porcelanato, color por definir</t>
  </si>
  <si>
    <t>A1-9.05.</t>
  </si>
  <si>
    <t>Suministro e instalación enchape pared cerámico, color por definir</t>
  </si>
  <si>
    <t>A1-9.06.</t>
  </si>
  <si>
    <t>Suministro e instalación de división en vidrio templado 10 mm</t>
  </si>
  <si>
    <t>A1-9.07.</t>
  </si>
  <si>
    <t>Suministro e instalación de división en aluminio y lámina plástica</t>
  </si>
  <si>
    <t>A1-9.08.</t>
  </si>
  <si>
    <t>Suministro e instalación de división en aluminio anodizado</t>
  </si>
  <si>
    <t>A1-9.09.</t>
  </si>
  <si>
    <t>Suministro e instalación de división en lámina de acero inoxidable AISI SAE 304</t>
  </si>
  <si>
    <t>A1-9.10.</t>
  </si>
  <si>
    <t>Suministro e instalación Win en Aluminio</t>
  </si>
  <si>
    <t>A1-9.11.</t>
  </si>
  <si>
    <t>Suministro e instalación esquinero plástico PVC</t>
  </si>
  <si>
    <t>A1-9.12.</t>
  </si>
  <si>
    <t>Suministro e instalación de puerta en aluminio, incluye marco y todos los elementos para su correcto funcionamiento</t>
  </si>
  <si>
    <t>A1-9.13.</t>
  </si>
  <si>
    <t>Suministro e instalación de PUERTA ARQUITECTONICA EN MADERA</t>
  </si>
  <si>
    <t>A1-9.14.</t>
  </si>
  <si>
    <t>Suministro e instalación de PUERTA ARQUITECTONICA CLOSET EN MADERA</t>
  </si>
  <si>
    <t>A1-9.15.</t>
  </si>
  <si>
    <t>Suministro e instalación de Puerta en Vidrio Templado Laminado 10mm</t>
  </si>
  <si>
    <t>A1-9.16.</t>
  </si>
  <si>
    <t>Mantenimiento y PULIDA + LACADA PISO MADERA</t>
  </si>
  <si>
    <t>A1-9.17.</t>
  </si>
  <si>
    <t>Mantenimiento y PULIDA PISO GRANITO AL PLOMO</t>
  </si>
  <si>
    <t>A1-9.18.</t>
  </si>
  <si>
    <t>Mantenimiento y PULIDA PISO MARMOL</t>
  </si>
  <si>
    <t>A1-9.19.</t>
  </si>
  <si>
    <t>Mantenimiento y reposición e instalación de GRAMA SINTETICA 500 GRS.</t>
  </si>
  <si>
    <t>A1-9.20.</t>
  </si>
  <si>
    <t>Mantenimiento y reposición e instalación de GRAMA SINTETICA 700 GRS.</t>
  </si>
  <si>
    <t>A1-9.21.</t>
  </si>
  <si>
    <t>Mantenimiento y reposición e instalación de PARARRAYOS tipo FRANKLIN  o equivalente</t>
  </si>
  <si>
    <t>A1-9.22.</t>
  </si>
  <si>
    <t>Mantenimiento y reposición e instalación de PASAMANOS ANOLOK</t>
  </si>
  <si>
    <t>A1-9.23.</t>
  </si>
  <si>
    <t>Mantenimiento y reposición e instalación de PASAMANOS BLANCO MATE</t>
  </si>
  <si>
    <t>A1-9.24.</t>
  </si>
  <si>
    <t>Mantenimiento y reposición e instalación de PASAMANOS ESCALERA (.15x.02)</t>
  </si>
  <si>
    <t>A1-9.25.</t>
  </si>
  <si>
    <t>Mantenimiento y reposición e instalación de PASAMANOS ESCALERA TABLaChp.25</t>
  </si>
  <si>
    <t>A1-9.26.</t>
  </si>
  <si>
    <t>Mantenimiento y reposición e instalación de PERSIANA TOMA DE AIRE 40"x20"</t>
  </si>
  <si>
    <t>A1-9.27.</t>
  </si>
  <si>
    <t>Mantenimiento y reposición e instalación de PINTURA BITUMINOSA Al. TEXSA o equivalente</t>
  </si>
  <si>
    <t>A1-9.28.</t>
  </si>
  <si>
    <t>Mantenimiento y reposición e instalación de PINTURA BITUMINOSA SOLAR</t>
  </si>
  <si>
    <t>A1-9.29.</t>
  </si>
  <si>
    <t>Mantenimiento y reposición e instalación de PRADIZACION JARDINES</t>
  </si>
  <si>
    <t>A1-9.30.</t>
  </si>
  <si>
    <t>Mantenimiento y reposición e instalación de REJILLA ANTICUCARACHA 3"x2"</t>
  </si>
  <si>
    <t>A1-9.31.</t>
  </si>
  <si>
    <t>Mantenimiento y reposición e instalación de REJILLA ANTICUCARACHA 6"x4" Al.</t>
  </si>
  <si>
    <t>A1-9.32.</t>
  </si>
  <si>
    <t>Mantenimiento y RESANES GENERALES</t>
  </si>
  <si>
    <t>A1-9.33.</t>
  </si>
  <si>
    <t>Mantenimiento y reposición e instalación de SALIDA CORDON TV BLANCO+TAPA</t>
  </si>
  <si>
    <t>A1-9.34.</t>
  </si>
  <si>
    <t>Mantenimiento y reposición e instalación de SALIDA TV CN</t>
  </si>
  <si>
    <t>A1-9.35.</t>
  </si>
  <si>
    <t>Mantenimiento y reposición e instalación de TANQUE PLASTICO 250 LT.</t>
  </si>
  <si>
    <t>A1-9.36.</t>
  </si>
  <si>
    <t>Mantenimiento y reposición e instalación de TANQUE PLASTICO 500 LT.</t>
  </si>
  <si>
    <t>A1-9.37.</t>
  </si>
  <si>
    <t>Mantenimiento y reposición e instalación de TANQUE PLASTICO 1000 LT.</t>
  </si>
  <si>
    <t>A1-9.38.</t>
  </si>
  <si>
    <t>Mantenimiento y reposición e instalación de TANQUE PLASTICO 2000 LT.</t>
  </si>
  <si>
    <t>A1-9.39.</t>
  </si>
  <si>
    <t>Mantenimiento y reposición e instalación de TOPE DE PISO PARA PUERTA</t>
  </si>
  <si>
    <t>A1-9.40.</t>
  </si>
  <si>
    <t>Mantenimiento y reposición e instalación de TOPE DE RESORTE PARA PUERTA</t>
  </si>
  <si>
    <t>A1-9.41.</t>
  </si>
  <si>
    <t>Suministro e instalación de VIDRIO ARQUITECTONICO NIVEL II 18</t>
  </si>
  <si>
    <t>A1-9.42.</t>
  </si>
  <si>
    <t>Suministro e instalación de VIDRIO ARQUITECTONICO NIVEL III 22</t>
  </si>
  <si>
    <t>A1-9.43.</t>
  </si>
  <si>
    <t>Suministro e instalación de VIDRIO BRONCE 244x330 4mm</t>
  </si>
  <si>
    <t>A1-9.44.</t>
  </si>
  <si>
    <t>Suministro e instalación de VIDRIO CRISTAL CRUD.BRONC. 5mm</t>
  </si>
  <si>
    <t>A1-9.45.</t>
  </si>
  <si>
    <t>Suministro e instalación de VIDRIO CRISTAL CRUD. BRONC. 10mm</t>
  </si>
  <si>
    <t>A1-9.46.</t>
  </si>
  <si>
    <t>Suministro e instalación de VIDRIO CRISTAL CRUD. INCOLO. 10mm</t>
  </si>
  <si>
    <t>A1-9.47.</t>
  </si>
  <si>
    <t>Suministro e instalación de VIDRIO CRISTAL Templ. BRONC. 5mm</t>
  </si>
  <si>
    <t>A1-9.48.</t>
  </si>
  <si>
    <t>Suministro e instalación de VIDRIO CRISTAL Templ.CRISTAL AZUL</t>
  </si>
  <si>
    <t>A1-9.49.</t>
  </si>
  <si>
    <t>Suministro e instalación de VIDRIO CRISTAL Templ.INCOL.10m</t>
  </si>
  <si>
    <t>A1-9.50.</t>
  </si>
  <si>
    <t>Suministro e instalación de VIDRIO CRISTAL Templ. REFLECTIVO</t>
  </si>
  <si>
    <t>A1-9.51.</t>
  </si>
  <si>
    <t>Suministro e instalación de VIDRIO GRABADO BRONCE BOREAL</t>
  </si>
  <si>
    <t>A1-9.52.</t>
  </si>
  <si>
    <t>Suministro e instalación de VIDRIO GRABADO INCOLOR0 4mm.</t>
  </si>
  <si>
    <t>A1-9.53.</t>
  </si>
  <si>
    <t>Suministro e instalación de VIDRIO ESMERILADO 5mm</t>
  </si>
  <si>
    <t>A1-9.54.</t>
  </si>
  <si>
    <t>Suministro e instalación de DOMO CIRCULAR 1.10 DIAMETRO</t>
  </si>
  <si>
    <t>A1-9.55.</t>
  </si>
  <si>
    <t>Suministro e instalación de DOMO Cuadr.BURBUJA 117x117 3mm</t>
  </si>
  <si>
    <t>A1-9.56.</t>
  </si>
  <si>
    <t>Suministro e instalación de DOMO Cuadr.DIAMANT 117x117 3mm</t>
  </si>
  <si>
    <t>A1-9.57.</t>
  </si>
  <si>
    <t>Suministro e instalación de DOMO Rect.DIAMANT 80x115 3mm.</t>
  </si>
  <si>
    <t>A1-9.58.</t>
  </si>
  <si>
    <t>Suministro e instalación de DOMO RECTANGULAR BURBUJA (0.80x1.10)</t>
  </si>
  <si>
    <t>A1-9.59.</t>
  </si>
  <si>
    <t>Suministro e instalación de teja acrílica sobre medida color por definir</t>
  </si>
  <si>
    <t>A1-9.60.</t>
  </si>
  <si>
    <t>Mantenimiento mesón en concreto. Incluye alistamiento superficie y aplicación de granito con cemento blanco, acabado liso con juntas  de plastico. E= 5 mm y pasada de piedras para el acabado final</t>
  </si>
  <si>
    <t>A1-9.61.</t>
  </si>
  <si>
    <t>Mantenimiento y reposición e instalación de Pintura fosforescente luminiscente para señalización nocturna y de emergencia</t>
  </si>
  <si>
    <t>A1-9.62.</t>
  </si>
  <si>
    <t>Reposición e instalación de cinta fotoluminiscente de 5 cm de ancho, con protección peatonal y tiempo de atenuación de 10 horas para señalización nocturna y de emergencia</t>
  </si>
  <si>
    <t>A1-9.63.</t>
  </si>
  <si>
    <t>Reposición e instalación de señalización de seguridad sobre placa fotoluminiscente para señalización nocturna y de emergencia</t>
  </si>
  <si>
    <t>A1-9.64.</t>
  </si>
  <si>
    <t>Reposición e instalación de banda antideslizante fundida en sitio de 5 cm de ancho para tráfico alto con fotoluminiscente para señalización nocturna y de emergencia</t>
  </si>
  <si>
    <t>A1-9.65.</t>
  </si>
  <si>
    <t>Reposición e instalación de señalización interna en acrílico cristal en tamaño 20 x 29 cm y sujetado con herrajes cilíndricos de aluminio y/o acero niquelado</t>
  </si>
  <si>
    <t>A1-9.66.</t>
  </si>
  <si>
    <t>Reposición e instalación de señalización interna en acrílico cristal en tamaño de 30 cm de ancho y altura proporcional con lenguaje braille (1 a 20 caracteres), sujetado con herrajes cilíndricos de aluminio y/o acero niquelado.</t>
  </si>
  <si>
    <t>A1-9.67.</t>
  </si>
  <si>
    <t>Reposición e instalación de señalización interna en acrílico cristal en tamaño de 30 cm de ancho y altura proporcional con lenguaje braille (1 a 20 caracteres), sujetado directamente a muro.</t>
  </si>
  <si>
    <t>A1-9.68.</t>
  </si>
  <si>
    <t>Reposición e instalación de señalización interna en acrílico cristal en tamaño de 30 cm de ancho y altura proporcional con lenguaje braille (21 a 60 caracteres), sujetado con herrajes cilíndricos de aluminio y/o acero niquelado.</t>
  </si>
  <si>
    <t>A1-9.69.</t>
  </si>
  <si>
    <t>Reposición e instalación de señalización interna en acrílico cristal en tamaño de 30 cm de ancho y altura proporcional con lenguaje braille (21 a 60 caracteres), sujetado directamente a muro.</t>
  </si>
  <si>
    <t>A1-9.70.</t>
  </si>
  <si>
    <t>Reposición e instalación de barra de seguridad tipo C en tubo de acero inoxidable de 1 1/2" o 1 1/4" para brindar apoyo a personas con movilidad reducida</t>
  </si>
  <si>
    <t>A1-9.71.</t>
  </si>
  <si>
    <t>Reposición e instalación de barra de seguridad tipo S en tubo de acero inoxidable de 1 1/2" o 1 1/4" para brindar apoyo a personas con movilidad reducida</t>
  </si>
  <si>
    <t>A1-9.72.</t>
  </si>
  <si>
    <t>Reposición e instalación de barra de seguridad plegable tipo U en tubo de acero inoxidable SUS 304 satinado de 1 1/2" o 1 1/4", con capacidad de carga 150 KG, para brindar apoyo a personas con movilidad reducida</t>
  </si>
  <si>
    <t>A1-9.73.</t>
  </si>
  <si>
    <t>Reposición e instalación de barra de seguridad tipo H en tubo de acero inoxidable SUS 304 satinado de 1 1/2" o 1 1/4", con capacidad de carga 150 KG, para brindar apoyo a personas con movilidad reducida</t>
  </si>
  <si>
    <t>A1-9.74.</t>
  </si>
  <si>
    <t>Reposición e instalación de barra de seguridad tipo L en tubo de acero inoxidable SUS 304 satinado de 1 1/2" o 1 1/4", con capacidad de carga 150 KG, para brindar apoyo a personas con movilidad reducida</t>
  </si>
  <si>
    <t>A1-9.75.</t>
  </si>
  <si>
    <t>Reposición e instalación de silla de seguridad plegable en acero inoxidable SUS 304 satinado, con capacidad de carga 300 KG y medidas 40 x 34 cm o superior, para brindar apoyo a personas con movilidad reducida</t>
  </si>
  <si>
    <t>A1-9.76.</t>
  </si>
  <si>
    <t>Reposición e instalación de mesón en piedra natural con faldon 7cm. incluye estructura portante.</t>
  </si>
  <si>
    <t>A1-9.77.</t>
  </si>
  <si>
    <t>Reposición e instalación de mesón en acero inoxidable. incluye poceta central.</t>
  </si>
  <si>
    <t>A1-9.78.</t>
  </si>
  <si>
    <t>Mantenimiento y/o tratamiento para impermeabilización de muros con humedades, incluye aplicación de aditivos tipo sika impermur o equivalente, sika injectocream -100 o equivalente y la reposición del pañete impermeabilizado.</t>
  </si>
  <si>
    <t>A1-9.79.</t>
  </si>
  <si>
    <t>Suministro e instalación de Vidrio Blindado Arquitectónico Nivel IV (E=42mm) compuesto por capas de vidrio monolítico flotado y PVB. Incluye desmonte del vidrio existente, instalación accesorios y certificación con prueba balística avalada por indumil.</t>
  </si>
  <si>
    <t>A1-9.80.</t>
  </si>
  <si>
    <t>Suministro e instalación de Vidrio Blindado Arquitectónico Nivel V (E=50mm) compuesto por capas de vidrio monolítico flotado y PVB. Incluye desmonte del vidrio existente, instalación accesorios y certificación con prueba balística avalada por indumil.</t>
  </si>
  <si>
    <t>A1-9.81.</t>
  </si>
  <si>
    <t>Reposición, suministro e instalación de bisagra hidráulica de piso para puerta de vidrio marca Speedy o equivalente</t>
  </si>
  <si>
    <t>A1-9.82.</t>
  </si>
  <si>
    <t>Mantenimiento Mecánico con Pulidora y Grateado con copa de Acero entorchado para limpieza de elementos estructurales corroídos. Incluye todo lo necesario para su correcta realización.</t>
  </si>
  <si>
    <t>A1-9.83.</t>
  </si>
  <si>
    <t>Suministro e Instalación de extractor de olores centrifugo para techo o pared de alta resistencia 20x20 cm</t>
  </si>
  <si>
    <t>A1-9.84.</t>
  </si>
  <si>
    <t>Reposición e instalación de Gancho perchero en acero inoxidable</t>
  </si>
  <si>
    <t>A1-9.85.</t>
  </si>
  <si>
    <t>Suministro e instalacion de Pelicula antiesquirlas XSR 4 mils</t>
  </si>
  <si>
    <t>MANTENIMIENTO DE CARPINTERÍA MADERA</t>
  </si>
  <si>
    <t>A1-10.01.</t>
  </si>
  <si>
    <t>Reposición e instalación de Baranda en madera flormorado</t>
  </si>
  <si>
    <t>A1-10.02.</t>
  </si>
  <si>
    <t>Suministro e instalación de Clóset flormorado</t>
  </si>
  <si>
    <t>A1-10.03.</t>
  </si>
  <si>
    <t>Suministro e instalación de Clóset tipo madecor o equivalente</t>
  </si>
  <si>
    <t>A1-10.04.</t>
  </si>
  <si>
    <t>Reposición e instalación de Difusor en madera</t>
  </si>
  <si>
    <t>A1-10.05.</t>
  </si>
  <si>
    <t>Reposición e instalación de Difusores marco para vidrio</t>
  </si>
  <si>
    <t>A1-10.06.</t>
  </si>
  <si>
    <t>Reposición e instalación de enchapes de muros en lámina tipo triplex o equivalente</t>
  </si>
  <si>
    <t>A1-10.07.</t>
  </si>
  <si>
    <t>Reposición e instalación de Enchapes muros flormorado</t>
  </si>
  <si>
    <t>A1-10.08.</t>
  </si>
  <si>
    <t>Suministro e instalación de hoja puerta flormorado o equivalente</t>
  </si>
  <si>
    <t>A1-10.09.</t>
  </si>
  <si>
    <t>Suministro e instalación de hoja puerta tipo fortec o equivalente</t>
  </si>
  <si>
    <t>A1-10.10.</t>
  </si>
  <si>
    <t>Suministro e instalación de mueble altura 0.80 flormorado</t>
  </si>
  <si>
    <t>A1-10.11.</t>
  </si>
  <si>
    <t>Suministro e instalación de mueble bajo 0.80M-Sapan</t>
  </si>
  <si>
    <t>A1-10.12.</t>
  </si>
  <si>
    <t>Suministro e instalación de mueble tipo linos</t>
  </si>
  <si>
    <t>A1-10.13.</t>
  </si>
  <si>
    <t>Mantenimiento y reparación de muebles en madera, incluye limpieza, ajuste y reemplazo de piezas defectuosas o en mal estado del mueble existente en el mismo o mejor material</t>
  </si>
  <si>
    <t>A1-10.14.</t>
  </si>
  <si>
    <t>Reposición e instalación de pasamanos flormorado</t>
  </si>
  <si>
    <t>A1-10.15.</t>
  </si>
  <si>
    <t>Reposición e instalación de pirlan de madera 0.10 M</t>
  </si>
  <si>
    <t>A1-10.16.</t>
  </si>
  <si>
    <t>Suministro e instalación de  Puerta marco y hoja flormorado o equivalente</t>
  </si>
  <si>
    <t>A1-10.17.</t>
  </si>
  <si>
    <t>Suministro e instalación de  Puerta interés social 0.51 A 0.75M</t>
  </si>
  <si>
    <t>A1-10.18.</t>
  </si>
  <si>
    <t>Suministro e instalación de  Puerta interés social 0.76 A 1.00M</t>
  </si>
  <si>
    <t>A1-10.19.</t>
  </si>
  <si>
    <t>Suministro e instalación de Ventana en madera flormorado</t>
  </si>
  <si>
    <t>A1-10.20.</t>
  </si>
  <si>
    <t>Suministro e instalación de Ventana Tipo Colonial en madera roble seco e inmunizado o similar con terminado en pintura color por definir</t>
  </si>
  <si>
    <t>A1-10.21.</t>
  </si>
  <si>
    <t>Suministro e instalación de Puerta Tipo Colonial en madera teca seca e inmunizada o similar con terminado en pintura color por definir</t>
  </si>
  <si>
    <t>MANTENIMIENTO DE CARPINTERÍA METÁLICA</t>
  </si>
  <si>
    <t>A1-11.01.</t>
  </si>
  <si>
    <t>Suministro e instalación de cerramiento en malla eslabonada</t>
  </si>
  <si>
    <t>A1-11.02.</t>
  </si>
  <si>
    <t>Reposición e instalación de escalera de gato</t>
  </si>
  <si>
    <t>A1-11.03.</t>
  </si>
  <si>
    <t>Reposición e instalación de tubería en acero laminado en caliente, con bajo contenido de carbono de espesor igual o superior 2.30 mm y diámetro 1”.</t>
  </si>
  <si>
    <t>A1-11.04.</t>
  </si>
  <si>
    <t>Reposición e instalación de tubería en acero laminado en caliente, con bajo contenido de carbono de espesor igual o superior 2.30 mm y diámetro 2”.</t>
  </si>
  <si>
    <t>A1-11.05.</t>
  </si>
  <si>
    <t>Suministro e instalación de marco puerta lamina 0.80M</t>
  </si>
  <si>
    <t>A1-11.06.</t>
  </si>
  <si>
    <t>Suministro e instalación de marco puerta lamina 1.00M</t>
  </si>
  <si>
    <t>A1-11.07.</t>
  </si>
  <si>
    <t>Reposición e instalación de marco tapas caja inspección</t>
  </si>
  <si>
    <t>A1-11.08.</t>
  </si>
  <si>
    <t>Reposición e instalación de marquesinas lamina</t>
  </si>
  <si>
    <t>A1-11.09.</t>
  </si>
  <si>
    <t>Suministro e instalación de puerta en lámina cold rolled cal.16</t>
  </si>
  <si>
    <t>A1-11.10.</t>
  </si>
  <si>
    <t>Suministro e instalación de reja bancaria</t>
  </si>
  <si>
    <t>A1-11.11.</t>
  </si>
  <si>
    <t>Suministro e instalación de rejas lamina</t>
  </si>
  <si>
    <t>A1-11.12.</t>
  </si>
  <si>
    <t>Reposición e instalación de rejillas piso 0.30</t>
  </si>
  <si>
    <t>A1-11.13.</t>
  </si>
  <si>
    <t>Reposición e instalación de sombrerete para chimenea tipo cilíndrico</t>
  </si>
  <si>
    <t>A1-11.14.</t>
  </si>
  <si>
    <t>Reposición e instalación de tapas shut lamina</t>
  </si>
  <si>
    <t>A1-11.15.</t>
  </si>
  <si>
    <t>Reposición e instalación de división en lámina cold rolled cal.16</t>
  </si>
  <si>
    <t>A1-11.16.</t>
  </si>
  <si>
    <t>Reposición e Instalación de flanches en lámina galvanizada calibre 26 de ancho 20 a 50 cm de color similar a estructura de ventanería en aluminio. Incluye impermeabilización.</t>
  </si>
  <si>
    <t>A1-11.17.</t>
  </si>
  <si>
    <t>Reposición e instalación de Escudo de la Policía Nacional fundido en bronce, detalles en alto relieve pulidos y brillados a color, tamaño de 80cm de diametro</t>
  </si>
  <si>
    <t>A1-11.18.</t>
  </si>
  <si>
    <t>Reposición e instalación de Escudo de la Policía Nacional fundido en bronce, detalles en alto relieve pulidos y brillados a color, tamaño de 60cm de diametro</t>
  </si>
  <si>
    <t>A1-11.19.</t>
  </si>
  <si>
    <t>Reposición e instalación de letra fundida en bronce de altura 20 cm y ancho proporcional, incluye anclajes</t>
  </si>
  <si>
    <t>A1-11.20.</t>
  </si>
  <si>
    <t>Reposición e instalación de letra fundida en bronce de altura 15 cm y ancho proporcional, incluye anclajes</t>
  </si>
  <si>
    <t>A1-11.21.</t>
  </si>
  <si>
    <t>Suministro e instalación canal metálica de aguas lluvias en lámina galvanizada calibre 22. Incluye anticorrosivo, pintura y anclajes. Desarrollo de A hasta 1,00m</t>
  </si>
  <si>
    <t>A1-11.22.</t>
  </si>
  <si>
    <t>Reposición e instalación concertina sencilla diámetro 18” en acero inoxidable. Incluye accesorios de anclaje o fijación</t>
  </si>
  <si>
    <t>A1-11.23.</t>
  </si>
  <si>
    <t>Reposición e instalación concertina doble diámetro 18” en acero inoxidable. Incluye accesorios de anclaje o fijación</t>
  </si>
  <si>
    <t>A1-11.24.</t>
  </si>
  <si>
    <t>Suministro e instalación de portón en lamina coll rolled calibre 16 con tubería estructural de 100 X 100 en 2.5 mm y tubería estructural de 3 X 1 1/2 en 2 mm, incluye anticorrosivo, pintura electrostática o en polvo.</t>
  </si>
  <si>
    <t>MANTENIMIENTO DE CONCRETOS, MORTEROS Y PAÑETES</t>
  </si>
  <si>
    <t>A1-12.01.</t>
  </si>
  <si>
    <t>Suministro e instalación de concreto corriente grava común 1500 P.S.I</t>
  </si>
  <si>
    <t>A1-12.02.</t>
  </si>
  <si>
    <t>Suministro e instalación de concreto corriente grava común 2000  P.S.I</t>
  </si>
  <si>
    <t>A1-12.03.</t>
  </si>
  <si>
    <t>Suministro e instalación de concreto corriente grava común 2500 P.S.I</t>
  </si>
  <si>
    <t>A1-12.04.</t>
  </si>
  <si>
    <t>Suministro e instalación de concreto corriente grava común 3000 P.S.I</t>
  </si>
  <si>
    <t>A1-12.05.</t>
  </si>
  <si>
    <t>Suministro e instalación de concreto corriente grava común 3500 P.S.I</t>
  </si>
  <si>
    <t>A1-12.06.</t>
  </si>
  <si>
    <t>Suministro e instalación de concreto corriente grava fina 2000 P.S.I</t>
  </si>
  <si>
    <t>A1-12.07.</t>
  </si>
  <si>
    <t>Suministro e instalación de concreto corriente grava fina 3000 P.S.I</t>
  </si>
  <si>
    <t>A1-12.08.</t>
  </si>
  <si>
    <t>Suministro e instalación de mortero 1:2</t>
  </si>
  <si>
    <t>A1-12.09.</t>
  </si>
  <si>
    <t>Suministro e instalación de mortero 1:3</t>
  </si>
  <si>
    <t>A1-12.10.</t>
  </si>
  <si>
    <t>Suministro e instalación de mortero 1:3 impermeabilizado</t>
  </si>
  <si>
    <t>A1-12.11.</t>
  </si>
  <si>
    <t>Suministro e instalación de mortero 1:4</t>
  </si>
  <si>
    <t>A1-12.12.</t>
  </si>
  <si>
    <t>Suministro e instalación de mortero 1:4 impermeabilizado</t>
  </si>
  <si>
    <t>A1-12.13.</t>
  </si>
  <si>
    <t>Suministro e instalación de mortero 1:5</t>
  </si>
  <si>
    <t>A1-12.14.</t>
  </si>
  <si>
    <t>Suministro e instalación de mortero 1:6</t>
  </si>
  <si>
    <t>A1-12.15.</t>
  </si>
  <si>
    <t>Suministro e instalación de filos y dilataciones</t>
  </si>
  <si>
    <t>A1-12.16.</t>
  </si>
  <si>
    <t>Suministro e instalación de malla con vena bajo entramado</t>
  </si>
  <si>
    <t>A1-12.17.</t>
  </si>
  <si>
    <t>Suministro e instalación de esterilla de guadua bajo entramado</t>
  </si>
  <si>
    <t>A1-12.18.</t>
  </si>
  <si>
    <t>Suministro e instalación de rampa de acceso</t>
  </si>
  <si>
    <t>A1-12.19.</t>
  </si>
  <si>
    <t>Suministro e instalación de pañete bajo esterilla de guadua 1:5</t>
  </si>
  <si>
    <t>A1-12.20.</t>
  </si>
  <si>
    <t>Suministro e instalación de pañete bajo malla 1:4</t>
  </si>
  <si>
    <t>A1-12.21.</t>
  </si>
  <si>
    <t>Suministro e instalación de pañete bajo malla 1:5</t>
  </si>
  <si>
    <t>A1-12.22.</t>
  </si>
  <si>
    <t>Suministro e instalación de pañete bajo malla 1:6</t>
  </si>
  <si>
    <t>A1-12.23.</t>
  </si>
  <si>
    <t>Suministro e instalación de pañete impermeabilizado muros 1:3</t>
  </si>
  <si>
    <t>A1-12.24.</t>
  </si>
  <si>
    <t>Suministro e instalación de pañete impermeabilizado muros 1:4</t>
  </si>
  <si>
    <t>A1-12.25.</t>
  </si>
  <si>
    <t>Suministro e instalación de pañete liso muros 1:3</t>
  </si>
  <si>
    <t>A1-12.26.</t>
  </si>
  <si>
    <t>Suministro e instalación de pañete liso muros 1:4</t>
  </si>
  <si>
    <t>A1-12.27.</t>
  </si>
  <si>
    <t>Suministro e instalación de pañete liso muros 1:5</t>
  </si>
  <si>
    <t>A1-12.28.</t>
  </si>
  <si>
    <t>Suministro e instalación de pañete liso muros 1:6</t>
  </si>
  <si>
    <t>A1-12.29.</t>
  </si>
  <si>
    <t>Suministro e instalación de pañete liso bajo placa 1:4</t>
  </si>
  <si>
    <t>A1-12.30.</t>
  </si>
  <si>
    <t>Suministro e instalación de pañete liso bajo placa 1:5</t>
  </si>
  <si>
    <t>A1-12.31.</t>
  </si>
  <si>
    <t>Suministro e instalación de pañete liso bajo placa 1:6</t>
  </si>
  <si>
    <t>A1-12.32.</t>
  </si>
  <si>
    <t>Suministro e instalación de pañete rustico muros 1:5</t>
  </si>
  <si>
    <t>A1-12.33.</t>
  </si>
  <si>
    <t>Suministro e instalación de pañete rustico bajo placa 1:5</t>
  </si>
  <si>
    <t>A1-12.34.</t>
  </si>
  <si>
    <t>Suministro e instalación anden concreto 3000 psi e= 0.10m. acabado: escobiado</t>
  </si>
  <si>
    <t>A1-12.35.</t>
  </si>
  <si>
    <t>Suministro e instalación de sardinel concreto prefabricado H=45CM</t>
  </si>
  <si>
    <t>A1-12.36.</t>
  </si>
  <si>
    <t>Suministro e instalación de malla electrosoldada separación de 15x15 cm</t>
  </si>
  <si>
    <t>A1-12.37.</t>
  </si>
  <si>
    <t>Suministro e instalación de anclaje epoxico hasta 1/2" y longitud 15 cm o superior</t>
  </si>
  <si>
    <t>MANTENIMIENTO DE VENTANAS</t>
  </si>
  <si>
    <t>A1-13.01.</t>
  </si>
  <si>
    <t>Suministro e instalación de ventana corrediza en aluminio incluye vidrio</t>
  </si>
  <si>
    <t>A1-13.02.</t>
  </si>
  <si>
    <t>Suministro e instalación de ventana aluminio fijas incluye vidrio</t>
  </si>
  <si>
    <t>A1-13.03.</t>
  </si>
  <si>
    <t>Suministro e instalación de ventana aluminio guillotinas</t>
  </si>
  <si>
    <t>A1-13.04.</t>
  </si>
  <si>
    <t>Suministro e instalación de ventana andina vidrio</t>
  </si>
  <si>
    <t>A1-13.05.</t>
  </si>
  <si>
    <t>Suministro e instalación de ventana en cedro caquetaTab/bu</t>
  </si>
  <si>
    <t>A1-13.06.</t>
  </si>
  <si>
    <t>Suministro e instalación de ventana en cedro caquetaTab/ch</t>
  </si>
  <si>
    <t>A1-13.07.</t>
  </si>
  <si>
    <t>Suministro e instalación de ventana europa</t>
  </si>
  <si>
    <t>A1-13.08.</t>
  </si>
  <si>
    <t>Suministro e instalación de ventana lamina</t>
  </si>
  <si>
    <t>A1-13.09.</t>
  </si>
  <si>
    <t>Suministro e instalación de ventana proyectante en aluminio incluye vidrio</t>
  </si>
  <si>
    <t>A1-13.10.</t>
  </si>
  <si>
    <t>Reposición e instalación de sistema de bisagras de fricción estilo universal para una ventana abatible</t>
  </si>
  <si>
    <t>A1-13.11.</t>
  </si>
  <si>
    <t>Reposición e instalación de cierre con recibidor para una ventana abatible</t>
  </si>
  <si>
    <t>A1-13.12.</t>
  </si>
  <si>
    <t>Recorrido de fachada, Ajuste, Adecuación, lavado, Sellamiento  e impermeabilización para su Normal Funcionamiento.</t>
  </si>
  <si>
    <t>MANTENIMIENTO DE CERRADURAS</t>
  </si>
  <si>
    <t>A1-14.01.</t>
  </si>
  <si>
    <t>Suministro, cambio e instalación Cerraduras Cilíndricas de Pomo en madera y rosetas en aluminio anodinado y lacado  tipo Schlage Bell Wood o equivalente</t>
  </si>
  <si>
    <t>A1-14.02.</t>
  </si>
  <si>
    <t>Suministro, cambio e instalación Cerraduras Cilíndricas de Pomo en aluminio lacado tipo Schlage Ball o equivalente</t>
  </si>
  <si>
    <t>A1-14.03.</t>
  </si>
  <si>
    <t>Suministro, cambio e instalación Cerrojo de Seguridad de Cilindro y Volteador  tipo Schlage b360 o equivalente</t>
  </si>
  <si>
    <t>A1-14.04.</t>
  </si>
  <si>
    <t>Suministro, cambio e instalación Cerrojo de Seguridad doble cilindro tipo Schlage b362 o equivalente</t>
  </si>
  <si>
    <t>A1-14.05.</t>
  </si>
  <si>
    <t>Suministro, cambio e instalación Cerraduras Cilíndricas de manija en zamac latonado ó anticado y roseta en bronce tipo Schlage Flair o equivalente</t>
  </si>
  <si>
    <t>A1-14.06.</t>
  </si>
  <si>
    <t>Suministro, cambio e instalación Cerraduras Cilíndricas reversible de manija metálica tipo Yale o equivalente</t>
  </si>
  <si>
    <t>A1-14.07.</t>
  </si>
  <si>
    <t>Suministro, cambio e instalación Cerradura para muebles tipo Yale o equivalente</t>
  </si>
  <si>
    <t>A1-14.08.</t>
  </si>
  <si>
    <t>Suministro, cambio e instalación Cerradura tipo Yale sobreponer ¼" o equivalente</t>
  </si>
  <si>
    <t>A1-14.09.</t>
  </si>
  <si>
    <t>Suministro, cambio e instalación Cerradura de sobreponer tipo Inafer c-1000 o equivalente</t>
  </si>
  <si>
    <t>A1-14.10.</t>
  </si>
  <si>
    <t>Suministro, cambio e instalación Cerradura de sobreponer tipo Inafer c-999 o equivalente</t>
  </si>
  <si>
    <t>A1-14.11.</t>
  </si>
  <si>
    <t>Suministro, cambio e instalación Cerradura de sobreponer de tres pasadores cilíndricos en acero tipo Inafer Mega o equivalente</t>
  </si>
  <si>
    <t>A1-14.12.</t>
  </si>
  <si>
    <t>Suministro, cambio e instalación Cerradura de doble seguridad de escudo, pomo y cerrojo para entrada principal o interiores tipo Schlage H Orbit o equivalente</t>
  </si>
  <si>
    <t>A1-14.13.</t>
  </si>
  <si>
    <t>Suministro, cambio e instalación Conjunto Cerradura Entrada tipo Schlage Antique Elegance para entrada principal</t>
  </si>
  <si>
    <t>A1-14.14.</t>
  </si>
  <si>
    <t>Suministro, cambio e instalación Cerradura de embutir Yale serie L370 para entrada principal o interiores o equivalente</t>
  </si>
  <si>
    <t>A1-14.15.</t>
  </si>
  <si>
    <t>Suministro, cambio e instalación cierra puertas hidráulico para entrada principal o interiores</t>
  </si>
  <si>
    <t>A1-14.16.</t>
  </si>
  <si>
    <t>Suministro, cambio e instalación Cerradura de embutir Yale pico de loro serie  854 para entrada principal o interiores o equivalente</t>
  </si>
  <si>
    <t>MANTENIMIENTO DE ESPEJOS</t>
  </si>
  <si>
    <t>A1-15.01.</t>
  </si>
  <si>
    <t>Suministro e Instalación de Espejo incoloro 3mm</t>
  </si>
  <si>
    <t>A1-15.02.</t>
  </si>
  <si>
    <t>Suministro e Instalación Espejo incoloro 4mm</t>
  </si>
  <si>
    <t>A1-15.03.</t>
  </si>
  <si>
    <t>Suministro e Instalación Espejo bronce 4 mm</t>
  </si>
  <si>
    <t>A1-15.04.</t>
  </si>
  <si>
    <t>Suministro e Instalación Espejo claro 3 mm</t>
  </si>
  <si>
    <t>A1-15.05.</t>
  </si>
  <si>
    <t>Suministro e Instalación Espejo claro 4 mm</t>
  </si>
  <si>
    <t>MANTENIMIENTO DE VIAS, PARQUEADEROS, SEÑALIZACION</t>
  </si>
  <si>
    <t>A1-16.01.</t>
  </si>
  <si>
    <t>Línea de demarcación con pintura en frío</t>
  </si>
  <si>
    <t>A1-16.02.</t>
  </si>
  <si>
    <t>Línea de demarcación con resina termoplástica</t>
  </si>
  <si>
    <t>A1-16.03.</t>
  </si>
  <si>
    <t>Marca vial con pintura en frío</t>
  </si>
  <si>
    <t>A1-16.04.</t>
  </si>
  <si>
    <t>Marca vial con resina termoplástica</t>
  </si>
  <si>
    <t>A1-16.05.</t>
  </si>
  <si>
    <t>Señal vertical de transito tipo 1 con lamina retrorreflectiva tipo III (75 x 75 ) cm</t>
  </si>
  <si>
    <t>A1-16.06.</t>
  </si>
  <si>
    <t>Suministro cambio e instalación de topellantas</t>
  </si>
  <si>
    <t>A1-16.07.</t>
  </si>
  <si>
    <t>Corte mecanizado de pavimento</t>
  </si>
  <si>
    <t>A1-16.08.</t>
  </si>
  <si>
    <t>Localización y replanteo de vías (incluye eje de vía y laterales con andenes)</t>
  </si>
  <si>
    <t>A1-16.09.</t>
  </si>
  <si>
    <t>Demolición de pavimento concreto asfaltico</t>
  </si>
  <si>
    <t>A1-16.10.</t>
  </si>
  <si>
    <t xml:space="preserve">Demolición de concreto hidráulico con equipo mecánico </t>
  </si>
  <si>
    <t>A1-16.11.</t>
  </si>
  <si>
    <t>Conformación de taludes con equipo mecánico</t>
  </si>
  <si>
    <t>A1-16.12.</t>
  </si>
  <si>
    <t>Conformación taludes en tierra</t>
  </si>
  <si>
    <t>A1-16.13.</t>
  </si>
  <si>
    <t>Conformación taludes en conglomerado</t>
  </si>
  <si>
    <t>A1-16.14.</t>
  </si>
  <si>
    <t>Excavación en zanja - material común - 0.0 a 2.0 m</t>
  </si>
  <si>
    <t>A1-16.15.</t>
  </si>
  <si>
    <t>Excavación en zanja - material común - 2.01 a 4.00 m</t>
  </si>
  <si>
    <t>A1-16.16.</t>
  </si>
  <si>
    <t>Excavación en zanja - conglomerado - 0.0 a 2.0 m</t>
  </si>
  <si>
    <t>A1-16.17.</t>
  </si>
  <si>
    <t>Excavación en zanja - conglomerado - 2.01 a 4.00 m</t>
  </si>
  <si>
    <t>A1-16.18.</t>
  </si>
  <si>
    <t>Excavación para pilotes d=&lt; 35 cm de 0 a 6 m</t>
  </si>
  <si>
    <t>A1-16.19.</t>
  </si>
  <si>
    <t>Suministro, transporte e instalación entibado horizontal o vertical</t>
  </si>
  <si>
    <t>A1-16.20.</t>
  </si>
  <si>
    <t>Filtro en arena</t>
  </si>
  <si>
    <t>A1-16.21.</t>
  </si>
  <si>
    <t>Filtro en piedra</t>
  </si>
  <si>
    <t>A1-16.22.</t>
  </si>
  <si>
    <t>Relleno compactado con material de préstamo</t>
  </si>
  <si>
    <t>A1-16.23.</t>
  </si>
  <si>
    <t>Repaleo mecánico</t>
  </si>
  <si>
    <t>A1-16.24.</t>
  </si>
  <si>
    <t>Repaleo manual</t>
  </si>
  <si>
    <t>A1-16.25.</t>
  </si>
  <si>
    <t>Relleno en material seleccionado proveniente de la excavación (Apisonado)</t>
  </si>
  <si>
    <t>A1-16.26.</t>
  </si>
  <si>
    <t>Relleno en material seleccionado proveniente de la excavación (Canguro)</t>
  </si>
  <si>
    <t>A1-16.27.</t>
  </si>
  <si>
    <t>Suministro, transporte e instalación geotextil no tejido 1600</t>
  </si>
  <si>
    <t>A1-16.28.</t>
  </si>
  <si>
    <t>Suministro, transporte e instalación geotextil no tejido 3000</t>
  </si>
  <si>
    <t>A1-16.29.</t>
  </si>
  <si>
    <t>Suministro, transporte e instalación tratamiento de suelo, cal hidratada E=0.02 Mts.</t>
  </si>
  <si>
    <t>A1-16.30.</t>
  </si>
  <si>
    <t>Suministro, transporte e instalación imprimación con emulsión asfáltica según norma INVIAS.</t>
  </si>
  <si>
    <t>A1-16.31.</t>
  </si>
  <si>
    <t>Suministro, transporte e instalación mezcla asfáltica tipo mdc-25 según norma INVIAS. Extendido y compactado</t>
  </si>
  <si>
    <t>A1-16.32.</t>
  </si>
  <si>
    <t>Suministro, transporte e instalación afirmado para estructuras</t>
  </si>
  <si>
    <t>A1-16.33.</t>
  </si>
  <si>
    <t>Suministro, transporte e instalación base compactada con cilindro área &gt;600 m2</t>
  </si>
  <si>
    <t>A1-16.34.</t>
  </si>
  <si>
    <t>Suministro, transporte e instalación base compactada con rana (parcheo)</t>
  </si>
  <si>
    <t>A1-16.35.</t>
  </si>
  <si>
    <t>Suministro, transporte e instalación sub base compactada con cilindro área &gt; 100 m2</t>
  </si>
  <si>
    <t>A1-16.36.</t>
  </si>
  <si>
    <t>Suministro, transporte e instalación sub base compactada con rana</t>
  </si>
  <si>
    <t>A1-16.37.</t>
  </si>
  <si>
    <t>Suministro, transporte e instalación tachas reflectivas</t>
  </si>
  <si>
    <t>A1-16.38.</t>
  </si>
  <si>
    <t>Suministro, transporte e instalación en concreto MR 45 hecho en obra</t>
  </si>
  <si>
    <t>A1-16.39.</t>
  </si>
  <si>
    <t>Suministro, transporte e instalación de dovelas de acero liso 60.000 psi para pavimentos</t>
  </si>
  <si>
    <t>KG</t>
  </si>
  <si>
    <t>A1-16.40.</t>
  </si>
  <si>
    <t>Suministro, transporte e instalación tubería PVC corrugada de 315mm (12") para alcantarillado</t>
  </si>
  <si>
    <t>A1-16.41.</t>
  </si>
  <si>
    <t>Suministro, transporte e instalación tubería PVC corrugada de 400mm (16") para alcantarillado</t>
  </si>
  <si>
    <t>A1-16.42.</t>
  </si>
  <si>
    <t>Suministro, transporte e instalación tubería PVC corrugada de 500mm (20") para alcantarillado</t>
  </si>
  <si>
    <t>A1-16.43.</t>
  </si>
  <si>
    <t>Aplicación de imprimante acrílico negro para líneas de demarcación con pintura en frío</t>
  </si>
  <si>
    <t>ASEO GENERAL Y RETIRO DE ESCOMBROS</t>
  </si>
  <si>
    <t>A1-17.01.</t>
  </si>
  <si>
    <t>Aseo general permanente en las obras de mantenimiento</t>
  </si>
  <si>
    <t>A1-17.02.</t>
  </si>
  <si>
    <t>Retiro de escombros a lugar autorizado por autoridades ambientales</t>
  </si>
  <si>
    <t xml:space="preserve">TOTAL COSTO DIRECTO </t>
  </si>
  <si>
    <t>LISTA DE PRECIOS PARA EDIFICACIONES CATALOGADAS COMO A2</t>
  </si>
  <si>
    <t>ACTIVIDA</t>
  </si>
  <si>
    <t>A2-1.01.</t>
  </si>
  <si>
    <t xml:space="preserve"> ML </t>
  </si>
  <si>
    <t>A2-1.02.</t>
  </si>
  <si>
    <t xml:space="preserve"> M2 </t>
  </si>
  <si>
    <t>A2-1.03.</t>
  </si>
  <si>
    <t>A2-1.04.</t>
  </si>
  <si>
    <t xml:space="preserve"> M3 </t>
  </si>
  <si>
    <t>A2-1.05.</t>
  </si>
  <si>
    <t>A2-1.06.</t>
  </si>
  <si>
    <t>A2-1.07.</t>
  </si>
  <si>
    <t>A2-1.08.</t>
  </si>
  <si>
    <t>A2-1.09.</t>
  </si>
  <si>
    <t>A2-1.10.</t>
  </si>
  <si>
    <t>A2-1.11.</t>
  </si>
  <si>
    <t>A2-1.12.</t>
  </si>
  <si>
    <t>A2-1.13.</t>
  </si>
  <si>
    <t>A2-1.14.</t>
  </si>
  <si>
    <t>A2-1.15.</t>
  </si>
  <si>
    <t>A2-1.16.</t>
  </si>
  <si>
    <t>A2-1.17.</t>
  </si>
  <si>
    <t>A2-1.18.</t>
  </si>
  <si>
    <t>A2-1.19.</t>
  </si>
  <si>
    <t>A2-1.20.</t>
  </si>
  <si>
    <t>A2-1.21.</t>
  </si>
  <si>
    <t xml:space="preserve"> UN </t>
  </si>
  <si>
    <t>A2-1.22.</t>
  </si>
  <si>
    <t>A2-1.23.</t>
  </si>
  <si>
    <t>A2-1.24.</t>
  </si>
  <si>
    <t>A2-1.25.</t>
  </si>
  <si>
    <t>A2-1.26.</t>
  </si>
  <si>
    <t>A2-1.27.</t>
  </si>
  <si>
    <t>A2-1.28.</t>
  </si>
  <si>
    <t>A2-1.29.</t>
  </si>
  <si>
    <t>A2-1.30.</t>
  </si>
  <si>
    <t>A2-1.31.</t>
  </si>
  <si>
    <t>A2-1.32.</t>
  </si>
  <si>
    <t>A2-1.33.</t>
  </si>
  <si>
    <t>A2-1.34.</t>
  </si>
  <si>
    <t>A2-1.35.</t>
  </si>
  <si>
    <t>A2-1.36.</t>
  </si>
  <si>
    <t>A2-1.37.</t>
  </si>
  <si>
    <t>A2-1.38.</t>
  </si>
  <si>
    <t>A2-1.39.</t>
  </si>
  <si>
    <t>A2-1.40.</t>
  </si>
  <si>
    <t>A2-1.41.</t>
  </si>
  <si>
    <t>MANTENIMIENTO DE</t>
  </si>
  <si>
    <t>A2-2.01.</t>
  </si>
  <si>
    <t>A2-2.02.</t>
  </si>
  <si>
    <t>A2-2.03.</t>
  </si>
  <si>
    <t>A2-2.04.</t>
  </si>
  <si>
    <t>A2-2.05.</t>
  </si>
  <si>
    <t>A2-2.06.</t>
  </si>
  <si>
    <t>A2-2.07.</t>
  </si>
  <si>
    <t>A2-2.08.</t>
  </si>
  <si>
    <t>A2-2.09.</t>
  </si>
  <si>
    <t>A2-2.10.</t>
  </si>
  <si>
    <t>A2-2.11.</t>
  </si>
  <si>
    <t>A2-2.12.</t>
  </si>
  <si>
    <t>A2-2.13.</t>
  </si>
  <si>
    <t>A2-2.14.</t>
  </si>
  <si>
    <t>A2-2.15.</t>
  </si>
  <si>
    <t>A2-2.16.</t>
  </si>
  <si>
    <t>A2-2.17.</t>
  </si>
  <si>
    <t>A2-2.18.</t>
  </si>
  <si>
    <t>A2-2.19.</t>
  </si>
  <si>
    <t>A2-2.20.</t>
  </si>
  <si>
    <t>A2-2.21.</t>
  </si>
  <si>
    <t>A2-2.22.</t>
  </si>
  <si>
    <t>A2-2.23.</t>
  </si>
  <si>
    <t>A2-2.24.</t>
  </si>
  <si>
    <t>A2-2.25.</t>
  </si>
  <si>
    <t>A2-2.26.</t>
  </si>
  <si>
    <t>A2-2.27.</t>
  </si>
  <si>
    <t>A2-2.28.</t>
  </si>
  <si>
    <t>A2-2.29.</t>
  </si>
  <si>
    <t>A2-2.30.</t>
  </si>
  <si>
    <t>A2-2.31.</t>
  </si>
  <si>
    <t>A2-2.32.</t>
  </si>
  <si>
    <t>A2-2.33.</t>
  </si>
  <si>
    <t>A2-2.34.</t>
  </si>
  <si>
    <t>A2-2.35.</t>
  </si>
  <si>
    <t>A2-2.36.</t>
  </si>
  <si>
    <t>A2-2.37.</t>
  </si>
  <si>
    <t>A2-2.38.</t>
  </si>
  <si>
    <t>A2-2.39.</t>
  </si>
  <si>
    <t>A2-2.40.</t>
  </si>
  <si>
    <t>A2-2.41.</t>
  </si>
  <si>
    <t>A2-2.42.</t>
  </si>
  <si>
    <t>A2-2.43.</t>
  </si>
  <si>
    <t>A2-2.44.</t>
  </si>
  <si>
    <t>A2-2.45.</t>
  </si>
  <si>
    <t>A2-2.46.</t>
  </si>
  <si>
    <t>A2-2.47.</t>
  </si>
  <si>
    <t>A2-2.48.</t>
  </si>
  <si>
    <t>A2-2.49.</t>
  </si>
  <si>
    <t>A2-2.50.</t>
  </si>
  <si>
    <t xml:space="preserve"> M2  </t>
  </si>
  <si>
    <t>A2-2.51.</t>
  </si>
  <si>
    <t>A2-2.52.</t>
  </si>
  <si>
    <t>A2-2.53.</t>
  </si>
  <si>
    <t>A2-2.54.</t>
  </si>
  <si>
    <t>A2-2.55.</t>
  </si>
  <si>
    <t>A2-2.56.</t>
  </si>
  <si>
    <t>A2-2.57.</t>
  </si>
  <si>
    <t>A2-2.58.</t>
  </si>
  <si>
    <t>A2-2.59.</t>
  </si>
  <si>
    <t>A2-2.60.</t>
  </si>
  <si>
    <t>A2-2.61.</t>
  </si>
  <si>
    <t>A2-2.62.</t>
  </si>
  <si>
    <t>MANTENIMIENTO DE REDES H</t>
  </si>
  <si>
    <t>A2-3.01.</t>
  </si>
  <si>
    <t>A2-3.02.</t>
  </si>
  <si>
    <t>A2-3.03.</t>
  </si>
  <si>
    <t>A2-3.04.</t>
  </si>
  <si>
    <t>A2-3.05.</t>
  </si>
  <si>
    <t>A2-3.06.</t>
  </si>
  <si>
    <t>A2-3.07.</t>
  </si>
  <si>
    <t>A2-3.08.</t>
  </si>
  <si>
    <t>A2-3.09.</t>
  </si>
  <si>
    <t>A2-3.10.</t>
  </si>
  <si>
    <t>A2-3.11.</t>
  </si>
  <si>
    <t>A2-3.12.</t>
  </si>
  <si>
    <t>A2-3.13.</t>
  </si>
  <si>
    <t>A2-3.14.</t>
  </si>
  <si>
    <t>A2-3.15.</t>
  </si>
  <si>
    <t>A2-3.16.</t>
  </si>
  <si>
    <t>A2-3.17.</t>
  </si>
  <si>
    <t>A2-3.18.</t>
  </si>
  <si>
    <t>A2-3.19.</t>
  </si>
  <si>
    <t>A2-3.20.</t>
  </si>
  <si>
    <t>A2-3.21.</t>
  </si>
  <si>
    <t>A2-3.22.</t>
  </si>
  <si>
    <t>A2-3.23.</t>
  </si>
  <si>
    <t>A2-3.24.</t>
  </si>
  <si>
    <t>A2-3.25.</t>
  </si>
  <si>
    <t>A2-3.26.</t>
  </si>
  <si>
    <t>A2-3.27.</t>
  </si>
  <si>
    <t>A2-3.28.</t>
  </si>
  <si>
    <t>A2-3.29.</t>
  </si>
  <si>
    <t>A2-3.30.</t>
  </si>
  <si>
    <t>A2-3.31.</t>
  </si>
  <si>
    <t>A2-3.32.</t>
  </si>
  <si>
    <t>A2-3.33.</t>
  </si>
  <si>
    <t>A2-3.34.</t>
  </si>
  <si>
    <t>A2-3.35.</t>
  </si>
  <si>
    <t>A2-3.36.</t>
  </si>
  <si>
    <t>A2-3.37.</t>
  </si>
  <si>
    <t>A2-3.38.</t>
  </si>
  <si>
    <t>A2-3.39.</t>
  </si>
  <si>
    <t>A2-3.40.</t>
  </si>
  <si>
    <t>A2-3.41.</t>
  </si>
  <si>
    <t>A2-3.42.</t>
  </si>
  <si>
    <t>A2-3.43.</t>
  </si>
  <si>
    <t>A2-3.44.</t>
  </si>
  <si>
    <t>A2-3.45.</t>
  </si>
  <si>
    <t>A2-3.46.</t>
  </si>
  <si>
    <t>A2-3.47.</t>
  </si>
  <si>
    <t>A2-3.48.</t>
  </si>
  <si>
    <t>A2-3.49.</t>
  </si>
  <si>
    <t>A2-3.50.</t>
  </si>
  <si>
    <t>A2-3.51.</t>
  </si>
  <si>
    <t>A2-3.52.</t>
  </si>
  <si>
    <t>A2-3.53.</t>
  </si>
  <si>
    <t>A2-3.54.</t>
  </si>
  <si>
    <t>A2-3.55.</t>
  </si>
  <si>
    <t>A2-3.56.</t>
  </si>
  <si>
    <t>A2-3.57.</t>
  </si>
  <si>
    <t>A2-3.58.</t>
  </si>
  <si>
    <t>A2-3.59.</t>
  </si>
  <si>
    <t>A2-3.60.</t>
  </si>
  <si>
    <t>A2-3.61.</t>
  </si>
  <si>
    <t>A2-3.62.</t>
  </si>
  <si>
    <t>A2-3.63.</t>
  </si>
  <si>
    <t>A2-3.64.</t>
  </si>
  <si>
    <t>A2-3.65.</t>
  </si>
  <si>
    <t>A2-3.66.</t>
  </si>
  <si>
    <t>A2-3.67.</t>
  </si>
  <si>
    <t>A2-3.68.</t>
  </si>
  <si>
    <t>A2-3.69.</t>
  </si>
  <si>
    <t>A2-3.70.</t>
  </si>
  <si>
    <t>A2-3.71.</t>
  </si>
  <si>
    <t>A2-3.72.</t>
  </si>
  <si>
    <t>A2-3.73.</t>
  </si>
  <si>
    <t>A2-3.74.</t>
  </si>
  <si>
    <t>A2-3.75.</t>
  </si>
  <si>
    <t>A2-3.76.</t>
  </si>
  <si>
    <t>A2-3.77.</t>
  </si>
  <si>
    <t>A2-3.78.</t>
  </si>
  <si>
    <t>A2-3.79.</t>
  </si>
  <si>
    <t>A2-3.80.</t>
  </si>
  <si>
    <t>A2-3.81.</t>
  </si>
  <si>
    <t>A2-3.82.</t>
  </si>
  <si>
    <t>A2-3.83.</t>
  </si>
  <si>
    <t>A2-3.84.</t>
  </si>
  <si>
    <t>A2-3.85.</t>
  </si>
  <si>
    <t>A2-3.86.</t>
  </si>
  <si>
    <t>A2-3.87.</t>
  </si>
  <si>
    <t>A2-3.88.</t>
  </si>
  <si>
    <t>A2-3.89.</t>
  </si>
  <si>
    <t>A2-3.90.</t>
  </si>
  <si>
    <t>A2-3.91.</t>
  </si>
  <si>
    <t>A2-3.92.</t>
  </si>
  <si>
    <t>A2-3.93.</t>
  </si>
  <si>
    <t>A2-3.94.</t>
  </si>
  <si>
    <t>A2-3.95.</t>
  </si>
  <si>
    <t>A2-3.96.</t>
  </si>
  <si>
    <t>A2-3.97.</t>
  </si>
  <si>
    <t>A2-3.98.</t>
  </si>
  <si>
    <t>MANTENIMIENTO DE R</t>
  </si>
  <si>
    <t>A2-4.01.</t>
  </si>
  <si>
    <t>A2-4.02.</t>
  </si>
  <si>
    <t>A2-4.03.</t>
  </si>
  <si>
    <t>A2-4.04.</t>
  </si>
  <si>
    <t>A2-4.05.</t>
  </si>
  <si>
    <t>A2-4.06.</t>
  </si>
  <si>
    <t>A2-4.07.</t>
  </si>
  <si>
    <t>A2-4.08.</t>
  </si>
  <si>
    <t>A2-4.09.</t>
  </si>
  <si>
    <t>A2-4.10.</t>
  </si>
  <si>
    <t>A2-4.11.</t>
  </si>
  <si>
    <t>A2-4.12.</t>
  </si>
  <si>
    <t>A2-4.13.</t>
  </si>
  <si>
    <t>A2-4.14.</t>
  </si>
  <si>
    <t>A2-4.15.</t>
  </si>
  <si>
    <t>A2-4.16.</t>
  </si>
  <si>
    <t>A2-4.17.</t>
  </si>
  <si>
    <t>A2-4.18.</t>
  </si>
  <si>
    <t>A2-4.19.</t>
  </si>
  <si>
    <t>A2-4.20.</t>
  </si>
  <si>
    <t>A2-4.21.</t>
  </si>
  <si>
    <t>A2-4.22.</t>
  </si>
  <si>
    <t>A2-4.23.</t>
  </si>
  <si>
    <t>A2-4.24.</t>
  </si>
  <si>
    <t>A2-4.25.</t>
  </si>
  <si>
    <t>A2-4.26.</t>
  </si>
  <si>
    <t>A2-4.27.</t>
  </si>
  <si>
    <t>A2-4.28.</t>
  </si>
  <si>
    <t>A2-4.29.</t>
  </si>
  <si>
    <t>A2-4.30.</t>
  </si>
  <si>
    <t>A2-4.31.</t>
  </si>
  <si>
    <t>A2-4.32.</t>
  </si>
  <si>
    <t>A2-4.33.</t>
  </si>
  <si>
    <t>A2-4.34.</t>
  </si>
  <si>
    <t>A2-4.35.</t>
  </si>
  <si>
    <t>A2-4.36.</t>
  </si>
  <si>
    <t>A2-4.37.</t>
  </si>
  <si>
    <t>A2-4.38.</t>
  </si>
  <si>
    <t>A2-4.39.</t>
  </si>
  <si>
    <t>A2-4.40.</t>
  </si>
  <si>
    <t>A2-4.41.</t>
  </si>
  <si>
    <t>A2-4.42.</t>
  </si>
  <si>
    <t>A2-4.43.</t>
  </si>
  <si>
    <t>A2-4.44.</t>
  </si>
  <si>
    <t>A2-4.45.</t>
  </si>
  <si>
    <t>A2-4.46.</t>
  </si>
  <si>
    <t>A2-4.47.</t>
  </si>
  <si>
    <t>A2-4.48.</t>
  </si>
  <si>
    <t>A2-4.49.</t>
  </si>
  <si>
    <t>A2-4.50.</t>
  </si>
  <si>
    <t>A2-4.51.</t>
  </si>
  <si>
    <t>A2-4.52.</t>
  </si>
  <si>
    <t>A2-4.53.</t>
  </si>
  <si>
    <t>A2-4.54.</t>
  </si>
  <si>
    <t>A2-4.55.</t>
  </si>
  <si>
    <t>A2-4.56.</t>
  </si>
  <si>
    <t>A2-4.57.</t>
  </si>
  <si>
    <t>A2-4.58.</t>
  </si>
  <si>
    <t>A2-4.59.</t>
  </si>
  <si>
    <t>A2-4.60.</t>
  </si>
  <si>
    <t>A2-4.61.</t>
  </si>
  <si>
    <t>A2-4.62.</t>
  </si>
  <si>
    <t>A2-4.63.</t>
  </si>
  <si>
    <t>A2-4.64.</t>
  </si>
  <si>
    <t>A2-4.65.</t>
  </si>
  <si>
    <t>A2-4.66.</t>
  </si>
  <si>
    <t>A2-4.67.</t>
  </si>
  <si>
    <t>A2-4.68.</t>
  </si>
  <si>
    <t>A2-4.69.</t>
  </si>
  <si>
    <t>A2-4.70.</t>
  </si>
  <si>
    <t>A2-4.71.</t>
  </si>
  <si>
    <t xml:space="preserve">MANTENIMIENTO DE </t>
  </si>
  <si>
    <t>A2-5.01.</t>
  </si>
  <si>
    <t>A2-5.02.</t>
  </si>
  <si>
    <t>A2-5.03.</t>
  </si>
  <si>
    <t>A2-5.04.</t>
  </si>
  <si>
    <t>A2-5.05.</t>
  </si>
  <si>
    <t>A2-5.06.</t>
  </si>
  <si>
    <t>A2-5.07.</t>
  </si>
  <si>
    <t>A2-5.08.</t>
  </si>
  <si>
    <t>MANTENIMIENTO MU</t>
  </si>
  <si>
    <t>A2-6.01.</t>
  </si>
  <si>
    <t>A2-6.02.</t>
  </si>
  <si>
    <t>A2-6.03.</t>
  </si>
  <si>
    <t>A2-6.04.</t>
  </si>
  <si>
    <t>A2-6.05.</t>
  </si>
  <si>
    <t>A2-6.06.</t>
  </si>
  <si>
    <t>A2-6.07.</t>
  </si>
  <si>
    <t>A2-6.08.</t>
  </si>
  <si>
    <t>A2-6.09.</t>
  </si>
  <si>
    <t>A2-6.10.</t>
  </si>
  <si>
    <t>A2-6.11.</t>
  </si>
  <si>
    <t>A2-6.12.</t>
  </si>
  <si>
    <t>A2-6.13.</t>
  </si>
  <si>
    <t>A2-6.14.</t>
  </si>
  <si>
    <t>A2-6.15.</t>
  </si>
  <si>
    <t>A2-6.16.</t>
  </si>
  <si>
    <t>A2-6.17.</t>
  </si>
  <si>
    <t>A2-6.18.</t>
  </si>
  <si>
    <t>A2-6.19.</t>
  </si>
  <si>
    <t>A2-6.20.</t>
  </si>
  <si>
    <t>A2-6.21.</t>
  </si>
  <si>
    <t>A2-6.22.</t>
  </si>
  <si>
    <t>A2-6.23.</t>
  </si>
  <si>
    <t>A2-6.24.</t>
  </si>
  <si>
    <t xml:space="preserve">MANTENIMIENPINTURA </t>
  </si>
  <si>
    <t>A2-7.01.</t>
  </si>
  <si>
    <t>A2-7.02.</t>
  </si>
  <si>
    <t>A2-7.03.</t>
  </si>
  <si>
    <t>A2-7.04.</t>
  </si>
  <si>
    <t>A2-7.05.</t>
  </si>
  <si>
    <t>A2-7.06.</t>
  </si>
  <si>
    <t>A2-7.07.</t>
  </si>
  <si>
    <t>A2-7.08.</t>
  </si>
  <si>
    <t>A2-7.09.</t>
  </si>
  <si>
    <t>A2-7.10.</t>
  </si>
  <si>
    <t>A2-7.11.</t>
  </si>
  <si>
    <t>A2-7.12.</t>
  </si>
  <si>
    <t>A2-7.13.</t>
  </si>
  <si>
    <t>A2-7.14.</t>
  </si>
  <si>
    <t>A2-7.15.</t>
  </si>
  <si>
    <t>A2-7.16.</t>
  </si>
  <si>
    <t>A2-7.17.</t>
  </si>
  <si>
    <t>A2-7.18.</t>
  </si>
  <si>
    <t>A2-7.19.</t>
  </si>
  <si>
    <t>A2-7.20.</t>
  </si>
  <si>
    <t>A2-7.21.</t>
  </si>
  <si>
    <t>A2-7.22.</t>
  </si>
  <si>
    <t>A2-7.23.</t>
  </si>
  <si>
    <t>A2-7.24.</t>
  </si>
  <si>
    <t>A2-7.25.</t>
  </si>
  <si>
    <t>A2-7.26.</t>
  </si>
  <si>
    <t>A2-7.27.</t>
  </si>
  <si>
    <t>A2-7.28.</t>
  </si>
  <si>
    <t xml:space="preserve">MANTENIMIEN PISOS </t>
  </si>
  <si>
    <t>A2-8.01.</t>
  </si>
  <si>
    <t>A2-8.02.</t>
  </si>
  <si>
    <t>A2-8.03.</t>
  </si>
  <si>
    <t>A2-8.04.</t>
  </si>
  <si>
    <t>A2-8.05.</t>
  </si>
  <si>
    <t>A2-8.06.</t>
  </si>
  <si>
    <t>A2-8.07.</t>
  </si>
  <si>
    <t>A2-8.08.</t>
  </si>
  <si>
    <t>A2-8.09.</t>
  </si>
  <si>
    <t>A2-8.10.</t>
  </si>
  <si>
    <t>A2-8.11.</t>
  </si>
  <si>
    <t>A2-8.12.</t>
  </si>
  <si>
    <t>A2-8.13.</t>
  </si>
  <si>
    <t>A2-8.14.</t>
  </si>
  <si>
    <t>A2-8.15.</t>
  </si>
  <si>
    <t>A2-8.16.</t>
  </si>
  <si>
    <t>A2-8.17.</t>
  </si>
  <si>
    <t>A2-8.18.</t>
  </si>
  <si>
    <t>A2-8.19.</t>
  </si>
  <si>
    <t>A2-8.20.</t>
  </si>
  <si>
    <t>A2-8.21.</t>
  </si>
  <si>
    <t>A2-8.22.</t>
  </si>
  <si>
    <t>A2-8.23.</t>
  </si>
  <si>
    <t>A2-8.24.</t>
  </si>
  <si>
    <t>A2-8.25.</t>
  </si>
  <si>
    <t>A2-8.26.</t>
  </si>
  <si>
    <t>A2-8.27.</t>
  </si>
  <si>
    <t>A2-8.28.</t>
  </si>
  <si>
    <t>A2-8.29.</t>
  </si>
  <si>
    <t>A2-8.30.</t>
  </si>
  <si>
    <t>A2-8.31.</t>
  </si>
  <si>
    <t>A2-8.32.</t>
  </si>
  <si>
    <t>A2-8.33.</t>
  </si>
  <si>
    <t>A2-8.34.</t>
  </si>
  <si>
    <t>A2-8.35.</t>
  </si>
  <si>
    <t>A2-8.36.</t>
  </si>
  <si>
    <t>A2-8.37.</t>
  </si>
  <si>
    <t>A2-8.38.</t>
  </si>
  <si>
    <t>A2-8.39.</t>
  </si>
  <si>
    <t>A2-8.40.</t>
  </si>
  <si>
    <t>A2-8.41.</t>
  </si>
  <si>
    <t>A2-8.42.</t>
  </si>
  <si>
    <t>A2-8.43.</t>
  </si>
  <si>
    <t>A2-8.44.</t>
  </si>
  <si>
    <t>A2-8.45.</t>
  </si>
  <si>
    <t>A2-8.46.</t>
  </si>
  <si>
    <t>A2-8.47.</t>
  </si>
  <si>
    <t>A2-8.48.</t>
  </si>
  <si>
    <t>A2-8.49.</t>
  </si>
  <si>
    <t>MANTENIMIENTO</t>
  </si>
  <si>
    <t>A2-9.01.</t>
  </si>
  <si>
    <t>A2-9.02.</t>
  </si>
  <si>
    <t>A2-9.03.</t>
  </si>
  <si>
    <t>A2-9.04.</t>
  </si>
  <si>
    <t>A2-9.05.</t>
  </si>
  <si>
    <t>A2-9.06.</t>
  </si>
  <si>
    <t>A2-9.07.</t>
  </si>
  <si>
    <t>A2-9.08.</t>
  </si>
  <si>
    <t>A2-9.09.</t>
  </si>
  <si>
    <t>A2-9.10.</t>
  </si>
  <si>
    <t>A2-9.11.</t>
  </si>
  <si>
    <t>A2-9.12.</t>
  </si>
  <si>
    <t>A2-9.13.</t>
  </si>
  <si>
    <t>A2-9.14.</t>
  </si>
  <si>
    <t>A2-9.15.</t>
  </si>
  <si>
    <t>A2-9.16.</t>
  </si>
  <si>
    <t>A2-9.17.</t>
  </si>
  <si>
    <t>A2-9.18.</t>
  </si>
  <si>
    <t>A2-9.19.</t>
  </si>
  <si>
    <t>A2-9.20.</t>
  </si>
  <si>
    <t>A2-9.21.</t>
  </si>
  <si>
    <t>A2-9.22.</t>
  </si>
  <si>
    <t>A2-9.23.</t>
  </si>
  <si>
    <t>A2-9.24.</t>
  </si>
  <si>
    <t>A2-9.25.</t>
  </si>
  <si>
    <t>A2-9.26.</t>
  </si>
  <si>
    <t>A2-9.27.</t>
  </si>
  <si>
    <t>A2-9.28.</t>
  </si>
  <si>
    <t>A2-9.29.</t>
  </si>
  <si>
    <t>A2-9.30.</t>
  </si>
  <si>
    <t>A2-9.31.</t>
  </si>
  <si>
    <t>A2-9.32.</t>
  </si>
  <si>
    <t>A2-9.33.</t>
  </si>
  <si>
    <t>A2-9.34.</t>
  </si>
  <si>
    <t>A2-9.35.</t>
  </si>
  <si>
    <t>A2-9.36.</t>
  </si>
  <si>
    <t>A2-9.37.</t>
  </si>
  <si>
    <t>A2-9.38.</t>
  </si>
  <si>
    <t>A2-9.39.</t>
  </si>
  <si>
    <t>A2-9.40.</t>
  </si>
  <si>
    <t>A2-9.41.</t>
  </si>
  <si>
    <t>A2-9.42.</t>
  </si>
  <si>
    <t>A2-9.43.</t>
  </si>
  <si>
    <t>A2-9.44.</t>
  </si>
  <si>
    <t>A2-9.45.</t>
  </si>
  <si>
    <t>A2-9.46.</t>
  </si>
  <si>
    <t>A2-9.47.</t>
  </si>
  <si>
    <t>A2-9.48.</t>
  </si>
  <si>
    <t>A2-9.49.</t>
  </si>
  <si>
    <t>A2-9.50.</t>
  </si>
  <si>
    <t>A2-9.51.</t>
  </si>
  <si>
    <t>A2-9.52.</t>
  </si>
  <si>
    <t>A2-9.53.</t>
  </si>
  <si>
    <t>A2-9.54.</t>
  </si>
  <si>
    <t>A2-9.55.</t>
  </si>
  <si>
    <t>A2-9.56.</t>
  </si>
  <si>
    <t>A2-9.57.</t>
  </si>
  <si>
    <t>A2-9.58.</t>
  </si>
  <si>
    <t>A2-9.59.</t>
  </si>
  <si>
    <t>A2-9.60.</t>
  </si>
  <si>
    <t>A2-9.61.</t>
  </si>
  <si>
    <t>A2-9.62.</t>
  </si>
  <si>
    <t>A2-9.63.</t>
  </si>
  <si>
    <t>A2-9.64.</t>
  </si>
  <si>
    <t>A2-9.65.</t>
  </si>
  <si>
    <t>A2-9.66.</t>
  </si>
  <si>
    <t>A2-9.67.</t>
  </si>
  <si>
    <t>A2-9.68.</t>
  </si>
  <si>
    <t>A2-9.69.</t>
  </si>
  <si>
    <t>A2-9.70.</t>
  </si>
  <si>
    <t>A2-9.71.</t>
  </si>
  <si>
    <t>A2-9.72.</t>
  </si>
  <si>
    <t>A2-9.73.</t>
  </si>
  <si>
    <t>A2-9.74.</t>
  </si>
  <si>
    <t>A2-9.75.</t>
  </si>
  <si>
    <t>A2-9.76.</t>
  </si>
  <si>
    <t>A2-9.77.</t>
  </si>
  <si>
    <t>A2-9.78.</t>
  </si>
  <si>
    <t>A2-9.79.</t>
  </si>
  <si>
    <t>A2-9.80.</t>
  </si>
  <si>
    <t>A2-9.81.</t>
  </si>
  <si>
    <t>A2-9.82.</t>
  </si>
  <si>
    <t>A2-9.83.</t>
  </si>
  <si>
    <t>A2-9.84.</t>
  </si>
  <si>
    <t>A2-9.85.</t>
  </si>
  <si>
    <t>MANTENIMIENTO DRA</t>
  </si>
  <si>
    <t>A2-10.01.</t>
  </si>
  <si>
    <t>A2-10.02.</t>
  </si>
  <si>
    <t>A2-10.03.</t>
  </si>
  <si>
    <t>A2-10.04.</t>
  </si>
  <si>
    <t>A2-10.05.</t>
  </si>
  <si>
    <t>A2-10.06.</t>
  </si>
  <si>
    <t>A2-10.07.</t>
  </si>
  <si>
    <t>A2-10.08.</t>
  </si>
  <si>
    <t>A2-10.09.</t>
  </si>
  <si>
    <t>A2-10.10.</t>
  </si>
  <si>
    <t>A2-10.11.</t>
  </si>
  <si>
    <t>A2-10.12.</t>
  </si>
  <si>
    <t>A2-10.13.</t>
  </si>
  <si>
    <t>A2-10.14.</t>
  </si>
  <si>
    <t>A2-10.15.</t>
  </si>
  <si>
    <t>A2-10.16.</t>
  </si>
  <si>
    <t>A2-10.17.</t>
  </si>
  <si>
    <t>A2-10.18.</t>
  </si>
  <si>
    <t>A2-10.19.</t>
  </si>
  <si>
    <t>A2-10.20.</t>
  </si>
  <si>
    <t>A2-10.21.</t>
  </si>
  <si>
    <t>MANTENIMIENTMETÁLICA</t>
  </si>
  <si>
    <t>A2-11.01.</t>
  </si>
  <si>
    <t>A2-11.02.</t>
  </si>
  <si>
    <t>A2-11.03.</t>
  </si>
  <si>
    <t>A2-11.04.</t>
  </si>
  <si>
    <t>A2-11.05.</t>
  </si>
  <si>
    <t>A2-11.06.</t>
  </si>
  <si>
    <t>A2-11.07.</t>
  </si>
  <si>
    <t>A2-11.08.</t>
  </si>
  <si>
    <t>A2-11.09.</t>
  </si>
  <si>
    <t>A2-11.10.</t>
  </si>
  <si>
    <t>A2-11.11.</t>
  </si>
  <si>
    <t>A2-11.12.</t>
  </si>
  <si>
    <t>A2-11.13.</t>
  </si>
  <si>
    <t>A2-11.14.</t>
  </si>
  <si>
    <t>A2-11.15.</t>
  </si>
  <si>
    <t>A2-11.16.</t>
  </si>
  <si>
    <t>A2-11.17.</t>
  </si>
  <si>
    <t>A2-11.18.</t>
  </si>
  <si>
    <t>A2-11.19.</t>
  </si>
  <si>
    <t>A2-11.20.</t>
  </si>
  <si>
    <t>A2-11.21.</t>
  </si>
  <si>
    <t>A2-11.22.</t>
  </si>
  <si>
    <t>A2-11.23.</t>
  </si>
  <si>
    <t>A2-11.24.</t>
  </si>
  <si>
    <t>A2-12.01.</t>
  </si>
  <si>
    <t>A2-12.02.</t>
  </si>
  <si>
    <t>A2-12.03.</t>
  </si>
  <si>
    <t>A2-12.04.</t>
  </si>
  <si>
    <t>A2-12.05.</t>
  </si>
  <si>
    <t>A2-12.06.</t>
  </si>
  <si>
    <t>A2-12.07.</t>
  </si>
  <si>
    <t>A2-12.08.</t>
  </si>
  <si>
    <t>A2-12.09.</t>
  </si>
  <si>
    <t>A2-12.10.</t>
  </si>
  <si>
    <t>A2-12.11.</t>
  </si>
  <si>
    <t>A2-12.12.</t>
  </si>
  <si>
    <t>A2-12.13.</t>
  </si>
  <si>
    <t>A2-12.14.</t>
  </si>
  <si>
    <t>A2-12.15.</t>
  </si>
  <si>
    <t>A2-12.16.</t>
  </si>
  <si>
    <t>A2-12.17.</t>
  </si>
  <si>
    <t>A2-12.18.</t>
  </si>
  <si>
    <t>A2-12.19.</t>
  </si>
  <si>
    <t>A2-12.20.</t>
  </si>
  <si>
    <t>A2-12.21.</t>
  </si>
  <si>
    <t>A2-12.22.</t>
  </si>
  <si>
    <t>A2-12.23.</t>
  </si>
  <si>
    <t>A2-12.24.</t>
  </si>
  <si>
    <t>A2-12.25.</t>
  </si>
  <si>
    <t>A2-12.26.</t>
  </si>
  <si>
    <t>A2-12.27.</t>
  </si>
  <si>
    <t>A2-12.28.</t>
  </si>
  <si>
    <t>A2-12.29.</t>
  </si>
  <si>
    <t>A2-12.30.</t>
  </si>
  <si>
    <t>A2-12.31.</t>
  </si>
  <si>
    <t>A2-12.32.</t>
  </si>
  <si>
    <t>A2-12.33.</t>
  </si>
  <si>
    <t>A2-12.34.</t>
  </si>
  <si>
    <t>A2-12.35.</t>
  </si>
  <si>
    <t>A2-12.36.</t>
  </si>
  <si>
    <t>A2-12.37.</t>
  </si>
  <si>
    <t>A2-13.01.</t>
  </si>
  <si>
    <t>A2-13.02.</t>
  </si>
  <si>
    <t>A2-13.03.</t>
  </si>
  <si>
    <t>A2-13.04.</t>
  </si>
  <si>
    <t>A2-13.05.</t>
  </si>
  <si>
    <t>A2-13.06.</t>
  </si>
  <si>
    <t>A2-13.07.</t>
  </si>
  <si>
    <t>A2-13.08.</t>
  </si>
  <si>
    <t>A2-13.09.</t>
  </si>
  <si>
    <t>A2-13.10.</t>
  </si>
  <si>
    <t>A2-13.11.</t>
  </si>
  <si>
    <t>A2-13.12.</t>
  </si>
  <si>
    <t>A2-14.01.</t>
  </si>
  <si>
    <t>A2-14.02.</t>
  </si>
  <si>
    <t>A2-14.03.</t>
  </si>
  <si>
    <t>A2-14.04.</t>
  </si>
  <si>
    <t>A2-14.05.</t>
  </si>
  <si>
    <t>A2-14.06.</t>
  </si>
  <si>
    <t>A2-14.07.</t>
  </si>
  <si>
    <t>A2-14.08.</t>
  </si>
  <si>
    <t>A2-14.09.</t>
  </si>
  <si>
    <t>A2-14.10.</t>
  </si>
  <si>
    <t>A2-14.11.</t>
  </si>
  <si>
    <t>A2-14.12.</t>
  </si>
  <si>
    <t>A2-14.13.</t>
  </si>
  <si>
    <t>A2-14.14.</t>
  </si>
  <si>
    <t>A2-14.15.</t>
  </si>
  <si>
    <t>A2-14.16.</t>
  </si>
  <si>
    <t>MANTENIJOS</t>
  </si>
  <si>
    <t>,</t>
  </si>
  <si>
    <t>A2-15.01.</t>
  </si>
  <si>
    <t>A2-15.02.</t>
  </si>
  <si>
    <t>A2-15.03.</t>
  </si>
  <si>
    <t>A2-15.04.</t>
  </si>
  <si>
    <t>A2-15.05.</t>
  </si>
  <si>
    <t>A2-16.01.</t>
  </si>
  <si>
    <t>A2-16.02.</t>
  </si>
  <si>
    <t>A2-16.03.</t>
  </si>
  <si>
    <t>A2-16.04.</t>
  </si>
  <si>
    <t>A2-16.05.</t>
  </si>
  <si>
    <t>A2-16.06.</t>
  </si>
  <si>
    <t>A2-16.07.</t>
  </si>
  <si>
    <t>A2-16.08.</t>
  </si>
  <si>
    <t>A2-16.09.</t>
  </si>
  <si>
    <t>A2-16.10.</t>
  </si>
  <si>
    <t>A2-16.11.</t>
  </si>
  <si>
    <t>A2-16.12.</t>
  </si>
  <si>
    <t>A2-16.13.</t>
  </si>
  <si>
    <t>A2-16.14.</t>
  </si>
  <si>
    <t>A2-16.15.</t>
  </si>
  <si>
    <t>A2-16.16.</t>
  </si>
  <si>
    <t>A2-16.17.</t>
  </si>
  <si>
    <t>A2-16.18.</t>
  </si>
  <si>
    <t>A2-16.19.</t>
  </si>
  <si>
    <t>A2-16.20.</t>
  </si>
  <si>
    <t>A2-16.21.</t>
  </si>
  <si>
    <t>A2-16.22.</t>
  </si>
  <si>
    <t>A2-16.23.</t>
  </si>
  <si>
    <t>A2-16.24.</t>
  </si>
  <si>
    <t>A2-16.25.</t>
  </si>
  <si>
    <t>A2-16.26.</t>
  </si>
  <si>
    <t>A2-16.27.</t>
  </si>
  <si>
    <t>A2-16.28.</t>
  </si>
  <si>
    <t>A2-16.29.</t>
  </si>
  <si>
    <t>A2-16.30.</t>
  </si>
  <si>
    <t>A2-16.31.</t>
  </si>
  <si>
    <t>A2-16.32.</t>
  </si>
  <si>
    <t>A2-16.33.</t>
  </si>
  <si>
    <t>A2-16.34.</t>
  </si>
  <si>
    <t>A2-16.35.</t>
  </si>
  <si>
    <t>A2-16.36.</t>
  </si>
  <si>
    <t>A2-16.37.</t>
  </si>
  <si>
    <t>A2-16.38.</t>
  </si>
  <si>
    <t>A2-16.39.</t>
  </si>
  <si>
    <t>A2-16.40.</t>
  </si>
  <si>
    <t>A2-16.41.</t>
  </si>
  <si>
    <t>A2-16.42.</t>
  </si>
  <si>
    <t>A2-16.43.</t>
  </si>
  <si>
    <t>ASEOOMBROS</t>
  </si>
  <si>
    <t>A2-17.01.</t>
  </si>
  <si>
    <t>A2-17.02.</t>
  </si>
  <si>
    <t xml:space="preserve"> TOTAL COSTO DIRECTO  </t>
  </si>
  <si>
    <t>LISTA DE PRECIOS PARA EDIFICACIONES CATALOGADAS COMO A4</t>
  </si>
  <si>
    <t xml:space="preserve"> CANTIDAD </t>
  </si>
  <si>
    <t xml:space="preserve"> VR. UNIT. </t>
  </si>
  <si>
    <t xml:space="preserve"> VR. TOTAL </t>
  </si>
  <si>
    <t>A4-1.01.</t>
  </si>
  <si>
    <t>A4-1.02.</t>
  </si>
  <si>
    <t>A4-1.03.</t>
  </si>
  <si>
    <t>A4-1.04.</t>
  </si>
  <si>
    <t>A4-1.05.</t>
  </si>
  <si>
    <t>A4-1.06.</t>
  </si>
  <si>
    <t>A4-1.07.</t>
  </si>
  <si>
    <t>A4-1.08.</t>
  </si>
  <si>
    <t>A4-1.09.</t>
  </si>
  <si>
    <t>A4-1.10.</t>
  </si>
  <si>
    <t>A4-1.11.</t>
  </si>
  <si>
    <t>A4-1.12.</t>
  </si>
  <si>
    <t>A4-1.13.</t>
  </si>
  <si>
    <t>A4-1.14.</t>
  </si>
  <si>
    <t>A4-1.15.</t>
  </si>
  <si>
    <t>A4-1.16.</t>
  </si>
  <si>
    <t>A4-1.17.</t>
  </si>
  <si>
    <t>A4-1.18.</t>
  </si>
  <si>
    <t>A4-1.19.</t>
  </si>
  <si>
    <t>A4-1.20.</t>
  </si>
  <si>
    <t>A4-1.21.</t>
  </si>
  <si>
    <t>A4-1.22.</t>
  </si>
  <si>
    <t>A4-1.23.</t>
  </si>
  <si>
    <t>A4-1.24.</t>
  </si>
  <si>
    <t>A4-1.25.</t>
  </si>
  <si>
    <t>A4-1.26.</t>
  </si>
  <si>
    <t>A4-1.27.</t>
  </si>
  <si>
    <t>A4-1.28.</t>
  </si>
  <si>
    <t>A4-1.29.</t>
  </si>
  <si>
    <t>A4-1.30.</t>
  </si>
  <si>
    <t>A4-1.31.</t>
  </si>
  <si>
    <t>A4-1.32.</t>
  </si>
  <si>
    <t>A4-1.33.</t>
  </si>
  <si>
    <t>A4-1.34.</t>
  </si>
  <si>
    <t>A4-1.35.</t>
  </si>
  <si>
    <t>A4-1.36.</t>
  </si>
  <si>
    <t>A4-1.37.</t>
  </si>
  <si>
    <t>A4-1.38.</t>
  </si>
  <si>
    <t>A4-1.39.</t>
  </si>
  <si>
    <t>A4-1.40.</t>
  </si>
  <si>
    <t>A4-1.41.</t>
  </si>
  <si>
    <t>MANTENIMIENTO DE CUS</t>
  </si>
  <si>
    <t>A4-2.01.</t>
  </si>
  <si>
    <t>A4-2.02.</t>
  </si>
  <si>
    <t>A4-2.03.</t>
  </si>
  <si>
    <t>A4-2.04.</t>
  </si>
  <si>
    <t>A4-2.05.</t>
  </si>
  <si>
    <t>A4-2.06.</t>
  </si>
  <si>
    <t>A4-2.07.</t>
  </si>
  <si>
    <t>A4-2.08.</t>
  </si>
  <si>
    <t>A4-2.09.</t>
  </si>
  <si>
    <t>A4-2.10.</t>
  </si>
  <si>
    <t>A4-2.11.</t>
  </si>
  <si>
    <t>A4-2.12.</t>
  </si>
  <si>
    <t>A4-2.13.</t>
  </si>
  <si>
    <t>A4-2.14.</t>
  </si>
  <si>
    <t>A4-2.15.</t>
  </si>
  <si>
    <t>A4-2.16.</t>
  </si>
  <si>
    <t>A4-2.17.</t>
  </si>
  <si>
    <t>A4-2.18.</t>
  </si>
  <si>
    <t>A4-2.19.</t>
  </si>
  <si>
    <t>A4-2.20.</t>
  </si>
  <si>
    <t>A4-2.21.</t>
  </si>
  <si>
    <t>A4-2.22.</t>
  </si>
  <si>
    <t>A4-2.23.</t>
  </si>
  <si>
    <t>A4-2.24.</t>
  </si>
  <si>
    <t>A4-2.25.</t>
  </si>
  <si>
    <t>A4-2.26.</t>
  </si>
  <si>
    <t>A4-2.27.</t>
  </si>
  <si>
    <t>A4-2.28.</t>
  </si>
  <si>
    <t>A4-2.29.</t>
  </si>
  <si>
    <t>A4-2.30.</t>
  </si>
  <si>
    <t>A4-2.31.</t>
  </si>
  <si>
    <t>A4-2.32.</t>
  </si>
  <si>
    <t>A4-2.33.</t>
  </si>
  <si>
    <t>A4-2.34.</t>
  </si>
  <si>
    <t>A4-2.35.</t>
  </si>
  <si>
    <t>A4-2.36.</t>
  </si>
  <si>
    <t>A4-2.37.</t>
  </si>
  <si>
    <t>A4-2.38.</t>
  </si>
  <si>
    <t>A4-2.39.</t>
  </si>
  <si>
    <t>A4-2.40.</t>
  </si>
  <si>
    <t>A4-2.41.</t>
  </si>
  <si>
    <t>A4-2.42.</t>
  </si>
  <si>
    <t>A4-2.43.</t>
  </si>
  <si>
    <t>A4-2.44.</t>
  </si>
  <si>
    <t>A4-2.45.</t>
  </si>
  <si>
    <t>A4-2.46.</t>
  </si>
  <si>
    <t>A4-2.47.</t>
  </si>
  <si>
    <t>A4-2.48.</t>
  </si>
  <si>
    <t>A4-2.49.</t>
  </si>
  <si>
    <t>A4-2.50.</t>
  </si>
  <si>
    <t>A4-2.51.</t>
  </si>
  <si>
    <t>A4-2.52.</t>
  </si>
  <si>
    <t>A4-2.53.</t>
  </si>
  <si>
    <t>A4-2.54.</t>
  </si>
  <si>
    <t>A4-2.55.</t>
  </si>
  <si>
    <t>A4-2.56.</t>
  </si>
  <si>
    <t>A4-2.57.</t>
  </si>
  <si>
    <t>A4-2.58.</t>
  </si>
  <si>
    <t>A4-2.59.</t>
  </si>
  <si>
    <t>A4-2.60.</t>
  </si>
  <si>
    <t>A4-2.61.</t>
  </si>
  <si>
    <t>A4-2.62.</t>
  </si>
  <si>
    <t>MANTENIMIENTO DE RE</t>
  </si>
  <si>
    <t>A4-3.01.</t>
  </si>
  <si>
    <t>A4-3.02.</t>
  </si>
  <si>
    <t>A4-3.03.</t>
  </si>
  <si>
    <t>A4-3.04.</t>
  </si>
  <si>
    <t>A4-3.05.</t>
  </si>
  <si>
    <t>A4-3.06.</t>
  </si>
  <si>
    <t>A4-3.07.</t>
  </si>
  <si>
    <t>A4-3.08.</t>
  </si>
  <si>
    <t>A4-3.09.</t>
  </si>
  <si>
    <t>A4-3.10.</t>
  </si>
  <si>
    <t>A4-3.11.</t>
  </si>
  <si>
    <t>A4-3.12.</t>
  </si>
  <si>
    <t>A4-3.13.</t>
  </si>
  <si>
    <t>A4-3.14.</t>
  </si>
  <si>
    <t>A4-3.15.</t>
  </si>
  <si>
    <t>A4-3.16.</t>
  </si>
  <si>
    <t>A4-3.17.</t>
  </si>
  <si>
    <t>A4-3.18.</t>
  </si>
  <si>
    <t>A4-3.19.</t>
  </si>
  <si>
    <t>A4-3.20.</t>
  </si>
  <si>
    <t>A4-3.21.</t>
  </si>
  <si>
    <t>A4-3.22.</t>
  </si>
  <si>
    <t>A4-3.23.</t>
  </si>
  <si>
    <t>A4-3.24.</t>
  </si>
  <si>
    <t>A4-3.25.</t>
  </si>
  <si>
    <t>A4-3.26.</t>
  </si>
  <si>
    <t>A4-3.27.</t>
  </si>
  <si>
    <t>A4-3.28.</t>
  </si>
  <si>
    <t>A4-3.29.</t>
  </si>
  <si>
    <t>A4-3.30.</t>
  </si>
  <si>
    <t>A4-3.31.</t>
  </si>
  <si>
    <t>A4-3.32.</t>
  </si>
  <si>
    <t>A4-3.33.</t>
  </si>
  <si>
    <t>A4-3.34.</t>
  </si>
  <si>
    <t>A4-3.35.</t>
  </si>
  <si>
    <t>A4-3.36.</t>
  </si>
  <si>
    <t>A4-3.37.</t>
  </si>
  <si>
    <t>A4-3.38.</t>
  </si>
  <si>
    <t>A4-3.39.</t>
  </si>
  <si>
    <t>A4-3.40.</t>
  </si>
  <si>
    <t>A4-3.41.</t>
  </si>
  <si>
    <t>A4-3.42.</t>
  </si>
  <si>
    <t>A4-3.43.</t>
  </si>
  <si>
    <t>A4-3.44.</t>
  </si>
  <si>
    <t>A4-3.45.</t>
  </si>
  <si>
    <t>A4-3.46.</t>
  </si>
  <si>
    <t>A4-3.47.</t>
  </si>
  <si>
    <t>A4-3.48.</t>
  </si>
  <si>
    <t>A4-3.49.</t>
  </si>
  <si>
    <t>A4-3.50.</t>
  </si>
  <si>
    <t>A4-3.51.</t>
  </si>
  <si>
    <t>A4-3.52.</t>
  </si>
  <si>
    <t>A4-3.53.</t>
  </si>
  <si>
    <t>A4-3.54.</t>
  </si>
  <si>
    <t>A4-3.55.</t>
  </si>
  <si>
    <t>A4-3.56.</t>
  </si>
  <si>
    <t>A4-3.57.</t>
  </si>
  <si>
    <t>A4-3.58.</t>
  </si>
  <si>
    <t>A4-3.59.</t>
  </si>
  <si>
    <t>A4-3.60.</t>
  </si>
  <si>
    <t>A4-3.61.</t>
  </si>
  <si>
    <t>A4-3.62.</t>
  </si>
  <si>
    <t>A4-3.63.</t>
  </si>
  <si>
    <t>A4-3.64.</t>
  </si>
  <si>
    <t>A4-3.65.</t>
  </si>
  <si>
    <t>A4-3.66.</t>
  </si>
  <si>
    <t>A4-3.67.</t>
  </si>
  <si>
    <t>A4-3.68.</t>
  </si>
  <si>
    <t>A4-3.69.</t>
  </si>
  <si>
    <t>A4-3.70.</t>
  </si>
  <si>
    <t>A4-3.71.</t>
  </si>
  <si>
    <t>A4-3.72.</t>
  </si>
  <si>
    <t>A4-3.73.</t>
  </si>
  <si>
    <t>A4-3.74.</t>
  </si>
  <si>
    <t>A4-3.75.</t>
  </si>
  <si>
    <t>A4-3.76.</t>
  </si>
  <si>
    <t>A4-3.77.</t>
  </si>
  <si>
    <t>A4-3.78.</t>
  </si>
  <si>
    <t>A4-3.79.</t>
  </si>
  <si>
    <t>A4-3.80.</t>
  </si>
  <si>
    <t>A4-3.81.</t>
  </si>
  <si>
    <t>A4-3.82.</t>
  </si>
  <si>
    <t>A4-3.83.</t>
  </si>
  <si>
    <t>A4-3.84.</t>
  </si>
  <si>
    <t>A4-3.85.</t>
  </si>
  <si>
    <t>A4-3.86.</t>
  </si>
  <si>
    <t>A4-3.87.</t>
  </si>
  <si>
    <t>A4-3.88.</t>
  </si>
  <si>
    <t>A4-3.89.</t>
  </si>
  <si>
    <t>A4-3.90.</t>
  </si>
  <si>
    <t>A4-3.91.</t>
  </si>
  <si>
    <t>A4-3.92.</t>
  </si>
  <si>
    <t>A4-3.93.</t>
  </si>
  <si>
    <t>A4-3.94.</t>
  </si>
  <si>
    <t>A4-3.95.</t>
  </si>
  <si>
    <t>A4-3.96.</t>
  </si>
  <si>
    <t>A4-3.97.</t>
  </si>
  <si>
    <t>A4-3.98.</t>
  </si>
  <si>
    <t>A4-4.01.</t>
  </si>
  <si>
    <t>A4-4.02.</t>
  </si>
  <si>
    <t>A4-4.03.</t>
  </si>
  <si>
    <t>A4-4.04.</t>
  </si>
  <si>
    <t>A4-4.05.</t>
  </si>
  <si>
    <t>A4-4.06.</t>
  </si>
  <si>
    <t>A4-4.07.</t>
  </si>
  <si>
    <t>A4-4.08.</t>
  </si>
  <si>
    <t>A4-4.09.</t>
  </si>
  <si>
    <t>A4-4.10.</t>
  </si>
  <si>
    <t>A4-4.11.</t>
  </si>
  <si>
    <t>A4-4.12.</t>
  </si>
  <si>
    <t>A4-4.13.</t>
  </si>
  <si>
    <t>A4-4.14.</t>
  </si>
  <si>
    <t>A4-4.15.</t>
  </si>
  <si>
    <t>A4-4.16.</t>
  </si>
  <si>
    <t>A4-4.17.</t>
  </si>
  <si>
    <t>A4-4.18.</t>
  </si>
  <si>
    <t>A4-4.19.</t>
  </si>
  <si>
    <t>A4-4.20.</t>
  </si>
  <si>
    <t>A4-4.21.</t>
  </si>
  <si>
    <t>A4-4.22.</t>
  </si>
  <si>
    <t>A4-4.23.</t>
  </si>
  <si>
    <t>A4-4.24.</t>
  </si>
  <si>
    <t>A4-4.25.</t>
  </si>
  <si>
    <t>A4-4.26.</t>
  </si>
  <si>
    <t>A4-4.27.</t>
  </si>
  <si>
    <t>A4-4.28.</t>
  </si>
  <si>
    <t>A4-4.29.</t>
  </si>
  <si>
    <t>A4-4.30.</t>
  </si>
  <si>
    <t>A4-4.31.</t>
  </si>
  <si>
    <t>A4-4.32.</t>
  </si>
  <si>
    <t>A4-4.33.</t>
  </si>
  <si>
    <t>A4-4.34.</t>
  </si>
  <si>
    <t>A4-4.35.</t>
  </si>
  <si>
    <t>A4-4.36.</t>
  </si>
  <si>
    <t>A4-4.37.</t>
  </si>
  <si>
    <t>A4-4.38.</t>
  </si>
  <si>
    <t>A4-4.39.</t>
  </si>
  <si>
    <t>A4-4.40.</t>
  </si>
  <si>
    <t>A4-4.41.</t>
  </si>
  <si>
    <t>A4-4.42.</t>
  </si>
  <si>
    <t>A4-4.43.</t>
  </si>
  <si>
    <t>A4-4.44.</t>
  </si>
  <si>
    <t>A4-4.45.</t>
  </si>
  <si>
    <t>A4-4.46.</t>
  </si>
  <si>
    <t>A4-4.47.</t>
  </si>
  <si>
    <t>A4-4.48.</t>
  </si>
  <si>
    <t>A4-4.49.</t>
  </si>
  <si>
    <t>A4-4.50.</t>
  </si>
  <si>
    <t>A4-4.51.</t>
  </si>
  <si>
    <t>A4-4.52.</t>
  </si>
  <si>
    <t>A4-4.53.</t>
  </si>
  <si>
    <t>A4-4.54.</t>
  </si>
  <si>
    <t>A4-4.55.</t>
  </si>
  <si>
    <t>A4-4.56.</t>
  </si>
  <si>
    <t>A4-4.57.</t>
  </si>
  <si>
    <t>A4-4.58.</t>
  </si>
  <si>
    <t>A4-4.59.</t>
  </si>
  <si>
    <t>A4-4.60.</t>
  </si>
  <si>
    <t>A4-4.61.</t>
  </si>
  <si>
    <t>A4-4.62.</t>
  </si>
  <si>
    <t>A4-4.63.</t>
  </si>
  <si>
    <t>A4-4.64.</t>
  </si>
  <si>
    <t>A4-4.65.</t>
  </si>
  <si>
    <t>A4-4.66.</t>
  </si>
  <si>
    <t>A4-4.67.</t>
  </si>
  <si>
    <t>A4-4.68.</t>
  </si>
  <si>
    <t>A4-4.69.</t>
  </si>
  <si>
    <t>A4-4.70.</t>
  </si>
  <si>
    <t>A4-4.71.</t>
  </si>
  <si>
    <t>MANTENIMIENTO DE REDEOS</t>
  </si>
  <si>
    <t>A4-5.01.</t>
  </si>
  <si>
    <t>A4-5.02.</t>
  </si>
  <si>
    <t>A4-5.03.</t>
  </si>
  <si>
    <t>A4-5.04.</t>
  </si>
  <si>
    <t>A4-5.05.</t>
  </si>
  <si>
    <t>A4-5.06.</t>
  </si>
  <si>
    <t>A4-5.07.</t>
  </si>
  <si>
    <t>A4-5.08.</t>
  </si>
  <si>
    <t>MANTENIMIENTO M</t>
  </si>
  <si>
    <t>A4-6.01.</t>
  </si>
  <si>
    <t>A4-6.02.</t>
  </si>
  <si>
    <t>A4-6.03.</t>
  </si>
  <si>
    <t>A4-6.04.</t>
  </si>
  <si>
    <t>A4-6.05.</t>
  </si>
  <si>
    <t>A4-6.06.</t>
  </si>
  <si>
    <t>A4-6.07.</t>
  </si>
  <si>
    <t>A4-6.08.</t>
  </si>
  <si>
    <t>A4-6.09.</t>
  </si>
  <si>
    <t>A4-6.10.</t>
  </si>
  <si>
    <t>A4-6.11.</t>
  </si>
  <si>
    <t>A4-6.12.</t>
  </si>
  <si>
    <t>A4-6.13.</t>
  </si>
  <si>
    <t>A4-6.14.</t>
  </si>
  <si>
    <t>A4-6.15.</t>
  </si>
  <si>
    <t>A4-6.16.</t>
  </si>
  <si>
    <t>A4-6.17.</t>
  </si>
  <si>
    <t>A4-6.18.</t>
  </si>
  <si>
    <t>A4-6.19.</t>
  </si>
  <si>
    <t>A4-6.20.</t>
  </si>
  <si>
    <t>A4-6.21.</t>
  </si>
  <si>
    <t>A4-6.22.</t>
  </si>
  <si>
    <t>A4-6.23.</t>
  </si>
  <si>
    <t>A4-6.24.</t>
  </si>
  <si>
    <t xml:space="preserve">MANTENIMIENTO RA </t>
  </si>
  <si>
    <t>A4-7.01.</t>
  </si>
  <si>
    <t>A4-7.02.</t>
  </si>
  <si>
    <t>A4-7.03.</t>
  </si>
  <si>
    <t>A4-7.04.</t>
  </si>
  <si>
    <t>A4-7.05.</t>
  </si>
  <si>
    <t>A4-7.06.</t>
  </si>
  <si>
    <t>A4-7.07.</t>
  </si>
  <si>
    <t>A4-7.08.</t>
  </si>
  <si>
    <t>A4-7.09.</t>
  </si>
  <si>
    <t>A4-7.10.</t>
  </si>
  <si>
    <t>A4-7.11.</t>
  </si>
  <si>
    <t>A4-7.12.</t>
  </si>
  <si>
    <t>A4-7.13.</t>
  </si>
  <si>
    <t>A4-7.14.</t>
  </si>
  <si>
    <t>A4-7.15.</t>
  </si>
  <si>
    <t>A4-7.16.</t>
  </si>
  <si>
    <t>A4-7.17.</t>
  </si>
  <si>
    <t>A4-7.18.</t>
  </si>
  <si>
    <t>A4-7.19.</t>
  </si>
  <si>
    <t>A4-7.20.</t>
  </si>
  <si>
    <t>A4-7.21.</t>
  </si>
  <si>
    <t>A4-7.22.</t>
  </si>
  <si>
    <t>A4-7.23.</t>
  </si>
  <si>
    <t>A4-7.24.</t>
  </si>
  <si>
    <t>A4-7.25.</t>
  </si>
  <si>
    <t>A4-7.26.</t>
  </si>
  <si>
    <t>A4-7.27.</t>
  </si>
  <si>
    <t>A4-7.28.</t>
  </si>
  <si>
    <t xml:space="preserve">MANTENIMIENE PISOS </t>
  </si>
  <si>
    <t>A4-8.01.</t>
  </si>
  <si>
    <t>A4-8.02.</t>
  </si>
  <si>
    <t>A4-8.03.</t>
  </si>
  <si>
    <t>A4-8.04.</t>
  </si>
  <si>
    <t>A4-8.05.</t>
  </si>
  <si>
    <t>A4-8.06.</t>
  </si>
  <si>
    <t>A4-8.07.</t>
  </si>
  <si>
    <t>A4-8.08.</t>
  </si>
  <si>
    <t>A4-8.09.</t>
  </si>
  <si>
    <t>A4-8.10.</t>
  </si>
  <si>
    <t>A4-8.11.</t>
  </si>
  <si>
    <t>A4-8.12.</t>
  </si>
  <si>
    <t>A4-8.13.</t>
  </si>
  <si>
    <t>A4-8.14.</t>
  </si>
  <si>
    <t>A4-8.15.</t>
  </si>
  <si>
    <t>A4-8.16.</t>
  </si>
  <si>
    <t>A4-8.17.</t>
  </si>
  <si>
    <t>A4-8.18.</t>
  </si>
  <si>
    <t>A4-8.19.</t>
  </si>
  <si>
    <t>A4-8.20.</t>
  </si>
  <si>
    <t>A4-8.21.</t>
  </si>
  <si>
    <t>A4-8.22.</t>
  </si>
  <si>
    <t>A4-8.23.</t>
  </si>
  <si>
    <t>A4-8.24.</t>
  </si>
  <si>
    <t>A4-8.25.</t>
  </si>
  <si>
    <t>A4-8.26.</t>
  </si>
  <si>
    <t>A4-8.27.</t>
  </si>
  <si>
    <t>A4-8.28.</t>
  </si>
  <si>
    <t>A4-8.29.</t>
  </si>
  <si>
    <t>A4-8.30.</t>
  </si>
  <si>
    <t>A4-8.31.</t>
  </si>
  <si>
    <t>A4-8.32.</t>
  </si>
  <si>
    <t>A4-8.33.</t>
  </si>
  <si>
    <t>A4-8.34.</t>
  </si>
  <si>
    <t>A4-8.35.</t>
  </si>
  <si>
    <t>A4-8.36.</t>
  </si>
  <si>
    <t>A4-8.37.</t>
  </si>
  <si>
    <t>A4-8.38.</t>
  </si>
  <si>
    <t>A4-8.39.</t>
  </si>
  <si>
    <t>A4-8.40.</t>
  </si>
  <si>
    <t>A4-8.41.</t>
  </si>
  <si>
    <t>A4-8.42.</t>
  </si>
  <si>
    <t>A4-8.43.</t>
  </si>
  <si>
    <t>A4-8.44.</t>
  </si>
  <si>
    <t>A4-8.45.</t>
  </si>
  <si>
    <t>A4-8.46.</t>
  </si>
  <si>
    <t>A4-8.47.</t>
  </si>
  <si>
    <t>A4-8.48.</t>
  </si>
  <si>
    <t>A4-8.49.</t>
  </si>
  <si>
    <t>A4-9.01.</t>
  </si>
  <si>
    <t>A4-9.02.</t>
  </si>
  <si>
    <t>A4-9.03.</t>
  </si>
  <si>
    <t>A4-9.04.</t>
  </si>
  <si>
    <t>A4-9.05.</t>
  </si>
  <si>
    <t>A4-9.06.</t>
  </si>
  <si>
    <t>A4-9.07.</t>
  </si>
  <si>
    <t>A4-9.08.</t>
  </si>
  <si>
    <t>A4-9.09.</t>
  </si>
  <si>
    <t>A4-9.10.</t>
  </si>
  <si>
    <t>A4-9.11.</t>
  </si>
  <si>
    <t>A4-9.12.</t>
  </si>
  <si>
    <t>A4-9.13.</t>
  </si>
  <si>
    <t>A4-9.14.</t>
  </si>
  <si>
    <t>A4-9.15.</t>
  </si>
  <si>
    <t>A4-9.16.</t>
  </si>
  <si>
    <t>A4-9.17.</t>
  </si>
  <si>
    <t>A4-9.18.</t>
  </si>
  <si>
    <t>A4-9.19.</t>
  </si>
  <si>
    <t>A4-9.20.</t>
  </si>
  <si>
    <t>A4-9.21.</t>
  </si>
  <si>
    <t>A4-9.22.</t>
  </si>
  <si>
    <t>A4-9.23.</t>
  </si>
  <si>
    <t>A4-9.24.</t>
  </si>
  <si>
    <t>A4-9.25.</t>
  </si>
  <si>
    <t>A4-9.26.</t>
  </si>
  <si>
    <t>A4-9.27.</t>
  </si>
  <si>
    <t>A4-9.28.</t>
  </si>
  <si>
    <t>A4-9.29.</t>
  </si>
  <si>
    <t>A4-9.30.</t>
  </si>
  <si>
    <t>A4-9.31.</t>
  </si>
  <si>
    <t>A4-9.32.</t>
  </si>
  <si>
    <t>A4-9.33.</t>
  </si>
  <si>
    <t>A4-9.34.</t>
  </si>
  <si>
    <t>A4-9.35.</t>
  </si>
  <si>
    <t>A4-9.36.</t>
  </si>
  <si>
    <t>A4-9.37.</t>
  </si>
  <si>
    <t>A4-9.38.</t>
  </si>
  <si>
    <t>A4-9.39.</t>
  </si>
  <si>
    <t>A4-9.40.</t>
  </si>
  <si>
    <t>A4-9.41.</t>
  </si>
  <si>
    <t>A4-9.42.</t>
  </si>
  <si>
    <t>A4-9.43.</t>
  </si>
  <si>
    <t>A4-9.44.</t>
  </si>
  <si>
    <t>A4-9.45.</t>
  </si>
  <si>
    <t>A4-9.46.</t>
  </si>
  <si>
    <t>A4-9.47.</t>
  </si>
  <si>
    <t>A4-9.48.</t>
  </si>
  <si>
    <t>A4-9.49.</t>
  </si>
  <si>
    <t>A4-9.50.</t>
  </si>
  <si>
    <t>A4-9.51.</t>
  </si>
  <si>
    <t>A4-9.52.</t>
  </si>
  <si>
    <t>A4-9.53.</t>
  </si>
  <si>
    <t>A4-9.54.</t>
  </si>
  <si>
    <t>A4-9.55.</t>
  </si>
  <si>
    <t>A4-9.56.</t>
  </si>
  <si>
    <t>A4-9.57.</t>
  </si>
  <si>
    <t>A4-9.58.</t>
  </si>
  <si>
    <t>A4-9.59.</t>
  </si>
  <si>
    <t>A4-9.60.</t>
  </si>
  <si>
    <t>A4-9.61.</t>
  </si>
  <si>
    <t>A4-9.62.</t>
  </si>
  <si>
    <t>A4-9.63.</t>
  </si>
  <si>
    <t>A4-9.64.</t>
  </si>
  <si>
    <t>A4-9.65.</t>
  </si>
  <si>
    <t>A4-9.66.</t>
  </si>
  <si>
    <t>A4-9.67.</t>
  </si>
  <si>
    <t>A4-9.68.</t>
  </si>
  <si>
    <t>A4-9.69.</t>
  </si>
  <si>
    <t>A4-9.70.</t>
  </si>
  <si>
    <t>A4-9.71.</t>
  </si>
  <si>
    <t>A4-9.72.</t>
  </si>
  <si>
    <t>A4-9.73.</t>
  </si>
  <si>
    <t>A4-9.74.</t>
  </si>
  <si>
    <t>A4-9.75.</t>
  </si>
  <si>
    <t>A4-9.76.</t>
  </si>
  <si>
    <t>A4-9.77.</t>
  </si>
  <si>
    <t>A4-9.78.</t>
  </si>
  <si>
    <t>A4-9.79.</t>
  </si>
  <si>
    <t>A4-9.80.</t>
  </si>
  <si>
    <t>A4-9.81.</t>
  </si>
  <si>
    <t>A4-9.82.</t>
  </si>
  <si>
    <t>A4-9.83.</t>
  </si>
  <si>
    <t>A4-9.84.</t>
  </si>
  <si>
    <t>A4-9.85.</t>
  </si>
  <si>
    <t>MANTENIMIENTO DE CARPI</t>
  </si>
  <si>
    <t>A4-10.01.</t>
  </si>
  <si>
    <t>A4-10.02.</t>
  </si>
  <si>
    <t>A4-10.03.</t>
  </si>
  <si>
    <t>A4-10.04.</t>
  </si>
  <si>
    <t>A4-10.05.</t>
  </si>
  <si>
    <t>A4-10.06.</t>
  </si>
  <si>
    <t>A4-10.07.</t>
  </si>
  <si>
    <t>A4-10.08.</t>
  </si>
  <si>
    <t>A4-10.09.</t>
  </si>
  <si>
    <t>A4-10.10.</t>
  </si>
  <si>
    <t>A4-10.11.</t>
  </si>
  <si>
    <t>A4-10.12.</t>
  </si>
  <si>
    <t>A4-10.13.</t>
  </si>
  <si>
    <t>A4-10.14.</t>
  </si>
  <si>
    <t>A4-10.15.</t>
  </si>
  <si>
    <t>A4-10.16.</t>
  </si>
  <si>
    <t>A4-10.17.</t>
  </si>
  <si>
    <t>A4-10.18.</t>
  </si>
  <si>
    <t>A4-10.19.</t>
  </si>
  <si>
    <t>A4-10.20.</t>
  </si>
  <si>
    <t>A4-10.21.</t>
  </si>
  <si>
    <t>A4-11.01.</t>
  </si>
  <si>
    <t>A4-11.02.</t>
  </si>
  <si>
    <t>A4-11.03.</t>
  </si>
  <si>
    <t>A4-11.04.</t>
  </si>
  <si>
    <t>A4-11.05.</t>
  </si>
  <si>
    <t>A4-11.06.</t>
  </si>
  <si>
    <t>A4-11.07.</t>
  </si>
  <si>
    <t>A4-11.08.</t>
  </si>
  <si>
    <t>A4-11.09.</t>
  </si>
  <si>
    <t>A4-11.10.</t>
  </si>
  <si>
    <t>A4-11.11.</t>
  </si>
  <si>
    <t>A4-11.12.</t>
  </si>
  <si>
    <t>A4-11.13.</t>
  </si>
  <si>
    <t>A4-11.14.</t>
  </si>
  <si>
    <t>A4-11.15.</t>
  </si>
  <si>
    <t>A4-11.16.</t>
  </si>
  <si>
    <t>A4-11.17.</t>
  </si>
  <si>
    <t>A4-11.18.</t>
  </si>
  <si>
    <t>A4-11.19.</t>
  </si>
  <si>
    <t>A4-11.20.</t>
  </si>
  <si>
    <t>A4-11.21.</t>
  </si>
  <si>
    <t>A4-11.22.</t>
  </si>
  <si>
    <t>A4-11.23.</t>
  </si>
  <si>
    <t>A4-11.24.</t>
  </si>
  <si>
    <t>A4-12.01.</t>
  </si>
  <si>
    <t>A4-12.02.</t>
  </si>
  <si>
    <t>A4-12.03.</t>
  </si>
  <si>
    <t>A4-12.04.</t>
  </si>
  <si>
    <t>A4-12.05.</t>
  </si>
  <si>
    <t>A4-12.06.</t>
  </si>
  <si>
    <t>A4-12.07.</t>
  </si>
  <si>
    <t>A4-12.08.</t>
  </si>
  <si>
    <t>A4-12.09.</t>
  </si>
  <si>
    <t>A4-12.10.</t>
  </si>
  <si>
    <t>A4-12.11.</t>
  </si>
  <si>
    <t>A4-12.12.</t>
  </si>
  <si>
    <t>A4-12.13.</t>
  </si>
  <si>
    <t>A4-12.14.</t>
  </si>
  <si>
    <t>A4-12.15.</t>
  </si>
  <si>
    <t>A4-12.16.</t>
  </si>
  <si>
    <t>A4-12.17.</t>
  </si>
  <si>
    <t>A4-12.18.</t>
  </si>
  <si>
    <t>A4-12.19.</t>
  </si>
  <si>
    <t>A4-12.20.</t>
  </si>
  <si>
    <t>A4-12.21.</t>
  </si>
  <si>
    <t>A4-12.22.</t>
  </si>
  <si>
    <t>A4-12.23.</t>
  </si>
  <si>
    <t>A4-12.24.</t>
  </si>
  <si>
    <t>A4-12.25.</t>
  </si>
  <si>
    <t>A4-12.26.</t>
  </si>
  <si>
    <t>A4-12.27.</t>
  </si>
  <si>
    <t>A4-12.28.</t>
  </si>
  <si>
    <t>A4-12.29.</t>
  </si>
  <si>
    <t>A4-12.30.</t>
  </si>
  <si>
    <t>A4-12.31.</t>
  </si>
  <si>
    <t>A4-12.32.</t>
  </si>
  <si>
    <t>A4-12.33.</t>
  </si>
  <si>
    <t>A4-12.34.</t>
  </si>
  <si>
    <t>A4-12.35.</t>
  </si>
  <si>
    <t>A4-12.36.</t>
  </si>
  <si>
    <t>A4-12.37.</t>
  </si>
  <si>
    <t>A4-13.01.</t>
  </si>
  <si>
    <t>A4-13.02.</t>
  </si>
  <si>
    <t>A4-13.03.</t>
  </si>
  <si>
    <t>A4-13.04.</t>
  </si>
  <si>
    <t>A4-13.05.</t>
  </si>
  <si>
    <t>A4-13.06.</t>
  </si>
  <si>
    <t>A4-13.07.</t>
  </si>
  <si>
    <t>A4-13.08.</t>
  </si>
  <si>
    <t>A4-13.09.</t>
  </si>
  <si>
    <t>A4-13.10.</t>
  </si>
  <si>
    <t>A4-13.11.</t>
  </si>
  <si>
    <t>A4-13.12.</t>
  </si>
  <si>
    <t>A4-14.01.</t>
  </si>
  <si>
    <t>A4-14.02.</t>
  </si>
  <si>
    <t>A4-14.03.</t>
  </si>
  <si>
    <t>A4-14.04.</t>
  </si>
  <si>
    <t>A4-14.05.</t>
  </si>
  <si>
    <t>A4-14.06.</t>
  </si>
  <si>
    <t>A4-14.07.</t>
  </si>
  <si>
    <t>A4-14.08.</t>
  </si>
  <si>
    <t>A4-14.09.</t>
  </si>
  <si>
    <t>A4-14.10.</t>
  </si>
  <si>
    <t>A4-14.11.</t>
  </si>
  <si>
    <t>A4-14.12.</t>
  </si>
  <si>
    <t>A4-14.13.</t>
  </si>
  <si>
    <t>A4-14.14.</t>
  </si>
  <si>
    <t>A4-14.15.</t>
  </si>
  <si>
    <t>A4-14.16.</t>
  </si>
  <si>
    <t>A4-15.01.</t>
  </si>
  <si>
    <t>A4-15.02.</t>
  </si>
  <si>
    <t>A4-15.03.</t>
  </si>
  <si>
    <t>A4-15.04.</t>
  </si>
  <si>
    <t>A4-15.05.</t>
  </si>
  <si>
    <t>A4-16.01.</t>
  </si>
  <si>
    <t>A4-16.02.</t>
  </si>
  <si>
    <t>A4-16.03.</t>
  </si>
  <si>
    <t>A4-16.04.</t>
  </si>
  <si>
    <t>A4-16.05.</t>
  </si>
  <si>
    <t>A4-16.06.</t>
  </si>
  <si>
    <t>A4-16.07.</t>
  </si>
  <si>
    <t>A4-16.08.</t>
  </si>
  <si>
    <t>A4-16.09.</t>
  </si>
  <si>
    <t>A4-16.10.</t>
  </si>
  <si>
    <t>A4-16.11.</t>
  </si>
  <si>
    <t>A4-16.12.</t>
  </si>
  <si>
    <t>A4-16.13.</t>
  </si>
  <si>
    <t>A4-16.14.</t>
  </si>
  <si>
    <t>A4-16.15.</t>
  </si>
  <si>
    <t>A4-16.16.</t>
  </si>
  <si>
    <t>A4-16.17.</t>
  </si>
  <si>
    <t>A4-16.18.</t>
  </si>
  <si>
    <t>A4-16.19.</t>
  </si>
  <si>
    <t>A4-16.20.</t>
  </si>
  <si>
    <t>A4-16.21.</t>
  </si>
  <si>
    <t>A4-16.22.</t>
  </si>
  <si>
    <t>A4-16.23.</t>
  </si>
  <si>
    <t>A4-16.24.</t>
  </si>
  <si>
    <t>A4-16.25.</t>
  </si>
  <si>
    <t>A4-16.26.</t>
  </si>
  <si>
    <t>A4-16.27.</t>
  </si>
  <si>
    <t>A4-16.28.</t>
  </si>
  <si>
    <t>A4-16.29.</t>
  </si>
  <si>
    <t>A4-16.30.</t>
  </si>
  <si>
    <t>A4-16.31.</t>
  </si>
  <si>
    <t>A4-16.32.</t>
  </si>
  <si>
    <t>A4-16.33.</t>
  </si>
  <si>
    <t>A4-16.34.</t>
  </si>
  <si>
    <t>A4-16.35.</t>
  </si>
  <si>
    <t>A4-16.36.</t>
  </si>
  <si>
    <t>A4-16.37.</t>
  </si>
  <si>
    <t>A4-16.38.</t>
  </si>
  <si>
    <t>A4-16.39.</t>
  </si>
  <si>
    <t>A4-16.40.</t>
  </si>
  <si>
    <t>A4-16.41.</t>
  </si>
  <si>
    <t>A4-16.42.</t>
  </si>
  <si>
    <t>A4-16.43.</t>
  </si>
  <si>
    <t>A4-17.01.</t>
  </si>
  <si>
    <t>A4-17.02.</t>
  </si>
  <si>
    <t>LISTA DE PRECIOS PARA EDIFICACIONES CATALOGADAS COMO A6</t>
  </si>
  <si>
    <t>A6-1.01.</t>
  </si>
  <si>
    <t>A6-1.02.</t>
  </si>
  <si>
    <t>A6-1.03.</t>
  </si>
  <si>
    <t>A6-1.04.</t>
  </si>
  <si>
    <t>A6-1.05.</t>
  </si>
  <si>
    <t>A6-1.06.</t>
  </si>
  <si>
    <t>A6-1.07.</t>
  </si>
  <si>
    <t>A6-1.08.</t>
  </si>
  <si>
    <t>A6-1.09.</t>
  </si>
  <si>
    <t>A6-1.10.</t>
  </si>
  <si>
    <t>A6-1.11.</t>
  </si>
  <si>
    <t>A6-1.12.</t>
  </si>
  <si>
    <t>A6-1.13.</t>
  </si>
  <si>
    <t>A6-1.14.</t>
  </si>
  <si>
    <t>A6-1.15.</t>
  </si>
  <si>
    <t>A6-1.16.</t>
  </si>
  <si>
    <t>A6-1.17.</t>
  </si>
  <si>
    <t>A6-1.18.</t>
  </si>
  <si>
    <t>A6-1.19.</t>
  </si>
  <si>
    <t>A6-1.20.</t>
  </si>
  <si>
    <t>A6-1.21.</t>
  </si>
  <si>
    <t>A6-1.22.</t>
  </si>
  <si>
    <t>A6-1.23.</t>
  </si>
  <si>
    <t>A6-1.24.</t>
  </si>
  <si>
    <t>A6-1.25.</t>
  </si>
  <si>
    <t>A6-1.26.</t>
  </si>
  <si>
    <t>A6-1.27.</t>
  </si>
  <si>
    <t>A6-1.28.</t>
  </si>
  <si>
    <t>A6-1.29.</t>
  </si>
  <si>
    <t>A6-1.30.</t>
  </si>
  <si>
    <t>A6-1.31.</t>
  </si>
  <si>
    <t>A6-1.32.</t>
  </si>
  <si>
    <t>A6-1.33.</t>
  </si>
  <si>
    <t>A6-1.34.</t>
  </si>
  <si>
    <t>A6-1.35.</t>
  </si>
  <si>
    <t>A6-1.36.</t>
  </si>
  <si>
    <t>A6-1.37.</t>
  </si>
  <si>
    <t>A6-1.38.</t>
  </si>
  <si>
    <t>A6-1.39.</t>
  </si>
  <si>
    <t>A6-1.40.</t>
  </si>
  <si>
    <t>A6-1.41.</t>
  </si>
  <si>
    <t>A6-2.01.</t>
  </si>
  <si>
    <t>A6-2.02.</t>
  </si>
  <si>
    <t>A6-2.03.</t>
  </si>
  <si>
    <t>A6-2.04.</t>
  </si>
  <si>
    <t>A6-2.05.</t>
  </si>
  <si>
    <t>A6-2.06.</t>
  </si>
  <si>
    <t>A6-2.07.</t>
  </si>
  <si>
    <t>A6-2.08.</t>
  </si>
  <si>
    <t>A6-2.09.</t>
  </si>
  <si>
    <t>A6-2.10.</t>
  </si>
  <si>
    <t>A6-2.11.</t>
  </si>
  <si>
    <t>A6-2.12.</t>
  </si>
  <si>
    <t>A6-2.13.</t>
  </si>
  <si>
    <t>A6-2.14.</t>
  </si>
  <si>
    <t>A6-2.15.</t>
  </si>
  <si>
    <t>A6-2.16.</t>
  </si>
  <si>
    <t>A6-2.17.</t>
  </si>
  <si>
    <t>A6-2.18.</t>
  </si>
  <si>
    <t>A6-2.19.</t>
  </si>
  <si>
    <t>A6-2.20.</t>
  </si>
  <si>
    <t>A6-2.21.</t>
  </si>
  <si>
    <t>A6-2.22.</t>
  </si>
  <si>
    <t>A6-2.23.</t>
  </si>
  <si>
    <t>A6-2.24.</t>
  </si>
  <si>
    <t>A6-2.25.</t>
  </si>
  <si>
    <t>A6-2.26.</t>
  </si>
  <si>
    <t>A6-2.27.</t>
  </si>
  <si>
    <t>A6-2.28.</t>
  </si>
  <si>
    <t>A6-2.29.</t>
  </si>
  <si>
    <t>A6-2.30.</t>
  </si>
  <si>
    <t>A6-2.31.</t>
  </si>
  <si>
    <t>A6-2.32.</t>
  </si>
  <si>
    <t>A6-2.33.</t>
  </si>
  <si>
    <t>A6-2.34.</t>
  </si>
  <si>
    <t>A6-2.35.</t>
  </si>
  <si>
    <t>A6-2.36.</t>
  </si>
  <si>
    <t>A6-2.37.</t>
  </si>
  <si>
    <t>A6-2.38.</t>
  </si>
  <si>
    <t>A6-2.39.</t>
  </si>
  <si>
    <t>A6-2.40.</t>
  </si>
  <si>
    <t>A6-2.41.</t>
  </si>
  <si>
    <t>A6-2.42.</t>
  </si>
  <si>
    <t>A6-2.43.</t>
  </si>
  <si>
    <t>A6-2.44.</t>
  </si>
  <si>
    <t>A6-2.45.</t>
  </si>
  <si>
    <t>A6-2.46.</t>
  </si>
  <si>
    <t>A6-2.47.</t>
  </si>
  <si>
    <t>A6-2.48.</t>
  </si>
  <si>
    <t>A6-2.49.</t>
  </si>
  <si>
    <t>A6-2.50.</t>
  </si>
  <si>
    <t>A6-2.51.</t>
  </si>
  <si>
    <t>A6-2.52.</t>
  </si>
  <si>
    <t>A6-2.53.</t>
  </si>
  <si>
    <t>A6-2.54.</t>
  </si>
  <si>
    <t>A6-2.55.</t>
  </si>
  <si>
    <t>A6-2.56.</t>
  </si>
  <si>
    <t>A6-2.57.</t>
  </si>
  <si>
    <t>A6-2.58.</t>
  </si>
  <si>
    <t>A6-2.59.</t>
  </si>
  <si>
    <t>A6-2.60.</t>
  </si>
  <si>
    <t>A6-2.61.</t>
  </si>
  <si>
    <t>A6-2.62.</t>
  </si>
  <si>
    <t>A6-3.01.</t>
  </si>
  <si>
    <t>A6-3.02.</t>
  </si>
  <si>
    <t>A6-3.03.</t>
  </si>
  <si>
    <t>A6-3.04.</t>
  </si>
  <si>
    <t>A6-3.05.</t>
  </si>
  <si>
    <t>A6-3.06.</t>
  </si>
  <si>
    <t>A6-3.07.</t>
  </si>
  <si>
    <t>A6-3.08.</t>
  </si>
  <si>
    <t>A6-3.09.</t>
  </si>
  <si>
    <t>A6-3.10.</t>
  </si>
  <si>
    <t>A6-3.11.</t>
  </si>
  <si>
    <t>A6-3.12.</t>
  </si>
  <si>
    <t>A6-3.13.</t>
  </si>
  <si>
    <t>A6-3.14.</t>
  </si>
  <si>
    <t>A6-3.15.</t>
  </si>
  <si>
    <t>A6-3.16.</t>
  </si>
  <si>
    <t>A6-3.17.</t>
  </si>
  <si>
    <t>A6-3.18.</t>
  </si>
  <si>
    <t>A6-3.19.</t>
  </si>
  <si>
    <t>A6-3.20.</t>
  </si>
  <si>
    <t>A6-3.21.</t>
  </si>
  <si>
    <t>A6-3.22.</t>
  </si>
  <si>
    <t>A6-3.23.</t>
  </si>
  <si>
    <t>A6-3.24.</t>
  </si>
  <si>
    <t>A6-3.25.</t>
  </si>
  <si>
    <t>A6-3.26.</t>
  </si>
  <si>
    <t>A6-3.27.</t>
  </si>
  <si>
    <t>A6-3.28.</t>
  </si>
  <si>
    <t>A6-3.29.</t>
  </si>
  <si>
    <t>A6-3.30.</t>
  </si>
  <si>
    <t>A6-3.31.</t>
  </si>
  <si>
    <t>A6-3.32.</t>
  </si>
  <si>
    <t>A6-3.33.</t>
  </si>
  <si>
    <t>A6-3.34.</t>
  </si>
  <si>
    <t>A6-3.35.</t>
  </si>
  <si>
    <t>A6-3.36.</t>
  </si>
  <si>
    <t>A6-3.37.</t>
  </si>
  <si>
    <t>A6-3.38.</t>
  </si>
  <si>
    <t>A6-3.39.</t>
  </si>
  <si>
    <t>A6-3.40.</t>
  </si>
  <si>
    <t>A6-3.41.</t>
  </si>
  <si>
    <t>A6-3.42.</t>
  </si>
  <si>
    <t>A6-3.43.</t>
  </si>
  <si>
    <t>A6-3.44.</t>
  </si>
  <si>
    <t>A6-3.45.</t>
  </si>
  <si>
    <t>A6-3.46.</t>
  </si>
  <si>
    <t>A6-3.47.</t>
  </si>
  <si>
    <t>A6-3.48.</t>
  </si>
  <si>
    <t>A6-3.49.</t>
  </si>
  <si>
    <t>A6-3.50.</t>
  </si>
  <si>
    <t>A6-3.51.</t>
  </si>
  <si>
    <t>A6-3.52.</t>
  </si>
  <si>
    <t>A6-3.53.</t>
  </si>
  <si>
    <t>A6-3.54.</t>
  </si>
  <si>
    <t>A6-3.55.</t>
  </si>
  <si>
    <t>A6-3.56.</t>
  </si>
  <si>
    <t>A6-3.57.</t>
  </si>
  <si>
    <t>A6-3.58.</t>
  </si>
  <si>
    <t>A6-3.59.</t>
  </si>
  <si>
    <t>A6-3.60.</t>
  </si>
  <si>
    <t>A6-3.61.</t>
  </si>
  <si>
    <t>A6-3.62.</t>
  </si>
  <si>
    <t>A6-3.63.</t>
  </si>
  <si>
    <t>A6-3.64.</t>
  </si>
  <si>
    <t>A6-3.65.</t>
  </si>
  <si>
    <t>A6-3.66.</t>
  </si>
  <si>
    <t>A6-3.67.</t>
  </si>
  <si>
    <t>A6-3.68.</t>
  </si>
  <si>
    <t>A6-3.69.</t>
  </si>
  <si>
    <t>A6-3.70.</t>
  </si>
  <si>
    <t>A6-3.71.</t>
  </si>
  <si>
    <t>A6-3.72.</t>
  </si>
  <si>
    <t>A6-3.73.</t>
  </si>
  <si>
    <t>A6-3.74.</t>
  </si>
  <si>
    <t>A6-3.75.</t>
  </si>
  <si>
    <t>A6-3.76.</t>
  </si>
  <si>
    <t>A6-3.77.</t>
  </si>
  <si>
    <t>A6-3.78.</t>
  </si>
  <si>
    <t>A6-3.79.</t>
  </si>
  <si>
    <t>A6-3.80.</t>
  </si>
  <si>
    <t>A6-3.81.</t>
  </si>
  <si>
    <t>A6-3.82.</t>
  </si>
  <si>
    <t>A6-3.83.</t>
  </si>
  <si>
    <t>A6-3.84.</t>
  </si>
  <si>
    <t>A6-3.85.</t>
  </si>
  <si>
    <t>A6-3.86.</t>
  </si>
  <si>
    <t>A6-3.87.</t>
  </si>
  <si>
    <t>A6-3.88.</t>
  </si>
  <si>
    <t>A6-3.89.</t>
  </si>
  <si>
    <t>A6-3.90.</t>
  </si>
  <si>
    <t>A6-3.91.</t>
  </si>
  <si>
    <t>A6-3.92.</t>
  </si>
  <si>
    <t>A6-3.93.</t>
  </si>
  <si>
    <t>A6-3.94.</t>
  </si>
  <si>
    <t>A6-3.95.</t>
  </si>
  <si>
    <t>A6-3.96.</t>
  </si>
  <si>
    <t>A6-3.97.</t>
  </si>
  <si>
    <t>A6-3.98.</t>
  </si>
  <si>
    <t>Suministro e instalación de valvula compuerta de 3/4" incluye accesorios y tapa registro en pvc</t>
  </si>
  <si>
    <t>A6-4.01.</t>
  </si>
  <si>
    <t>A6-4.02.</t>
  </si>
  <si>
    <t>A6-4.03.</t>
  </si>
  <si>
    <t>A6-4.04.</t>
  </si>
  <si>
    <t>A6-4.05.</t>
  </si>
  <si>
    <t>A6-4.06.</t>
  </si>
  <si>
    <t>A6-4.07.</t>
  </si>
  <si>
    <t>A6-4.08.</t>
  </si>
  <si>
    <t>A6-4.09.</t>
  </si>
  <si>
    <t>A6-4.10.</t>
  </si>
  <si>
    <t>A6-4.11.</t>
  </si>
  <si>
    <t>A6-4.12.</t>
  </si>
  <si>
    <t>A6-4.13.</t>
  </si>
  <si>
    <t>A6-4.14.</t>
  </si>
  <si>
    <t>A6-4.15.</t>
  </si>
  <si>
    <t>A6-4.16.</t>
  </si>
  <si>
    <t>A6-4.17.</t>
  </si>
  <si>
    <t>A6-4.18.</t>
  </si>
  <si>
    <t>A6-4.19.</t>
  </si>
  <si>
    <t>A6-4.20.</t>
  </si>
  <si>
    <t>A6-4.21.</t>
  </si>
  <si>
    <t>A6-4.22.</t>
  </si>
  <si>
    <t>A6-4.23.</t>
  </si>
  <si>
    <t>A6-4.24.</t>
  </si>
  <si>
    <t>A6-4.25.</t>
  </si>
  <si>
    <t>A6-4.26.</t>
  </si>
  <si>
    <t>A6-4.27.</t>
  </si>
  <si>
    <t>A6-4.28.</t>
  </si>
  <si>
    <t>A6-4.29.</t>
  </si>
  <si>
    <t>A6-4.30.</t>
  </si>
  <si>
    <t>A6-4.31.</t>
  </si>
  <si>
    <t>A6-4.32.</t>
  </si>
  <si>
    <t>A6-4.33.</t>
  </si>
  <si>
    <t>A6-4.34.</t>
  </si>
  <si>
    <t>A6-4.35.</t>
  </si>
  <si>
    <t>A6-4.36.</t>
  </si>
  <si>
    <t>A6-4.37.</t>
  </si>
  <si>
    <t>A6-4.38.</t>
  </si>
  <si>
    <t>A6-4.39.</t>
  </si>
  <si>
    <t>A6-4.40.</t>
  </si>
  <si>
    <t>A6-4.41.</t>
  </si>
  <si>
    <t>A6-4.42.</t>
  </si>
  <si>
    <t>A6-4.43.</t>
  </si>
  <si>
    <t>A6-4.44.</t>
  </si>
  <si>
    <t>A6-4.45.</t>
  </si>
  <si>
    <t>A6-4.46.</t>
  </si>
  <si>
    <t>A6-4.47.</t>
  </si>
  <si>
    <t>A6-4.48.</t>
  </si>
  <si>
    <t>A6-4.49.</t>
  </si>
  <si>
    <t>A6-4.50.</t>
  </si>
  <si>
    <t>A6-4.51.</t>
  </si>
  <si>
    <t>A6-4.52.</t>
  </si>
  <si>
    <t>A6-4.53.</t>
  </si>
  <si>
    <t>A6-4.54.</t>
  </si>
  <si>
    <t>A6-4.55.</t>
  </si>
  <si>
    <t>A6-4.56.</t>
  </si>
  <si>
    <t>A6-4.57.</t>
  </si>
  <si>
    <t>A6-4.58.</t>
  </si>
  <si>
    <t>A6-4.59.</t>
  </si>
  <si>
    <t>A6-4.60.</t>
  </si>
  <si>
    <t>A6-4.61.</t>
  </si>
  <si>
    <t>A6-4.62.</t>
  </si>
  <si>
    <t>A6-4.63.</t>
  </si>
  <si>
    <t>A6-4.64.</t>
  </si>
  <si>
    <t>A6-4.65.</t>
  </si>
  <si>
    <t>A6-4.66.</t>
  </si>
  <si>
    <t>A6-4.67.</t>
  </si>
  <si>
    <t>A6-4.68.</t>
  </si>
  <si>
    <t>A6-4.69.</t>
  </si>
  <si>
    <t>A6-4.70.</t>
  </si>
  <si>
    <t>A6-4.71.</t>
  </si>
  <si>
    <t>A6-5.01.</t>
  </si>
  <si>
    <t>A6-5.02.</t>
  </si>
  <si>
    <t>A6-5.03.</t>
  </si>
  <si>
    <t>A6-5.04.</t>
  </si>
  <si>
    <t>A6-5.05.</t>
  </si>
  <si>
    <t>A6-5.06.</t>
  </si>
  <si>
    <t>A6-5.07.</t>
  </si>
  <si>
    <t>A6-5.08.</t>
  </si>
  <si>
    <t>A6-6.01.</t>
  </si>
  <si>
    <t>A6-6.02.</t>
  </si>
  <si>
    <t>A6-6.03.</t>
  </si>
  <si>
    <t>A6-6.04.</t>
  </si>
  <si>
    <t>A6-6.05.</t>
  </si>
  <si>
    <t>A6-6.06.</t>
  </si>
  <si>
    <t>A6-6.07.</t>
  </si>
  <si>
    <t>A6-6.08.</t>
  </si>
  <si>
    <t>A6-6.09.</t>
  </si>
  <si>
    <t>A6-6.10.</t>
  </si>
  <si>
    <t>A6-6.11.</t>
  </si>
  <si>
    <t>A6-6.12.</t>
  </si>
  <si>
    <t>A6-6.13.</t>
  </si>
  <si>
    <t>A6-6.14.</t>
  </si>
  <si>
    <t>A6-6.15.</t>
  </si>
  <si>
    <t>A6-6.16.</t>
  </si>
  <si>
    <t>A6-6.17.</t>
  </si>
  <si>
    <t>A6-6.18.</t>
  </si>
  <si>
    <t>A6-6.19.</t>
  </si>
  <si>
    <t>A6-6.20.</t>
  </si>
  <si>
    <t>A6-6.21.</t>
  </si>
  <si>
    <t>A6-6.22.</t>
  </si>
  <si>
    <t>A6-6.23.</t>
  </si>
  <si>
    <t>A6-6.24.</t>
  </si>
  <si>
    <t>A6-7.01.</t>
  </si>
  <si>
    <t>A6-7.02.</t>
  </si>
  <si>
    <t>A6-7.03.</t>
  </si>
  <si>
    <t>A6-7.04.</t>
  </si>
  <si>
    <t>A6-7.05.</t>
  </si>
  <si>
    <t>A6-7.06.</t>
  </si>
  <si>
    <t>A6-7.07.</t>
  </si>
  <si>
    <t>A6-7.08.</t>
  </si>
  <si>
    <t>A6-7.09.</t>
  </si>
  <si>
    <t>A6-7.10.</t>
  </si>
  <si>
    <t>A6-7.11.</t>
  </si>
  <si>
    <t>A6-7.12.</t>
  </si>
  <si>
    <t>A6-7.13.</t>
  </si>
  <si>
    <t>A6-7.14.</t>
  </si>
  <si>
    <t>A6-7.15.</t>
  </si>
  <si>
    <t>A6-7.16.</t>
  </si>
  <si>
    <t>A6-7.17.</t>
  </si>
  <si>
    <t>A6-7.18.</t>
  </si>
  <si>
    <t>A6-7.19.</t>
  </si>
  <si>
    <t>A6-7.20.</t>
  </si>
  <si>
    <t>A6-7.21.</t>
  </si>
  <si>
    <t>A6-7.22.</t>
  </si>
  <si>
    <t>A6-7.23.</t>
  </si>
  <si>
    <t>A6-7.24.</t>
  </si>
  <si>
    <t>A6-7.25.</t>
  </si>
  <si>
    <t>A6-7.26.</t>
  </si>
  <si>
    <t>A6-7.27.</t>
  </si>
  <si>
    <t>A6-7.28.</t>
  </si>
  <si>
    <t>A6-8.01.</t>
  </si>
  <si>
    <t>A6-8.02.</t>
  </si>
  <si>
    <t>A6-8.03.</t>
  </si>
  <si>
    <t>A6-8.04.</t>
  </si>
  <si>
    <t>A6-8.05.</t>
  </si>
  <si>
    <t>A6-8.06.</t>
  </si>
  <si>
    <t>A6-8.07.</t>
  </si>
  <si>
    <t>A6-8.08.</t>
  </si>
  <si>
    <t>A6-8.09.</t>
  </si>
  <si>
    <t>A6-8.10.</t>
  </si>
  <si>
    <t>A6-8.11.</t>
  </si>
  <si>
    <t>A6-8.12.</t>
  </si>
  <si>
    <t>A6-8.13.</t>
  </si>
  <si>
    <t>A6-8.14.</t>
  </si>
  <si>
    <t>A6-8.15.</t>
  </si>
  <si>
    <t>A6-8.16.</t>
  </si>
  <si>
    <t>A6-8.17.</t>
  </si>
  <si>
    <t>A6-8.18.</t>
  </si>
  <si>
    <t>A6-8.19.</t>
  </si>
  <si>
    <t>A6-8.20.</t>
  </si>
  <si>
    <t>A6-8.21.</t>
  </si>
  <si>
    <t>A6-8.22.</t>
  </si>
  <si>
    <t>A6-8.23.</t>
  </si>
  <si>
    <t>A6-8.24.</t>
  </si>
  <si>
    <t>A6-8.25.</t>
  </si>
  <si>
    <t>A6-8.26.</t>
  </si>
  <si>
    <t>A6-8.27.</t>
  </si>
  <si>
    <t>A6-8.28.</t>
  </si>
  <si>
    <t>A6-8.29.</t>
  </si>
  <si>
    <t>A6-8.30.</t>
  </si>
  <si>
    <t>A6-8.31.</t>
  </si>
  <si>
    <t>A6-8.32.</t>
  </si>
  <si>
    <t>A6-8.33.</t>
  </si>
  <si>
    <t>A6-8.34.</t>
  </si>
  <si>
    <t>A6-8.35.</t>
  </si>
  <si>
    <t>A6-8.36.</t>
  </si>
  <si>
    <t>A6-8.37.</t>
  </si>
  <si>
    <t>A6-8.38.</t>
  </si>
  <si>
    <t>A6-8.39.</t>
  </si>
  <si>
    <t>A6-8.40.</t>
  </si>
  <si>
    <t>A6-8.41.</t>
  </si>
  <si>
    <t>A6-8.42.</t>
  </si>
  <si>
    <t>A6-8.43.</t>
  </si>
  <si>
    <t>A6-8.44.</t>
  </si>
  <si>
    <t>A6-8.45.</t>
  </si>
  <si>
    <t>A6-8.46.</t>
  </si>
  <si>
    <t>A6-8.47.</t>
  </si>
  <si>
    <t>A6-8.48.</t>
  </si>
  <si>
    <t>A6-8.49.</t>
  </si>
  <si>
    <t>A6-9.01.</t>
  </si>
  <si>
    <t>A6-9.02.</t>
  </si>
  <si>
    <t>A6-9.03.</t>
  </si>
  <si>
    <t>A6-9.04.</t>
  </si>
  <si>
    <t>A6-9.05.</t>
  </si>
  <si>
    <t>A6-9.06.</t>
  </si>
  <si>
    <t>A6-9.07.</t>
  </si>
  <si>
    <t>A6-9.08.</t>
  </si>
  <si>
    <t>A6-9.09.</t>
  </si>
  <si>
    <t>A6-9.10.</t>
  </si>
  <si>
    <t>A6-9.11.</t>
  </si>
  <si>
    <t>A6-9.12.</t>
  </si>
  <si>
    <t>A6-9.13.</t>
  </si>
  <si>
    <t>A6-9.14.</t>
  </si>
  <si>
    <t>A6-9.15.</t>
  </si>
  <si>
    <t>A6-9.16.</t>
  </si>
  <si>
    <t>A6-9.17.</t>
  </si>
  <si>
    <t>A6-9.18.</t>
  </si>
  <si>
    <t>A6-9.19.</t>
  </si>
  <si>
    <t>A6-9.20.</t>
  </si>
  <si>
    <t>A6-9.21.</t>
  </si>
  <si>
    <t>A6-9.22.</t>
  </si>
  <si>
    <t>A6-9.23.</t>
  </si>
  <si>
    <t>A6-9.24.</t>
  </si>
  <si>
    <t>A6-9.25.</t>
  </si>
  <si>
    <t>A6-9.26.</t>
  </si>
  <si>
    <t>A6-9.27.</t>
  </si>
  <si>
    <t>A6-9.28.</t>
  </si>
  <si>
    <t>A6-9.29.</t>
  </si>
  <si>
    <t>A6-9.30.</t>
  </si>
  <si>
    <t>A6-9.31.</t>
  </si>
  <si>
    <t>A6-9.32.</t>
  </si>
  <si>
    <t>A6-9.33.</t>
  </si>
  <si>
    <t>A6-9.34.</t>
  </si>
  <si>
    <t>A6-9.35.</t>
  </si>
  <si>
    <t>A6-9.36.</t>
  </si>
  <si>
    <t>A6-9.37.</t>
  </si>
  <si>
    <t>A6-9.38.</t>
  </si>
  <si>
    <t>A6-9.39.</t>
  </si>
  <si>
    <t>A6-9.40.</t>
  </si>
  <si>
    <t>A6-9.41.</t>
  </si>
  <si>
    <t>A6-9.42.</t>
  </si>
  <si>
    <t>A6-9.43.</t>
  </si>
  <si>
    <t>A6-9.44.</t>
  </si>
  <si>
    <t>A6-9.45.</t>
  </si>
  <si>
    <t>A6-9.46.</t>
  </si>
  <si>
    <t>A6-9.47.</t>
  </si>
  <si>
    <t>A6-9.48.</t>
  </si>
  <si>
    <t>A6-9.49.</t>
  </si>
  <si>
    <t>A6-9.50.</t>
  </si>
  <si>
    <t>A6-9.51.</t>
  </si>
  <si>
    <t>A6-9.52.</t>
  </si>
  <si>
    <t>A6-9.53.</t>
  </si>
  <si>
    <t>A6-9.54.</t>
  </si>
  <si>
    <t>A6-9.55.</t>
  </si>
  <si>
    <t>A6-9.56.</t>
  </si>
  <si>
    <t>A6-9.57.</t>
  </si>
  <si>
    <t>A6-9.58.</t>
  </si>
  <si>
    <t>A6-9.59.</t>
  </si>
  <si>
    <t>A6-9.60.</t>
  </si>
  <si>
    <t>A6-9.61.</t>
  </si>
  <si>
    <t>A6-9.62.</t>
  </si>
  <si>
    <t>A6-9.63.</t>
  </si>
  <si>
    <t>A6-9.64.</t>
  </si>
  <si>
    <t>A6-9.65.</t>
  </si>
  <si>
    <t>A6-9.66.</t>
  </si>
  <si>
    <t>A6-9.67.</t>
  </si>
  <si>
    <t>A6-9.68.</t>
  </si>
  <si>
    <t>A6-9.69.</t>
  </si>
  <si>
    <t>A6-9.70.</t>
  </si>
  <si>
    <t>A6-9.71.</t>
  </si>
  <si>
    <t>A6-9.72.</t>
  </si>
  <si>
    <t>A6-9.73.</t>
  </si>
  <si>
    <t>A6-9.74.</t>
  </si>
  <si>
    <t>A6-9.75.</t>
  </si>
  <si>
    <t>A6-9.76.</t>
  </si>
  <si>
    <t>A6-9.77.</t>
  </si>
  <si>
    <t>A6-9.78.</t>
  </si>
  <si>
    <t>A6-9.79.</t>
  </si>
  <si>
    <t>A6-9.80.</t>
  </si>
  <si>
    <t>A6-9.81.</t>
  </si>
  <si>
    <t>A6-9.82.</t>
  </si>
  <si>
    <t>A6-9.83.</t>
  </si>
  <si>
    <t>A6-9.84.</t>
  </si>
  <si>
    <t>A6-9.85.</t>
  </si>
  <si>
    <t>A6-10.01.</t>
  </si>
  <si>
    <t>A6-10.02.</t>
  </si>
  <si>
    <t>A6-10.03.</t>
  </si>
  <si>
    <t>A6-10.04.</t>
  </si>
  <si>
    <t>A6-10.05.</t>
  </si>
  <si>
    <t>A6-10.06.</t>
  </si>
  <si>
    <t>A6-10.07.</t>
  </si>
  <si>
    <t>A6-10.08.</t>
  </si>
  <si>
    <t>A6-10.09.</t>
  </si>
  <si>
    <t>A6-10.10.</t>
  </si>
  <si>
    <t>A6-10.11.</t>
  </si>
  <si>
    <t>A6-10.12.</t>
  </si>
  <si>
    <t>A6-10.13.</t>
  </si>
  <si>
    <t>A6-10.14.</t>
  </si>
  <si>
    <t>A6-10.15.</t>
  </si>
  <si>
    <t>A6-10.16.</t>
  </si>
  <si>
    <t>A6-10.17.</t>
  </si>
  <si>
    <t>A6-10.18.</t>
  </si>
  <si>
    <t>A6-10.19.</t>
  </si>
  <si>
    <t>A6-10.20.</t>
  </si>
  <si>
    <t>A6-10.21.</t>
  </si>
  <si>
    <t>A6-11.01.</t>
  </si>
  <si>
    <t>A6-11.02.</t>
  </si>
  <si>
    <t>A6-11.03.</t>
  </si>
  <si>
    <t>A6-11.04.</t>
  </si>
  <si>
    <t>A6-11.05.</t>
  </si>
  <si>
    <t>A6-11.06.</t>
  </si>
  <si>
    <t>A6-11.07.</t>
  </si>
  <si>
    <t>A6-11.08.</t>
  </si>
  <si>
    <t>A6-11.09.</t>
  </si>
  <si>
    <t>A6-11.10.</t>
  </si>
  <si>
    <t>A6-11.11.</t>
  </si>
  <si>
    <t>A6-11.12.</t>
  </si>
  <si>
    <t>A6-11.13.</t>
  </si>
  <si>
    <t>A6-11.14.</t>
  </si>
  <si>
    <t>A6-11.15.</t>
  </si>
  <si>
    <t>A6-11.16.</t>
  </si>
  <si>
    <t>A6-11.17.</t>
  </si>
  <si>
    <t>A6-11.18.</t>
  </si>
  <si>
    <t>A6-11.19.</t>
  </si>
  <si>
    <t>A6-11.20.</t>
  </si>
  <si>
    <t>A6-11.21.</t>
  </si>
  <si>
    <t>A6-11.22.</t>
  </si>
  <si>
    <t>A6-11.23.</t>
  </si>
  <si>
    <t>A6-11.24.</t>
  </si>
  <si>
    <t>A6-12.01.</t>
  </si>
  <si>
    <t>A6-12.02.</t>
  </si>
  <si>
    <t>A6-12.03.</t>
  </si>
  <si>
    <t>A6-12.04.</t>
  </si>
  <si>
    <t>A6-12.05.</t>
  </si>
  <si>
    <t>A6-12.06.</t>
  </si>
  <si>
    <t>A6-12.07.</t>
  </si>
  <si>
    <t>A6-12.08.</t>
  </si>
  <si>
    <t>A6-12.09.</t>
  </si>
  <si>
    <t>A6-12.10.</t>
  </si>
  <si>
    <t>A6-12.11.</t>
  </si>
  <si>
    <t>A6-12.12.</t>
  </si>
  <si>
    <t>A6-12.13.</t>
  </si>
  <si>
    <t>A6-12.14.</t>
  </si>
  <si>
    <t>A6-12.15.</t>
  </si>
  <si>
    <t>A6-12.16.</t>
  </si>
  <si>
    <t>A6-12.17.</t>
  </si>
  <si>
    <t>A6-12.18.</t>
  </si>
  <si>
    <t>A6-12.19.</t>
  </si>
  <si>
    <t>A6-12.20.</t>
  </si>
  <si>
    <t>A6-12.21.</t>
  </si>
  <si>
    <t>A6-12.22.</t>
  </si>
  <si>
    <t>A6-12.23.</t>
  </si>
  <si>
    <t>A6-12.24.</t>
  </si>
  <si>
    <t>A6-12.25.</t>
  </si>
  <si>
    <t>A6-12.26.</t>
  </si>
  <si>
    <t>A6-12.27.</t>
  </si>
  <si>
    <t>A6-12.28.</t>
  </si>
  <si>
    <t>A6-12.29.</t>
  </si>
  <si>
    <t>A6-12.30.</t>
  </si>
  <si>
    <t>A6-12.31.</t>
  </si>
  <si>
    <t>A6-12.32.</t>
  </si>
  <si>
    <t>A6-12.33.</t>
  </si>
  <si>
    <t>A6-12.34.</t>
  </si>
  <si>
    <t>A6-12.35.</t>
  </si>
  <si>
    <t>A6-12.36.</t>
  </si>
  <si>
    <t>A6-12.37.</t>
  </si>
  <si>
    <t>A6-13.01.</t>
  </si>
  <si>
    <t>A6-13.02.</t>
  </si>
  <si>
    <t>A6-13.03.</t>
  </si>
  <si>
    <t>A6-13.04.</t>
  </si>
  <si>
    <t>A6-13.05.</t>
  </si>
  <si>
    <t>A6-13.06.</t>
  </si>
  <si>
    <t>A6-13.07.</t>
  </si>
  <si>
    <t>A6-13.08.</t>
  </si>
  <si>
    <t>A6-13.09.</t>
  </si>
  <si>
    <t>A6-13.10.</t>
  </si>
  <si>
    <t>A6-13.11.</t>
  </si>
  <si>
    <t>A6-13.12.</t>
  </si>
  <si>
    <t>A6-14.01.</t>
  </si>
  <si>
    <t>A6-14.02.</t>
  </si>
  <si>
    <t>A6-14.03.</t>
  </si>
  <si>
    <t>A6-14.04.</t>
  </si>
  <si>
    <t>A6-14.05.</t>
  </si>
  <si>
    <t>A6-14.06.</t>
  </si>
  <si>
    <t>A6-14.07.</t>
  </si>
  <si>
    <t>A6-14.08.</t>
  </si>
  <si>
    <t>A6-14.09.</t>
  </si>
  <si>
    <t>A6-14.10.</t>
  </si>
  <si>
    <t>A6-14.11.</t>
  </si>
  <si>
    <t>A6-14.12.</t>
  </si>
  <si>
    <t>A6-14.13.</t>
  </si>
  <si>
    <t>A6-14.14.</t>
  </si>
  <si>
    <t>A6-14.15.</t>
  </si>
  <si>
    <t>A6-14.16.</t>
  </si>
  <si>
    <t>A6-15.01.</t>
  </si>
  <si>
    <t>A6-15.02.</t>
  </si>
  <si>
    <t>A6-15.03.</t>
  </si>
  <si>
    <t>A6-15.04.</t>
  </si>
  <si>
    <t>A6-15.05.</t>
  </si>
  <si>
    <t>A6-16.01.</t>
  </si>
  <si>
    <t>A6-16.02.</t>
  </si>
  <si>
    <t>A6-16.03.</t>
  </si>
  <si>
    <t>A6-16.04.</t>
  </si>
  <si>
    <t>A6-16.05.</t>
  </si>
  <si>
    <t>A6-16.06.</t>
  </si>
  <si>
    <t>A6-16.07.</t>
  </si>
  <si>
    <t>A6-16.08.</t>
  </si>
  <si>
    <t>A6-16.09.</t>
  </si>
  <si>
    <t>A6-16.10.</t>
  </si>
  <si>
    <t>A6-16.11.</t>
  </si>
  <si>
    <t>A6-16.12.</t>
  </si>
  <si>
    <t>A6-16.13.</t>
  </si>
  <si>
    <t>A6-16.14.</t>
  </si>
  <si>
    <t>A6-16.15.</t>
  </si>
  <si>
    <t>A6-16.16.</t>
  </si>
  <si>
    <t>A6-16.17.</t>
  </si>
  <si>
    <t>A6-16.18.</t>
  </si>
  <si>
    <t>A6-16.19.</t>
  </si>
  <si>
    <t>A6-16.20.</t>
  </si>
  <si>
    <t>A6-16.21.</t>
  </si>
  <si>
    <t>A6-16.22.</t>
  </si>
  <si>
    <t>A6-16.23.</t>
  </si>
  <si>
    <t>A6-16.24.</t>
  </si>
  <si>
    <t>A6-16.25.</t>
  </si>
  <si>
    <t>A6-16.26.</t>
  </si>
  <si>
    <t>A6-16.27.</t>
  </si>
  <si>
    <t>A6-16.28.</t>
  </si>
  <si>
    <t>A6-16.29.</t>
  </si>
  <si>
    <t>A6-16.30.</t>
  </si>
  <si>
    <t>A6-16.31.</t>
  </si>
  <si>
    <t>A6-16.32.</t>
  </si>
  <si>
    <t>A6-16.33.</t>
  </si>
  <si>
    <t>A6-16.34.</t>
  </si>
  <si>
    <t>A6-16.35.</t>
  </si>
  <si>
    <t>A6-16.36.</t>
  </si>
  <si>
    <t>A6-16.37.</t>
  </si>
  <si>
    <t>A6-16.38.</t>
  </si>
  <si>
    <t>A6-16.39.</t>
  </si>
  <si>
    <t>A6-16.40.</t>
  </si>
  <si>
    <t>A6-16.41.</t>
  </si>
  <si>
    <t>A6-16.42.</t>
  </si>
  <si>
    <t>A6-16.43.</t>
  </si>
  <si>
    <t>A6-17.01.</t>
  </si>
  <si>
    <t>A6-17.02.</t>
  </si>
  <si>
    <t>VALOR ESTIMADO PARA LA EVALUACIÓN ECONÓMICA LOTE - 1</t>
  </si>
  <si>
    <t>TOTAL COSTO DIRECTO A1</t>
  </si>
  <si>
    <t xml:space="preserve"> TOTAL COSTO DIRECTO A2</t>
  </si>
  <si>
    <t xml:space="preserve"> TOTAL COSTO DIRECTO A4</t>
  </si>
  <si>
    <t xml:space="preserve"> TOTAL COSTO DIRECTO A6</t>
  </si>
  <si>
    <t>  COSTO TOTAL DIRECTO A1-A2-A4-A46</t>
  </si>
  <si>
    <t>ADMINISTRACIÓN</t>
  </si>
  <si>
    <t>IMPREVISTOS</t>
  </si>
  <si>
    <t>UTILIDAD</t>
  </si>
  <si>
    <t>IVA SOBRE LA UTILIDAD</t>
  </si>
  <si>
    <t xml:space="preserve"> TOTAL COSTO INDIRECTO </t>
  </si>
  <si>
    <t>COSTO TOTAL</t>
  </si>
  <si>
    <t>COSTO EN LETRAS</t>
  </si>
  <si>
    <t>SETECIENTOS SESENTA Y SEIS MILLONES NOVECIENTOS SETENTA Y SEIS MIL SEISCIENTOS CINCUENTA Y SEIS PESOS CON OCHENTA Y DOS CENTAVOS M/CTE</t>
  </si>
  <si>
    <t xml:space="preserve">suministro e instalacion de brida para aparatos sanitarios incluye desmonte y monte del aparato sanitario. </t>
  </si>
  <si>
    <t>LISTA DE PRECIOS PARA EDIFICACIONES CATALOGADAS COMO A5</t>
  </si>
  <si>
    <t>A5-1.01.</t>
  </si>
  <si>
    <t>A5-1.02.</t>
  </si>
  <si>
    <t>A5-1.03.</t>
  </si>
  <si>
    <t>A5-1.04.</t>
  </si>
  <si>
    <t>A5-1.05.</t>
  </si>
  <si>
    <t>A5-1.06.</t>
  </si>
  <si>
    <t>A5-1.07.</t>
  </si>
  <si>
    <t>A5-1.08.</t>
  </si>
  <si>
    <t>A5-1.09.</t>
  </si>
  <si>
    <t>A5-1.10.</t>
  </si>
  <si>
    <t>A5-1.11.</t>
  </si>
  <si>
    <t>A5-1.12.</t>
  </si>
  <si>
    <t>A5-1.13.</t>
  </si>
  <si>
    <t>A5-1.14.</t>
  </si>
  <si>
    <t>A5-1.15.</t>
  </si>
  <si>
    <t>A5-1.16.</t>
  </si>
  <si>
    <t>A5-1.17.</t>
  </si>
  <si>
    <t>A5-1.18.</t>
  </si>
  <si>
    <t>A5-1.19.</t>
  </si>
  <si>
    <t>A5-1.20.</t>
  </si>
  <si>
    <t>A5-1.21.</t>
  </si>
  <si>
    <t>A5-1.22.</t>
  </si>
  <si>
    <t>A5-1.23.</t>
  </si>
  <si>
    <t>A5-1.24.</t>
  </si>
  <si>
    <t>A5-1.25.</t>
  </si>
  <si>
    <t>A5-1.26.</t>
  </si>
  <si>
    <t>A5-1.27.</t>
  </si>
  <si>
    <t>A5-1.28.</t>
  </si>
  <si>
    <t>A5-1.29.</t>
  </si>
  <si>
    <t>A5-1.30.</t>
  </si>
  <si>
    <t>A5-1.31.</t>
  </si>
  <si>
    <t>A5-1.32.</t>
  </si>
  <si>
    <t>A5-1.33.</t>
  </si>
  <si>
    <t>A5-1.34.</t>
  </si>
  <si>
    <t>A5-1.35.</t>
  </si>
  <si>
    <t>A5-1.36.</t>
  </si>
  <si>
    <t>A5-1.37.</t>
  </si>
  <si>
    <t>A5-1.38.</t>
  </si>
  <si>
    <t>A5-1.39.</t>
  </si>
  <si>
    <t>A5-1.40.</t>
  </si>
  <si>
    <t>A5-1.41.</t>
  </si>
  <si>
    <t>A5-2.01.</t>
  </si>
  <si>
    <t>A5-2.02.</t>
  </si>
  <si>
    <t>A5-2.03.</t>
  </si>
  <si>
    <t>A5-2.04.</t>
  </si>
  <si>
    <t>A5-2.05.</t>
  </si>
  <si>
    <t>A5-2.06.</t>
  </si>
  <si>
    <t>A5-2.07.</t>
  </si>
  <si>
    <t>A5-2.08.</t>
  </si>
  <si>
    <t>A5-2.09.</t>
  </si>
  <si>
    <t>A5-2.10.</t>
  </si>
  <si>
    <t>A5-2.11.</t>
  </si>
  <si>
    <t>A5-2.12.</t>
  </si>
  <si>
    <t>A5-2.13.</t>
  </si>
  <si>
    <t>A5-2.14.</t>
  </si>
  <si>
    <t>A5-2.15.</t>
  </si>
  <si>
    <t>A5-2.16.</t>
  </si>
  <si>
    <t>A5-2.17.</t>
  </si>
  <si>
    <t>A5-2.18.</t>
  </si>
  <si>
    <t>A5-2.19.</t>
  </si>
  <si>
    <t>A5-2.20.</t>
  </si>
  <si>
    <t>A5-2.21.</t>
  </si>
  <si>
    <t>A5-2.22.</t>
  </si>
  <si>
    <t>A5-2.23.</t>
  </si>
  <si>
    <t>A5-2.24.</t>
  </si>
  <si>
    <t>A5-2.25.</t>
  </si>
  <si>
    <t>A5-2.26.</t>
  </si>
  <si>
    <t>A5-2.27.</t>
  </si>
  <si>
    <t>A5-2.28.</t>
  </si>
  <si>
    <t>A5-2.29.</t>
  </si>
  <si>
    <t>A5-2.30.</t>
  </si>
  <si>
    <t>A5-2.31.</t>
  </si>
  <si>
    <t>A5-2.32.</t>
  </si>
  <si>
    <t>A5-2.33.</t>
  </si>
  <si>
    <t>A5-2.34.</t>
  </si>
  <si>
    <t>A5-2.35.</t>
  </si>
  <si>
    <t>A5-2.36.</t>
  </si>
  <si>
    <t>A5-2.37.</t>
  </si>
  <si>
    <t>A5-2.38.</t>
  </si>
  <si>
    <t>A5-2.39.</t>
  </si>
  <si>
    <t>A5-2.40.</t>
  </si>
  <si>
    <t>A5-2.41.</t>
  </si>
  <si>
    <t>A5-2.42.</t>
  </si>
  <si>
    <t>A5-2.43.</t>
  </si>
  <si>
    <t>A5-2.44.</t>
  </si>
  <si>
    <t>A5-2.45.</t>
  </si>
  <si>
    <t>A5-2.46.</t>
  </si>
  <si>
    <t>A5-2.47.</t>
  </si>
  <si>
    <t>A5-2.48.</t>
  </si>
  <si>
    <t>A5-2.49.</t>
  </si>
  <si>
    <t>A5-2.50.</t>
  </si>
  <si>
    <t>A5-2.51.</t>
  </si>
  <si>
    <t>A5-2.52.</t>
  </si>
  <si>
    <t>A5-2.53.</t>
  </si>
  <si>
    <t>A5-2.54.</t>
  </si>
  <si>
    <t>A5-2.55.</t>
  </si>
  <si>
    <t>A5-2.56.</t>
  </si>
  <si>
    <t>A5-2.57.</t>
  </si>
  <si>
    <t>A5-2.58.</t>
  </si>
  <si>
    <t>A5-2.59.</t>
  </si>
  <si>
    <t>A5-2.60.</t>
  </si>
  <si>
    <t>A5-2.61.</t>
  </si>
  <si>
    <t>A5-2.62.</t>
  </si>
  <si>
    <t>A5-3.01.</t>
  </si>
  <si>
    <t>A5-3.02.</t>
  </si>
  <si>
    <t>A5-3.03.</t>
  </si>
  <si>
    <t>A5-3.04.</t>
  </si>
  <si>
    <t>A5-3.05.</t>
  </si>
  <si>
    <t>A5-3.06.</t>
  </si>
  <si>
    <t>A5-3.07.</t>
  </si>
  <si>
    <t>A5-3.08.</t>
  </si>
  <si>
    <t>A5-3.09.</t>
  </si>
  <si>
    <t>A5-3.10.</t>
  </si>
  <si>
    <t>A5-3.11.</t>
  </si>
  <si>
    <t>A5-3.12.</t>
  </si>
  <si>
    <t>A5-3.13.</t>
  </si>
  <si>
    <t>A5-3.14.</t>
  </si>
  <si>
    <t>A5-3.15.</t>
  </si>
  <si>
    <t>A5-3.16.</t>
  </si>
  <si>
    <t>A5-3.17.</t>
  </si>
  <si>
    <t>A5-3.18.</t>
  </si>
  <si>
    <t>A5-3.19.</t>
  </si>
  <si>
    <t>A5-3.20.</t>
  </si>
  <si>
    <t>A5-3.21.</t>
  </si>
  <si>
    <t>A5-3.22.</t>
  </si>
  <si>
    <t>A5-3.23.</t>
  </si>
  <si>
    <t>A5-3.24.</t>
  </si>
  <si>
    <t>A5-3.25.</t>
  </si>
  <si>
    <t>A5-3.26.</t>
  </si>
  <si>
    <t>A5-3.27.</t>
  </si>
  <si>
    <t>A5-3.28.</t>
  </si>
  <si>
    <t>A5-3.29.</t>
  </si>
  <si>
    <t>A5-3.30.</t>
  </si>
  <si>
    <t>A5-3.31.</t>
  </si>
  <si>
    <t>A5-3.32.</t>
  </si>
  <si>
    <t>A5-3.33.</t>
  </si>
  <si>
    <t>A5-3.34.</t>
  </si>
  <si>
    <t>A5-3.35.</t>
  </si>
  <si>
    <t>A5-3.36.</t>
  </si>
  <si>
    <t>A5-3.37.</t>
  </si>
  <si>
    <t>A5-3.38.</t>
  </si>
  <si>
    <t>A5-3.39.</t>
  </si>
  <si>
    <t>A5-3.40.</t>
  </si>
  <si>
    <t>A5-3.41.</t>
  </si>
  <si>
    <t>A5-3.42.</t>
  </si>
  <si>
    <t>A5-3.43.</t>
  </si>
  <si>
    <t>A5-3.44.</t>
  </si>
  <si>
    <t>A5-3.45.</t>
  </si>
  <si>
    <t>A5-3.46.</t>
  </si>
  <si>
    <t>A5-3.47.</t>
  </si>
  <si>
    <t>A5-3.48.</t>
  </si>
  <si>
    <t>A5-3.49.</t>
  </si>
  <si>
    <t>A5-3.50.</t>
  </si>
  <si>
    <t>A5-3.51.</t>
  </si>
  <si>
    <t>A5-3.52.</t>
  </si>
  <si>
    <t>A5-3.53.</t>
  </si>
  <si>
    <t>A5-3.54.</t>
  </si>
  <si>
    <t>A5-3.55.</t>
  </si>
  <si>
    <t>A5-3.56.</t>
  </si>
  <si>
    <t>A5-3.57.</t>
  </si>
  <si>
    <t>A5-3.58.</t>
  </si>
  <si>
    <t>A5-3.59.</t>
  </si>
  <si>
    <t>A5-3.60.</t>
  </si>
  <si>
    <t>A5-3.61.</t>
  </si>
  <si>
    <t>A5-3.62.</t>
  </si>
  <si>
    <t>A5-3.63.</t>
  </si>
  <si>
    <t>A5-3.64.</t>
  </si>
  <si>
    <t>A5-3.65.</t>
  </si>
  <si>
    <t>A5-3.66.</t>
  </si>
  <si>
    <t>A5-3.67.</t>
  </si>
  <si>
    <t>A5-3.68.</t>
  </si>
  <si>
    <t>A5-3.69.</t>
  </si>
  <si>
    <t>A5-3.70.</t>
  </si>
  <si>
    <t>A5-3.71.</t>
  </si>
  <si>
    <t>A5-3.72.</t>
  </si>
  <si>
    <t>A5-3.73.</t>
  </si>
  <si>
    <t>A5-3.74.</t>
  </si>
  <si>
    <t>A5-3.75.</t>
  </si>
  <si>
    <t>A5-3.76.</t>
  </si>
  <si>
    <t>A5-3.77.</t>
  </si>
  <si>
    <t>A5-3.78.</t>
  </si>
  <si>
    <t>A5-3.79.</t>
  </si>
  <si>
    <t>A5-3.80.</t>
  </si>
  <si>
    <t>A5-3.81.</t>
  </si>
  <si>
    <t>A5-3.82.</t>
  </si>
  <si>
    <t>A5-3.83.</t>
  </si>
  <si>
    <t>A5-3.84.</t>
  </si>
  <si>
    <t>A5-3.85.</t>
  </si>
  <si>
    <t>A5-3.86.</t>
  </si>
  <si>
    <t>A5-3.87.</t>
  </si>
  <si>
    <t>A5-3.88.</t>
  </si>
  <si>
    <t>A5-3.89.</t>
  </si>
  <si>
    <t>A5-3.90.</t>
  </si>
  <si>
    <t>A5-3.91.</t>
  </si>
  <si>
    <t>A5-3.92.</t>
  </si>
  <si>
    <t>A5-3.93.</t>
  </si>
  <si>
    <t>A5-3.94.</t>
  </si>
  <si>
    <t>A5-3.95.</t>
  </si>
  <si>
    <t>A5-3.96.</t>
  </si>
  <si>
    <t>A5-3.97.</t>
  </si>
  <si>
    <t>A5-3.98.</t>
  </si>
  <si>
    <t xml:space="preserve">Suministro e instalación de valvula compuerta de 3/4" incluye accesorios </t>
  </si>
  <si>
    <t>A5-4.01.</t>
  </si>
  <si>
    <t>A5-4.02.</t>
  </si>
  <si>
    <t>A5-4.03.</t>
  </si>
  <si>
    <t>A5-4.04.</t>
  </si>
  <si>
    <t>A5-4.05.</t>
  </si>
  <si>
    <t>A5-4.06.</t>
  </si>
  <si>
    <t>A5-4.07.</t>
  </si>
  <si>
    <t>A5-4.08.</t>
  </si>
  <si>
    <t>A5-4.09.</t>
  </si>
  <si>
    <t>A5-4.10.</t>
  </si>
  <si>
    <t>A5-4.11.</t>
  </si>
  <si>
    <t>A5-4.12.</t>
  </si>
  <si>
    <t>A5-4.13.</t>
  </si>
  <si>
    <t>A5-4.14.</t>
  </si>
  <si>
    <t>A5-4.15.</t>
  </si>
  <si>
    <t>A5-4.16.</t>
  </si>
  <si>
    <t>A5-4.17.</t>
  </si>
  <si>
    <t>A5-4.18.</t>
  </si>
  <si>
    <t>A5-4.19.</t>
  </si>
  <si>
    <t>A5-4.20.</t>
  </si>
  <si>
    <t>A5-4.21.</t>
  </si>
  <si>
    <t>A5-4.22.</t>
  </si>
  <si>
    <t>A5-4.23.</t>
  </si>
  <si>
    <t>A5-4.24.</t>
  </si>
  <si>
    <t>A5-4.25.</t>
  </si>
  <si>
    <t>A5-4.26.</t>
  </si>
  <si>
    <t>A5-4.27.</t>
  </si>
  <si>
    <t>A5-4.28.</t>
  </si>
  <si>
    <t>A5-4.29.</t>
  </si>
  <si>
    <t>A5-4.30.</t>
  </si>
  <si>
    <t>A5-4.31.</t>
  </si>
  <si>
    <t>A5-4.32.</t>
  </si>
  <si>
    <t>A5-4.33.</t>
  </si>
  <si>
    <t>A5-4.34.</t>
  </si>
  <si>
    <t>A5-4.35.</t>
  </si>
  <si>
    <t>A5-4.36.</t>
  </si>
  <si>
    <t>A5-4.37.</t>
  </si>
  <si>
    <t>A5-4.38.</t>
  </si>
  <si>
    <t>A5-4.39.</t>
  </si>
  <si>
    <t>A5-4.40.</t>
  </si>
  <si>
    <t>A5-4.41.</t>
  </si>
  <si>
    <t>A5-4.42.</t>
  </si>
  <si>
    <t>A5-4.43.</t>
  </si>
  <si>
    <t>A5-4.44.</t>
  </si>
  <si>
    <t>A5-4.45.</t>
  </si>
  <si>
    <t>A5-4.46.</t>
  </si>
  <si>
    <t>A5-4.47.</t>
  </si>
  <si>
    <t>A5-4.48.</t>
  </si>
  <si>
    <t>A5-4.49.</t>
  </si>
  <si>
    <t>A5-4.50.</t>
  </si>
  <si>
    <t>A5-4.51.</t>
  </si>
  <si>
    <t>A5-4.52.</t>
  </si>
  <si>
    <t>A5-4.53.</t>
  </si>
  <si>
    <t>A5-4.54.</t>
  </si>
  <si>
    <t>A5-4.55.</t>
  </si>
  <si>
    <t>A5-4.56.</t>
  </si>
  <si>
    <t>A5-4.57.</t>
  </si>
  <si>
    <t>A5-4.58.</t>
  </si>
  <si>
    <t>A5-4.59.</t>
  </si>
  <si>
    <t>A5-4.60.</t>
  </si>
  <si>
    <t>A5-4.61.</t>
  </si>
  <si>
    <t>A5-4.62.</t>
  </si>
  <si>
    <t>A5-4.63.</t>
  </si>
  <si>
    <t>A5-4.64.</t>
  </si>
  <si>
    <t>A5-4.65.</t>
  </si>
  <si>
    <t>A5-4.66.</t>
  </si>
  <si>
    <t>A5-4.67.</t>
  </si>
  <si>
    <t>A5-4.68.</t>
  </si>
  <si>
    <t>A5-4.69.</t>
  </si>
  <si>
    <t>A5-4.70.</t>
  </si>
  <si>
    <t>A5-4.71.</t>
  </si>
  <si>
    <t>A5-5.01.</t>
  </si>
  <si>
    <t>A5-5.02.</t>
  </si>
  <si>
    <t>A5-5.03.</t>
  </si>
  <si>
    <t>A5-5.04.</t>
  </si>
  <si>
    <t>A5-5.05.</t>
  </si>
  <si>
    <t>A5-5.06.</t>
  </si>
  <si>
    <t>A5-5.07.</t>
  </si>
  <si>
    <t>A5-5.08.</t>
  </si>
  <si>
    <t>A5-6.01.</t>
  </si>
  <si>
    <t>A5-6.02.</t>
  </si>
  <si>
    <t>A5-6.03.</t>
  </si>
  <si>
    <t>A5-6.04.</t>
  </si>
  <si>
    <t>A5-6.05.</t>
  </si>
  <si>
    <t>A5-6.06.</t>
  </si>
  <si>
    <t>A5-6.07.</t>
  </si>
  <si>
    <t>A5-6.08.</t>
  </si>
  <si>
    <t>A5-6.09.</t>
  </si>
  <si>
    <t>A5-6.10.</t>
  </si>
  <si>
    <t>A5-6.11.</t>
  </si>
  <si>
    <t>A5-6.12.</t>
  </si>
  <si>
    <t>A5-6.13.</t>
  </si>
  <si>
    <t>A5-6.14.</t>
  </si>
  <si>
    <t>A5-6.15.</t>
  </si>
  <si>
    <t>A5-6.16.</t>
  </si>
  <si>
    <t>A5-6.17.</t>
  </si>
  <si>
    <t>A5-6.18.</t>
  </si>
  <si>
    <t>A5-6.19.</t>
  </si>
  <si>
    <t>A5-6.20.</t>
  </si>
  <si>
    <t>A5-6.21.</t>
  </si>
  <si>
    <t>A5-6.22.</t>
  </si>
  <si>
    <t>A5-6.23.</t>
  </si>
  <si>
    <t>A5-6.24.</t>
  </si>
  <si>
    <t>A5-7.01.</t>
  </si>
  <si>
    <t>A5-7.02.</t>
  </si>
  <si>
    <t>A5-7.03.</t>
  </si>
  <si>
    <t>A5-7.04.</t>
  </si>
  <si>
    <t>A5-7.05.</t>
  </si>
  <si>
    <t>A5-7.06.</t>
  </si>
  <si>
    <t>A5-7.07.</t>
  </si>
  <si>
    <t>A5-7.08.</t>
  </si>
  <si>
    <t>A5-7.09.</t>
  </si>
  <si>
    <t>A5-7.10.</t>
  </si>
  <si>
    <t>A5-7.11.</t>
  </si>
  <si>
    <t>A5-7.12.</t>
  </si>
  <si>
    <t>A5-7.13.</t>
  </si>
  <si>
    <t>A5-7.14.</t>
  </si>
  <si>
    <t>A5-7.15.</t>
  </si>
  <si>
    <t>A5-7.16.</t>
  </si>
  <si>
    <t>A5-7.17.</t>
  </si>
  <si>
    <t>A5-7.18.</t>
  </si>
  <si>
    <t>A5-7.19.</t>
  </si>
  <si>
    <t>A5-7.20.</t>
  </si>
  <si>
    <t>A5-7.21.</t>
  </si>
  <si>
    <t>A5-7.22.</t>
  </si>
  <si>
    <t>A5-7.23.</t>
  </si>
  <si>
    <t>A5-7.24.</t>
  </si>
  <si>
    <t>A5-7.25.</t>
  </si>
  <si>
    <t>A5-7.26.</t>
  </si>
  <si>
    <t>A5-7.27.</t>
  </si>
  <si>
    <t>A5-7.28.</t>
  </si>
  <si>
    <t>A5-8.01.</t>
  </si>
  <si>
    <t>A5-8.02.</t>
  </si>
  <si>
    <t>A5-8.03.</t>
  </si>
  <si>
    <t>A5-8.04.</t>
  </si>
  <si>
    <t>A5-8.05.</t>
  </si>
  <si>
    <t>A5-8.06.</t>
  </si>
  <si>
    <t>A5-8.07.</t>
  </si>
  <si>
    <t>A5-8.08.</t>
  </si>
  <si>
    <t>A5-8.09.</t>
  </si>
  <si>
    <t>A5-8.10.</t>
  </si>
  <si>
    <t>A5-8.11.</t>
  </si>
  <si>
    <t>A5-8.12.</t>
  </si>
  <si>
    <t>A5-8.13.</t>
  </si>
  <si>
    <t>A5-8.14.</t>
  </si>
  <si>
    <t>A5-8.15.</t>
  </si>
  <si>
    <t>A5-8.16.</t>
  </si>
  <si>
    <t>A5-8.17.</t>
  </si>
  <si>
    <t>A5-8.18.</t>
  </si>
  <si>
    <t>A5-8.19.</t>
  </si>
  <si>
    <t>A5-8.20.</t>
  </si>
  <si>
    <t>A5-8.21.</t>
  </si>
  <si>
    <t>A5-8.22.</t>
  </si>
  <si>
    <t>A5-8.23.</t>
  </si>
  <si>
    <t>A5-8.24.</t>
  </si>
  <si>
    <t>A5-8.25.</t>
  </si>
  <si>
    <t>A5-8.26.</t>
  </si>
  <si>
    <t>A5-8.27.</t>
  </si>
  <si>
    <t>A5-8.28.</t>
  </si>
  <si>
    <t>A5-8.29.</t>
  </si>
  <si>
    <t>A5-8.30.</t>
  </si>
  <si>
    <t>A5-8.31.</t>
  </si>
  <si>
    <t>A5-8.32.</t>
  </si>
  <si>
    <t>A5-8.33.</t>
  </si>
  <si>
    <t>A5-8.34.</t>
  </si>
  <si>
    <t>A5-8.35.</t>
  </si>
  <si>
    <t>A5-8.36.</t>
  </si>
  <si>
    <t>A5-8.37.</t>
  </si>
  <si>
    <t>A5-8.38.</t>
  </si>
  <si>
    <t>A5-8.39.</t>
  </si>
  <si>
    <t>A5-8.40.</t>
  </si>
  <si>
    <t>A5-8.41.</t>
  </si>
  <si>
    <t>A5-8.42.</t>
  </si>
  <si>
    <t>A5-8.43.</t>
  </si>
  <si>
    <t>A5-8.44.</t>
  </si>
  <si>
    <t>A5-8.45.</t>
  </si>
  <si>
    <t>A5-8.46.</t>
  </si>
  <si>
    <t>A5-8.47.</t>
  </si>
  <si>
    <t>A5-8.48.</t>
  </si>
  <si>
    <t>A5-8.49.</t>
  </si>
  <si>
    <t>A5-9.01.</t>
  </si>
  <si>
    <t>A5-9.02.</t>
  </si>
  <si>
    <t>A5-9.03.</t>
  </si>
  <si>
    <t>A5-9.04.</t>
  </si>
  <si>
    <t>A5-9.05.</t>
  </si>
  <si>
    <t>A5-9.06.</t>
  </si>
  <si>
    <t>A5-9.07.</t>
  </si>
  <si>
    <t>A5-9.08.</t>
  </si>
  <si>
    <t>A5-9.09.</t>
  </si>
  <si>
    <t>A5-9.10.</t>
  </si>
  <si>
    <t>A5-9.11.</t>
  </si>
  <si>
    <t>A5-9.12.</t>
  </si>
  <si>
    <t>A5-9.13.</t>
  </si>
  <si>
    <t>A5-9.14.</t>
  </si>
  <si>
    <t>A5-9.15.</t>
  </si>
  <si>
    <t>A5-9.16.</t>
  </si>
  <si>
    <t>A5-9.17.</t>
  </si>
  <si>
    <t>A5-9.18.</t>
  </si>
  <si>
    <t>A5-9.19.</t>
  </si>
  <si>
    <t>A5-9.20.</t>
  </si>
  <si>
    <t>A5-9.21.</t>
  </si>
  <si>
    <t>A5-9.22.</t>
  </si>
  <si>
    <t>A5-9.23.</t>
  </si>
  <si>
    <t>A5-9.24.</t>
  </si>
  <si>
    <t>A5-9.25.</t>
  </si>
  <si>
    <t>A5-9.26.</t>
  </si>
  <si>
    <t>A5-9.27.</t>
  </si>
  <si>
    <t>A5-9.28.</t>
  </si>
  <si>
    <t>A5-9.29.</t>
  </si>
  <si>
    <t>A5-9.30.</t>
  </si>
  <si>
    <t>A5-9.31.</t>
  </si>
  <si>
    <t>A5-9.32.</t>
  </si>
  <si>
    <t>A5-9.33.</t>
  </si>
  <si>
    <t>A5-9.34.</t>
  </si>
  <si>
    <t>A5-9.35.</t>
  </si>
  <si>
    <t>A5-9.36.</t>
  </si>
  <si>
    <t>A5-9.37.</t>
  </si>
  <si>
    <t>A5-9.38.</t>
  </si>
  <si>
    <t>A5-9.39.</t>
  </si>
  <si>
    <t>A5-9.40.</t>
  </si>
  <si>
    <t>A5-9.41.</t>
  </si>
  <si>
    <t>A5-9.42.</t>
  </si>
  <si>
    <t>A5-9.43.</t>
  </si>
  <si>
    <t>A5-9.44.</t>
  </si>
  <si>
    <t>A5-9.45.</t>
  </si>
  <si>
    <t>A5-9.46.</t>
  </si>
  <si>
    <t>A5-9.47.</t>
  </si>
  <si>
    <t>A5-9.48.</t>
  </si>
  <si>
    <t>A5-9.49.</t>
  </si>
  <si>
    <t>A5-9.50.</t>
  </si>
  <si>
    <t>A5-9.51.</t>
  </si>
  <si>
    <t>A5-9.52.</t>
  </si>
  <si>
    <t>A5-9.53.</t>
  </si>
  <si>
    <t>A5-9.54.</t>
  </si>
  <si>
    <t>A5-9.55.</t>
  </si>
  <si>
    <t>A5-9.56.</t>
  </si>
  <si>
    <t>A5-9.57.</t>
  </si>
  <si>
    <t>A5-9.58.</t>
  </si>
  <si>
    <t>A5-9.59.</t>
  </si>
  <si>
    <t>A5-9.60.</t>
  </si>
  <si>
    <t>A5-9.61.</t>
  </si>
  <si>
    <t>A5-9.62.</t>
  </si>
  <si>
    <t>A5-9.63.</t>
  </si>
  <si>
    <t>A5-9.64.</t>
  </si>
  <si>
    <t>A5-9.65.</t>
  </si>
  <si>
    <t>A5-9.66.</t>
  </si>
  <si>
    <t>A5-9.67.</t>
  </si>
  <si>
    <t>A5-9.68.</t>
  </si>
  <si>
    <t>A5-9.69.</t>
  </si>
  <si>
    <t>A5-9.70.</t>
  </si>
  <si>
    <t>A5-9.71.</t>
  </si>
  <si>
    <t>A5-9.72.</t>
  </si>
  <si>
    <t>A5-9.73.</t>
  </si>
  <si>
    <t>A5-9.74.</t>
  </si>
  <si>
    <t>A5-9.75.</t>
  </si>
  <si>
    <t>A5-9.76.</t>
  </si>
  <si>
    <t>A5-9.77.</t>
  </si>
  <si>
    <t>A5-9.78.</t>
  </si>
  <si>
    <t>A5-9.79.</t>
  </si>
  <si>
    <t>A5-9.80.</t>
  </si>
  <si>
    <t>A5-9.81.</t>
  </si>
  <si>
    <t>A5-9.82.</t>
  </si>
  <si>
    <t>A5-9.83.</t>
  </si>
  <si>
    <t>A5-9.84.</t>
  </si>
  <si>
    <t>A5-9.85.</t>
  </si>
  <si>
    <t>A5-10.01.</t>
  </si>
  <si>
    <t>A5-10.02.</t>
  </si>
  <si>
    <t>A5-10.03.</t>
  </si>
  <si>
    <t>A5-10.04.</t>
  </si>
  <si>
    <t>A5-10.05.</t>
  </si>
  <si>
    <t>A5-10.06.</t>
  </si>
  <si>
    <t>A5-10.07.</t>
  </si>
  <si>
    <t>A5-10.08.</t>
  </si>
  <si>
    <t>A5-10.09.</t>
  </si>
  <si>
    <t>A5-10.10.</t>
  </si>
  <si>
    <t>A5-10.11.</t>
  </si>
  <si>
    <t>A5-10.12.</t>
  </si>
  <si>
    <t>A5-10.13.</t>
  </si>
  <si>
    <t>A5-10.14.</t>
  </si>
  <si>
    <t>A5-10.15.</t>
  </si>
  <si>
    <t>A5-10.16.</t>
  </si>
  <si>
    <t>A5-10.17.</t>
  </si>
  <si>
    <t>A5-10.18.</t>
  </si>
  <si>
    <t>A5-10.19.</t>
  </si>
  <si>
    <t>A5-10.20.</t>
  </si>
  <si>
    <t>A5-10.21.</t>
  </si>
  <si>
    <t>A5-11.01.</t>
  </si>
  <si>
    <t>A5-11.02.</t>
  </si>
  <si>
    <t>A5-11.03.</t>
  </si>
  <si>
    <t>A5-11.04.</t>
  </si>
  <si>
    <t>A5-11.05.</t>
  </si>
  <si>
    <t>A5-11.06.</t>
  </si>
  <si>
    <t>A5-11.07.</t>
  </si>
  <si>
    <t>A5-11.08.</t>
  </si>
  <si>
    <t>A5-11.09.</t>
  </si>
  <si>
    <t>A5-11.10.</t>
  </si>
  <si>
    <t>A5-11.11.</t>
  </si>
  <si>
    <t>A5-11.12.</t>
  </si>
  <si>
    <t>A5-11.13.</t>
  </si>
  <si>
    <t>A5-11.14.</t>
  </si>
  <si>
    <t>A5-11.15.</t>
  </si>
  <si>
    <t>A5-11.16.</t>
  </si>
  <si>
    <t>A5-11.17.</t>
  </si>
  <si>
    <t>A5-11.18.</t>
  </si>
  <si>
    <t>A5-11.19.</t>
  </si>
  <si>
    <t>A5-11.20.</t>
  </si>
  <si>
    <t>A5-11.21.</t>
  </si>
  <si>
    <t>A5-11.22.</t>
  </si>
  <si>
    <t>A5-11.23.</t>
  </si>
  <si>
    <t>A5-11.24.</t>
  </si>
  <si>
    <t>A5-12.01.</t>
  </si>
  <si>
    <t>A5-12.02.</t>
  </si>
  <si>
    <t>A5-12.03.</t>
  </si>
  <si>
    <t>A5-12.04.</t>
  </si>
  <si>
    <t>A5-12.05.</t>
  </si>
  <si>
    <t>A5-12.06.</t>
  </si>
  <si>
    <t>A5-12.07.</t>
  </si>
  <si>
    <t>A5-12.08.</t>
  </si>
  <si>
    <t>A5-12.09.</t>
  </si>
  <si>
    <t>A5-12.10.</t>
  </si>
  <si>
    <t>A5-12.11.</t>
  </si>
  <si>
    <t>A5-12.12.</t>
  </si>
  <si>
    <t>A5-12.13.</t>
  </si>
  <si>
    <t>A5-12.14.</t>
  </si>
  <si>
    <t>A5-12.15.</t>
  </si>
  <si>
    <t>A5-12.16.</t>
  </si>
  <si>
    <t>A5-12.17.</t>
  </si>
  <si>
    <t>A5-12.18.</t>
  </si>
  <si>
    <t>A5-12.19.</t>
  </si>
  <si>
    <t>A5-12.20.</t>
  </si>
  <si>
    <t>A5-12.21.</t>
  </si>
  <si>
    <t>A5-12.22.</t>
  </si>
  <si>
    <t>A5-12.23.</t>
  </si>
  <si>
    <t>A5-12.24.</t>
  </si>
  <si>
    <t>A5-12.25.</t>
  </si>
  <si>
    <t>A5-12.26.</t>
  </si>
  <si>
    <t>A5-12.27.</t>
  </si>
  <si>
    <t>A5-12.28.</t>
  </si>
  <si>
    <t>A5-12.29.</t>
  </si>
  <si>
    <t>A5-12.30.</t>
  </si>
  <si>
    <t>A5-12.31.</t>
  </si>
  <si>
    <t>A5-12.32.</t>
  </si>
  <si>
    <t>A5-12.33.</t>
  </si>
  <si>
    <t>A5-12.34.</t>
  </si>
  <si>
    <t>A5-12.35.</t>
  </si>
  <si>
    <t>A5-12.36.</t>
  </si>
  <si>
    <t>A5-12.37.</t>
  </si>
  <si>
    <t>A5-13.01.</t>
  </si>
  <si>
    <t>A5-13.02.</t>
  </si>
  <si>
    <t>A5-13.03.</t>
  </si>
  <si>
    <t>A5-13.04.</t>
  </si>
  <si>
    <t>A5-13.05.</t>
  </si>
  <si>
    <t>A5-13.06.</t>
  </si>
  <si>
    <t>A5-13.07.</t>
  </si>
  <si>
    <t>A5-13.08.</t>
  </si>
  <si>
    <t>A5-13.09.</t>
  </si>
  <si>
    <t>A5-13.10.</t>
  </si>
  <si>
    <t>A5-13.11.</t>
  </si>
  <si>
    <t>A5-13.12.</t>
  </si>
  <si>
    <t>A5-14.01.</t>
  </si>
  <si>
    <t>A5-14.02.</t>
  </si>
  <si>
    <t>A5-14.03.</t>
  </si>
  <si>
    <t>A5-14.04.</t>
  </si>
  <si>
    <t>A5-14.05.</t>
  </si>
  <si>
    <t>A5-14.06.</t>
  </si>
  <si>
    <t>A5-14.07.</t>
  </si>
  <si>
    <t>A5-14.08.</t>
  </si>
  <si>
    <t>A5-14.09.</t>
  </si>
  <si>
    <t>A5-14.10.</t>
  </si>
  <si>
    <t>A5-14.11.</t>
  </si>
  <si>
    <t>A5-14.12.</t>
  </si>
  <si>
    <t>A5-14.13.</t>
  </si>
  <si>
    <t>A5-14.14.</t>
  </si>
  <si>
    <t>A5-14.15.</t>
  </si>
  <si>
    <t>A5-14.16.</t>
  </si>
  <si>
    <t>A5-15.01.</t>
  </si>
  <si>
    <t>A5-15.02.</t>
  </si>
  <si>
    <t>A5-15.03.</t>
  </si>
  <si>
    <t>A5-15.04.</t>
  </si>
  <si>
    <t>A5-15.05.</t>
  </si>
  <si>
    <t>A5-16.01.</t>
  </si>
  <si>
    <t>A5-16.02.</t>
  </si>
  <si>
    <t>A5-16.03.</t>
  </si>
  <si>
    <t>A5-16.04.</t>
  </si>
  <si>
    <t>A5-16.05.</t>
  </si>
  <si>
    <t>A5-16.06.</t>
  </si>
  <si>
    <t>A5-16.07.</t>
  </si>
  <si>
    <t>A5-16.08.</t>
  </si>
  <si>
    <t>A5-16.09.</t>
  </si>
  <si>
    <t>A5-16.10.</t>
  </si>
  <si>
    <t>A5-16.11.</t>
  </si>
  <si>
    <t>A5-16.12.</t>
  </si>
  <si>
    <t>A5-16.13.</t>
  </si>
  <si>
    <t>A5-16.14.</t>
  </si>
  <si>
    <t>A5-16.15.</t>
  </si>
  <si>
    <t>A5-16.16.</t>
  </si>
  <si>
    <t>A5-16.17.</t>
  </si>
  <si>
    <t>A5-16.18.</t>
  </si>
  <si>
    <t>A5-16.19.</t>
  </si>
  <si>
    <t>A5-16.20.</t>
  </si>
  <si>
    <t>A5-16.21.</t>
  </si>
  <si>
    <t>A5-16.22.</t>
  </si>
  <si>
    <t>A5-16.23.</t>
  </si>
  <si>
    <t>A5-16.24.</t>
  </si>
  <si>
    <t>A5-16.25.</t>
  </si>
  <si>
    <t>A5-16.26.</t>
  </si>
  <si>
    <t>A5-16.27.</t>
  </si>
  <si>
    <t>A5-16.28.</t>
  </si>
  <si>
    <t>A5-16.29.</t>
  </si>
  <si>
    <t>A5-16.30.</t>
  </si>
  <si>
    <t>A5-16.31.</t>
  </si>
  <si>
    <t>A5-16.32.</t>
  </si>
  <si>
    <t>A5-16.33.</t>
  </si>
  <si>
    <t>A5-16.34.</t>
  </si>
  <si>
    <t>A5-16.35.</t>
  </si>
  <si>
    <t>A5-16.36.</t>
  </si>
  <si>
    <t>A5-16.37.</t>
  </si>
  <si>
    <t>A5-16.38.</t>
  </si>
  <si>
    <t>A5-16.39.</t>
  </si>
  <si>
    <t>A5-16.40.</t>
  </si>
  <si>
    <t>A5-16.41.</t>
  </si>
  <si>
    <t>A5-16.42.</t>
  </si>
  <si>
    <t>A5-16.43.</t>
  </si>
  <si>
    <t>A5-17.01.</t>
  </si>
  <si>
    <t>A5-17.02.</t>
  </si>
  <si>
    <t>VALOR ESTIMADO PARA LA EVALUACIÓN ECONÓMICA LOTE - 2</t>
  </si>
  <si>
    <t xml:space="preserve"> TOTAL COSTO DIRECTO A5</t>
  </si>
  <si>
    <t>  COSTO TOTAL DIRECTO A1-A4-A45</t>
  </si>
  <si>
    <t>QUINIENTOS CINCUENTA Y SIETE MILLONES SEISCIENTOS SETENTA Y NUEVE MIL QUINIENTOS TREINTA Y SEIS PESOS CON SETENTA Y SIETE CENTAVOS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</si>
</sst>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 * #,##0_ ;_ * \-#,##0_ ;_ * \-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</cellStyleXfs>
  <cellXfs count="204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3" fontId="4" fillId="2" borderId="1" xfId="1" applyFont="1" applyFill="1" applyBorder="1" applyAlignment="1">
      <alignment horizontal="right"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44" fontId="4" fillId="2" borderId="1" xfId="2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43" fontId="4" fillId="4" borderId="1" xfId="1" applyFont="1" applyFill="1" applyBorder="1" applyAlignment="1">
      <alignment vertical="center"/>
    </xf>
    <xf numFmtId="44" fontId="4" fillId="4" borderId="1" xfId="2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2" fontId="8" fillId="0" borderId="1" xfId="4" quotePrefix="1" applyNumberFormat="1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 vertical="center" wrapText="1"/>
    </xf>
    <xf numFmtId="167" fontId="7" fillId="0" borderId="1" xfId="5" applyNumberFormat="1" applyFont="1" applyFill="1" applyBorder="1" applyAlignment="1" applyProtection="1">
      <alignment horizontal="center" vertical="center"/>
    </xf>
    <xf numFmtId="43" fontId="2" fillId="0" borderId="1" xfId="1" applyFont="1" applyFill="1" applyBorder="1" applyAlignment="1">
      <alignment horizontal="right" vertical="center" wrapText="1"/>
    </xf>
    <xf numFmtId="165" fontId="7" fillId="4" borderId="1" xfId="3" applyNumberFormat="1" applyFont="1" applyFill="1" applyBorder="1" applyAlignment="1">
      <alignment horizontal="center" vertical="center" wrapText="1"/>
    </xf>
    <xf numFmtId="44" fontId="7" fillId="4" borderId="1" xfId="2" applyFont="1" applyFill="1" applyBorder="1" applyAlignment="1">
      <alignment vertical="center" wrapText="1"/>
    </xf>
    <xf numFmtId="2" fontId="8" fillId="0" borderId="1" xfId="4" applyNumberFormat="1" applyFont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vertical="center" wrapText="1"/>
    </xf>
    <xf numFmtId="43" fontId="8" fillId="5" borderId="1" xfId="1" applyFont="1" applyFill="1" applyBorder="1" applyAlignment="1">
      <alignment vertical="center"/>
    </xf>
    <xf numFmtId="44" fontId="8" fillId="5" borderId="1" xfId="2" applyFont="1" applyFill="1" applyBorder="1" applyAlignment="1">
      <alignment vertical="center" wrapText="1"/>
    </xf>
    <xf numFmtId="167" fontId="7" fillId="0" borderId="1" xfId="6" applyNumberFormat="1" applyFont="1" applyFill="1" applyBorder="1" applyAlignment="1" applyProtection="1">
      <alignment horizontal="center" vertical="center"/>
    </xf>
    <xf numFmtId="43" fontId="7" fillId="0" borderId="1" xfId="1" applyFont="1" applyFill="1" applyBorder="1" applyAlignment="1">
      <alignment horizontal="right" vertical="center" wrapText="1" shrinkToFi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4" applyFont="1" applyFill="1" applyBorder="1" applyAlignment="1">
      <alignment horizontal="center" vertical="center" wrapText="1"/>
    </xf>
    <xf numFmtId="43" fontId="7" fillId="0" borderId="1" xfId="1" applyFont="1" applyFill="1" applyBorder="1" applyAlignment="1" applyProtection="1">
      <alignment horizontal="right" vertical="center" wrapText="1"/>
    </xf>
    <xf numFmtId="165" fontId="7" fillId="4" borderId="1" xfId="3" applyNumberFormat="1" applyFont="1" applyFill="1" applyBorder="1" applyAlignment="1">
      <alignment horizontal="justify" vertical="center" wrapText="1"/>
    </xf>
    <xf numFmtId="43" fontId="7" fillId="4" borderId="1" xfId="1" applyFont="1" applyFill="1" applyBorder="1" applyAlignment="1" applyProtection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44" fontId="3" fillId="0" borderId="0" xfId="2" applyFont="1"/>
    <xf numFmtId="0" fontId="2" fillId="0" borderId="1" xfId="7" applyFont="1" applyBorder="1" applyAlignment="1">
      <alignment vertical="center" wrapText="1"/>
    </xf>
    <xf numFmtId="43" fontId="2" fillId="0" borderId="1" xfId="1" applyFont="1" applyFill="1" applyBorder="1" applyAlignment="1">
      <alignment horizontal="right" vertical="center" wrapText="1" shrinkToFit="1"/>
    </xf>
    <xf numFmtId="0" fontId="2" fillId="0" borderId="1" xfId="0" applyFont="1" applyBorder="1" applyAlignment="1">
      <alignment vertical="center" wrapText="1"/>
    </xf>
    <xf numFmtId="165" fontId="2" fillId="4" borderId="1" xfId="3" applyNumberFormat="1" applyFont="1" applyFill="1" applyBorder="1" applyAlignment="1">
      <alignment horizontal="center" vertical="center" wrapText="1"/>
    </xf>
    <xf numFmtId="43" fontId="2" fillId="4" borderId="1" xfId="1" applyFont="1" applyFill="1" applyBorder="1" applyAlignment="1">
      <alignment horizontal="right" vertical="center" wrapText="1" shrinkToFit="1"/>
    </xf>
    <xf numFmtId="0" fontId="7" fillId="6" borderId="1" xfId="0" applyFont="1" applyFill="1" applyBorder="1" applyAlignment="1">
      <alignment vertical="center" wrapText="1"/>
    </xf>
    <xf numFmtId="43" fontId="7" fillId="4" borderId="1" xfId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65" fontId="7" fillId="4" borderId="1" xfId="3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43" fontId="9" fillId="7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9" fillId="6" borderId="1" xfId="0" applyFont="1" applyFill="1" applyBorder="1" applyAlignment="1">
      <alignment vertical="center" wrapText="1"/>
    </xf>
    <xf numFmtId="43" fontId="9" fillId="6" borderId="1" xfId="1" applyFont="1" applyFill="1" applyBorder="1" applyAlignment="1">
      <alignment vertical="center"/>
    </xf>
    <xf numFmtId="0" fontId="9" fillId="6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43" fontId="11" fillId="0" borderId="1" xfId="1" applyFont="1" applyBorder="1" applyAlignment="1">
      <alignment horizontal="right" vertical="center" wrapText="1"/>
    </xf>
    <xf numFmtId="8" fontId="11" fillId="6" borderId="1" xfId="0" applyNumberFormat="1" applyFont="1" applyFill="1" applyBorder="1" applyAlignment="1">
      <alignment horizontal="right" vertical="center" wrapText="1"/>
    </xf>
    <xf numFmtId="0" fontId="10" fillId="8" borderId="1" xfId="0" applyFont="1" applyFill="1" applyBorder="1" applyAlignment="1">
      <alignment vertical="center" wrapText="1"/>
    </xf>
    <xf numFmtId="0" fontId="10" fillId="8" borderId="1" xfId="0" applyFont="1" applyFill="1" applyBorder="1" applyAlignment="1">
      <alignment horizontal="justify" vertical="center" wrapText="1"/>
    </xf>
    <xf numFmtId="43" fontId="10" fillId="8" borderId="1" xfId="1" applyFont="1" applyFill="1" applyBorder="1" applyAlignment="1">
      <alignment vertical="center"/>
    </xf>
    <xf numFmtId="0" fontId="10" fillId="8" borderId="1" xfId="0" applyFont="1" applyFill="1" applyBorder="1" applyAlignment="1">
      <alignment horizontal="right" vertical="center" wrapText="1"/>
    </xf>
    <xf numFmtId="8" fontId="10" fillId="3" borderId="1" xfId="0" applyNumberFormat="1" applyFont="1" applyFill="1" applyBorder="1" applyAlignment="1">
      <alignment horizontal="right" vertical="center" wrapText="1"/>
    </xf>
    <xf numFmtId="43" fontId="2" fillId="0" borderId="1" xfId="1" applyFont="1" applyBorder="1" applyAlignment="1">
      <alignment horizontal="right" vertical="center" wrapText="1"/>
    </xf>
    <xf numFmtId="0" fontId="11" fillId="6" borderId="1" xfId="0" applyFont="1" applyFill="1" applyBorder="1" applyAlignment="1">
      <alignment horizontal="justify" vertical="center" wrapText="1"/>
    </xf>
    <xf numFmtId="0" fontId="11" fillId="6" borderId="1" xfId="0" applyFont="1" applyFill="1" applyBorder="1" applyAlignment="1">
      <alignment horizontal="center" vertical="center" wrapText="1"/>
    </xf>
    <xf numFmtId="43" fontId="11" fillId="6" borderId="1" xfId="1" applyFont="1" applyFill="1" applyBorder="1" applyAlignment="1">
      <alignment horizontal="right" vertical="center" wrapText="1"/>
    </xf>
    <xf numFmtId="4" fontId="10" fillId="3" borderId="1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0" fillId="9" borderId="1" xfId="0" applyFont="1" applyFill="1" applyBorder="1" applyAlignment="1">
      <alignment horizontal="justify" vertical="center" wrapText="1"/>
    </xf>
    <xf numFmtId="0" fontId="9" fillId="7" borderId="1" xfId="0" applyFont="1" applyFill="1" applyBorder="1" applyAlignment="1">
      <alignment horizontal="justify" vertical="center" wrapText="1"/>
    </xf>
    <xf numFmtId="43" fontId="9" fillId="7" borderId="1" xfId="1" applyFont="1" applyFill="1" applyBorder="1" applyAlignment="1">
      <alignment horizontal="right" vertical="center" wrapText="1"/>
    </xf>
    <xf numFmtId="43" fontId="3" fillId="6" borderId="1" xfId="1" applyFont="1" applyFill="1" applyBorder="1" applyAlignment="1">
      <alignment vertical="center"/>
    </xf>
    <xf numFmtId="8" fontId="11" fillId="6" borderId="1" xfId="0" applyNumberFormat="1" applyFont="1" applyFill="1" applyBorder="1" applyAlignment="1">
      <alignment horizontal="center" vertical="center" wrapText="1"/>
    </xf>
    <xf numFmtId="8" fontId="11" fillId="6" borderId="1" xfId="0" applyNumberFormat="1" applyFont="1" applyFill="1" applyBorder="1" applyAlignment="1">
      <alignment vertical="center" wrapText="1"/>
    </xf>
    <xf numFmtId="8" fontId="10" fillId="3" borderId="1" xfId="0" applyNumberFormat="1" applyFont="1" applyFill="1" applyBorder="1" applyAlignment="1">
      <alignment vertical="center" wrapText="1"/>
    </xf>
    <xf numFmtId="8" fontId="11" fillId="6" borderId="1" xfId="0" applyNumberFormat="1" applyFont="1" applyFill="1" applyBorder="1" applyAlignment="1">
      <alignment horizontal="justify" vertical="center" wrapText="1"/>
    </xf>
    <xf numFmtId="4" fontId="10" fillId="3" borderId="1" xfId="0" applyNumberFormat="1" applyFont="1" applyFill="1" applyBorder="1" applyAlignment="1">
      <alignment vertical="center" wrapText="1"/>
    </xf>
    <xf numFmtId="0" fontId="10" fillId="10" borderId="1" xfId="0" applyFont="1" applyFill="1" applyBorder="1" applyAlignment="1">
      <alignment horizontal="justify" vertical="center" wrapText="1"/>
    </xf>
    <xf numFmtId="43" fontId="3" fillId="0" borderId="0" xfId="1" applyFont="1"/>
    <xf numFmtId="0" fontId="9" fillId="7" borderId="1" xfId="0" applyFont="1" applyFill="1" applyBorder="1" applyAlignment="1">
      <alignment horizontal="right" vertical="center" wrapText="1"/>
    </xf>
    <xf numFmtId="0" fontId="11" fillId="8" borderId="1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vertical="center" wrapText="1"/>
    </xf>
    <xf numFmtId="8" fontId="8" fillId="3" borderId="1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10" fillId="6" borderId="1" xfId="0" applyFont="1" applyFill="1" applyBorder="1" applyAlignment="1">
      <alignment horizontal="right" vertical="center" wrapText="1"/>
    </xf>
    <xf numFmtId="165" fontId="10" fillId="6" borderId="1" xfId="0" applyNumberFormat="1" applyFont="1" applyFill="1" applyBorder="1" applyAlignment="1">
      <alignment horizontal="right" vertical="center" wrapText="1"/>
    </xf>
    <xf numFmtId="44" fontId="3" fillId="0" borderId="0" xfId="0" applyNumberFormat="1" applyFont="1"/>
    <xf numFmtId="8" fontId="10" fillId="6" borderId="1" xfId="0" applyNumberFormat="1" applyFont="1" applyFill="1" applyBorder="1" applyAlignment="1">
      <alignment horizontal="right" vertical="center" wrapText="1"/>
    </xf>
    <xf numFmtId="0" fontId="10" fillId="10" borderId="1" xfId="0" applyFont="1" applyFill="1" applyBorder="1" applyAlignment="1">
      <alignment horizontal="right" vertical="center" wrapText="1"/>
    </xf>
    <xf numFmtId="165" fontId="10" fillId="10" borderId="1" xfId="0" applyNumberFormat="1" applyFont="1" applyFill="1" applyBorder="1" applyAlignment="1">
      <alignment horizontal="right" vertical="center" wrapText="1"/>
    </xf>
    <xf numFmtId="0" fontId="11" fillId="6" borderId="1" xfId="0" applyFont="1" applyFill="1" applyBorder="1" applyAlignment="1">
      <alignment horizontal="justify" vertical="center" wrapText="1"/>
    </xf>
    <xf numFmtId="10" fontId="10" fillId="11" borderId="1" xfId="0" applyNumberFormat="1" applyFont="1" applyFill="1" applyBorder="1" applyAlignment="1">
      <alignment horizontal="center" vertical="center" wrapText="1"/>
    </xf>
    <xf numFmtId="10" fontId="10" fillId="12" borderId="1" xfId="0" applyNumberFormat="1" applyFont="1" applyFill="1" applyBorder="1" applyAlignment="1">
      <alignment horizontal="center" vertical="center" wrapText="1"/>
    </xf>
    <xf numFmtId="8" fontId="10" fillId="1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/>
    <xf numFmtId="8" fontId="10" fillId="10" borderId="1" xfId="0" applyNumberFormat="1" applyFont="1" applyFill="1" applyBorder="1" applyAlignment="1">
      <alignment horizontal="right" vertical="center" wrapText="1"/>
    </xf>
    <xf numFmtId="0" fontId="2" fillId="0" borderId="0" xfId="0" applyFont="1"/>
    <xf numFmtId="43" fontId="2" fillId="0" borderId="0" xfId="1" applyFont="1"/>
    <xf numFmtId="0" fontId="2" fillId="0" borderId="0" xfId="0" applyFont="1" applyAlignment="1">
      <alignment horizontal="center" wrapText="1"/>
    </xf>
    <xf numFmtId="0" fontId="9" fillId="7" borderId="5" xfId="0" applyFont="1" applyFill="1" applyBorder="1" applyAlignment="1">
      <alignment horizontal="justify" vertical="center" wrapText="1"/>
    </xf>
    <xf numFmtId="0" fontId="9" fillId="7" borderId="6" xfId="0" applyFont="1" applyFill="1" applyBorder="1" applyAlignment="1">
      <alignment horizontal="justify" vertical="center" wrapText="1"/>
    </xf>
    <xf numFmtId="43" fontId="9" fillId="7" borderId="6" xfId="1" applyFont="1" applyFill="1" applyBorder="1" applyAlignment="1">
      <alignment horizontal="justify" vertical="center" wrapText="1"/>
    </xf>
    <xf numFmtId="0" fontId="9" fillId="7" borderId="6" xfId="0" applyFont="1" applyFill="1" applyBorder="1" applyAlignment="1">
      <alignment horizontal="right" vertical="center" wrapText="1"/>
    </xf>
    <xf numFmtId="8" fontId="9" fillId="7" borderId="6" xfId="0" applyNumberFormat="1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justify" vertical="center" wrapText="1"/>
    </xf>
    <xf numFmtId="0" fontId="10" fillId="3" borderId="8" xfId="0" applyFont="1" applyFill="1" applyBorder="1" applyAlignment="1">
      <alignment horizontal="justify" vertical="center" wrapText="1"/>
    </xf>
    <xf numFmtId="0" fontId="10" fillId="3" borderId="9" xfId="0" applyFont="1" applyFill="1" applyBorder="1" applyAlignment="1">
      <alignment horizontal="justify" vertical="center" wrapText="1"/>
    </xf>
    <xf numFmtId="0" fontId="10" fillId="6" borderId="10" xfId="0" applyFont="1" applyFill="1" applyBorder="1" applyAlignment="1">
      <alignment horizontal="justify" vertical="center" wrapText="1"/>
    </xf>
    <xf numFmtId="43" fontId="3" fillId="6" borderId="10" xfId="1" applyFont="1" applyFill="1" applyBorder="1" applyAlignment="1">
      <alignment vertical="center"/>
    </xf>
    <xf numFmtId="0" fontId="10" fillId="6" borderId="10" xfId="0" applyFont="1" applyFill="1" applyBorder="1" applyAlignment="1">
      <alignment horizontal="right" vertical="center" wrapText="1"/>
    </xf>
    <xf numFmtId="8" fontId="10" fillId="6" borderId="10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/>
    </xf>
    <xf numFmtId="43" fontId="2" fillId="0" borderId="10" xfId="1" applyFont="1" applyBorder="1" applyAlignment="1">
      <alignment horizontal="justify" vertical="center" wrapText="1"/>
    </xf>
    <xf numFmtId="8" fontId="11" fillId="6" borderId="10" xfId="0" applyNumberFormat="1" applyFont="1" applyFill="1" applyBorder="1" applyAlignment="1">
      <alignment horizontal="right" vertical="center" wrapText="1"/>
    </xf>
    <xf numFmtId="0" fontId="10" fillId="8" borderId="11" xfId="0" applyFont="1" applyFill="1" applyBorder="1" applyAlignment="1">
      <alignment horizontal="justify" vertical="center" wrapText="1"/>
    </xf>
    <xf numFmtId="0" fontId="10" fillId="8" borderId="12" xfId="0" applyFont="1" applyFill="1" applyBorder="1" applyAlignment="1">
      <alignment horizontal="justify" vertical="center" wrapText="1"/>
    </xf>
    <xf numFmtId="43" fontId="10" fillId="8" borderId="12" xfId="1" applyFont="1" applyFill="1" applyBorder="1" applyAlignment="1">
      <alignment horizontal="justify" vertical="center"/>
    </xf>
    <xf numFmtId="0" fontId="10" fillId="8" borderId="10" xfId="0" applyFont="1" applyFill="1" applyBorder="1" applyAlignment="1">
      <alignment horizontal="right" vertical="center" wrapText="1"/>
    </xf>
    <xf numFmtId="8" fontId="10" fillId="3" borderId="10" xfId="0" applyNumberFormat="1" applyFont="1" applyFill="1" applyBorder="1" applyAlignment="1">
      <alignment horizontal="right" vertical="center" wrapText="1"/>
    </xf>
    <xf numFmtId="0" fontId="2" fillId="0" borderId="11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11" fillId="6" borderId="10" xfId="0" applyFont="1" applyFill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/>
    </xf>
    <xf numFmtId="43" fontId="2" fillId="0" borderId="7" xfId="1" applyFont="1" applyBorder="1" applyAlignment="1">
      <alignment horizontal="justify" vertical="center" wrapText="1"/>
    </xf>
    <xf numFmtId="43" fontId="11" fillId="6" borderId="10" xfId="1" applyFont="1" applyFill="1" applyBorder="1" applyAlignment="1">
      <alignment horizontal="justify" vertical="center" wrapText="1"/>
    </xf>
    <xf numFmtId="43" fontId="6" fillId="6" borderId="10" xfId="1" applyFont="1" applyFill="1" applyBorder="1" applyAlignment="1">
      <alignment horizontal="justify" vertical="center"/>
    </xf>
    <xf numFmtId="0" fontId="6" fillId="0" borderId="12" xfId="0" applyFont="1" applyBorder="1" applyAlignment="1">
      <alignment horizontal="justify" vertical="center" wrapText="1"/>
    </xf>
    <xf numFmtId="0" fontId="11" fillId="6" borderId="7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vertical="center"/>
    </xf>
    <xf numFmtId="43" fontId="10" fillId="6" borderId="10" xfId="1" applyFont="1" applyFill="1" applyBorder="1" applyAlignment="1">
      <alignment horizontal="justify" vertical="center"/>
    </xf>
    <xf numFmtId="0" fontId="3" fillId="0" borderId="13" xfId="0" applyFont="1" applyBorder="1" applyAlignment="1">
      <alignment vertical="center" wrapText="1"/>
    </xf>
    <xf numFmtId="0" fontId="10" fillId="10" borderId="8" xfId="0" applyFont="1" applyFill="1" applyBorder="1" applyAlignment="1">
      <alignment horizontal="justify" vertical="center" wrapText="1"/>
    </xf>
    <xf numFmtId="0" fontId="10" fillId="10" borderId="13" xfId="0" applyFont="1" applyFill="1" applyBorder="1" applyAlignment="1">
      <alignment horizontal="justify" vertical="center" wrapText="1"/>
    </xf>
    <xf numFmtId="0" fontId="10" fillId="10" borderId="9" xfId="0" applyFont="1" applyFill="1" applyBorder="1" applyAlignment="1">
      <alignment horizontal="justify" vertical="center" wrapText="1"/>
    </xf>
    <xf numFmtId="165" fontId="4" fillId="2" borderId="2" xfId="3" applyNumberFormat="1" applyFont="1" applyFill="1" applyBorder="1" applyAlignment="1">
      <alignment horizontal="center" vertical="center" wrapText="1"/>
    </xf>
    <xf numFmtId="165" fontId="4" fillId="2" borderId="3" xfId="3" applyNumberFormat="1" applyFont="1" applyFill="1" applyBorder="1" applyAlignment="1">
      <alignment horizontal="center" vertical="center" wrapText="1"/>
    </xf>
    <xf numFmtId="8" fontId="2" fillId="0" borderId="0" xfId="0" applyNumberFormat="1" applyFont="1"/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43" fontId="9" fillId="7" borderId="6" xfId="1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vertical="center" wrapText="1"/>
    </xf>
    <xf numFmtId="43" fontId="9" fillId="6" borderId="10" xfId="1" applyFont="1" applyFill="1" applyBorder="1" applyAlignment="1">
      <alignment vertical="center"/>
    </xf>
    <xf numFmtId="0" fontId="9" fillId="6" borderId="10" xfId="0" applyFont="1" applyFill="1" applyBorder="1" applyAlignment="1">
      <alignment horizontal="right" vertical="center" wrapText="1"/>
    </xf>
    <xf numFmtId="8" fontId="9" fillId="6" borderId="10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43" fontId="11" fillId="0" borderId="10" xfId="1" applyFont="1" applyBorder="1" applyAlignment="1">
      <alignment horizontal="right" vertical="center" wrapText="1"/>
    </xf>
    <xf numFmtId="0" fontId="10" fillId="8" borderId="11" xfId="0" applyFont="1" applyFill="1" applyBorder="1" applyAlignment="1">
      <alignment vertical="center" wrapText="1"/>
    </xf>
    <xf numFmtId="0" fontId="10" fillId="8" borderId="12" xfId="0" applyFont="1" applyFill="1" applyBorder="1" applyAlignment="1">
      <alignment vertical="center" wrapText="1"/>
    </xf>
    <xf numFmtId="43" fontId="10" fillId="8" borderId="12" xfId="1" applyFont="1" applyFill="1" applyBorder="1" applyAlignment="1">
      <alignment vertical="center"/>
    </xf>
    <xf numFmtId="43" fontId="2" fillId="0" borderId="10" xfId="1" applyFont="1" applyBorder="1" applyAlignment="1">
      <alignment horizontal="right" vertical="center" wrapText="1"/>
    </xf>
    <xf numFmtId="0" fontId="11" fillId="6" borderId="10" xfId="0" applyFont="1" applyFill="1" applyBorder="1" applyAlignment="1">
      <alignment horizontal="center" vertical="center" wrapText="1"/>
    </xf>
    <xf numFmtId="43" fontId="11" fillId="6" borderId="10" xfId="1" applyFont="1" applyFill="1" applyBorder="1" applyAlignment="1">
      <alignment horizontal="right" vertical="center" wrapText="1"/>
    </xf>
    <xf numFmtId="0" fontId="2" fillId="0" borderId="11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center" vertical="center" wrapText="1"/>
    </xf>
    <xf numFmtId="8" fontId="10" fillId="3" borderId="10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right" vertical="center" wrapText="1"/>
    </xf>
    <xf numFmtId="0" fontId="10" fillId="6" borderId="8" xfId="0" applyFont="1" applyFill="1" applyBorder="1" applyAlignment="1">
      <alignment horizontal="right" vertical="center" wrapText="1"/>
    </xf>
    <xf numFmtId="0" fontId="10" fillId="6" borderId="13" xfId="0" applyFont="1" applyFill="1" applyBorder="1" applyAlignment="1">
      <alignment horizontal="right" vertical="center" wrapText="1"/>
    </xf>
    <xf numFmtId="0" fontId="10" fillId="6" borderId="6" xfId="0" applyFont="1" applyFill="1" applyBorder="1" applyAlignment="1">
      <alignment horizontal="right" vertical="center" wrapText="1"/>
    </xf>
    <xf numFmtId="165" fontId="10" fillId="6" borderId="6" xfId="0" applyNumberFormat="1" applyFont="1" applyFill="1" applyBorder="1" applyAlignment="1">
      <alignment horizontal="right" vertical="center" wrapText="1"/>
    </xf>
    <xf numFmtId="8" fontId="3" fillId="0" borderId="0" xfId="0" applyNumberFormat="1" applyFont="1"/>
    <xf numFmtId="0" fontId="10" fillId="10" borderId="8" xfId="0" applyFont="1" applyFill="1" applyBorder="1" applyAlignment="1">
      <alignment horizontal="right" vertical="center" wrapText="1"/>
    </xf>
    <xf numFmtId="0" fontId="10" fillId="10" borderId="13" xfId="0" applyFont="1" applyFill="1" applyBorder="1" applyAlignment="1">
      <alignment horizontal="right" vertical="center" wrapText="1"/>
    </xf>
    <xf numFmtId="0" fontId="10" fillId="10" borderId="6" xfId="0" applyFont="1" applyFill="1" applyBorder="1" applyAlignment="1">
      <alignment horizontal="right" vertical="center" wrapText="1"/>
    </xf>
    <xf numFmtId="165" fontId="10" fillId="10" borderId="6" xfId="0" applyNumberFormat="1" applyFont="1" applyFill="1" applyBorder="1" applyAlignment="1">
      <alignment horizontal="right" vertical="center" wrapText="1"/>
    </xf>
    <xf numFmtId="0" fontId="11" fillId="6" borderId="8" xfId="0" applyFont="1" applyFill="1" applyBorder="1" applyAlignment="1">
      <alignment horizontal="justify" vertical="center" wrapText="1"/>
    </xf>
    <xf numFmtId="0" fontId="11" fillId="6" borderId="13" xfId="0" applyFont="1" applyFill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justify" vertical="center" wrapText="1"/>
    </xf>
    <xf numFmtId="10" fontId="10" fillId="11" borderId="6" xfId="0" applyNumberFormat="1" applyFont="1" applyFill="1" applyBorder="1" applyAlignment="1">
      <alignment horizontal="center" vertical="center" wrapText="1"/>
    </xf>
    <xf numFmtId="8" fontId="11" fillId="6" borderId="6" xfId="0" applyNumberFormat="1" applyFont="1" applyFill="1" applyBorder="1" applyAlignment="1">
      <alignment horizontal="right" vertical="center" wrapText="1"/>
    </xf>
    <xf numFmtId="10" fontId="10" fillId="12" borderId="6" xfId="0" applyNumberFormat="1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justify" vertical="center" wrapText="1"/>
    </xf>
    <xf numFmtId="8" fontId="10" fillId="10" borderId="6" xfId="0" applyNumberFormat="1" applyFont="1" applyFill="1" applyBorder="1" applyAlignment="1">
      <alignment horizontal="right" vertical="center" wrapText="1"/>
    </xf>
    <xf numFmtId="0" fontId="3" fillId="0" borderId="8" xfId="0" applyFont="1" applyBorder="1"/>
    <xf numFmtId="0" fontId="3" fillId="0" borderId="13" xfId="0" applyFont="1" applyBorder="1"/>
    <xf numFmtId="0" fontId="3" fillId="0" borderId="6" xfId="0" applyFont="1" applyBorder="1"/>
    <xf numFmtId="0" fontId="10" fillId="3" borderId="13" xfId="0" applyFont="1" applyFill="1" applyBorder="1" applyAlignment="1">
      <alignment horizontal="justify" vertical="center" wrapText="1"/>
    </xf>
    <xf numFmtId="0" fontId="10" fillId="3" borderId="6" xfId="0" applyFont="1" applyFill="1" applyBorder="1" applyAlignment="1">
      <alignment horizontal="justify" vertical="center" wrapText="1"/>
    </xf>
    <xf numFmtId="8" fontId="10" fillId="10" borderId="13" xfId="0" applyNumberFormat="1" applyFont="1" applyFill="1" applyBorder="1" applyAlignment="1">
      <alignment horizontal="right" vertical="center" wrapText="1"/>
    </xf>
    <xf numFmtId="8" fontId="10" fillId="10" borderId="6" xfId="0" applyNumberFormat="1" applyFont="1" applyFill="1" applyBorder="1" applyAlignment="1">
      <alignment horizontal="right" vertical="center" wrapText="1"/>
    </xf>
  </cellXfs>
  <cellStyles count="8">
    <cellStyle name="0,0_x000d__x000a_NA_x000d__x000a_" xfId="4" xr:uid="{E1200A98-88C6-45B5-9C6A-838B2A3A2170}"/>
    <cellStyle name="Millares" xfId="1" builtinId="3"/>
    <cellStyle name="Millares 2" xfId="5" xr:uid="{D5F051A0-8EC4-4C6F-A565-27E5D6CCC927}"/>
    <cellStyle name="Millares 3 4 5" xfId="6" xr:uid="{52169452-F481-4C15-BE3A-1ECE5A28A4E3}"/>
    <cellStyle name="Moneda" xfId="2" builtinId="4"/>
    <cellStyle name="Moneda 2" xfId="3" xr:uid="{46165B83-D91C-4CE6-A95F-05F36A3667B8}"/>
    <cellStyle name="Normal" xfId="0" builtinId="0"/>
    <cellStyle name="Normal 10" xfId="7" xr:uid="{00D3729C-4CEC-43E1-9213-8610897890E1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2025\PROYECTO%20MANTENIMINETO%202025\ETAPA%20ESTRUCTURACION\ESTRUCTURACION%20FINAL%20RODRIGUEZ\PAQUETE%20TECNICO%20PROCESO%20DE%20OBRA%202025%20MEBUC-DILOF.xlsx" TargetMode="External"/><Relationship Id="rId1" Type="http://schemas.openxmlformats.org/officeDocument/2006/relationships/externalLinkPath" Target="PAQUETE%20TECNICO%20PROCESO%20DE%20OBRA%202025%20MEBUC-DIL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E LOTE 1"/>
      <sheetName val="PEE LOTE 2"/>
      <sheetName val="PROPUESTA LOTE 1"/>
      <sheetName val="PROPUESTA LOTE 2"/>
      <sheetName val="CÁLCULO (A) LOTE 1"/>
      <sheetName val="CÁLCULO (A) LOTE 2"/>
      <sheetName val="CÁLCULO POLIZAS LOTE 1"/>
      <sheetName val="CÁLCULO POLIZAS LOTE 2"/>
      <sheetName val="APU-A1 APENDICE"/>
      <sheetName val="APU-A2 APENDICE"/>
      <sheetName val="APU-A4 APENDICE"/>
      <sheetName val="APU-A5 APENDICE"/>
      <sheetName val="APU-A6 APENDICE"/>
      <sheetName val="ESPECIFICACIONES"/>
    </sheetNames>
    <sheetDataSet>
      <sheetData sheetId="0"/>
      <sheetData sheetId="1"/>
      <sheetData sheetId="2"/>
      <sheetData sheetId="3"/>
      <sheetData sheetId="4">
        <row r="35">
          <cell r="I35">
            <v>0.2</v>
          </cell>
        </row>
        <row r="36">
          <cell r="I36">
            <v>5.0000000000000001E-3</v>
          </cell>
        </row>
        <row r="37">
          <cell r="I37">
            <v>0.05</v>
          </cell>
        </row>
        <row r="39">
          <cell r="I39">
            <v>0.19</v>
          </cell>
        </row>
      </sheetData>
      <sheetData sheetId="5">
        <row r="35">
          <cell r="I35">
            <v>0.2</v>
          </cell>
        </row>
        <row r="36">
          <cell r="I36">
            <v>5.0000000000000001E-3</v>
          </cell>
        </row>
        <row r="37">
          <cell r="I37">
            <v>0.05</v>
          </cell>
        </row>
        <row r="39">
          <cell r="I39">
            <v>0.19</v>
          </cell>
        </row>
      </sheetData>
      <sheetData sheetId="6"/>
      <sheetData sheetId="7"/>
      <sheetData sheetId="8">
        <row r="10245">
          <cell r="F10245">
            <v>140951.64000000001</v>
          </cell>
        </row>
        <row r="12459">
          <cell r="F12459">
            <v>38752.99</v>
          </cell>
        </row>
      </sheetData>
      <sheetData sheetId="9">
        <row r="12461">
          <cell r="F12461">
            <v>38985.4</v>
          </cell>
        </row>
      </sheetData>
      <sheetData sheetId="10">
        <row r="12459">
          <cell r="F12459">
            <v>40496.14</v>
          </cell>
        </row>
      </sheetData>
      <sheetData sheetId="11">
        <row r="12459">
          <cell r="F12459">
            <v>45725.58</v>
          </cell>
        </row>
      </sheetData>
      <sheetData sheetId="12">
        <row r="12460">
          <cell r="F12460">
            <v>56184.480000000003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E7995-F6AF-4022-85DA-562D20E2301D}">
  <dimension ref="A1:J2680"/>
  <sheetViews>
    <sheetView topLeftCell="A388" zoomScale="115" zoomScaleNormal="115" workbookViewId="0">
      <selection activeCell="H400" sqref="H400"/>
    </sheetView>
  </sheetViews>
  <sheetFormatPr baseColWidth="10" defaultRowHeight="12" x14ac:dyDescent="0.2"/>
  <cols>
    <col min="1" max="1" width="5" style="109" bestFit="1" customWidth="1"/>
    <col min="2" max="2" width="8.5703125" style="109" bestFit="1" customWidth="1"/>
    <col min="3" max="3" width="59.85546875" style="109" customWidth="1"/>
    <col min="4" max="4" width="4.5703125" style="109" bestFit="1" customWidth="1"/>
    <col min="5" max="5" width="9.5703125" style="110" bestFit="1" customWidth="1"/>
    <col min="6" max="6" width="13.140625" style="109" bestFit="1" customWidth="1"/>
    <col min="7" max="7" width="15.140625" style="109" bestFit="1" customWidth="1"/>
    <col min="8" max="8" width="18.42578125" style="2" bestFit="1" customWidth="1"/>
    <col min="9" max="9" width="16.85546875" style="37" bestFit="1" customWidth="1"/>
    <col min="10" max="10" width="12" style="2" bestFit="1" customWidth="1"/>
    <col min="11" max="16384" width="11.42578125" style="2"/>
  </cols>
  <sheetData>
    <row r="1" spans="1:7" ht="90" customHeight="1" x14ac:dyDescent="0.2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s="3"/>
      <c r="B2" s="4"/>
      <c r="C2" s="4"/>
      <c r="D2" s="4"/>
      <c r="E2" s="4"/>
      <c r="F2" s="4"/>
      <c r="G2" s="5"/>
    </row>
    <row r="3" spans="1:7" x14ac:dyDescent="0.2">
      <c r="A3" s="1"/>
      <c r="B3" s="1"/>
      <c r="C3" s="1"/>
      <c r="D3" s="1"/>
      <c r="E3" s="1"/>
      <c r="F3" s="1"/>
      <c r="G3" s="1"/>
    </row>
    <row r="4" spans="1:7" ht="24" x14ac:dyDescent="0.2">
      <c r="A4" s="6" t="s">
        <v>1</v>
      </c>
      <c r="B4" s="6" t="s">
        <v>2</v>
      </c>
      <c r="C4" s="7" t="s">
        <v>3</v>
      </c>
      <c r="D4" s="6" t="s">
        <v>4</v>
      </c>
      <c r="E4" s="8" t="s">
        <v>5</v>
      </c>
      <c r="F4" s="9" t="s">
        <v>6</v>
      </c>
      <c r="G4" s="10" t="s">
        <v>7</v>
      </c>
    </row>
    <row r="5" spans="1:7" x14ac:dyDescent="0.2">
      <c r="A5" s="11">
        <v>1</v>
      </c>
      <c r="B5" s="12" t="s">
        <v>8</v>
      </c>
      <c r="C5" s="12"/>
      <c r="D5" s="13"/>
      <c r="E5" s="14"/>
      <c r="F5" s="13"/>
      <c r="G5" s="15"/>
    </row>
    <row r="6" spans="1:7" x14ac:dyDescent="0.2">
      <c r="A6" s="16"/>
      <c r="B6" s="17" t="s">
        <v>9</v>
      </c>
      <c r="C6" s="18" t="s">
        <v>10</v>
      </c>
      <c r="D6" s="19" t="s">
        <v>11</v>
      </c>
      <c r="E6" s="20">
        <v>1</v>
      </c>
      <c r="F6" s="21">
        <v>27409.439999999999</v>
      </c>
      <c r="G6" s="22">
        <f>+F6*E6</f>
        <v>27409.439999999999</v>
      </c>
    </row>
    <row r="7" spans="1:7" x14ac:dyDescent="0.2">
      <c r="A7" s="16"/>
      <c r="B7" s="23" t="s">
        <v>12</v>
      </c>
      <c r="C7" s="18" t="s">
        <v>13</v>
      </c>
      <c r="D7" s="19" t="s">
        <v>14</v>
      </c>
      <c r="E7" s="20">
        <v>1</v>
      </c>
      <c r="F7" s="21">
        <v>66935.19</v>
      </c>
      <c r="G7" s="22">
        <f t="shared" ref="G7:G70" si="0">+F7*E7</f>
        <v>66935.19</v>
      </c>
    </row>
    <row r="8" spans="1:7" x14ac:dyDescent="0.2">
      <c r="A8" s="16"/>
      <c r="B8" s="23" t="s">
        <v>15</v>
      </c>
      <c r="C8" s="18" t="s">
        <v>16</v>
      </c>
      <c r="D8" s="19" t="s">
        <v>11</v>
      </c>
      <c r="E8" s="20">
        <v>1</v>
      </c>
      <c r="F8" s="21">
        <v>188067.39</v>
      </c>
      <c r="G8" s="22">
        <f t="shared" si="0"/>
        <v>188067.39</v>
      </c>
    </row>
    <row r="9" spans="1:7" x14ac:dyDescent="0.2">
      <c r="A9" s="16"/>
      <c r="B9" s="23" t="s">
        <v>17</v>
      </c>
      <c r="C9" s="18" t="s">
        <v>18</v>
      </c>
      <c r="D9" s="19" t="s">
        <v>19</v>
      </c>
      <c r="E9" s="20">
        <v>1</v>
      </c>
      <c r="F9" s="21">
        <v>18641.95</v>
      </c>
      <c r="G9" s="22">
        <f t="shared" si="0"/>
        <v>18641.95</v>
      </c>
    </row>
    <row r="10" spans="1:7" x14ac:dyDescent="0.2">
      <c r="A10" s="16"/>
      <c r="B10" s="23" t="s">
        <v>20</v>
      </c>
      <c r="C10" s="18" t="s">
        <v>21</v>
      </c>
      <c r="D10" s="19" t="s">
        <v>19</v>
      </c>
      <c r="E10" s="20">
        <v>1</v>
      </c>
      <c r="F10" s="21">
        <v>34798.29</v>
      </c>
      <c r="G10" s="22">
        <f t="shared" si="0"/>
        <v>34798.29</v>
      </c>
    </row>
    <row r="11" spans="1:7" x14ac:dyDescent="0.2">
      <c r="A11" s="16"/>
      <c r="B11" s="23" t="s">
        <v>22</v>
      </c>
      <c r="C11" s="18" t="s">
        <v>23</v>
      </c>
      <c r="D11" s="19" t="s">
        <v>19</v>
      </c>
      <c r="E11" s="20">
        <v>1</v>
      </c>
      <c r="F11" s="21">
        <v>9794.2900000000009</v>
      </c>
      <c r="G11" s="22">
        <f t="shared" si="0"/>
        <v>9794.2900000000009</v>
      </c>
    </row>
    <row r="12" spans="1:7" x14ac:dyDescent="0.2">
      <c r="A12" s="16"/>
      <c r="B12" s="23" t="s">
        <v>24</v>
      </c>
      <c r="C12" s="18" t="s">
        <v>25</v>
      </c>
      <c r="D12" s="19" t="s">
        <v>19</v>
      </c>
      <c r="E12" s="20">
        <v>1</v>
      </c>
      <c r="F12" s="21">
        <v>80257.539999999994</v>
      </c>
      <c r="G12" s="22">
        <f t="shared" si="0"/>
        <v>80257.539999999994</v>
      </c>
    </row>
    <row r="13" spans="1:7" ht="24" x14ac:dyDescent="0.2">
      <c r="A13" s="16"/>
      <c r="B13" s="23" t="s">
        <v>26</v>
      </c>
      <c r="C13" s="18" t="s">
        <v>27</v>
      </c>
      <c r="D13" s="19" t="s">
        <v>19</v>
      </c>
      <c r="E13" s="20">
        <v>1</v>
      </c>
      <c r="F13" s="21">
        <v>34723.58</v>
      </c>
      <c r="G13" s="22">
        <f t="shared" si="0"/>
        <v>34723.58</v>
      </c>
    </row>
    <row r="14" spans="1:7" x14ac:dyDescent="0.2">
      <c r="A14" s="16"/>
      <c r="B14" s="23" t="s">
        <v>28</v>
      </c>
      <c r="C14" s="18" t="s">
        <v>29</v>
      </c>
      <c r="D14" s="19" t="s">
        <v>14</v>
      </c>
      <c r="E14" s="20">
        <v>1</v>
      </c>
      <c r="F14" s="21">
        <v>22112.3</v>
      </c>
      <c r="G14" s="22">
        <f t="shared" si="0"/>
        <v>22112.3</v>
      </c>
    </row>
    <row r="15" spans="1:7" x14ac:dyDescent="0.2">
      <c r="A15" s="16"/>
      <c r="B15" s="23" t="s">
        <v>30</v>
      </c>
      <c r="C15" s="18" t="s">
        <v>31</v>
      </c>
      <c r="D15" s="19" t="s">
        <v>14</v>
      </c>
      <c r="E15" s="20">
        <v>1</v>
      </c>
      <c r="F15" s="21">
        <v>18795.45</v>
      </c>
      <c r="G15" s="22">
        <f t="shared" si="0"/>
        <v>18795.45</v>
      </c>
    </row>
    <row r="16" spans="1:7" x14ac:dyDescent="0.2">
      <c r="A16" s="16"/>
      <c r="B16" s="23" t="s">
        <v>32</v>
      </c>
      <c r="C16" s="18" t="s">
        <v>33</v>
      </c>
      <c r="D16" s="19" t="s">
        <v>14</v>
      </c>
      <c r="E16" s="20">
        <v>1</v>
      </c>
      <c r="F16" s="21">
        <v>41396.68</v>
      </c>
      <c r="G16" s="22">
        <f t="shared" si="0"/>
        <v>41396.68</v>
      </c>
    </row>
    <row r="17" spans="1:7" x14ac:dyDescent="0.2">
      <c r="A17" s="16"/>
      <c r="B17" s="23" t="s">
        <v>34</v>
      </c>
      <c r="C17" s="18" t="s">
        <v>35</v>
      </c>
      <c r="D17" s="19" t="s">
        <v>14</v>
      </c>
      <c r="E17" s="20">
        <v>1</v>
      </c>
      <c r="F17" s="21">
        <v>89793.36</v>
      </c>
      <c r="G17" s="22">
        <f t="shared" si="0"/>
        <v>89793.36</v>
      </c>
    </row>
    <row r="18" spans="1:7" x14ac:dyDescent="0.2">
      <c r="A18" s="16"/>
      <c r="B18" s="23" t="s">
        <v>36</v>
      </c>
      <c r="C18" s="18" t="s">
        <v>37</v>
      </c>
      <c r="D18" s="19" t="s">
        <v>14</v>
      </c>
      <c r="E18" s="20">
        <v>1</v>
      </c>
      <c r="F18" s="21">
        <v>26767.919999999998</v>
      </c>
      <c r="G18" s="22">
        <f t="shared" si="0"/>
        <v>26767.919999999998</v>
      </c>
    </row>
    <row r="19" spans="1:7" x14ac:dyDescent="0.2">
      <c r="A19" s="16"/>
      <c r="B19" s="23" t="s">
        <v>38</v>
      </c>
      <c r="C19" s="18" t="s">
        <v>39</v>
      </c>
      <c r="D19" s="19" t="s">
        <v>14</v>
      </c>
      <c r="E19" s="20">
        <v>1</v>
      </c>
      <c r="F19" s="21">
        <v>15144.89</v>
      </c>
      <c r="G19" s="22">
        <f t="shared" si="0"/>
        <v>15144.89</v>
      </c>
    </row>
    <row r="20" spans="1:7" x14ac:dyDescent="0.2">
      <c r="A20" s="16"/>
      <c r="B20" s="23" t="s">
        <v>40</v>
      </c>
      <c r="C20" s="18" t="s">
        <v>41</v>
      </c>
      <c r="D20" s="19" t="s">
        <v>11</v>
      </c>
      <c r="E20" s="20">
        <v>1</v>
      </c>
      <c r="F20" s="21">
        <v>9465.56</v>
      </c>
      <c r="G20" s="22">
        <f t="shared" si="0"/>
        <v>9465.56</v>
      </c>
    </row>
    <row r="21" spans="1:7" x14ac:dyDescent="0.2">
      <c r="A21" s="16"/>
      <c r="B21" s="23" t="s">
        <v>42</v>
      </c>
      <c r="C21" s="18" t="s">
        <v>43</v>
      </c>
      <c r="D21" s="19" t="s">
        <v>14</v>
      </c>
      <c r="E21" s="20">
        <v>1</v>
      </c>
      <c r="F21" s="21">
        <v>19348.27</v>
      </c>
      <c r="G21" s="22">
        <f t="shared" si="0"/>
        <v>19348.27</v>
      </c>
    </row>
    <row r="22" spans="1:7" x14ac:dyDescent="0.2">
      <c r="A22" s="16"/>
      <c r="B22" s="23" t="s">
        <v>44</v>
      </c>
      <c r="C22" s="18" t="s">
        <v>45</v>
      </c>
      <c r="D22" s="19" t="s">
        <v>14</v>
      </c>
      <c r="E22" s="20">
        <v>1</v>
      </c>
      <c r="F22" s="21">
        <v>27640.37</v>
      </c>
      <c r="G22" s="22">
        <f t="shared" si="0"/>
        <v>27640.37</v>
      </c>
    </row>
    <row r="23" spans="1:7" x14ac:dyDescent="0.2">
      <c r="A23" s="16"/>
      <c r="B23" s="23" t="s">
        <v>46</v>
      </c>
      <c r="C23" s="18" t="s">
        <v>47</v>
      </c>
      <c r="D23" s="19" t="s">
        <v>14</v>
      </c>
      <c r="E23" s="20">
        <v>1</v>
      </c>
      <c r="F23" s="21">
        <v>19348.27</v>
      </c>
      <c r="G23" s="22">
        <f t="shared" si="0"/>
        <v>19348.27</v>
      </c>
    </row>
    <row r="24" spans="1:7" ht="24" x14ac:dyDescent="0.2">
      <c r="A24" s="16"/>
      <c r="B24" s="23" t="s">
        <v>48</v>
      </c>
      <c r="C24" s="18" t="s">
        <v>49</v>
      </c>
      <c r="D24" s="19" t="s">
        <v>14</v>
      </c>
      <c r="E24" s="20">
        <v>1</v>
      </c>
      <c r="F24" s="21">
        <v>13862.5</v>
      </c>
      <c r="G24" s="22">
        <f t="shared" si="0"/>
        <v>13862.5</v>
      </c>
    </row>
    <row r="25" spans="1:7" x14ac:dyDescent="0.2">
      <c r="A25" s="16"/>
      <c r="B25" s="23" t="s">
        <v>50</v>
      </c>
      <c r="C25" s="18" t="s">
        <v>51</v>
      </c>
      <c r="D25" s="19" t="s">
        <v>14</v>
      </c>
      <c r="E25" s="20">
        <v>1</v>
      </c>
      <c r="F25" s="21">
        <v>11882.14</v>
      </c>
      <c r="G25" s="22">
        <f t="shared" si="0"/>
        <v>11882.14</v>
      </c>
    </row>
    <row r="26" spans="1:7" ht="24" x14ac:dyDescent="0.2">
      <c r="A26" s="16"/>
      <c r="B26" s="23" t="s">
        <v>52</v>
      </c>
      <c r="C26" s="18" t="s">
        <v>53</v>
      </c>
      <c r="D26" s="19" t="s">
        <v>54</v>
      </c>
      <c r="E26" s="20">
        <v>1</v>
      </c>
      <c r="F26" s="21">
        <v>4786.6899999999996</v>
      </c>
      <c r="G26" s="22">
        <f t="shared" si="0"/>
        <v>4786.6899999999996</v>
      </c>
    </row>
    <row r="27" spans="1:7" x14ac:dyDescent="0.2">
      <c r="A27" s="16"/>
      <c r="B27" s="23" t="s">
        <v>55</v>
      </c>
      <c r="C27" s="18" t="s">
        <v>56</v>
      </c>
      <c r="D27" s="19" t="s">
        <v>54</v>
      </c>
      <c r="E27" s="20">
        <v>1</v>
      </c>
      <c r="F27" s="21">
        <v>26767.919999999998</v>
      </c>
      <c r="G27" s="22">
        <f t="shared" si="0"/>
        <v>26767.919999999998</v>
      </c>
    </row>
    <row r="28" spans="1:7" x14ac:dyDescent="0.2">
      <c r="A28" s="16"/>
      <c r="B28" s="23" t="s">
        <v>57</v>
      </c>
      <c r="C28" s="18" t="s">
        <v>58</v>
      </c>
      <c r="D28" s="19" t="s">
        <v>14</v>
      </c>
      <c r="E28" s="20">
        <v>1</v>
      </c>
      <c r="F28" s="21">
        <v>8292.11</v>
      </c>
      <c r="G28" s="22">
        <f t="shared" si="0"/>
        <v>8292.11</v>
      </c>
    </row>
    <row r="29" spans="1:7" x14ac:dyDescent="0.2">
      <c r="A29" s="16"/>
      <c r="B29" s="23" t="s">
        <v>59</v>
      </c>
      <c r="C29" s="18" t="s">
        <v>60</v>
      </c>
      <c r="D29" s="19" t="s">
        <v>14</v>
      </c>
      <c r="E29" s="20">
        <v>1</v>
      </c>
      <c r="F29" s="21">
        <v>5679.33</v>
      </c>
      <c r="G29" s="22">
        <f t="shared" si="0"/>
        <v>5679.33</v>
      </c>
    </row>
    <row r="30" spans="1:7" x14ac:dyDescent="0.2">
      <c r="A30" s="16"/>
      <c r="B30" s="23" t="s">
        <v>61</v>
      </c>
      <c r="C30" s="18" t="s">
        <v>62</v>
      </c>
      <c r="D30" s="19" t="s">
        <v>14</v>
      </c>
      <c r="E30" s="20">
        <v>1</v>
      </c>
      <c r="F30" s="21">
        <v>11056.14</v>
      </c>
      <c r="G30" s="22">
        <f t="shared" si="0"/>
        <v>11056.14</v>
      </c>
    </row>
    <row r="31" spans="1:7" x14ac:dyDescent="0.2">
      <c r="A31" s="16"/>
      <c r="B31" s="23" t="s">
        <v>63</v>
      </c>
      <c r="C31" s="18" t="s">
        <v>64</v>
      </c>
      <c r="D31" s="19" t="s">
        <v>14</v>
      </c>
      <c r="E31" s="20">
        <v>1</v>
      </c>
      <c r="F31" s="21">
        <v>13820.18</v>
      </c>
      <c r="G31" s="22">
        <f t="shared" si="0"/>
        <v>13820.18</v>
      </c>
    </row>
    <row r="32" spans="1:7" x14ac:dyDescent="0.2">
      <c r="A32" s="16"/>
      <c r="B32" s="23" t="s">
        <v>65</v>
      </c>
      <c r="C32" s="18" t="s">
        <v>66</v>
      </c>
      <c r="D32" s="19" t="s">
        <v>54</v>
      </c>
      <c r="E32" s="20">
        <v>1</v>
      </c>
      <c r="F32" s="21">
        <v>42828.67</v>
      </c>
      <c r="G32" s="22">
        <f t="shared" si="0"/>
        <v>42828.67</v>
      </c>
    </row>
    <row r="33" spans="1:7" x14ac:dyDescent="0.2">
      <c r="A33" s="16"/>
      <c r="B33" s="23" t="s">
        <v>67</v>
      </c>
      <c r="C33" s="18" t="s">
        <v>68</v>
      </c>
      <c r="D33" s="19" t="s">
        <v>54</v>
      </c>
      <c r="E33" s="20">
        <v>1</v>
      </c>
      <c r="F33" s="21">
        <v>13251.78</v>
      </c>
      <c r="G33" s="22">
        <f t="shared" si="0"/>
        <v>13251.78</v>
      </c>
    </row>
    <row r="34" spans="1:7" x14ac:dyDescent="0.2">
      <c r="A34" s="16"/>
      <c r="B34" s="23" t="s">
        <v>69</v>
      </c>
      <c r="C34" s="18" t="s">
        <v>70</v>
      </c>
      <c r="D34" s="19" t="s">
        <v>54</v>
      </c>
      <c r="E34" s="20">
        <v>1</v>
      </c>
      <c r="F34" s="21">
        <v>44224.59</v>
      </c>
      <c r="G34" s="22">
        <f t="shared" si="0"/>
        <v>44224.59</v>
      </c>
    </row>
    <row r="35" spans="1:7" ht="24" x14ac:dyDescent="0.2">
      <c r="A35" s="16"/>
      <c r="B35" s="23" t="s">
        <v>71</v>
      </c>
      <c r="C35" s="18" t="s">
        <v>72</v>
      </c>
      <c r="D35" s="19" t="s">
        <v>54</v>
      </c>
      <c r="E35" s="20">
        <v>1</v>
      </c>
      <c r="F35" s="21">
        <v>20824.22</v>
      </c>
      <c r="G35" s="22">
        <f t="shared" si="0"/>
        <v>20824.22</v>
      </c>
    </row>
    <row r="36" spans="1:7" x14ac:dyDescent="0.2">
      <c r="A36" s="16"/>
      <c r="B36" s="23" t="s">
        <v>73</v>
      </c>
      <c r="C36" s="18" t="s">
        <v>74</v>
      </c>
      <c r="D36" s="19" t="s">
        <v>14</v>
      </c>
      <c r="E36" s="20">
        <v>1</v>
      </c>
      <c r="F36" s="21">
        <v>24876.34</v>
      </c>
      <c r="G36" s="22">
        <f t="shared" si="0"/>
        <v>24876.34</v>
      </c>
    </row>
    <row r="37" spans="1:7" x14ac:dyDescent="0.2">
      <c r="A37" s="16"/>
      <c r="B37" s="23" t="s">
        <v>75</v>
      </c>
      <c r="C37" s="18" t="s">
        <v>76</v>
      </c>
      <c r="D37" s="19" t="s">
        <v>54</v>
      </c>
      <c r="E37" s="20">
        <v>1</v>
      </c>
      <c r="F37" s="21">
        <v>17809.89</v>
      </c>
      <c r="G37" s="22">
        <f t="shared" si="0"/>
        <v>17809.89</v>
      </c>
    </row>
    <row r="38" spans="1:7" x14ac:dyDescent="0.2">
      <c r="A38" s="16"/>
      <c r="B38" s="23" t="s">
        <v>77</v>
      </c>
      <c r="C38" s="18" t="s">
        <v>78</v>
      </c>
      <c r="D38" s="19" t="s">
        <v>11</v>
      </c>
      <c r="E38" s="20">
        <v>1</v>
      </c>
      <c r="F38" s="21">
        <v>19146.79</v>
      </c>
      <c r="G38" s="22">
        <f t="shared" si="0"/>
        <v>19146.79</v>
      </c>
    </row>
    <row r="39" spans="1:7" x14ac:dyDescent="0.2">
      <c r="A39" s="16"/>
      <c r="B39" s="23" t="s">
        <v>79</v>
      </c>
      <c r="C39" s="18" t="s">
        <v>80</v>
      </c>
      <c r="D39" s="19" t="s">
        <v>14</v>
      </c>
      <c r="E39" s="20">
        <v>1</v>
      </c>
      <c r="F39" s="21">
        <v>17423.439999999999</v>
      </c>
      <c r="G39" s="22">
        <f t="shared" si="0"/>
        <v>17423.439999999999</v>
      </c>
    </row>
    <row r="40" spans="1:7" x14ac:dyDescent="0.2">
      <c r="A40" s="16"/>
      <c r="B40" s="23" t="s">
        <v>81</v>
      </c>
      <c r="C40" s="18" t="s">
        <v>82</v>
      </c>
      <c r="D40" s="19" t="s">
        <v>54</v>
      </c>
      <c r="E40" s="20">
        <v>1</v>
      </c>
      <c r="F40" s="21">
        <v>11056.14</v>
      </c>
      <c r="G40" s="22">
        <f t="shared" si="0"/>
        <v>11056.14</v>
      </c>
    </row>
    <row r="41" spans="1:7" x14ac:dyDescent="0.2">
      <c r="A41" s="16"/>
      <c r="B41" s="23" t="s">
        <v>83</v>
      </c>
      <c r="C41" s="18" t="s">
        <v>84</v>
      </c>
      <c r="D41" s="19" t="s">
        <v>14</v>
      </c>
      <c r="E41" s="20">
        <v>1</v>
      </c>
      <c r="F41" s="21">
        <v>11365.91</v>
      </c>
      <c r="G41" s="22">
        <f t="shared" si="0"/>
        <v>11365.91</v>
      </c>
    </row>
    <row r="42" spans="1:7" ht="24" x14ac:dyDescent="0.2">
      <c r="A42" s="16"/>
      <c r="B42" s="23" t="s">
        <v>85</v>
      </c>
      <c r="C42" s="18" t="s">
        <v>86</v>
      </c>
      <c r="D42" s="19" t="s">
        <v>54</v>
      </c>
      <c r="E42" s="20">
        <v>1</v>
      </c>
      <c r="F42" s="21">
        <v>16961.8</v>
      </c>
      <c r="G42" s="22">
        <f t="shared" si="0"/>
        <v>16961.8</v>
      </c>
    </row>
    <row r="43" spans="1:7" ht="24" x14ac:dyDescent="0.2">
      <c r="A43" s="16"/>
      <c r="B43" s="23" t="s">
        <v>87</v>
      </c>
      <c r="C43" s="18" t="s">
        <v>88</v>
      </c>
      <c r="D43" s="19" t="s">
        <v>11</v>
      </c>
      <c r="E43" s="20">
        <v>1</v>
      </c>
      <c r="F43" s="21">
        <v>1893.11</v>
      </c>
      <c r="G43" s="22">
        <f t="shared" si="0"/>
        <v>1893.11</v>
      </c>
    </row>
    <row r="44" spans="1:7" ht="24" x14ac:dyDescent="0.2">
      <c r="A44" s="16"/>
      <c r="B44" s="23" t="s">
        <v>89</v>
      </c>
      <c r="C44" s="18" t="s">
        <v>90</v>
      </c>
      <c r="D44" s="19" t="s">
        <v>11</v>
      </c>
      <c r="E44" s="20">
        <v>1</v>
      </c>
      <c r="F44" s="21">
        <v>6587.93</v>
      </c>
      <c r="G44" s="22">
        <f t="shared" si="0"/>
        <v>6587.93</v>
      </c>
    </row>
    <row r="45" spans="1:7" x14ac:dyDescent="0.2">
      <c r="A45" s="16"/>
      <c r="B45" s="23" t="s">
        <v>91</v>
      </c>
      <c r="C45" s="18" t="s">
        <v>92</v>
      </c>
      <c r="D45" s="19" t="s">
        <v>11</v>
      </c>
      <c r="E45" s="20">
        <v>1</v>
      </c>
      <c r="F45" s="21">
        <v>13820.18</v>
      </c>
      <c r="G45" s="22">
        <f t="shared" si="0"/>
        <v>13820.18</v>
      </c>
    </row>
    <row r="46" spans="1:7" x14ac:dyDescent="0.2">
      <c r="A46" s="16"/>
      <c r="B46" s="23" t="s">
        <v>93</v>
      </c>
      <c r="C46" s="18" t="s">
        <v>94</v>
      </c>
      <c r="D46" s="19" t="s">
        <v>11</v>
      </c>
      <c r="E46" s="20">
        <v>1</v>
      </c>
      <c r="F46" s="21">
        <v>11807.67</v>
      </c>
      <c r="G46" s="22">
        <f t="shared" si="0"/>
        <v>11807.67</v>
      </c>
    </row>
    <row r="47" spans="1:7" x14ac:dyDescent="0.2">
      <c r="A47" s="24"/>
      <c r="B47" s="24"/>
      <c r="C47" s="24"/>
      <c r="D47" s="24"/>
      <c r="E47" s="25" t="s">
        <v>95</v>
      </c>
      <c r="F47" s="24"/>
      <c r="G47" s="26">
        <f>SUM(G6:G46)</f>
        <v>1120466.21</v>
      </c>
    </row>
    <row r="48" spans="1:7" x14ac:dyDescent="0.2">
      <c r="A48" s="11">
        <v>2</v>
      </c>
      <c r="B48" s="12" t="s">
        <v>96</v>
      </c>
      <c r="C48" s="12"/>
      <c r="D48" s="13"/>
      <c r="E48" s="14"/>
      <c r="F48" s="13"/>
      <c r="G48" s="22"/>
    </row>
    <row r="49" spans="1:7" ht="24" x14ac:dyDescent="0.2">
      <c r="A49" s="16"/>
      <c r="B49" s="23" t="s">
        <v>97</v>
      </c>
      <c r="C49" s="18" t="s">
        <v>98</v>
      </c>
      <c r="D49" s="19" t="s">
        <v>14</v>
      </c>
      <c r="E49" s="20">
        <v>1</v>
      </c>
      <c r="F49" s="21">
        <v>14666.9</v>
      </c>
      <c r="G49" s="22">
        <f t="shared" si="0"/>
        <v>14666.9</v>
      </c>
    </row>
    <row r="50" spans="1:7" x14ac:dyDescent="0.2">
      <c r="A50" s="16"/>
      <c r="B50" s="23" t="s">
        <v>99</v>
      </c>
      <c r="C50" s="18" t="s">
        <v>100</v>
      </c>
      <c r="D50" s="19" t="s">
        <v>11</v>
      </c>
      <c r="E50" s="20">
        <v>1</v>
      </c>
      <c r="F50" s="21">
        <v>71030.460000000006</v>
      </c>
      <c r="G50" s="22">
        <f t="shared" si="0"/>
        <v>71030.460000000006</v>
      </c>
    </row>
    <row r="51" spans="1:7" x14ac:dyDescent="0.2">
      <c r="A51" s="16"/>
      <c r="B51" s="23" t="s">
        <v>101</v>
      </c>
      <c r="C51" s="18" t="s">
        <v>102</v>
      </c>
      <c r="D51" s="19" t="s">
        <v>11</v>
      </c>
      <c r="E51" s="20">
        <v>1</v>
      </c>
      <c r="F51" s="21">
        <v>79086.460000000006</v>
      </c>
      <c r="G51" s="22">
        <f t="shared" si="0"/>
        <v>79086.460000000006</v>
      </c>
    </row>
    <row r="52" spans="1:7" x14ac:dyDescent="0.2">
      <c r="A52" s="16"/>
      <c r="B52" s="23" t="s">
        <v>103</v>
      </c>
      <c r="C52" s="18" t="s">
        <v>104</v>
      </c>
      <c r="D52" s="19" t="s">
        <v>14</v>
      </c>
      <c r="E52" s="20">
        <v>1</v>
      </c>
      <c r="F52" s="21">
        <v>175399.14</v>
      </c>
      <c r="G52" s="22">
        <f t="shared" si="0"/>
        <v>175399.14</v>
      </c>
    </row>
    <row r="53" spans="1:7" x14ac:dyDescent="0.2">
      <c r="A53" s="16"/>
      <c r="B53" s="23" t="s">
        <v>105</v>
      </c>
      <c r="C53" s="18" t="s">
        <v>106</v>
      </c>
      <c r="D53" s="19" t="s">
        <v>14</v>
      </c>
      <c r="E53" s="20">
        <v>1</v>
      </c>
      <c r="F53" s="21">
        <v>54623.45</v>
      </c>
      <c r="G53" s="22">
        <f t="shared" si="0"/>
        <v>54623.45</v>
      </c>
    </row>
    <row r="54" spans="1:7" x14ac:dyDescent="0.2">
      <c r="A54" s="16"/>
      <c r="B54" s="23" t="s">
        <v>107</v>
      </c>
      <c r="C54" s="18" t="s">
        <v>108</v>
      </c>
      <c r="D54" s="19" t="s">
        <v>11</v>
      </c>
      <c r="E54" s="20">
        <v>1</v>
      </c>
      <c r="F54" s="21">
        <v>58928.26</v>
      </c>
      <c r="G54" s="22">
        <f t="shared" si="0"/>
        <v>58928.26</v>
      </c>
    </row>
    <row r="55" spans="1:7" ht="24" x14ac:dyDescent="0.2">
      <c r="A55" s="16"/>
      <c r="B55" s="23" t="s">
        <v>109</v>
      </c>
      <c r="C55" s="18" t="s">
        <v>110</v>
      </c>
      <c r="D55" s="19" t="s">
        <v>14</v>
      </c>
      <c r="E55" s="20">
        <v>1</v>
      </c>
      <c r="F55" s="21">
        <v>245883.68</v>
      </c>
      <c r="G55" s="22">
        <f t="shared" si="0"/>
        <v>245883.68</v>
      </c>
    </row>
    <row r="56" spans="1:7" ht="24" x14ac:dyDescent="0.2">
      <c r="A56" s="16"/>
      <c r="B56" s="23" t="s">
        <v>111</v>
      </c>
      <c r="C56" s="18" t="s">
        <v>112</v>
      </c>
      <c r="D56" s="19" t="s">
        <v>14</v>
      </c>
      <c r="E56" s="20">
        <v>1</v>
      </c>
      <c r="F56" s="21">
        <v>72999.28</v>
      </c>
      <c r="G56" s="22">
        <f t="shared" si="0"/>
        <v>72999.28</v>
      </c>
    </row>
    <row r="57" spans="1:7" ht="24" x14ac:dyDescent="0.2">
      <c r="A57" s="16"/>
      <c r="B57" s="23" t="s">
        <v>113</v>
      </c>
      <c r="C57" s="18" t="s">
        <v>114</v>
      </c>
      <c r="D57" s="19" t="s">
        <v>14</v>
      </c>
      <c r="E57" s="20">
        <v>1</v>
      </c>
      <c r="F57" s="21">
        <v>68101.919999999998</v>
      </c>
      <c r="G57" s="22">
        <f t="shared" si="0"/>
        <v>68101.919999999998</v>
      </c>
    </row>
    <row r="58" spans="1:7" ht="24" x14ac:dyDescent="0.2">
      <c r="A58" s="16"/>
      <c r="B58" s="23" t="s">
        <v>115</v>
      </c>
      <c r="C58" s="18" t="s">
        <v>116</v>
      </c>
      <c r="D58" s="19" t="s">
        <v>11</v>
      </c>
      <c r="E58" s="20">
        <v>1</v>
      </c>
      <c r="F58" s="21">
        <v>48135.46</v>
      </c>
      <c r="G58" s="22">
        <f t="shared" si="0"/>
        <v>48135.46</v>
      </c>
    </row>
    <row r="59" spans="1:7" x14ac:dyDescent="0.2">
      <c r="A59" s="16"/>
      <c r="B59" s="23" t="s">
        <v>117</v>
      </c>
      <c r="C59" s="18" t="s">
        <v>118</v>
      </c>
      <c r="D59" s="19" t="s">
        <v>11</v>
      </c>
      <c r="E59" s="20">
        <v>1</v>
      </c>
      <c r="F59" s="21">
        <v>39378.46</v>
      </c>
      <c r="G59" s="22">
        <f t="shared" si="0"/>
        <v>39378.46</v>
      </c>
    </row>
    <row r="60" spans="1:7" ht="24" x14ac:dyDescent="0.2">
      <c r="A60" s="16"/>
      <c r="B60" s="23" t="s">
        <v>119</v>
      </c>
      <c r="C60" s="18" t="s">
        <v>120</v>
      </c>
      <c r="D60" s="19" t="s">
        <v>14</v>
      </c>
      <c r="E60" s="20">
        <v>1</v>
      </c>
      <c r="F60" s="21">
        <v>50500.33</v>
      </c>
      <c r="G60" s="22">
        <f t="shared" si="0"/>
        <v>50500.33</v>
      </c>
    </row>
    <row r="61" spans="1:7" x14ac:dyDescent="0.2">
      <c r="A61" s="16"/>
      <c r="B61" s="23" t="s">
        <v>121</v>
      </c>
      <c r="C61" s="18" t="s">
        <v>122</v>
      </c>
      <c r="D61" s="19" t="s">
        <v>14</v>
      </c>
      <c r="E61" s="20">
        <v>1</v>
      </c>
      <c r="F61" s="21">
        <v>173907.1</v>
      </c>
      <c r="G61" s="22">
        <f t="shared" si="0"/>
        <v>173907.1</v>
      </c>
    </row>
    <row r="62" spans="1:7" x14ac:dyDescent="0.2">
      <c r="A62" s="16"/>
      <c r="B62" s="23" t="s">
        <v>123</v>
      </c>
      <c r="C62" s="18" t="s">
        <v>124</v>
      </c>
      <c r="D62" s="19" t="s">
        <v>14</v>
      </c>
      <c r="E62" s="20">
        <v>1</v>
      </c>
      <c r="F62" s="21">
        <v>76533.2</v>
      </c>
      <c r="G62" s="22">
        <f t="shared" si="0"/>
        <v>76533.2</v>
      </c>
    </row>
    <row r="63" spans="1:7" ht="24" x14ac:dyDescent="0.2">
      <c r="A63" s="16"/>
      <c r="B63" s="23" t="s">
        <v>125</v>
      </c>
      <c r="C63" s="18" t="s">
        <v>126</v>
      </c>
      <c r="D63" s="19" t="s">
        <v>11</v>
      </c>
      <c r="E63" s="20">
        <v>1</v>
      </c>
      <c r="F63" s="21">
        <v>108616.46</v>
      </c>
      <c r="G63" s="22">
        <f t="shared" si="0"/>
        <v>108616.46</v>
      </c>
    </row>
    <row r="64" spans="1:7" x14ac:dyDescent="0.2">
      <c r="A64" s="16"/>
      <c r="B64" s="23" t="s">
        <v>127</v>
      </c>
      <c r="C64" s="18" t="s">
        <v>128</v>
      </c>
      <c r="D64" s="19" t="s">
        <v>14</v>
      </c>
      <c r="E64" s="20">
        <v>1</v>
      </c>
      <c r="F64" s="21">
        <v>107953.15</v>
      </c>
      <c r="G64" s="22">
        <f t="shared" si="0"/>
        <v>107953.15</v>
      </c>
    </row>
    <row r="65" spans="1:7" x14ac:dyDescent="0.2">
      <c r="A65" s="16"/>
      <c r="B65" s="23" t="s">
        <v>129</v>
      </c>
      <c r="C65" s="18" t="s">
        <v>130</v>
      </c>
      <c r="D65" s="19" t="s">
        <v>14</v>
      </c>
      <c r="E65" s="20">
        <v>1</v>
      </c>
      <c r="F65" s="21">
        <v>54259.69</v>
      </c>
      <c r="G65" s="22">
        <f t="shared" si="0"/>
        <v>54259.69</v>
      </c>
    </row>
    <row r="66" spans="1:7" x14ac:dyDescent="0.2">
      <c r="A66" s="16"/>
      <c r="B66" s="23" t="s">
        <v>131</v>
      </c>
      <c r="C66" s="18" t="s">
        <v>132</v>
      </c>
      <c r="D66" s="19" t="s">
        <v>14</v>
      </c>
      <c r="E66" s="20">
        <v>1</v>
      </c>
      <c r="F66" s="21">
        <v>56532.19</v>
      </c>
      <c r="G66" s="22">
        <f t="shared" si="0"/>
        <v>56532.19</v>
      </c>
    </row>
    <row r="67" spans="1:7" x14ac:dyDescent="0.2">
      <c r="A67" s="16"/>
      <c r="B67" s="23" t="s">
        <v>133</v>
      </c>
      <c r="C67" s="18" t="s">
        <v>134</v>
      </c>
      <c r="D67" s="19" t="s">
        <v>14</v>
      </c>
      <c r="E67" s="20">
        <v>1</v>
      </c>
      <c r="F67" s="21">
        <v>57086.39</v>
      </c>
      <c r="G67" s="22">
        <f t="shared" si="0"/>
        <v>57086.39</v>
      </c>
    </row>
    <row r="68" spans="1:7" x14ac:dyDescent="0.2">
      <c r="A68" s="16"/>
      <c r="B68" s="23" t="s">
        <v>135</v>
      </c>
      <c r="C68" s="18" t="s">
        <v>136</v>
      </c>
      <c r="D68" s="19" t="s">
        <v>14</v>
      </c>
      <c r="E68" s="20">
        <v>1</v>
      </c>
      <c r="F68" s="21">
        <v>57962.59</v>
      </c>
      <c r="G68" s="22">
        <f t="shared" si="0"/>
        <v>57962.59</v>
      </c>
    </row>
    <row r="69" spans="1:7" ht="24" x14ac:dyDescent="0.2">
      <c r="A69" s="16"/>
      <c r="B69" s="23" t="s">
        <v>137</v>
      </c>
      <c r="C69" s="18" t="s">
        <v>138</v>
      </c>
      <c r="D69" s="19" t="s">
        <v>14</v>
      </c>
      <c r="E69" s="20">
        <v>1</v>
      </c>
      <c r="F69" s="21">
        <v>94371.81</v>
      </c>
      <c r="G69" s="22">
        <f t="shared" si="0"/>
        <v>94371.81</v>
      </c>
    </row>
    <row r="70" spans="1:7" ht="24" x14ac:dyDescent="0.2">
      <c r="A70" s="16"/>
      <c r="B70" s="23" t="s">
        <v>139</v>
      </c>
      <c r="C70" s="18" t="s">
        <v>140</v>
      </c>
      <c r="D70" s="19" t="s">
        <v>14</v>
      </c>
      <c r="E70" s="20">
        <v>1</v>
      </c>
      <c r="F70" s="21">
        <v>97576.81</v>
      </c>
      <c r="G70" s="22">
        <f t="shared" si="0"/>
        <v>97576.81</v>
      </c>
    </row>
    <row r="71" spans="1:7" ht="24" x14ac:dyDescent="0.2">
      <c r="A71" s="16"/>
      <c r="B71" s="23" t="s">
        <v>141</v>
      </c>
      <c r="C71" s="18" t="s">
        <v>142</v>
      </c>
      <c r="D71" s="19" t="s">
        <v>14</v>
      </c>
      <c r="E71" s="20">
        <v>1</v>
      </c>
      <c r="F71" s="21">
        <v>64503.65</v>
      </c>
      <c r="G71" s="22">
        <f t="shared" ref="G71:G134" si="1">+F71*E71</f>
        <v>64503.65</v>
      </c>
    </row>
    <row r="72" spans="1:7" ht="24" x14ac:dyDescent="0.2">
      <c r="A72" s="16"/>
      <c r="B72" s="23" t="s">
        <v>143</v>
      </c>
      <c r="C72" s="18" t="s">
        <v>144</v>
      </c>
      <c r="D72" s="19" t="s">
        <v>14</v>
      </c>
      <c r="E72" s="20">
        <v>1</v>
      </c>
      <c r="F72" s="21">
        <v>119209.7</v>
      </c>
      <c r="G72" s="22">
        <f t="shared" si="1"/>
        <v>119209.7</v>
      </c>
    </row>
    <row r="73" spans="1:7" x14ac:dyDescent="0.2">
      <c r="A73" s="16"/>
      <c r="B73" s="23" t="s">
        <v>145</v>
      </c>
      <c r="C73" s="18" t="s">
        <v>146</v>
      </c>
      <c r="D73" s="19" t="s">
        <v>54</v>
      </c>
      <c r="E73" s="20">
        <v>1</v>
      </c>
      <c r="F73" s="21">
        <v>54891.66</v>
      </c>
      <c r="G73" s="22">
        <f t="shared" si="1"/>
        <v>54891.66</v>
      </c>
    </row>
    <row r="74" spans="1:7" x14ac:dyDescent="0.2">
      <c r="A74" s="16"/>
      <c r="B74" s="23" t="s">
        <v>147</v>
      </c>
      <c r="C74" s="18" t="s">
        <v>148</v>
      </c>
      <c r="D74" s="19" t="s">
        <v>14</v>
      </c>
      <c r="E74" s="20">
        <v>1</v>
      </c>
      <c r="F74" s="21">
        <v>74705.919999999998</v>
      </c>
      <c r="G74" s="22">
        <f t="shared" si="1"/>
        <v>74705.919999999998</v>
      </c>
    </row>
    <row r="75" spans="1:7" x14ac:dyDescent="0.2">
      <c r="A75" s="16"/>
      <c r="B75" s="23" t="s">
        <v>149</v>
      </c>
      <c r="C75" s="18" t="s">
        <v>150</v>
      </c>
      <c r="D75" s="19" t="s">
        <v>14</v>
      </c>
      <c r="E75" s="20">
        <v>1</v>
      </c>
      <c r="F75" s="21">
        <v>52432</v>
      </c>
      <c r="G75" s="22">
        <f t="shared" si="1"/>
        <v>52432</v>
      </c>
    </row>
    <row r="76" spans="1:7" x14ac:dyDescent="0.2">
      <c r="A76" s="16"/>
      <c r="B76" s="23" t="s">
        <v>151</v>
      </c>
      <c r="C76" s="18" t="s">
        <v>152</v>
      </c>
      <c r="D76" s="19" t="s">
        <v>14</v>
      </c>
      <c r="E76" s="20">
        <v>1</v>
      </c>
      <c r="F76" s="21">
        <v>62487.44</v>
      </c>
      <c r="G76" s="22">
        <f t="shared" si="1"/>
        <v>62487.44</v>
      </c>
    </row>
    <row r="77" spans="1:7" x14ac:dyDescent="0.2">
      <c r="A77" s="16"/>
      <c r="B77" s="23" t="s">
        <v>153</v>
      </c>
      <c r="C77" s="18" t="s">
        <v>154</v>
      </c>
      <c r="D77" s="19" t="s">
        <v>11</v>
      </c>
      <c r="E77" s="20">
        <v>1</v>
      </c>
      <c r="F77" s="21">
        <v>99737.32</v>
      </c>
      <c r="G77" s="22">
        <f t="shared" si="1"/>
        <v>99737.32</v>
      </c>
    </row>
    <row r="78" spans="1:7" x14ac:dyDescent="0.2">
      <c r="A78" s="16"/>
      <c r="B78" s="23" t="s">
        <v>155</v>
      </c>
      <c r="C78" s="18" t="s">
        <v>156</v>
      </c>
      <c r="D78" s="19" t="s">
        <v>11</v>
      </c>
      <c r="E78" s="20">
        <v>1</v>
      </c>
      <c r="F78" s="21">
        <v>74691.38</v>
      </c>
      <c r="G78" s="22">
        <f t="shared" si="1"/>
        <v>74691.38</v>
      </c>
    </row>
    <row r="79" spans="1:7" ht="24" x14ac:dyDescent="0.2">
      <c r="A79" s="16"/>
      <c r="B79" s="23" t="s">
        <v>157</v>
      </c>
      <c r="C79" s="18" t="s">
        <v>158</v>
      </c>
      <c r="D79" s="19" t="s">
        <v>11</v>
      </c>
      <c r="E79" s="20">
        <v>1</v>
      </c>
      <c r="F79" s="21">
        <v>107474.49</v>
      </c>
      <c r="G79" s="22">
        <f t="shared" si="1"/>
        <v>107474.49</v>
      </c>
    </row>
    <row r="80" spans="1:7" ht="24" x14ac:dyDescent="0.2">
      <c r="A80" s="16"/>
      <c r="B80" s="23" t="s">
        <v>159</v>
      </c>
      <c r="C80" s="18" t="s">
        <v>160</v>
      </c>
      <c r="D80" s="19" t="s">
        <v>11</v>
      </c>
      <c r="E80" s="20">
        <v>1</v>
      </c>
      <c r="F80" s="21">
        <v>115691.49</v>
      </c>
      <c r="G80" s="22">
        <f t="shared" si="1"/>
        <v>115691.49</v>
      </c>
    </row>
    <row r="81" spans="1:7" ht="24" x14ac:dyDescent="0.2">
      <c r="A81" s="16"/>
      <c r="B81" s="23" t="s">
        <v>161</v>
      </c>
      <c r="C81" s="18" t="s">
        <v>162</v>
      </c>
      <c r="D81" s="19" t="s">
        <v>14</v>
      </c>
      <c r="E81" s="20">
        <v>1</v>
      </c>
      <c r="F81" s="21">
        <v>61488.28</v>
      </c>
      <c r="G81" s="22">
        <f t="shared" si="1"/>
        <v>61488.28</v>
      </c>
    </row>
    <row r="82" spans="1:7" ht="24" x14ac:dyDescent="0.2">
      <c r="A82" s="16"/>
      <c r="B82" s="23" t="s">
        <v>163</v>
      </c>
      <c r="C82" s="18" t="s">
        <v>164</v>
      </c>
      <c r="D82" s="19" t="s">
        <v>14</v>
      </c>
      <c r="E82" s="20">
        <v>1</v>
      </c>
      <c r="F82" s="21">
        <v>64968.28</v>
      </c>
      <c r="G82" s="22">
        <f t="shared" si="1"/>
        <v>64968.28</v>
      </c>
    </row>
    <row r="83" spans="1:7" ht="24" x14ac:dyDescent="0.2">
      <c r="A83" s="16"/>
      <c r="B83" s="23" t="s">
        <v>165</v>
      </c>
      <c r="C83" s="18" t="s">
        <v>166</v>
      </c>
      <c r="D83" s="19" t="s">
        <v>14</v>
      </c>
      <c r="E83" s="20">
        <v>1</v>
      </c>
      <c r="F83" s="21">
        <v>66422.28</v>
      </c>
      <c r="G83" s="22">
        <f t="shared" si="1"/>
        <v>66422.28</v>
      </c>
    </row>
    <row r="84" spans="1:7" ht="48" x14ac:dyDescent="0.2">
      <c r="A84" s="16"/>
      <c r="B84" s="23" t="s">
        <v>167</v>
      </c>
      <c r="C84" s="18" t="s">
        <v>168</v>
      </c>
      <c r="D84" s="19" t="s">
        <v>14</v>
      </c>
      <c r="E84" s="20">
        <v>1</v>
      </c>
      <c r="F84" s="21">
        <v>74806.55</v>
      </c>
      <c r="G84" s="22">
        <f t="shared" si="1"/>
        <v>74806.55</v>
      </c>
    </row>
    <row r="85" spans="1:7" ht="24" x14ac:dyDescent="0.2">
      <c r="A85" s="16"/>
      <c r="B85" s="23" t="s">
        <v>169</v>
      </c>
      <c r="C85" s="18" t="s">
        <v>170</v>
      </c>
      <c r="D85" s="19" t="s">
        <v>14</v>
      </c>
      <c r="E85" s="20">
        <v>1</v>
      </c>
      <c r="F85" s="21">
        <v>62681.91</v>
      </c>
      <c r="G85" s="22">
        <f t="shared" si="1"/>
        <v>62681.91</v>
      </c>
    </row>
    <row r="86" spans="1:7" x14ac:dyDescent="0.2">
      <c r="A86" s="16"/>
      <c r="B86" s="23" t="s">
        <v>171</v>
      </c>
      <c r="C86" s="18" t="s">
        <v>172</v>
      </c>
      <c r="D86" s="19" t="s">
        <v>11</v>
      </c>
      <c r="E86" s="20">
        <v>1</v>
      </c>
      <c r="F86" s="21">
        <v>18935.93</v>
      </c>
      <c r="G86" s="22">
        <f t="shared" si="1"/>
        <v>18935.93</v>
      </c>
    </row>
    <row r="87" spans="1:7" x14ac:dyDescent="0.2">
      <c r="A87" s="16"/>
      <c r="B87" s="23" t="s">
        <v>173</v>
      </c>
      <c r="C87" s="18" t="s">
        <v>174</v>
      </c>
      <c r="D87" s="19" t="s">
        <v>14</v>
      </c>
      <c r="E87" s="20">
        <v>1</v>
      </c>
      <c r="F87" s="21">
        <v>81242.38</v>
      </c>
      <c r="G87" s="22">
        <f t="shared" si="1"/>
        <v>81242.38</v>
      </c>
    </row>
    <row r="88" spans="1:7" x14ac:dyDescent="0.2">
      <c r="A88" s="16"/>
      <c r="B88" s="23" t="s">
        <v>175</v>
      </c>
      <c r="C88" s="18" t="s">
        <v>176</v>
      </c>
      <c r="D88" s="19" t="s">
        <v>14</v>
      </c>
      <c r="E88" s="20">
        <v>1</v>
      </c>
      <c r="F88" s="21">
        <v>67193.490000000005</v>
      </c>
      <c r="G88" s="22">
        <f t="shared" si="1"/>
        <v>67193.490000000005</v>
      </c>
    </row>
    <row r="89" spans="1:7" ht="24" x14ac:dyDescent="0.2">
      <c r="A89" s="16"/>
      <c r="B89" s="23" t="s">
        <v>177</v>
      </c>
      <c r="C89" s="18" t="s">
        <v>178</v>
      </c>
      <c r="D89" s="19" t="s">
        <v>14</v>
      </c>
      <c r="E89" s="20">
        <v>1</v>
      </c>
      <c r="F89" s="21">
        <v>61161.82</v>
      </c>
      <c r="G89" s="22">
        <f t="shared" si="1"/>
        <v>61161.82</v>
      </c>
    </row>
    <row r="90" spans="1:7" ht="48" x14ac:dyDescent="0.2">
      <c r="A90" s="16"/>
      <c r="B90" s="23" t="s">
        <v>179</v>
      </c>
      <c r="C90" s="18" t="s">
        <v>180</v>
      </c>
      <c r="D90" s="19" t="s">
        <v>14</v>
      </c>
      <c r="E90" s="20">
        <v>1</v>
      </c>
      <c r="F90" s="21">
        <v>35136.82</v>
      </c>
      <c r="G90" s="22">
        <f t="shared" si="1"/>
        <v>35136.82</v>
      </c>
    </row>
    <row r="91" spans="1:7" ht="24" x14ac:dyDescent="0.2">
      <c r="A91" s="16"/>
      <c r="B91" s="23" t="s">
        <v>181</v>
      </c>
      <c r="C91" s="18" t="s">
        <v>182</v>
      </c>
      <c r="D91" s="19" t="s">
        <v>14</v>
      </c>
      <c r="E91" s="20">
        <v>1</v>
      </c>
      <c r="F91" s="21">
        <v>78694.850000000006</v>
      </c>
      <c r="G91" s="22">
        <f t="shared" si="1"/>
        <v>78694.850000000006</v>
      </c>
    </row>
    <row r="92" spans="1:7" ht="24" x14ac:dyDescent="0.2">
      <c r="A92" s="16"/>
      <c r="B92" s="23" t="s">
        <v>183</v>
      </c>
      <c r="C92" s="18" t="s">
        <v>184</v>
      </c>
      <c r="D92" s="19" t="s">
        <v>14</v>
      </c>
      <c r="E92" s="20">
        <v>1</v>
      </c>
      <c r="F92" s="21">
        <v>113317.25</v>
      </c>
      <c r="G92" s="22">
        <f t="shared" si="1"/>
        <v>113317.25</v>
      </c>
    </row>
    <row r="93" spans="1:7" ht="24" x14ac:dyDescent="0.2">
      <c r="A93" s="16"/>
      <c r="B93" s="23" t="s">
        <v>185</v>
      </c>
      <c r="C93" s="18" t="s">
        <v>186</v>
      </c>
      <c r="D93" s="19" t="s">
        <v>14</v>
      </c>
      <c r="E93" s="20">
        <v>1</v>
      </c>
      <c r="F93" s="21">
        <v>137990.56</v>
      </c>
      <c r="G93" s="22">
        <f t="shared" si="1"/>
        <v>137990.56</v>
      </c>
    </row>
    <row r="94" spans="1:7" ht="24" x14ac:dyDescent="0.2">
      <c r="A94" s="16"/>
      <c r="B94" s="23" t="s">
        <v>187</v>
      </c>
      <c r="C94" s="18" t="s">
        <v>188</v>
      </c>
      <c r="D94" s="19" t="s">
        <v>14</v>
      </c>
      <c r="E94" s="20">
        <v>1</v>
      </c>
      <c r="F94" s="21">
        <v>66601.919999999998</v>
      </c>
      <c r="G94" s="22">
        <f t="shared" si="1"/>
        <v>66601.919999999998</v>
      </c>
    </row>
    <row r="95" spans="1:7" x14ac:dyDescent="0.2">
      <c r="A95" s="16"/>
      <c r="B95" s="23" t="s">
        <v>189</v>
      </c>
      <c r="C95" s="18" t="s">
        <v>190</v>
      </c>
      <c r="D95" s="19" t="s">
        <v>14</v>
      </c>
      <c r="E95" s="20">
        <v>1</v>
      </c>
      <c r="F95" s="21">
        <v>50105.68</v>
      </c>
      <c r="G95" s="22">
        <f t="shared" si="1"/>
        <v>50105.68</v>
      </c>
    </row>
    <row r="96" spans="1:7" x14ac:dyDescent="0.2">
      <c r="A96" s="16"/>
      <c r="B96" s="23" t="s">
        <v>191</v>
      </c>
      <c r="C96" s="18" t="s">
        <v>192</v>
      </c>
      <c r="D96" s="19" t="s">
        <v>14</v>
      </c>
      <c r="E96" s="20">
        <v>1</v>
      </c>
      <c r="F96" s="21">
        <v>119314.78</v>
      </c>
      <c r="G96" s="22">
        <f t="shared" si="1"/>
        <v>119314.78</v>
      </c>
    </row>
    <row r="97" spans="1:7" x14ac:dyDescent="0.2">
      <c r="A97" s="16"/>
      <c r="B97" s="23" t="s">
        <v>193</v>
      </c>
      <c r="C97" s="18" t="s">
        <v>194</v>
      </c>
      <c r="D97" s="19" t="s">
        <v>14</v>
      </c>
      <c r="E97" s="20">
        <v>1</v>
      </c>
      <c r="F97" s="21">
        <v>87355.44</v>
      </c>
      <c r="G97" s="22">
        <f t="shared" si="1"/>
        <v>87355.44</v>
      </c>
    </row>
    <row r="98" spans="1:7" x14ac:dyDescent="0.2">
      <c r="A98" s="16"/>
      <c r="B98" s="23" t="s">
        <v>195</v>
      </c>
      <c r="C98" s="18" t="s">
        <v>196</v>
      </c>
      <c r="D98" s="19" t="s">
        <v>197</v>
      </c>
      <c r="E98" s="20">
        <v>1</v>
      </c>
      <c r="F98" s="21">
        <v>84075.44</v>
      </c>
      <c r="G98" s="22">
        <f t="shared" si="1"/>
        <v>84075.44</v>
      </c>
    </row>
    <row r="99" spans="1:7" x14ac:dyDescent="0.2">
      <c r="A99" s="16"/>
      <c r="B99" s="23" t="s">
        <v>198</v>
      </c>
      <c r="C99" s="18" t="s">
        <v>199</v>
      </c>
      <c r="D99" s="19" t="s">
        <v>11</v>
      </c>
      <c r="E99" s="20">
        <v>1</v>
      </c>
      <c r="F99" s="21">
        <v>31016.39</v>
      </c>
      <c r="G99" s="22">
        <f t="shared" si="1"/>
        <v>31016.39</v>
      </c>
    </row>
    <row r="100" spans="1:7" x14ac:dyDescent="0.2">
      <c r="A100" s="16"/>
      <c r="B100" s="23" t="s">
        <v>200</v>
      </c>
      <c r="C100" s="18" t="s">
        <v>201</v>
      </c>
      <c r="D100" s="19" t="s">
        <v>14</v>
      </c>
      <c r="E100" s="20">
        <v>1</v>
      </c>
      <c r="F100" s="21">
        <v>70122.98</v>
      </c>
      <c r="G100" s="22">
        <f t="shared" si="1"/>
        <v>70122.98</v>
      </c>
    </row>
    <row r="101" spans="1:7" x14ac:dyDescent="0.2">
      <c r="A101" s="16"/>
      <c r="B101" s="23" t="s">
        <v>202</v>
      </c>
      <c r="C101" s="18" t="s">
        <v>203</v>
      </c>
      <c r="D101" s="19" t="s">
        <v>14</v>
      </c>
      <c r="E101" s="20">
        <v>1</v>
      </c>
      <c r="F101" s="21">
        <v>92107.4</v>
      </c>
      <c r="G101" s="22">
        <f t="shared" si="1"/>
        <v>92107.4</v>
      </c>
    </row>
    <row r="102" spans="1:7" ht="24" x14ac:dyDescent="0.2">
      <c r="A102" s="16"/>
      <c r="B102" s="23" t="s">
        <v>204</v>
      </c>
      <c r="C102" s="18" t="s">
        <v>205</v>
      </c>
      <c r="D102" s="19" t="s">
        <v>14</v>
      </c>
      <c r="E102" s="20">
        <v>1</v>
      </c>
      <c r="F102" s="21">
        <v>63445.05</v>
      </c>
      <c r="G102" s="22">
        <f t="shared" si="1"/>
        <v>63445.05</v>
      </c>
    </row>
    <row r="103" spans="1:7" x14ac:dyDescent="0.2">
      <c r="A103" s="16"/>
      <c r="B103" s="23" t="s">
        <v>206</v>
      </c>
      <c r="C103" s="18" t="s">
        <v>207</v>
      </c>
      <c r="D103" s="19" t="s">
        <v>14</v>
      </c>
      <c r="E103" s="20">
        <v>1</v>
      </c>
      <c r="F103" s="21">
        <v>20101.39</v>
      </c>
      <c r="G103" s="22">
        <f t="shared" si="1"/>
        <v>20101.39</v>
      </c>
    </row>
    <row r="104" spans="1:7" ht="24" x14ac:dyDescent="0.2">
      <c r="A104" s="16"/>
      <c r="B104" s="23" t="s">
        <v>208</v>
      </c>
      <c r="C104" s="18" t="s">
        <v>209</v>
      </c>
      <c r="D104" s="19" t="s">
        <v>11</v>
      </c>
      <c r="E104" s="20">
        <v>1</v>
      </c>
      <c r="F104" s="21">
        <v>55638.12</v>
      </c>
      <c r="G104" s="22">
        <f t="shared" si="1"/>
        <v>55638.12</v>
      </c>
    </row>
    <row r="105" spans="1:7" ht="48" x14ac:dyDescent="0.2">
      <c r="A105" s="16"/>
      <c r="B105" s="23" t="s">
        <v>210</v>
      </c>
      <c r="C105" s="18" t="s">
        <v>211</v>
      </c>
      <c r="D105" s="19" t="s">
        <v>14</v>
      </c>
      <c r="E105" s="20">
        <v>1</v>
      </c>
      <c r="F105" s="21">
        <v>37829.199999999997</v>
      </c>
      <c r="G105" s="22">
        <f t="shared" si="1"/>
        <v>37829.199999999997</v>
      </c>
    </row>
    <row r="106" spans="1:7" ht="48" x14ac:dyDescent="0.2">
      <c r="A106" s="16"/>
      <c r="B106" s="23" t="s">
        <v>212</v>
      </c>
      <c r="C106" s="18" t="s">
        <v>213</v>
      </c>
      <c r="D106" s="19" t="s">
        <v>14</v>
      </c>
      <c r="E106" s="20">
        <v>1</v>
      </c>
      <c r="F106" s="21">
        <v>39182</v>
      </c>
      <c r="G106" s="22">
        <f t="shared" si="1"/>
        <v>39182</v>
      </c>
    </row>
    <row r="107" spans="1:7" ht="24" x14ac:dyDescent="0.2">
      <c r="A107" s="16"/>
      <c r="B107" s="23" t="s">
        <v>214</v>
      </c>
      <c r="C107" s="18" t="s">
        <v>215</v>
      </c>
      <c r="D107" s="19" t="s">
        <v>14</v>
      </c>
      <c r="E107" s="20">
        <v>1</v>
      </c>
      <c r="F107" s="21">
        <v>173138.15</v>
      </c>
      <c r="G107" s="22">
        <f t="shared" si="1"/>
        <v>173138.15</v>
      </c>
    </row>
    <row r="108" spans="1:7" ht="24" x14ac:dyDescent="0.2">
      <c r="A108" s="16"/>
      <c r="B108" s="23" t="s">
        <v>216</v>
      </c>
      <c r="C108" s="18" t="s">
        <v>217</v>
      </c>
      <c r="D108" s="19" t="s">
        <v>11</v>
      </c>
      <c r="E108" s="20">
        <v>1</v>
      </c>
      <c r="F108" s="21">
        <v>29772.15</v>
      </c>
      <c r="G108" s="22">
        <f t="shared" si="1"/>
        <v>29772.15</v>
      </c>
    </row>
    <row r="109" spans="1:7" ht="24" x14ac:dyDescent="0.2">
      <c r="A109" s="16"/>
      <c r="B109" s="23" t="s">
        <v>218</v>
      </c>
      <c r="C109" s="18" t="s">
        <v>219</v>
      </c>
      <c r="D109" s="19" t="s">
        <v>54</v>
      </c>
      <c r="E109" s="20">
        <v>1</v>
      </c>
      <c r="F109" s="21">
        <v>38609.949999999997</v>
      </c>
      <c r="G109" s="22">
        <f t="shared" si="1"/>
        <v>38609.949999999997</v>
      </c>
    </row>
    <row r="110" spans="1:7" ht="24" x14ac:dyDescent="0.2">
      <c r="A110" s="16"/>
      <c r="B110" s="23" t="s">
        <v>220</v>
      </c>
      <c r="C110" s="18" t="s">
        <v>221</v>
      </c>
      <c r="D110" s="19" t="s">
        <v>54</v>
      </c>
      <c r="E110" s="20">
        <v>1</v>
      </c>
      <c r="F110" s="21">
        <v>38167.14</v>
      </c>
      <c r="G110" s="22">
        <f t="shared" si="1"/>
        <v>38167.14</v>
      </c>
    </row>
    <row r="111" spans="1:7" x14ac:dyDescent="0.2">
      <c r="A111" s="24"/>
      <c r="B111" s="24"/>
      <c r="C111" s="24"/>
      <c r="D111" s="24"/>
      <c r="E111" s="25" t="s">
        <v>95</v>
      </c>
      <c r="F111" s="24"/>
      <c r="G111" s="26">
        <f>SUM(G49:G110)</f>
        <v>4709981.8199999994</v>
      </c>
    </row>
    <row r="112" spans="1:7" x14ac:dyDescent="0.2">
      <c r="A112" s="11">
        <v>3</v>
      </c>
      <c r="B112" s="12" t="s">
        <v>222</v>
      </c>
      <c r="C112" s="12"/>
      <c r="D112" s="13"/>
      <c r="E112" s="14"/>
      <c r="F112" s="13"/>
      <c r="G112" s="22"/>
    </row>
    <row r="113" spans="1:7" ht="48" x14ac:dyDescent="0.2">
      <c r="A113" s="16"/>
      <c r="B113" s="23" t="s">
        <v>223</v>
      </c>
      <c r="C113" s="18" t="s">
        <v>224</v>
      </c>
      <c r="D113" s="27" t="s">
        <v>11</v>
      </c>
      <c r="E113" s="28">
        <v>1</v>
      </c>
      <c r="F113" s="21">
        <v>15594.55</v>
      </c>
      <c r="G113" s="22">
        <f t="shared" si="1"/>
        <v>15594.55</v>
      </c>
    </row>
    <row r="114" spans="1:7" ht="48" x14ac:dyDescent="0.2">
      <c r="A114" s="16"/>
      <c r="B114" s="23" t="s">
        <v>225</v>
      </c>
      <c r="C114" s="18" t="s">
        <v>226</v>
      </c>
      <c r="D114" s="27" t="s">
        <v>11</v>
      </c>
      <c r="E114" s="28">
        <v>1</v>
      </c>
      <c r="F114" s="21">
        <v>19831.55</v>
      </c>
      <c r="G114" s="22">
        <f t="shared" si="1"/>
        <v>19831.55</v>
      </c>
    </row>
    <row r="115" spans="1:7" ht="48" x14ac:dyDescent="0.2">
      <c r="A115" s="16"/>
      <c r="B115" s="23" t="s">
        <v>227</v>
      </c>
      <c r="C115" s="18" t="s">
        <v>228</v>
      </c>
      <c r="D115" s="27" t="s">
        <v>11</v>
      </c>
      <c r="E115" s="28">
        <v>1</v>
      </c>
      <c r="F115" s="21">
        <v>43917.57</v>
      </c>
      <c r="G115" s="22">
        <f t="shared" si="1"/>
        <v>43917.57</v>
      </c>
    </row>
    <row r="116" spans="1:7" ht="48" x14ac:dyDescent="0.2">
      <c r="A116" s="16"/>
      <c r="B116" s="23" t="s">
        <v>229</v>
      </c>
      <c r="C116" s="18" t="s">
        <v>230</v>
      </c>
      <c r="D116" s="27" t="s">
        <v>11</v>
      </c>
      <c r="E116" s="28">
        <v>1</v>
      </c>
      <c r="F116" s="21">
        <v>19524.55</v>
      </c>
      <c r="G116" s="22">
        <f t="shared" si="1"/>
        <v>19524.55</v>
      </c>
    </row>
    <row r="117" spans="1:7" x14ac:dyDescent="0.2">
      <c r="A117" s="16"/>
      <c r="B117" s="23" t="s">
        <v>231</v>
      </c>
      <c r="C117" s="18" t="s">
        <v>232</v>
      </c>
      <c r="D117" s="27" t="s">
        <v>11</v>
      </c>
      <c r="E117" s="28">
        <v>1</v>
      </c>
      <c r="F117" s="21">
        <v>39815.589999999997</v>
      </c>
      <c r="G117" s="22">
        <f t="shared" si="1"/>
        <v>39815.589999999997</v>
      </c>
    </row>
    <row r="118" spans="1:7" x14ac:dyDescent="0.2">
      <c r="A118" s="16"/>
      <c r="B118" s="23" t="s">
        <v>233</v>
      </c>
      <c r="C118" s="18" t="s">
        <v>234</v>
      </c>
      <c r="D118" s="27" t="s">
        <v>11</v>
      </c>
      <c r="E118" s="28">
        <v>1</v>
      </c>
      <c r="F118" s="21">
        <v>50080.59</v>
      </c>
      <c r="G118" s="22">
        <f t="shared" si="1"/>
        <v>50080.59</v>
      </c>
    </row>
    <row r="119" spans="1:7" x14ac:dyDescent="0.2">
      <c r="A119" s="16"/>
      <c r="B119" s="23" t="s">
        <v>235</v>
      </c>
      <c r="C119" s="18" t="s">
        <v>236</v>
      </c>
      <c r="D119" s="27" t="s">
        <v>11</v>
      </c>
      <c r="E119" s="28">
        <v>1</v>
      </c>
      <c r="F119" s="21">
        <v>38283.54</v>
      </c>
      <c r="G119" s="22">
        <f t="shared" si="1"/>
        <v>38283.54</v>
      </c>
    </row>
    <row r="120" spans="1:7" x14ac:dyDescent="0.2">
      <c r="A120" s="16"/>
      <c r="B120" s="23" t="s">
        <v>237</v>
      </c>
      <c r="C120" s="18" t="s">
        <v>238</v>
      </c>
      <c r="D120" s="27" t="s">
        <v>54</v>
      </c>
      <c r="E120" s="28">
        <v>1</v>
      </c>
      <c r="F120" s="21">
        <v>44547.98</v>
      </c>
      <c r="G120" s="22">
        <f t="shared" si="1"/>
        <v>44547.98</v>
      </c>
    </row>
    <row r="121" spans="1:7" x14ac:dyDescent="0.2">
      <c r="A121" s="16"/>
      <c r="B121" s="23" t="s">
        <v>239</v>
      </c>
      <c r="C121" s="18" t="s">
        <v>240</v>
      </c>
      <c r="D121" s="27" t="s">
        <v>54</v>
      </c>
      <c r="E121" s="28">
        <v>1</v>
      </c>
      <c r="F121" s="21">
        <v>167937.69</v>
      </c>
      <c r="G121" s="22">
        <f t="shared" si="1"/>
        <v>167937.69</v>
      </c>
    </row>
    <row r="122" spans="1:7" x14ac:dyDescent="0.2">
      <c r="A122" s="16"/>
      <c r="B122" s="23" t="s">
        <v>241</v>
      </c>
      <c r="C122" s="18" t="s">
        <v>242</v>
      </c>
      <c r="D122" s="27" t="s">
        <v>54</v>
      </c>
      <c r="E122" s="28">
        <v>1</v>
      </c>
      <c r="F122" s="21">
        <v>926601.17</v>
      </c>
      <c r="G122" s="22">
        <f t="shared" si="1"/>
        <v>926601.17</v>
      </c>
    </row>
    <row r="123" spans="1:7" x14ac:dyDescent="0.2">
      <c r="A123" s="16"/>
      <c r="B123" s="23" t="s">
        <v>243</v>
      </c>
      <c r="C123" s="18" t="s">
        <v>244</v>
      </c>
      <c r="D123" s="27" t="s">
        <v>54</v>
      </c>
      <c r="E123" s="28">
        <v>1</v>
      </c>
      <c r="F123" s="21">
        <v>547239.54</v>
      </c>
      <c r="G123" s="22">
        <f t="shared" si="1"/>
        <v>547239.54</v>
      </c>
    </row>
    <row r="124" spans="1:7" x14ac:dyDescent="0.2">
      <c r="A124" s="16"/>
      <c r="B124" s="23" t="s">
        <v>245</v>
      </c>
      <c r="C124" s="18" t="s">
        <v>246</v>
      </c>
      <c r="D124" s="27" t="s">
        <v>54</v>
      </c>
      <c r="E124" s="28">
        <v>1</v>
      </c>
      <c r="F124" s="21">
        <v>620281.31000000006</v>
      </c>
      <c r="G124" s="22">
        <f t="shared" si="1"/>
        <v>620281.31000000006</v>
      </c>
    </row>
    <row r="125" spans="1:7" x14ac:dyDescent="0.2">
      <c r="A125" s="16"/>
      <c r="B125" s="23" t="s">
        <v>247</v>
      </c>
      <c r="C125" s="18" t="s">
        <v>248</v>
      </c>
      <c r="D125" s="27" t="s">
        <v>11</v>
      </c>
      <c r="E125" s="28">
        <v>1</v>
      </c>
      <c r="F125" s="21">
        <v>53976.02</v>
      </c>
      <c r="G125" s="22">
        <f t="shared" si="1"/>
        <v>53976.02</v>
      </c>
    </row>
    <row r="126" spans="1:7" x14ac:dyDescent="0.2">
      <c r="A126" s="16"/>
      <c r="B126" s="23" t="s">
        <v>249</v>
      </c>
      <c r="C126" s="18" t="s">
        <v>250</v>
      </c>
      <c r="D126" s="27" t="s">
        <v>11</v>
      </c>
      <c r="E126" s="28">
        <v>1</v>
      </c>
      <c r="F126" s="21">
        <v>117097</v>
      </c>
      <c r="G126" s="22">
        <f t="shared" si="1"/>
        <v>117097</v>
      </c>
    </row>
    <row r="127" spans="1:7" x14ac:dyDescent="0.2">
      <c r="A127" s="16"/>
      <c r="B127" s="23" t="s">
        <v>251</v>
      </c>
      <c r="C127" s="18" t="s">
        <v>252</v>
      </c>
      <c r="D127" s="27" t="s">
        <v>54</v>
      </c>
      <c r="E127" s="28">
        <v>1</v>
      </c>
      <c r="F127" s="21">
        <v>16025.98</v>
      </c>
      <c r="G127" s="22">
        <f t="shared" si="1"/>
        <v>16025.98</v>
      </c>
    </row>
    <row r="128" spans="1:7" x14ac:dyDescent="0.2">
      <c r="A128" s="16"/>
      <c r="B128" s="23" t="s">
        <v>253</v>
      </c>
      <c r="C128" s="18" t="s">
        <v>254</v>
      </c>
      <c r="D128" s="27" t="s">
        <v>54</v>
      </c>
      <c r="E128" s="28">
        <v>1</v>
      </c>
      <c r="F128" s="21">
        <v>56332.31</v>
      </c>
      <c r="G128" s="22">
        <f t="shared" si="1"/>
        <v>56332.31</v>
      </c>
    </row>
    <row r="129" spans="1:7" x14ac:dyDescent="0.2">
      <c r="A129" s="16"/>
      <c r="B129" s="23" t="s">
        <v>255</v>
      </c>
      <c r="C129" s="18" t="s">
        <v>256</v>
      </c>
      <c r="D129" s="27" t="s">
        <v>54</v>
      </c>
      <c r="E129" s="28">
        <v>1</v>
      </c>
      <c r="F129" s="21">
        <v>26063</v>
      </c>
      <c r="G129" s="22">
        <f t="shared" si="1"/>
        <v>26063</v>
      </c>
    </row>
    <row r="130" spans="1:7" x14ac:dyDescent="0.2">
      <c r="A130" s="16"/>
      <c r="B130" s="23" t="s">
        <v>257</v>
      </c>
      <c r="C130" s="18" t="s">
        <v>258</v>
      </c>
      <c r="D130" s="27" t="s">
        <v>54</v>
      </c>
      <c r="E130" s="28">
        <v>1</v>
      </c>
      <c r="F130" s="21">
        <v>40215.24</v>
      </c>
      <c r="G130" s="22">
        <f t="shared" si="1"/>
        <v>40215.24</v>
      </c>
    </row>
    <row r="131" spans="1:7" x14ac:dyDescent="0.2">
      <c r="A131" s="16"/>
      <c r="B131" s="23" t="s">
        <v>259</v>
      </c>
      <c r="C131" s="18" t="s">
        <v>260</v>
      </c>
      <c r="D131" s="27" t="s">
        <v>54</v>
      </c>
      <c r="E131" s="28">
        <v>1</v>
      </c>
      <c r="F131" s="21">
        <v>21368.58</v>
      </c>
      <c r="G131" s="22">
        <f t="shared" si="1"/>
        <v>21368.58</v>
      </c>
    </row>
    <row r="132" spans="1:7" x14ac:dyDescent="0.2">
      <c r="A132" s="16"/>
      <c r="B132" s="23" t="s">
        <v>261</v>
      </c>
      <c r="C132" s="18" t="s">
        <v>262</v>
      </c>
      <c r="D132" s="27" t="s">
        <v>54</v>
      </c>
      <c r="E132" s="28">
        <v>1</v>
      </c>
      <c r="F132" s="21">
        <v>2487759.11</v>
      </c>
      <c r="G132" s="22">
        <f t="shared" si="1"/>
        <v>2487759.11</v>
      </c>
    </row>
    <row r="133" spans="1:7" x14ac:dyDescent="0.2">
      <c r="A133" s="16"/>
      <c r="B133" s="23" t="s">
        <v>263</v>
      </c>
      <c r="C133" s="18" t="s">
        <v>264</v>
      </c>
      <c r="D133" s="27" t="s">
        <v>54</v>
      </c>
      <c r="E133" s="28">
        <v>1</v>
      </c>
      <c r="F133" s="21">
        <v>130678.05</v>
      </c>
      <c r="G133" s="22">
        <f t="shared" si="1"/>
        <v>130678.05</v>
      </c>
    </row>
    <row r="134" spans="1:7" x14ac:dyDescent="0.2">
      <c r="A134" s="16"/>
      <c r="B134" s="23" t="s">
        <v>265</v>
      </c>
      <c r="C134" s="18" t="s">
        <v>266</v>
      </c>
      <c r="D134" s="27" t="s">
        <v>11</v>
      </c>
      <c r="E134" s="28">
        <v>1</v>
      </c>
      <c r="F134" s="21">
        <v>55737.57</v>
      </c>
      <c r="G134" s="22">
        <f t="shared" si="1"/>
        <v>55737.57</v>
      </c>
    </row>
    <row r="135" spans="1:7" x14ac:dyDescent="0.2">
      <c r="A135" s="16"/>
      <c r="B135" s="23" t="s">
        <v>267</v>
      </c>
      <c r="C135" s="18" t="s">
        <v>268</v>
      </c>
      <c r="D135" s="27" t="s">
        <v>11</v>
      </c>
      <c r="E135" s="28">
        <v>1</v>
      </c>
      <c r="F135" s="21">
        <v>37469.89</v>
      </c>
      <c r="G135" s="22">
        <f t="shared" ref="G135:G198" si="2">+F135*E135</f>
        <v>37469.89</v>
      </c>
    </row>
    <row r="136" spans="1:7" x14ac:dyDescent="0.2">
      <c r="A136" s="16"/>
      <c r="B136" s="23" t="s">
        <v>269</v>
      </c>
      <c r="C136" s="18" t="s">
        <v>270</v>
      </c>
      <c r="D136" s="27" t="s">
        <v>11</v>
      </c>
      <c r="E136" s="28">
        <v>1</v>
      </c>
      <c r="F136" s="21">
        <v>35428.51</v>
      </c>
      <c r="G136" s="22">
        <f t="shared" si="2"/>
        <v>35428.51</v>
      </c>
    </row>
    <row r="137" spans="1:7" x14ac:dyDescent="0.2">
      <c r="A137" s="16"/>
      <c r="B137" s="23" t="s">
        <v>271</v>
      </c>
      <c r="C137" s="18" t="s">
        <v>272</v>
      </c>
      <c r="D137" s="27" t="s">
        <v>11</v>
      </c>
      <c r="E137" s="28">
        <v>1</v>
      </c>
      <c r="F137" s="21">
        <v>26300.51</v>
      </c>
      <c r="G137" s="22">
        <f t="shared" si="2"/>
        <v>26300.51</v>
      </c>
    </row>
    <row r="138" spans="1:7" x14ac:dyDescent="0.2">
      <c r="A138" s="16"/>
      <c r="B138" s="23" t="s">
        <v>273</v>
      </c>
      <c r="C138" s="18" t="s">
        <v>274</v>
      </c>
      <c r="D138" s="27" t="s">
        <v>11</v>
      </c>
      <c r="E138" s="28">
        <v>1</v>
      </c>
      <c r="F138" s="21">
        <v>24496.51</v>
      </c>
      <c r="G138" s="22">
        <f t="shared" si="2"/>
        <v>24496.51</v>
      </c>
    </row>
    <row r="139" spans="1:7" x14ac:dyDescent="0.2">
      <c r="A139" s="16"/>
      <c r="B139" s="23" t="s">
        <v>275</v>
      </c>
      <c r="C139" s="18" t="s">
        <v>276</v>
      </c>
      <c r="D139" s="27" t="s">
        <v>54</v>
      </c>
      <c r="E139" s="28">
        <v>1</v>
      </c>
      <c r="F139" s="21">
        <v>71586.559999999998</v>
      </c>
      <c r="G139" s="22">
        <f t="shared" si="2"/>
        <v>71586.559999999998</v>
      </c>
    </row>
    <row r="140" spans="1:7" x14ac:dyDescent="0.2">
      <c r="A140" s="16"/>
      <c r="B140" s="23" t="s">
        <v>277</v>
      </c>
      <c r="C140" s="18" t="s">
        <v>278</v>
      </c>
      <c r="D140" s="27" t="s">
        <v>54</v>
      </c>
      <c r="E140" s="28">
        <v>1</v>
      </c>
      <c r="F140" s="21">
        <v>74879.34</v>
      </c>
      <c r="G140" s="22">
        <f t="shared" si="2"/>
        <v>74879.34</v>
      </c>
    </row>
    <row r="141" spans="1:7" x14ac:dyDescent="0.2">
      <c r="A141" s="16"/>
      <c r="B141" s="23" t="s">
        <v>279</v>
      </c>
      <c r="C141" s="18" t="s">
        <v>280</v>
      </c>
      <c r="D141" s="27" t="s">
        <v>54</v>
      </c>
      <c r="E141" s="28">
        <v>1</v>
      </c>
      <c r="F141" s="21">
        <v>35809.85</v>
      </c>
      <c r="G141" s="22">
        <f t="shared" si="2"/>
        <v>35809.85</v>
      </c>
    </row>
    <row r="142" spans="1:7" x14ac:dyDescent="0.2">
      <c r="A142" s="16"/>
      <c r="B142" s="23" t="s">
        <v>281</v>
      </c>
      <c r="C142" s="18" t="s">
        <v>282</v>
      </c>
      <c r="D142" s="27" t="s">
        <v>54</v>
      </c>
      <c r="E142" s="28">
        <v>1</v>
      </c>
      <c r="F142" s="21">
        <v>33681.43</v>
      </c>
      <c r="G142" s="22">
        <f t="shared" si="2"/>
        <v>33681.43</v>
      </c>
    </row>
    <row r="143" spans="1:7" x14ac:dyDescent="0.2">
      <c r="A143" s="16"/>
      <c r="B143" s="23" t="s">
        <v>283</v>
      </c>
      <c r="C143" s="18" t="s">
        <v>284</v>
      </c>
      <c r="D143" s="27" t="s">
        <v>54</v>
      </c>
      <c r="E143" s="28">
        <v>1</v>
      </c>
      <c r="F143" s="21">
        <v>33082.19</v>
      </c>
      <c r="G143" s="22">
        <f t="shared" si="2"/>
        <v>33082.19</v>
      </c>
    </row>
    <row r="144" spans="1:7" x14ac:dyDescent="0.2">
      <c r="A144" s="16"/>
      <c r="B144" s="23" t="s">
        <v>285</v>
      </c>
      <c r="C144" s="18" t="s">
        <v>286</v>
      </c>
      <c r="D144" s="27" t="s">
        <v>54</v>
      </c>
      <c r="E144" s="28">
        <v>1</v>
      </c>
      <c r="F144" s="21">
        <v>35719.5</v>
      </c>
      <c r="G144" s="22">
        <f t="shared" si="2"/>
        <v>35719.5</v>
      </c>
    </row>
    <row r="145" spans="1:7" x14ac:dyDescent="0.2">
      <c r="A145" s="16"/>
      <c r="B145" s="23" t="s">
        <v>287</v>
      </c>
      <c r="C145" s="18" t="s">
        <v>288</v>
      </c>
      <c r="D145" s="27" t="s">
        <v>54</v>
      </c>
      <c r="E145" s="28">
        <v>1</v>
      </c>
      <c r="F145" s="21">
        <v>36064.410000000003</v>
      </c>
      <c r="G145" s="22">
        <f t="shared" si="2"/>
        <v>36064.410000000003</v>
      </c>
    </row>
    <row r="146" spans="1:7" x14ac:dyDescent="0.2">
      <c r="A146" s="16"/>
      <c r="B146" s="23" t="s">
        <v>289</v>
      </c>
      <c r="C146" s="18" t="s">
        <v>290</v>
      </c>
      <c r="D146" s="27" t="s">
        <v>54</v>
      </c>
      <c r="E146" s="28">
        <v>1</v>
      </c>
      <c r="F146" s="21">
        <v>110072.8</v>
      </c>
      <c r="G146" s="22">
        <f t="shared" si="2"/>
        <v>110072.8</v>
      </c>
    </row>
    <row r="147" spans="1:7" x14ac:dyDescent="0.2">
      <c r="A147" s="16"/>
      <c r="B147" s="23" t="s">
        <v>291</v>
      </c>
      <c r="C147" s="18" t="s">
        <v>292</v>
      </c>
      <c r="D147" s="27" t="s">
        <v>54</v>
      </c>
      <c r="E147" s="28">
        <v>1</v>
      </c>
      <c r="F147" s="21">
        <v>283286.63</v>
      </c>
      <c r="G147" s="22">
        <f t="shared" si="2"/>
        <v>283286.63</v>
      </c>
    </row>
    <row r="148" spans="1:7" x14ac:dyDescent="0.2">
      <c r="A148" s="16"/>
      <c r="B148" s="23" t="s">
        <v>293</v>
      </c>
      <c r="C148" s="18" t="s">
        <v>294</v>
      </c>
      <c r="D148" s="27" t="s">
        <v>54</v>
      </c>
      <c r="E148" s="28">
        <v>1</v>
      </c>
      <c r="F148" s="21">
        <v>583869.46</v>
      </c>
      <c r="G148" s="22">
        <f t="shared" si="2"/>
        <v>583869.46</v>
      </c>
    </row>
    <row r="149" spans="1:7" x14ac:dyDescent="0.2">
      <c r="A149" s="16"/>
      <c r="B149" s="23" t="s">
        <v>295</v>
      </c>
      <c r="C149" s="18" t="s">
        <v>296</v>
      </c>
      <c r="D149" s="27" t="s">
        <v>54</v>
      </c>
      <c r="E149" s="28">
        <v>1</v>
      </c>
      <c r="F149" s="21">
        <v>510149.28</v>
      </c>
      <c r="G149" s="22">
        <f t="shared" si="2"/>
        <v>510149.28</v>
      </c>
    </row>
    <row r="150" spans="1:7" x14ac:dyDescent="0.2">
      <c r="A150" s="16"/>
      <c r="B150" s="23" t="s">
        <v>297</v>
      </c>
      <c r="C150" s="18" t="s">
        <v>298</v>
      </c>
      <c r="D150" s="27" t="s">
        <v>54</v>
      </c>
      <c r="E150" s="28">
        <v>1</v>
      </c>
      <c r="F150" s="21">
        <v>236503.83</v>
      </c>
      <c r="G150" s="22">
        <f t="shared" si="2"/>
        <v>236503.83</v>
      </c>
    </row>
    <row r="151" spans="1:7" x14ac:dyDescent="0.2">
      <c r="A151" s="16"/>
      <c r="B151" s="23" t="s">
        <v>299</v>
      </c>
      <c r="C151" s="18" t="s">
        <v>300</v>
      </c>
      <c r="D151" s="27" t="s">
        <v>54</v>
      </c>
      <c r="E151" s="28">
        <v>1</v>
      </c>
      <c r="F151" s="21">
        <v>483245.47</v>
      </c>
      <c r="G151" s="22">
        <f t="shared" si="2"/>
        <v>483245.47</v>
      </c>
    </row>
    <row r="152" spans="1:7" x14ac:dyDescent="0.2">
      <c r="A152" s="16"/>
      <c r="B152" s="23" t="s">
        <v>301</v>
      </c>
      <c r="C152" s="18" t="s">
        <v>302</v>
      </c>
      <c r="D152" s="27" t="s">
        <v>54</v>
      </c>
      <c r="E152" s="28">
        <v>1</v>
      </c>
      <c r="F152" s="21">
        <v>15392.68</v>
      </c>
      <c r="G152" s="22">
        <f t="shared" si="2"/>
        <v>15392.68</v>
      </c>
    </row>
    <row r="153" spans="1:7" ht="24" x14ac:dyDescent="0.2">
      <c r="A153" s="16"/>
      <c r="B153" s="23" t="s">
        <v>303</v>
      </c>
      <c r="C153" s="18" t="s">
        <v>304</v>
      </c>
      <c r="D153" s="27" t="s">
        <v>54</v>
      </c>
      <c r="E153" s="28">
        <v>1</v>
      </c>
      <c r="F153" s="21">
        <v>793654.82</v>
      </c>
      <c r="G153" s="22">
        <f t="shared" si="2"/>
        <v>793654.82</v>
      </c>
    </row>
    <row r="154" spans="1:7" ht="24" x14ac:dyDescent="0.2">
      <c r="A154" s="16"/>
      <c r="B154" s="23" t="s">
        <v>305</v>
      </c>
      <c r="C154" s="18" t="s">
        <v>306</v>
      </c>
      <c r="D154" s="27" t="s">
        <v>54</v>
      </c>
      <c r="E154" s="28">
        <v>1</v>
      </c>
      <c r="F154" s="21">
        <v>435054.82</v>
      </c>
      <c r="G154" s="22">
        <f t="shared" si="2"/>
        <v>435054.82</v>
      </c>
    </row>
    <row r="155" spans="1:7" x14ac:dyDescent="0.2">
      <c r="A155" s="16"/>
      <c r="B155" s="23" t="s">
        <v>307</v>
      </c>
      <c r="C155" s="18" t="s">
        <v>308</v>
      </c>
      <c r="D155" s="27" t="s">
        <v>11</v>
      </c>
      <c r="E155" s="28">
        <v>1</v>
      </c>
      <c r="F155" s="21">
        <v>236217.39</v>
      </c>
      <c r="G155" s="22">
        <f t="shared" si="2"/>
        <v>236217.39</v>
      </c>
    </row>
    <row r="156" spans="1:7" x14ac:dyDescent="0.2">
      <c r="A156" s="16"/>
      <c r="B156" s="23" t="s">
        <v>309</v>
      </c>
      <c r="C156" s="18" t="s">
        <v>310</v>
      </c>
      <c r="D156" s="27" t="s">
        <v>11</v>
      </c>
      <c r="E156" s="28">
        <v>1</v>
      </c>
      <c r="F156" s="21">
        <v>259618.98</v>
      </c>
      <c r="G156" s="22">
        <f t="shared" si="2"/>
        <v>259618.98</v>
      </c>
    </row>
    <row r="157" spans="1:7" x14ac:dyDescent="0.2">
      <c r="A157" s="16"/>
      <c r="B157" s="23" t="s">
        <v>311</v>
      </c>
      <c r="C157" s="18" t="s">
        <v>312</v>
      </c>
      <c r="D157" s="27" t="s">
        <v>54</v>
      </c>
      <c r="E157" s="28">
        <v>1</v>
      </c>
      <c r="F157" s="21">
        <v>70936.61</v>
      </c>
      <c r="G157" s="22">
        <f t="shared" si="2"/>
        <v>70936.61</v>
      </c>
    </row>
    <row r="158" spans="1:7" x14ac:dyDescent="0.2">
      <c r="A158" s="16"/>
      <c r="B158" s="23" t="s">
        <v>313</v>
      </c>
      <c r="C158" s="18" t="s">
        <v>314</v>
      </c>
      <c r="D158" s="27" t="s">
        <v>54</v>
      </c>
      <c r="E158" s="28">
        <v>1</v>
      </c>
      <c r="F158" s="21">
        <v>106929.8</v>
      </c>
      <c r="G158" s="22">
        <f t="shared" si="2"/>
        <v>106929.8</v>
      </c>
    </row>
    <row r="159" spans="1:7" x14ac:dyDescent="0.2">
      <c r="A159" s="16"/>
      <c r="B159" s="23" t="s">
        <v>315</v>
      </c>
      <c r="C159" s="18" t="s">
        <v>316</v>
      </c>
      <c r="D159" s="27" t="s">
        <v>54</v>
      </c>
      <c r="E159" s="28">
        <v>1</v>
      </c>
      <c r="F159" s="21">
        <v>86376.3</v>
      </c>
      <c r="G159" s="22">
        <f t="shared" si="2"/>
        <v>86376.3</v>
      </c>
    </row>
    <row r="160" spans="1:7" ht="24" x14ac:dyDescent="0.2">
      <c r="A160" s="16"/>
      <c r="B160" s="23" t="s">
        <v>317</v>
      </c>
      <c r="C160" s="18" t="s">
        <v>318</v>
      </c>
      <c r="D160" s="27" t="s">
        <v>54</v>
      </c>
      <c r="E160" s="28">
        <v>1</v>
      </c>
      <c r="F160" s="21">
        <v>434354.82</v>
      </c>
      <c r="G160" s="22">
        <f t="shared" si="2"/>
        <v>434354.82</v>
      </c>
    </row>
    <row r="161" spans="1:7" ht="24" x14ac:dyDescent="0.2">
      <c r="A161" s="16"/>
      <c r="B161" s="23" t="s">
        <v>319</v>
      </c>
      <c r="C161" s="18" t="s">
        <v>320</v>
      </c>
      <c r="D161" s="27" t="s">
        <v>54</v>
      </c>
      <c r="E161" s="28">
        <v>1</v>
      </c>
      <c r="F161" s="21">
        <v>281254.82</v>
      </c>
      <c r="G161" s="22">
        <f t="shared" si="2"/>
        <v>281254.82</v>
      </c>
    </row>
    <row r="162" spans="1:7" ht="24" x14ac:dyDescent="0.2">
      <c r="A162" s="16"/>
      <c r="B162" s="23" t="s">
        <v>321</v>
      </c>
      <c r="C162" s="18" t="s">
        <v>322</v>
      </c>
      <c r="D162" s="27" t="s">
        <v>54</v>
      </c>
      <c r="E162" s="28">
        <v>1</v>
      </c>
      <c r="F162" s="21">
        <v>167954.82</v>
      </c>
      <c r="G162" s="22">
        <f t="shared" si="2"/>
        <v>167954.82</v>
      </c>
    </row>
    <row r="163" spans="1:7" x14ac:dyDescent="0.2">
      <c r="A163" s="16"/>
      <c r="B163" s="23" t="s">
        <v>323</v>
      </c>
      <c r="C163" s="18" t="s">
        <v>324</v>
      </c>
      <c r="D163" s="27" t="s">
        <v>14</v>
      </c>
      <c r="E163" s="28">
        <v>1</v>
      </c>
      <c r="F163" s="21">
        <v>60071.22</v>
      </c>
      <c r="G163" s="22">
        <f t="shared" si="2"/>
        <v>60071.22</v>
      </c>
    </row>
    <row r="164" spans="1:7" ht="24" x14ac:dyDescent="0.2">
      <c r="A164" s="16"/>
      <c r="B164" s="23" t="s">
        <v>325</v>
      </c>
      <c r="C164" s="18" t="s">
        <v>326</v>
      </c>
      <c r="D164" s="27" t="s">
        <v>54</v>
      </c>
      <c r="E164" s="28">
        <v>1</v>
      </c>
      <c r="F164" s="21">
        <v>850654.82</v>
      </c>
      <c r="G164" s="22">
        <f t="shared" si="2"/>
        <v>850654.82</v>
      </c>
    </row>
    <row r="165" spans="1:7" x14ac:dyDescent="0.2">
      <c r="A165" s="16"/>
      <c r="B165" s="23" t="s">
        <v>327</v>
      </c>
      <c r="C165" s="18" t="s">
        <v>328</v>
      </c>
      <c r="D165" s="27" t="s">
        <v>54</v>
      </c>
      <c r="E165" s="28">
        <v>1</v>
      </c>
      <c r="F165" s="21">
        <v>161254.82</v>
      </c>
      <c r="G165" s="22">
        <f t="shared" si="2"/>
        <v>161254.82</v>
      </c>
    </row>
    <row r="166" spans="1:7" ht="24" x14ac:dyDescent="0.2">
      <c r="A166" s="16"/>
      <c r="B166" s="23" t="s">
        <v>329</v>
      </c>
      <c r="C166" s="18" t="s">
        <v>330</v>
      </c>
      <c r="D166" s="27" t="s">
        <v>54</v>
      </c>
      <c r="E166" s="28">
        <v>1</v>
      </c>
      <c r="F166" s="21">
        <v>221154.82</v>
      </c>
      <c r="G166" s="22">
        <f t="shared" si="2"/>
        <v>221154.82</v>
      </c>
    </row>
    <row r="167" spans="1:7" x14ac:dyDescent="0.2">
      <c r="A167" s="16"/>
      <c r="B167" s="23" t="s">
        <v>331</v>
      </c>
      <c r="C167" s="18" t="s">
        <v>332</v>
      </c>
      <c r="D167" s="27" t="s">
        <v>54</v>
      </c>
      <c r="E167" s="28">
        <v>1</v>
      </c>
      <c r="F167" s="21">
        <v>249954.82</v>
      </c>
      <c r="G167" s="22">
        <f t="shared" si="2"/>
        <v>249954.82</v>
      </c>
    </row>
    <row r="168" spans="1:7" x14ac:dyDescent="0.2">
      <c r="A168" s="16"/>
      <c r="B168" s="23" t="s">
        <v>333</v>
      </c>
      <c r="C168" s="18" t="s">
        <v>334</v>
      </c>
      <c r="D168" s="27" t="s">
        <v>54</v>
      </c>
      <c r="E168" s="28">
        <v>1</v>
      </c>
      <c r="F168" s="21">
        <v>185382.82</v>
      </c>
      <c r="G168" s="22">
        <f t="shared" si="2"/>
        <v>185382.82</v>
      </c>
    </row>
    <row r="169" spans="1:7" ht="24" x14ac:dyDescent="0.2">
      <c r="A169" s="16"/>
      <c r="B169" s="23" t="s">
        <v>335</v>
      </c>
      <c r="C169" s="18" t="s">
        <v>336</v>
      </c>
      <c r="D169" s="27" t="s">
        <v>54</v>
      </c>
      <c r="E169" s="28">
        <v>1</v>
      </c>
      <c r="F169" s="21">
        <v>82241.02</v>
      </c>
      <c r="G169" s="22">
        <f t="shared" si="2"/>
        <v>82241.02</v>
      </c>
    </row>
    <row r="170" spans="1:7" ht="24" x14ac:dyDescent="0.2">
      <c r="A170" s="16"/>
      <c r="B170" s="23" t="s">
        <v>337</v>
      </c>
      <c r="C170" s="18" t="s">
        <v>338</v>
      </c>
      <c r="D170" s="27" t="s">
        <v>54</v>
      </c>
      <c r="E170" s="28">
        <v>1</v>
      </c>
      <c r="F170" s="21">
        <v>144452.22</v>
      </c>
      <c r="G170" s="22">
        <f t="shared" si="2"/>
        <v>144452.22</v>
      </c>
    </row>
    <row r="171" spans="1:7" x14ac:dyDescent="0.2">
      <c r="A171" s="16"/>
      <c r="B171" s="23" t="s">
        <v>339</v>
      </c>
      <c r="C171" s="18" t="s">
        <v>340</v>
      </c>
      <c r="D171" s="27" t="s">
        <v>54</v>
      </c>
      <c r="E171" s="28">
        <v>1</v>
      </c>
      <c r="F171" s="21">
        <v>152527.22</v>
      </c>
      <c r="G171" s="22">
        <f t="shared" si="2"/>
        <v>152527.22</v>
      </c>
    </row>
    <row r="172" spans="1:7" x14ac:dyDescent="0.2">
      <c r="A172" s="16"/>
      <c r="B172" s="23" t="s">
        <v>341</v>
      </c>
      <c r="C172" s="18" t="s">
        <v>342</v>
      </c>
      <c r="D172" s="27" t="s">
        <v>54</v>
      </c>
      <c r="E172" s="28">
        <v>1</v>
      </c>
      <c r="F172" s="21">
        <v>367841.02</v>
      </c>
      <c r="G172" s="22">
        <f t="shared" si="2"/>
        <v>367841.02</v>
      </c>
    </row>
    <row r="173" spans="1:7" x14ac:dyDescent="0.2">
      <c r="A173" s="16"/>
      <c r="B173" s="23" t="s">
        <v>343</v>
      </c>
      <c r="C173" s="18" t="s">
        <v>344</v>
      </c>
      <c r="D173" s="27" t="s">
        <v>54</v>
      </c>
      <c r="E173" s="28">
        <v>1</v>
      </c>
      <c r="F173" s="21">
        <v>326041.02</v>
      </c>
      <c r="G173" s="22">
        <f t="shared" si="2"/>
        <v>326041.02</v>
      </c>
    </row>
    <row r="174" spans="1:7" x14ac:dyDescent="0.2">
      <c r="A174" s="16"/>
      <c r="B174" s="23" t="s">
        <v>345</v>
      </c>
      <c r="C174" s="18" t="s">
        <v>346</v>
      </c>
      <c r="D174" s="27" t="s">
        <v>54</v>
      </c>
      <c r="E174" s="28">
        <v>1</v>
      </c>
      <c r="F174" s="21">
        <v>210327.22</v>
      </c>
      <c r="G174" s="22">
        <f t="shared" si="2"/>
        <v>210327.22</v>
      </c>
    </row>
    <row r="175" spans="1:7" x14ac:dyDescent="0.2">
      <c r="A175" s="16"/>
      <c r="B175" s="23" t="s">
        <v>347</v>
      </c>
      <c r="C175" s="18" t="s">
        <v>348</v>
      </c>
      <c r="D175" s="27" t="s">
        <v>54</v>
      </c>
      <c r="E175" s="28">
        <v>1</v>
      </c>
      <c r="F175" s="21">
        <v>134337.22</v>
      </c>
      <c r="G175" s="22">
        <f t="shared" si="2"/>
        <v>134337.22</v>
      </c>
    </row>
    <row r="176" spans="1:7" ht="24" x14ac:dyDescent="0.2">
      <c r="A176" s="16"/>
      <c r="B176" s="23" t="s">
        <v>349</v>
      </c>
      <c r="C176" s="18" t="s">
        <v>350</v>
      </c>
      <c r="D176" s="27" t="s">
        <v>54</v>
      </c>
      <c r="E176" s="28">
        <v>1</v>
      </c>
      <c r="F176" s="21">
        <v>286209.21999999997</v>
      </c>
      <c r="G176" s="22">
        <f t="shared" si="2"/>
        <v>286209.21999999997</v>
      </c>
    </row>
    <row r="177" spans="1:7" x14ac:dyDescent="0.2">
      <c r="A177" s="16"/>
      <c r="B177" s="23" t="s">
        <v>351</v>
      </c>
      <c r="C177" s="18" t="s">
        <v>352</v>
      </c>
      <c r="D177" s="27" t="s">
        <v>54</v>
      </c>
      <c r="E177" s="28">
        <v>1</v>
      </c>
      <c r="F177" s="21">
        <v>122791.22</v>
      </c>
      <c r="G177" s="22">
        <f t="shared" si="2"/>
        <v>122791.22</v>
      </c>
    </row>
    <row r="178" spans="1:7" ht="24" x14ac:dyDescent="0.2">
      <c r="A178" s="16"/>
      <c r="B178" s="23" t="s">
        <v>353</v>
      </c>
      <c r="C178" s="18" t="s">
        <v>354</v>
      </c>
      <c r="D178" s="27" t="s">
        <v>54</v>
      </c>
      <c r="E178" s="28">
        <v>1</v>
      </c>
      <c r="F178" s="21">
        <v>266377.21999999997</v>
      </c>
      <c r="G178" s="22">
        <f t="shared" si="2"/>
        <v>266377.21999999997</v>
      </c>
    </row>
    <row r="179" spans="1:7" x14ac:dyDescent="0.2">
      <c r="A179" s="16"/>
      <c r="B179" s="23" t="s">
        <v>355</v>
      </c>
      <c r="C179" s="18" t="s">
        <v>356</v>
      </c>
      <c r="D179" s="27" t="s">
        <v>54</v>
      </c>
      <c r="E179" s="28">
        <v>1</v>
      </c>
      <c r="F179" s="21">
        <v>159102.21</v>
      </c>
      <c r="G179" s="22">
        <f t="shared" si="2"/>
        <v>159102.21</v>
      </c>
    </row>
    <row r="180" spans="1:7" ht="24" x14ac:dyDescent="0.2">
      <c r="A180" s="16"/>
      <c r="B180" s="23" t="s">
        <v>357</v>
      </c>
      <c r="C180" s="18" t="s">
        <v>358</v>
      </c>
      <c r="D180" s="27" t="s">
        <v>54</v>
      </c>
      <c r="E180" s="28">
        <v>1</v>
      </c>
      <c r="F180" s="21">
        <v>149947.22</v>
      </c>
      <c r="G180" s="22">
        <f t="shared" si="2"/>
        <v>149947.22</v>
      </c>
    </row>
    <row r="181" spans="1:7" x14ac:dyDescent="0.2">
      <c r="A181" s="16"/>
      <c r="B181" s="23" t="s">
        <v>359</v>
      </c>
      <c r="C181" s="18" t="s">
        <v>360</v>
      </c>
      <c r="D181" s="27" t="s">
        <v>54</v>
      </c>
      <c r="E181" s="28">
        <v>1</v>
      </c>
      <c r="F181" s="21">
        <v>171627.22</v>
      </c>
      <c r="G181" s="22">
        <f t="shared" si="2"/>
        <v>171627.22</v>
      </c>
    </row>
    <row r="182" spans="1:7" ht="24" x14ac:dyDescent="0.2">
      <c r="A182" s="16"/>
      <c r="B182" s="23" t="s">
        <v>361</v>
      </c>
      <c r="C182" s="18" t="s">
        <v>362</v>
      </c>
      <c r="D182" s="27" t="s">
        <v>54</v>
      </c>
      <c r="E182" s="28">
        <v>1</v>
      </c>
      <c r="F182" s="21">
        <v>143527.22</v>
      </c>
      <c r="G182" s="22">
        <f t="shared" si="2"/>
        <v>143527.22</v>
      </c>
    </row>
    <row r="183" spans="1:7" x14ac:dyDescent="0.2">
      <c r="A183" s="16"/>
      <c r="B183" s="23" t="s">
        <v>363</v>
      </c>
      <c r="C183" s="18" t="s">
        <v>364</v>
      </c>
      <c r="D183" s="27" t="s">
        <v>54</v>
      </c>
      <c r="E183" s="28">
        <v>1</v>
      </c>
      <c r="F183" s="21">
        <v>134527.22</v>
      </c>
      <c r="G183" s="22">
        <f t="shared" si="2"/>
        <v>134527.22</v>
      </c>
    </row>
    <row r="184" spans="1:7" ht="24" x14ac:dyDescent="0.2">
      <c r="A184" s="16"/>
      <c r="B184" s="23" t="s">
        <v>365</v>
      </c>
      <c r="C184" s="18" t="s">
        <v>366</v>
      </c>
      <c r="D184" s="27" t="s">
        <v>54</v>
      </c>
      <c r="E184" s="28">
        <v>1</v>
      </c>
      <c r="F184" s="21">
        <v>357527.22</v>
      </c>
      <c r="G184" s="22">
        <f t="shared" si="2"/>
        <v>357527.22</v>
      </c>
    </row>
    <row r="185" spans="1:7" ht="24" x14ac:dyDescent="0.2">
      <c r="A185" s="16"/>
      <c r="B185" s="23" t="s">
        <v>367</v>
      </c>
      <c r="C185" s="18" t="s">
        <v>368</v>
      </c>
      <c r="D185" s="27" t="s">
        <v>54</v>
      </c>
      <c r="E185" s="28">
        <v>1</v>
      </c>
      <c r="F185" s="21">
        <v>493802.21</v>
      </c>
      <c r="G185" s="22">
        <f t="shared" si="2"/>
        <v>493802.21</v>
      </c>
    </row>
    <row r="186" spans="1:7" ht="24" x14ac:dyDescent="0.2">
      <c r="A186" s="16"/>
      <c r="B186" s="23" t="s">
        <v>369</v>
      </c>
      <c r="C186" s="18" t="s">
        <v>370</v>
      </c>
      <c r="D186" s="27" t="s">
        <v>54</v>
      </c>
      <c r="E186" s="28">
        <v>1</v>
      </c>
      <c r="F186" s="21">
        <v>361634.23</v>
      </c>
      <c r="G186" s="22">
        <f t="shared" si="2"/>
        <v>361634.23</v>
      </c>
    </row>
    <row r="187" spans="1:7" x14ac:dyDescent="0.2">
      <c r="A187" s="16"/>
      <c r="B187" s="23" t="s">
        <v>371</v>
      </c>
      <c r="C187" s="18" t="s">
        <v>372</v>
      </c>
      <c r="D187" s="27" t="s">
        <v>54</v>
      </c>
      <c r="E187" s="28">
        <v>1</v>
      </c>
      <c r="F187" s="21">
        <v>2042089.5</v>
      </c>
      <c r="G187" s="22">
        <f t="shared" si="2"/>
        <v>2042089.5</v>
      </c>
    </row>
    <row r="188" spans="1:7" x14ac:dyDescent="0.2">
      <c r="A188" s="16"/>
      <c r="B188" s="23" t="s">
        <v>373</v>
      </c>
      <c r="C188" s="18" t="s">
        <v>374</v>
      </c>
      <c r="D188" s="27" t="s">
        <v>54</v>
      </c>
      <c r="E188" s="28">
        <v>1</v>
      </c>
      <c r="F188" s="21">
        <v>218584.23</v>
      </c>
      <c r="G188" s="22">
        <f t="shared" si="2"/>
        <v>218584.23</v>
      </c>
    </row>
    <row r="189" spans="1:7" x14ac:dyDescent="0.2">
      <c r="A189" s="16"/>
      <c r="B189" s="23" t="s">
        <v>375</v>
      </c>
      <c r="C189" s="18" t="s">
        <v>376</v>
      </c>
      <c r="D189" s="27" t="s">
        <v>54</v>
      </c>
      <c r="E189" s="28">
        <v>1</v>
      </c>
      <c r="F189" s="21">
        <v>108927.22</v>
      </c>
      <c r="G189" s="22">
        <f t="shared" si="2"/>
        <v>108927.22</v>
      </c>
    </row>
    <row r="190" spans="1:7" x14ac:dyDescent="0.2">
      <c r="A190" s="16"/>
      <c r="B190" s="23" t="s">
        <v>377</v>
      </c>
      <c r="C190" s="18" t="s">
        <v>378</v>
      </c>
      <c r="D190" s="27" t="s">
        <v>54</v>
      </c>
      <c r="E190" s="28">
        <v>1</v>
      </c>
      <c r="F190" s="21">
        <v>114910.22</v>
      </c>
      <c r="G190" s="22">
        <f t="shared" si="2"/>
        <v>114910.22</v>
      </c>
    </row>
    <row r="191" spans="1:7" x14ac:dyDescent="0.2">
      <c r="A191" s="16"/>
      <c r="B191" s="23" t="s">
        <v>379</v>
      </c>
      <c r="C191" s="18" t="s">
        <v>380</v>
      </c>
      <c r="D191" s="27" t="s">
        <v>54</v>
      </c>
      <c r="E191" s="28">
        <v>1</v>
      </c>
      <c r="F191" s="21">
        <v>255127.22</v>
      </c>
      <c r="G191" s="22">
        <f t="shared" si="2"/>
        <v>255127.22</v>
      </c>
    </row>
    <row r="192" spans="1:7" x14ac:dyDescent="0.2">
      <c r="A192" s="16"/>
      <c r="B192" s="23" t="s">
        <v>381</v>
      </c>
      <c r="C192" s="18" t="s">
        <v>382</v>
      </c>
      <c r="D192" s="27" t="s">
        <v>54</v>
      </c>
      <c r="E192" s="28">
        <v>1</v>
      </c>
      <c r="F192" s="21">
        <v>40606.699999999997</v>
      </c>
      <c r="G192" s="22">
        <f t="shared" si="2"/>
        <v>40606.699999999997</v>
      </c>
    </row>
    <row r="193" spans="1:7" x14ac:dyDescent="0.2">
      <c r="A193" s="16"/>
      <c r="B193" s="23" t="s">
        <v>383</v>
      </c>
      <c r="C193" s="18" t="s">
        <v>384</v>
      </c>
      <c r="D193" s="27" t="s">
        <v>54</v>
      </c>
      <c r="E193" s="28">
        <v>1</v>
      </c>
      <c r="F193" s="21">
        <v>71194.36</v>
      </c>
      <c r="G193" s="22">
        <f t="shared" si="2"/>
        <v>71194.36</v>
      </c>
    </row>
    <row r="194" spans="1:7" x14ac:dyDescent="0.2">
      <c r="A194" s="16"/>
      <c r="B194" s="23" t="s">
        <v>385</v>
      </c>
      <c r="C194" s="18" t="s">
        <v>386</v>
      </c>
      <c r="D194" s="27" t="s">
        <v>54</v>
      </c>
      <c r="E194" s="28">
        <v>1</v>
      </c>
      <c r="F194" s="21">
        <v>45944.36</v>
      </c>
      <c r="G194" s="22">
        <f t="shared" si="2"/>
        <v>45944.36</v>
      </c>
    </row>
    <row r="195" spans="1:7" x14ac:dyDescent="0.2">
      <c r="A195" s="16"/>
      <c r="B195" s="23" t="s">
        <v>387</v>
      </c>
      <c r="C195" s="18" t="s">
        <v>388</v>
      </c>
      <c r="D195" s="27" t="s">
        <v>54</v>
      </c>
      <c r="E195" s="28">
        <v>1</v>
      </c>
      <c r="F195" s="21">
        <v>71994.36</v>
      </c>
      <c r="G195" s="22">
        <f t="shared" si="2"/>
        <v>71994.36</v>
      </c>
    </row>
    <row r="196" spans="1:7" x14ac:dyDescent="0.2">
      <c r="A196" s="16"/>
      <c r="B196" s="23" t="s">
        <v>389</v>
      </c>
      <c r="C196" s="18" t="s">
        <v>390</v>
      </c>
      <c r="D196" s="27" t="s">
        <v>54</v>
      </c>
      <c r="E196" s="28">
        <v>1</v>
      </c>
      <c r="F196" s="21">
        <v>140294.35999999999</v>
      </c>
      <c r="G196" s="22">
        <f t="shared" si="2"/>
        <v>140294.35999999999</v>
      </c>
    </row>
    <row r="197" spans="1:7" x14ac:dyDescent="0.2">
      <c r="A197" s="16"/>
      <c r="B197" s="23" t="s">
        <v>391</v>
      </c>
      <c r="C197" s="18" t="s">
        <v>392</v>
      </c>
      <c r="D197" s="27" t="s">
        <v>54</v>
      </c>
      <c r="E197" s="28">
        <v>1</v>
      </c>
      <c r="F197" s="21">
        <v>50266.36</v>
      </c>
      <c r="G197" s="22">
        <f t="shared" si="2"/>
        <v>50266.36</v>
      </c>
    </row>
    <row r="198" spans="1:7" x14ac:dyDescent="0.2">
      <c r="A198" s="16"/>
      <c r="B198" s="23" t="s">
        <v>393</v>
      </c>
      <c r="C198" s="18" t="s">
        <v>394</v>
      </c>
      <c r="D198" s="27" t="s">
        <v>54</v>
      </c>
      <c r="E198" s="28">
        <v>1</v>
      </c>
      <c r="F198" s="21">
        <v>47266.36</v>
      </c>
      <c r="G198" s="22">
        <f t="shared" si="2"/>
        <v>47266.36</v>
      </c>
    </row>
    <row r="199" spans="1:7" x14ac:dyDescent="0.2">
      <c r="A199" s="16"/>
      <c r="B199" s="23" t="s">
        <v>395</v>
      </c>
      <c r="C199" s="18" t="s">
        <v>396</v>
      </c>
      <c r="D199" s="27" t="s">
        <v>54</v>
      </c>
      <c r="E199" s="28">
        <v>1</v>
      </c>
      <c r="F199" s="21">
        <v>31285.21</v>
      </c>
      <c r="G199" s="22">
        <f t="shared" ref="G199:G262" si="3">+F199*E199</f>
        <v>31285.21</v>
      </c>
    </row>
    <row r="200" spans="1:7" x14ac:dyDescent="0.2">
      <c r="A200" s="16"/>
      <c r="B200" s="23" t="s">
        <v>397</v>
      </c>
      <c r="C200" s="18" t="s">
        <v>398</v>
      </c>
      <c r="D200" s="27" t="s">
        <v>54</v>
      </c>
      <c r="E200" s="28">
        <v>1</v>
      </c>
      <c r="F200" s="21">
        <v>232015.56</v>
      </c>
      <c r="G200" s="22">
        <f t="shared" si="3"/>
        <v>232015.56</v>
      </c>
    </row>
    <row r="201" spans="1:7" x14ac:dyDescent="0.2">
      <c r="A201" s="16"/>
      <c r="B201" s="23" t="s">
        <v>399</v>
      </c>
      <c r="C201" s="18" t="s">
        <v>400</v>
      </c>
      <c r="D201" s="27" t="s">
        <v>54</v>
      </c>
      <c r="E201" s="28">
        <v>1</v>
      </c>
      <c r="F201" s="21">
        <v>262470.56</v>
      </c>
      <c r="G201" s="22">
        <f t="shared" si="3"/>
        <v>262470.56</v>
      </c>
    </row>
    <row r="202" spans="1:7" x14ac:dyDescent="0.2">
      <c r="A202" s="16"/>
      <c r="B202" s="23" t="s">
        <v>401</v>
      </c>
      <c r="C202" s="18" t="s">
        <v>402</v>
      </c>
      <c r="D202" s="27" t="s">
        <v>54</v>
      </c>
      <c r="E202" s="28">
        <v>1</v>
      </c>
      <c r="F202" s="21">
        <v>136999.04000000001</v>
      </c>
      <c r="G202" s="22">
        <f t="shared" si="3"/>
        <v>136999.04000000001</v>
      </c>
    </row>
    <row r="203" spans="1:7" x14ac:dyDescent="0.2">
      <c r="A203" s="16"/>
      <c r="B203" s="23" t="s">
        <v>403</v>
      </c>
      <c r="C203" s="18" t="s">
        <v>404</v>
      </c>
      <c r="D203" s="27" t="s">
        <v>54</v>
      </c>
      <c r="E203" s="28">
        <v>1</v>
      </c>
      <c r="F203" s="21">
        <v>32324.99</v>
      </c>
      <c r="G203" s="22">
        <f t="shared" si="3"/>
        <v>32324.99</v>
      </c>
    </row>
    <row r="204" spans="1:7" x14ac:dyDescent="0.2">
      <c r="A204" s="16"/>
      <c r="B204" s="23" t="s">
        <v>405</v>
      </c>
      <c r="C204" s="18" t="s">
        <v>406</v>
      </c>
      <c r="D204" s="27" t="s">
        <v>54</v>
      </c>
      <c r="E204" s="28">
        <v>1</v>
      </c>
      <c r="F204" s="21">
        <v>31086.37</v>
      </c>
      <c r="G204" s="22">
        <f t="shared" si="3"/>
        <v>31086.37</v>
      </c>
    </row>
    <row r="205" spans="1:7" ht="24" x14ac:dyDescent="0.2">
      <c r="A205" s="16"/>
      <c r="B205" s="23" t="s">
        <v>407</v>
      </c>
      <c r="C205" s="18" t="s">
        <v>408</v>
      </c>
      <c r="D205" s="27" t="s">
        <v>54</v>
      </c>
      <c r="E205" s="28">
        <v>1</v>
      </c>
      <c r="F205" s="21">
        <v>38527.360000000001</v>
      </c>
      <c r="G205" s="22">
        <f t="shared" si="3"/>
        <v>38527.360000000001</v>
      </c>
    </row>
    <row r="206" spans="1:7" ht="24" x14ac:dyDescent="0.2">
      <c r="A206" s="16"/>
      <c r="B206" s="23" t="s">
        <v>409</v>
      </c>
      <c r="C206" s="18" t="s">
        <v>410</v>
      </c>
      <c r="D206" s="27" t="s">
        <v>54</v>
      </c>
      <c r="E206" s="28">
        <v>1</v>
      </c>
      <c r="F206" s="21">
        <v>224992.59</v>
      </c>
      <c r="G206" s="22">
        <f t="shared" si="3"/>
        <v>224992.59</v>
      </c>
    </row>
    <row r="207" spans="1:7" x14ac:dyDescent="0.2">
      <c r="A207" s="16"/>
      <c r="B207" s="23" t="s">
        <v>411</v>
      </c>
      <c r="C207" s="18" t="s">
        <v>412</v>
      </c>
      <c r="D207" s="27" t="s">
        <v>54</v>
      </c>
      <c r="E207" s="28">
        <v>1</v>
      </c>
      <c r="F207" s="21">
        <v>201325.87</v>
      </c>
      <c r="G207" s="22">
        <f t="shared" si="3"/>
        <v>201325.87</v>
      </c>
    </row>
    <row r="208" spans="1:7" ht="24" x14ac:dyDescent="0.2">
      <c r="A208" s="16"/>
      <c r="B208" s="23" t="s">
        <v>413</v>
      </c>
      <c r="C208" s="18" t="s">
        <v>414</v>
      </c>
      <c r="D208" s="27" t="s">
        <v>54</v>
      </c>
      <c r="E208" s="28">
        <v>1</v>
      </c>
      <c r="F208" s="21">
        <v>117950.43</v>
      </c>
      <c r="G208" s="22">
        <f t="shared" si="3"/>
        <v>117950.43</v>
      </c>
    </row>
    <row r="209" spans="1:7" x14ac:dyDescent="0.2">
      <c r="A209" s="16"/>
      <c r="B209" s="23" t="s">
        <v>415</v>
      </c>
      <c r="C209" s="18" t="s">
        <v>416</v>
      </c>
      <c r="D209" s="27" t="s">
        <v>11</v>
      </c>
      <c r="E209" s="28">
        <v>1</v>
      </c>
      <c r="F209" s="21">
        <v>42778.37</v>
      </c>
      <c r="G209" s="22">
        <f t="shared" si="3"/>
        <v>42778.37</v>
      </c>
    </row>
    <row r="210" spans="1:7" x14ac:dyDescent="0.2">
      <c r="A210" s="16"/>
      <c r="B210" s="23" t="s">
        <v>417</v>
      </c>
      <c r="C210" s="18" t="s">
        <v>418</v>
      </c>
      <c r="D210" s="27" t="s">
        <v>54</v>
      </c>
      <c r="E210" s="28">
        <v>1</v>
      </c>
      <c r="F210" s="21">
        <v>70184.12</v>
      </c>
      <c r="G210" s="22">
        <f t="shared" si="3"/>
        <v>70184.12</v>
      </c>
    </row>
    <row r="211" spans="1:7" x14ac:dyDescent="0.2">
      <c r="A211" s="24"/>
      <c r="B211" s="24"/>
      <c r="C211" s="24"/>
      <c r="D211" s="24"/>
      <c r="E211" s="25" t="s">
        <v>95</v>
      </c>
      <c r="F211" s="24"/>
      <c r="G211" s="26">
        <f>SUM(G113:G210)</f>
        <v>21500758.910000004</v>
      </c>
    </row>
    <row r="212" spans="1:7" x14ac:dyDescent="0.2">
      <c r="A212" s="11">
        <v>4</v>
      </c>
      <c r="B212" s="12" t="s">
        <v>419</v>
      </c>
      <c r="C212" s="12"/>
      <c r="D212" s="13"/>
      <c r="E212" s="14"/>
      <c r="F212" s="13"/>
      <c r="G212" s="15"/>
    </row>
    <row r="213" spans="1:7" ht="36" x14ac:dyDescent="0.2">
      <c r="A213" s="16"/>
      <c r="B213" s="23" t="s">
        <v>420</v>
      </c>
      <c r="C213" s="29" t="s">
        <v>421</v>
      </c>
      <c r="D213" s="30" t="s">
        <v>11</v>
      </c>
      <c r="E213" s="31">
        <v>1</v>
      </c>
      <c r="F213" s="32">
        <v>12116.46</v>
      </c>
      <c r="G213" s="22">
        <f t="shared" si="3"/>
        <v>12116.46</v>
      </c>
    </row>
    <row r="214" spans="1:7" ht="48" x14ac:dyDescent="0.2">
      <c r="A214" s="16"/>
      <c r="B214" s="23" t="s">
        <v>422</v>
      </c>
      <c r="C214" s="29" t="s">
        <v>423</v>
      </c>
      <c r="D214" s="30" t="s">
        <v>11</v>
      </c>
      <c r="E214" s="31">
        <v>1</v>
      </c>
      <c r="F214" s="32">
        <v>12557.46</v>
      </c>
      <c r="G214" s="22">
        <f t="shared" si="3"/>
        <v>12557.46</v>
      </c>
    </row>
    <row r="215" spans="1:7" ht="48" x14ac:dyDescent="0.2">
      <c r="A215" s="16"/>
      <c r="B215" s="23" t="s">
        <v>424</v>
      </c>
      <c r="C215" s="29" t="s">
        <v>425</v>
      </c>
      <c r="D215" s="30" t="s">
        <v>11</v>
      </c>
      <c r="E215" s="31">
        <v>1</v>
      </c>
      <c r="F215" s="32">
        <v>25756.32</v>
      </c>
      <c r="G215" s="22">
        <f t="shared" si="3"/>
        <v>25756.32</v>
      </c>
    </row>
    <row r="216" spans="1:7" ht="48" x14ac:dyDescent="0.2">
      <c r="A216" s="16"/>
      <c r="B216" s="23" t="s">
        <v>426</v>
      </c>
      <c r="C216" s="29" t="s">
        <v>427</v>
      </c>
      <c r="D216" s="30" t="s">
        <v>11</v>
      </c>
      <c r="E216" s="31">
        <v>1</v>
      </c>
      <c r="F216" s="32">
        <v>39837.550000000003</v>
      </c>
      <c r="G216" s="22">
        <f t="shared" si="3"/>
        <v>39837.550000000003</v>
      </c>
    </row>
    <row r="217" spans="1:7" ht="48" x14ac:dyDescent="0.2">
      <c r="A217" s="16"/>
      <c r="B217" s="23" t="s">
        <v>428</v>
      </c>
      <c r="C217" s="29" t="s">
        <v>429</v>
      </c>
      <c r="D217" s="30" t="s">
        <v>11</v>
      </c>
      <c r="E217" s="31">
        <v>1</v>
      </c>
      <c r="F217" s="32">
        <v>38529.82</v>
      </c>
      <c r="G217" s="22">
        <f t="shared" si="3"/>
        <v>38529.82</v>
      </c>
    </row>
    <row r="218" spans="1:7" ht="48" x14ac:dyDescent="0.2">
      <c r="A218" s="16"/>
      <c r="B218" s="23" t="s">
        <v>430</v>
      </c>
      <c r="C218" s="29" t="s">
        <v>431</v>
      </c>
      <c r="D218" s="30" t="s">
        <v>11</v>
      </c>
      <c r="E218" s="31">
        <v>1</v>
      </c>
      <c r="F218" s="32">
        <v>41206.050000000003</v>
      </c>
      <c r="G218" s="22">
        <f t="shared" si="3"/>
        <v>41206.050000000003</v>
      </c>
    </row>
    <row r="219" spans="1:7" x14ac:dyDescent="0.2">
      <c r="A219" s="16"/>
      <c r="B219" s="23" t="s">
        <v>432</v>
      </c>
      <c r="C219" s="29" t="s">
        <v>433</v>
      </c>
      <c r="D219" s="30" t="s">
        <v>54</v>
      </c>
      <c r="E219" s="31">
        <v>1</v>
      </c>
      <c r="F219" s="32">
        <v>78678.69</v>
      </c>
      <c r="G219" s="22">
        <f t="shared" si="3"/>
        <v>78678.69</v>
      </c>
    </row>
    <row r="220" spans="1:7" x14ac:dyDescent="0.2">
      <c r="A220" s="16"/>
      <c r="B220" s="23" t="s">
        <v>434</v>
      </c>
      <c r="C220" s="29" t="s">
        <v>435</v>
      </c>
      <c r="D220" s="30" t="s">
        <v>54</v>
      </c>
      <c r="E220" s="31">
        <v>1</v>
      </c>
      <c r="F220" s="32">
        <v>117228.69</v>
      </c>
      <c r="G220" s="22">
        <f t="shared" si="3"/>
        <v>117228.69</v>
      </c>
    </row>
    <row r="221" spans="1:7" x14ac:dyDescent="0.2">
      <c r="A221" s="16"/>
      <c r="B221" s="23" t="s">
        <v>436</v>
      </c>
      <c r="C221" s="29" t="s">
        <v>437</v>
      </c>
      <c r="D221" s="30" t="s">
        <v>54</v>
      </c>
      <c r="E221" s="31">
        <v>1</v>
      </c>
      <c r="F221" s="32">
        <v>169878.69</v>
      </c>
      <c r="G221" s="22">
        <f t="shared" si="3"/>
        <v>169878.69</v>
      </c>
    </row>
    <row r="222" spans="1:7" ht="24" x14ac:dyDescent="0.2">
      <c r="A222" s="16"/>
      <c r="B222" s="23" t="s">
        <v>438</v>
      </c>
      <c r="C222" s="29" t="s">
        <v>439</v>
      </c>
      <c r="D222" s="30" t="s">
        <v>54</v>
      </c>
      <c r="E222" s="31">
        <v>1</v>
      </c>
      <c r="F222" s="32">
        <v>109651</v>
      </c>
      <c r="G222" s="22">
        <f t="shared" si="3"/>
        <v>109651</v>
      </c>
    </row>
    <row r="223" spans="1:7" ht="24" x14ac:dyDescent="0.2">
      <c r="A223" s="16"/>
      <c r="B223" s="23" t="s">
        <v>440</v>
      </c>
      <c r="C223" s="29" t="s">
        <v>441</v>
      </c>
      <c r="D223" s="30" t="s">
        <v>54</v>
      </c>
      <c r="E223" s="31">
        <v>1</v>
      </c>
      <c r="F223" s="32">
        <v>189297</v>
      </c>
      <c r="G223" s="22">
        <f t="shared" si="3"/>
        <v>189297</v>
      </c>
    </row>
    <row r="224" spans="1:7" x14ac:dyDescent="0.2">
      <c r="A224" s="16"/>
      <c r="B224" s="23" t="s">
        <v>442</v>
      </c>
      <c r="C224" s="29" t="s">
        <v>443</v>
      </c>
      <c r="D224" s="30" t="s">
        <v>54</v>
      </c>
      <c r="E224" s="31">
        <v>1</v>
      </c>
      <c r="F224" s="32">
        <v>70651</v>
      </c>
      <c r="G224" s="22">
        <f t="shared" si="3"/>
        <v>70651</v>
      </c>
    </row>
    <row r="225" spans="1:7" x14ac:dyDescent="0.2">
      <c r="A225" s="16"/>
      <c r="B225" s="23" t="s">
        <v>444</v>
      </c>
      <c r="C225" s="29" t="s">
        <v>445</v>
      </c>
      <c r="D225" s="30" t="s">
        <v>54</v>
      </c>
      <c r="E225" s="31">
        <v>1</v>
      </c>
      <c r="F225" s="32">
        <v>60661</v>
      </c>
      <c r="G225" s="22">
        <f t="shared" si="3"/>
        <v>60661</v>
      </c>
    </row>
    <row r="226" spans="1:7" x14ac:dyDescent="0.2">
      <c r="A226" s="16"/>
      <c r="B226" s="23" t="s">
        <v>446</v>
      </c>
      <c r="C226" s="29" t="s">
        <v>447</v>
      </c>
      <c r="D226" s="30" t="s">
        <v>54</v>
      </c>
      <c r="E226" s="31">
        <v>1</v>
      </c>
      <c r="F226" s="32">
        <v>77661</v>
      </c>
      <c r="G226" s="22">
        <f t="shared" si="3"/>
        <v>77661</v>
      </c>
    </row>
    <row r="227" spans="1:7" x14ac:dyDescent="0.2">
      <c r="A227" s="16"/>
      <c r="B227" s="23" t="s">
        <v>448</v>
      </c>
      <c r="C227" s="29" t="s">
        <v>449</v>
      </c>
      <c r="D227" s="30" t="s">
        <v>54</v>
      </c>
      <c r="E227" s="31">
        <v>1</v>
      </c>
      <c r="F227" s="32">
        <v>107661</v>
      </c>
      <c r="G227" s="22">
        <f t="shared" si="3"/>
        <v>107661</v>
      </c>
    </row>
    <row r="228" spans="1:7" x14ac:dyDescent="0.2">
      <c r="A228" s="16"/>
      <c r="B228" s="23" t="s">
        <v>450</v>
      </c>
      <c r="C228" s="29" t="s">
        <v>451</v>
      </c>
      <c r="D228" s="30" t="s">
        <v>54</v>
      </c>
      <c r="E228" s="31">
        <v>1</v>
      </c>
      <c r="F228" s="32">
        <v>107661</v>
      </c>
      <c r="G228" s="22">
        <f t="shared" si="3"/>
        <v>107661</v>
      </c>
    </row>
    <row r="229" spans="1:7" x14ac:dyDescent="0.2">
      <c r="A229" s="16"/>
      <c r="B229" s="23" t="s">
        <v>452</v>
      </c>
      <c r="C229" s="29" t="s">
        <v>453</v>
      </c>
      <c r="D229" s="30" t="s">
        <v>54</v>
      </c>
      <c r="E229" s="31">
        <v>1</v>
      </c>
      <c r="F229" s="32">
        <v>24968.99</v>
      </c>
      <c r="G229" s="22">
        <f t="shared" si="3"/>
        <v>24968.99</v>
      </c>
    </row>
    <row r="230" spans="1:7" x14ac:dyDescent="0.2">
      <c r="A230" s="16"/>
      <c r="B230" s="23" t="s">
        <v>454</v>
      </c>
      <c r="C230" s="29" t="s">
        <v>455</v>
      </c>
      <c r="D230" s="30" t="s">
        <v>54</v>
      </c>
      <c r="E230" s="31">
        <v>1</v>
      </c>
      <c r="F230" s="32">
        <v>30831.62</v>
      </c>
      <c r="G230" s="22">
        <f t="shared" si="3"/>
        <v>30831.62</v>
      </c>
    </row>
    <row r="231" spans="1:7" x14ac:dyDescent="0.2">
      <c r="A231" s="16"/>
      <c r="B231" s="23" t="s">
        <v>456</v>
      </c>
      <c r="C231" s="29" t="s">
        <v>457</v>
      </c>
      <c r="D231" s="30" t="s">
        <v>54</v>
      </c>
      <c r="E231" s="31">
        <v>1</v>
      </c>
      <c r="F231" s="32">
        <v>42681.62</v>
      </c>
      <c r="G231" s="22">
        <f t="shared" si="3"/>
        <v>42681.62</v>
      </c>
    </row>
    <row r="232" spans="1:7" x14ac:dyDescent="0.2">
      <c r="A232" s="16"/>
      <c r="B232" s="23" t="s">
        <v>458</v>
      </c>
      <c r="C232" s="29" t="s">
        <v>459</v>
      </c>
      <c r="D232" s="30" t="s">
        <v>54</v>
      </c>
      <c r="E232" s="31">
        <v>1</v>
      </c>
      <c r="F232" s="32">
        <v>25831.62</v>
      </c>
      <c r="G232" s="22">
        <f t="shared" si="3"/>
        <v>25831.62</v>
      </c>
    </row>
    <row r="233" spans="1:7" x14ac:dyDescent="0.2">
      <c r="A233" s="16"/>
      <c r="B233" s="23" t="s">
        <v>460</v>
      </c>
      <c r="C233" s="29" t="s">
        <v>461</v>
      </c>
      <c r="D233" s="30" t="s">
        <v>54</v>
      </c>
      <c r="E233" s="31">
        <v>1</v>
      </c>
      <c r="F233" s="32">
        <v>39831.620000000003</v>
      </c>
      <c r="G233" s="22">
        <f t="shared" si="3"/>
        <v>39831.620000000003</v>
      </c>
    </row>
    <row r="234" spans="1:7" x14ac:dyDescent="0.2">
      <c r="A234" s="16"/>
      <c r="B234" s="23" t="s">
        <v>462</v>
      </c>
      <c r="C234" s="29" t="s">
        <v>463</v>
      </c>
      <c r="D234" s="30" t="s">
        <v>54</v>
      </c>
      <c r="E234" s="31">
        <v>1</v>
      </c>
      <c r="F234" s="32">
        <v>41831.620000000003</v>
      </c>
      <c r="G234" s="22">
        <f t="shared" si="3"/>
        <v>41831.620000000003</v>
      </c>
    </row>
    <row r="235" spans="1:7" x14ac:dyDescent="0.2">
      <c r="A235" s="16"/>
      <c r="B235" s="23" t="s">
        <v>464</v>
      </c>
      <c r="C235" s="29" t="s">
        <v>465</v>
      </c>
      <c r="D235" s="30" t="s">
        <v>54</v>
      </c>
      <c r="E235" s="31">
        <v>1</v>
      </c>
      <c r="F235" s="32">
        <v>222359.37</v>
      </c>
      <c r="G235" s="22">
        <f t="shared" si="3"/>
        <v>222359.37</v>
      </c>
    </row>
    <row r="236" spans="1:7" x14ac:dyDescent="0.2">
      <c r="A236" s="16"/>
      <c r="B236" s="23" t="s">
        <v>466</v>
      </c>
      <c r="C236" s="29" t="s">
        <v>467</v>
      </c>
      <c r="D236" s="30" t="s">
        <v>54</v>
      </c>
      <c r="E236" s="31">
        <v>1</v>
      </c>
      <c r="F236" s="32">
        <v>187091.04</v>
      </c>
      <c r="G236" s="22">
        <f t="shared" si="3"/>
        <v>187091.04</v>
      </c>
    </row>
    <row r="237" spans="1:7" x14ac:dyDescent="0.2">
      <c r="A237" s="16"/>
      <c r="B237" s="23" t="s">
        <v>468</v>
      </c>
      <c r="C237" s="29" t="s">
        <v>469</v>
      </c>
      <c r="D237" s="30" t="s">
        <v>54</v>
      </c>
      <c r="E237" s="31">
        <v>1</v>
      </c>
      <c r="F237" s="32">
        <v>76860.929999999993</v>
      </c>
      <c r="G237" s="22">
        <f t="shared" si="3"/>
        <v>76860.929999999993</v>
      </c>
    </row>
    <row r="238" spans="1:7" ht="24" x14ac:dyDescent="0.2">
      <c r="A238" s="16"/>
      <c r="B238" s="23" t="s">
        <v>470</v>
      </c>
      <c r="C238" s="29" t="s">
        <v>471</v>
      </c>
      <c r="D238" s="30" t="s">
        <v>54</v>
      </c>
      <c r="E238" s="31">
        <v>1</v>
      </c>
      <c r="F238" s="32">
        <v>112079.45</v>
      </c>
      <c r="G238" s="22">
        <f t="shared" si="3"/>
        <v>112079.45</v>
      </c>
    </row>
    <row r="239" spans="1:7" x14ac:dyDescent="0.2">
      <c r="A239" s="16"/>
      <c r="B239" s="23" t="s">
        <v>472</v>
      </c>
      <c r="C239" s="29" t="s">
        <v>473</v>
      </c>
      <c r="D239" s="30" t="s">
        <v>54</v>
      </c>
      <c r="E239" s="31">
        <v>1</v>
      </c>
      <c r="F239" s="32">
        <v>112601.15</v>
      </c>
      <c r="G239" s="22">
        <f t="shared" si="3"/>
        <v>112601.15</v>
      </c>
    </row>
    <row r="240" spans="1:7" x14ac:dyDescent="0.2">
      <c r="A240" s="16"/>
      <c r="B240" s="23" t="s">
        <v>474</v>
      </c>
      <c r="C240" s="29" t="s">
        <v>475</v>
      </c>
      <c r="D240" s="30" t="s">
        <v>54</v>
      </c>
      <c r="E240" s="31">
        <v>1</v>
      </c>
      <c r="F240" s="32">
        <v>162752.45000000001</v>
      </c>
      <c r="G240" s="22">
        <f t="shared" si="3"/>
        <v>162752.45000000001</v>
      </c>
    </row>
    <row r="241" spans="1:7" x14ac:dyDescent="0.2">
      <c r="A241" s="16"/>
      <c r="B241" s="23" t="s">
        <v>476</v>
      </c>
      <c r="C241" s="29" t="s">
        <v>477</v>
      </c>
      <c r="D241" s="30" t="s">
        <v>54</v>
      </c>
      <c r="E241" s="31">
        <v>1</v>
      </c>
      <c r="F241" s="32">
        <v>22986.44</v>
      </c>
      <c r="G241" s="22">
        <f t="shared" si="3"/>
        <v>22986.44</v>
      </c>
    </row>
    <row r="242" spans="1:7" x14ac:dyDescent="0.2">
      <c r="A242" s="16"/>
      <c r="B242" s="23" t="s">
        <v>478</v>
      </c>
      <c r="C242" s="29" t="s">
        <v>479</v>
      </c>
      <c r="D242" s="30" t="s">
        <v>54</v>
      </c>
      <c r="E242" s="31">
        <v>1</v>
      </c>
      <c r="F242" s="32">
        <v>78986.44</v>
      </c>
      <c r="G242" s="22">
        <f t="shared" si="3"/>
        <v>78986.44</v>
      </c>
    </row>
    <row r="243" spans="1:7" ht="24" x14ac:dyDescent="0.2">
      <c r="A243" s="16"/>
      <c r="B243" s="23" t="s">
        <v>480</v>
      </c>
      <c r="C243" s="29" t="s">
        <v>481</v>
      </c>
      <c r="D243" s="30" t="s">
        <v>54</v>
      </c>
      <c r="E243" s="31">
        <v>1</v>
      </c>
      <c r="F243" s="32">
        <v>41186.44</v>
      </c>
      <c r="G243" s="22">
        <f t="shared" si="3"/>
        <v>41186.44</v>
      </c>
    </row>
    <row r="244" spans="1:7" x14ac:dyDescent="0.2">
      <c r="A244" s="16"/>
      <c r="B244" s="23" t="s">
        <v>482</v>
      </c>
      <c r="C244" s="29" t="s">
        <v>483</v>
      </c>
      <c r="D244" s="30" t="s">
        <v>54</v>
      </c>
      <c r="E244" s="31">
        <v>1</v>
      </c>
      <c r="F244" s="32">
        <v>43317.760000000002</v>
      </c>
      <c r="G244" s="22">
        <f t="shared" si="3"/>
        <v>43317.760000000002</v>
      </c>
    </row>
    <row r="245" spans="1:7" x14ac:dyDescent="0.2">
      <c r="A245" s="16"/>
      <c r="B245" s="23" t="s">
        <v>484</v>
      </c>
      <c r="C245" s="29" t="s">
        <v>485</v>
      </c>
      <c r="D245" s="30" t="s">
        <v>54</v>
      </c>
      <c r="E245" s="31">
        <v>1</v>
      </c>
      <c r="F245" s="32">
        <v>22107.759999999998</v>
      </c>
      <c r="G245" s="22">
        <f t="shared" si="3"/>
        <v>22107.759999999998</v>
      </c>
    </row>
    <row r="246" spans="1:7" x14ac:dyDescent="0.2">
      <c r="A246" s="16"/>
      <c r="B246" s="23" t="s">
        <v>486</v>
      </c>
      <c r="C246" s="29" t="s">
        <v>487</v>
      </c>
      <c r="D246" s="30" t="s">
        <v>54</v>
      </c>
      <c r="E246" s="31">
        <v>1</v>
      </c>
      <c r="F246" s="32">
        <v>955415.78</v>
      </c>
      <c r="G246" s="22">
        <f t="shared" si="3"/>
        <v>955415.78</v>
      </c>
    </row>
    <row r="247" spans="1:7" ht="24" x14ac:dyDescent="0.2">
      <c r="A247" s="16"/>
      <c r="B247" s="23" t="s">
        <v>488</v>
      </c>
      <c r="C247" s="29" t="s">
        <v>489</v>
      </c>
      <c r="D247" s="30" t="s">
        <v>54</v>
      </c>
      <c r="E247" s="31">
        <v>1</v>
      </c>
      <c r="F247" s="32">
        <v>646502.49</v>
      </c>
      <c r="G247" s="22">
        <f t="shared" si="3"/>
        <v>646502.49</v>
      </c>
    </row>
    <row r="248" spans="1:7" ht="24" x14ac:dyDescent="0.2">
      <c r="A248" s="16"/>
      <c r="B248" s="23" t="s">
        <v>490</v>
      </c>
      <c r="C248" s="29" t="s">
        <v>491</v>
      </c>
      <c r="D248" s="30" t="s">
        <v>54</v>
      </c>
      <c r="E248" s="31">
        <v>1</v>
      </c>
      <c r="F248" s="32">
        <v>24540.68</v>
      </c>
      <c r="G248" s="22">
        <f t="shared" si="3"/>
        <v>24540.68</v>
      </c>
    </row>
    <row r="249" spans="1:7" ht="24" x14ac:dyDescent="0.2">
      <c r="A249" s="16"/>
      <c r="B249" s="23" t="s">
        <v>492</v>
      </c>
      <c r="C249" s="29" t="s">
        <v>493</v>
      </c>
      <c r="D249" s="30" t="s">
        <v>54</v>
      </c>
      <c r="E249" s="31">
        <v>1</v>
      </c>
      <c r="F249" s="32">
        <v>65456.68</v>
      </c>
      <c r="G249" s="22">
        <f t="shared" si="3"/>
        <v>65456.68</v>
      </c>
    </row>
    <row r="250" spans="1:7" ht="24" x14ac:dyDescent="0.2">
      <c r="A250" s="16"/>
      <c r="B250" s="23" t="s">
        <v>494</v>
      </c>
      <c r="C250" s="29" t="s">
        <v>495</v>
      </c>
      <c r="D250" s="30" t="s">
        <v>54</v>
      </c>
      <c r="E250" s="31">
        <v>1</v>
      </c>
      <c r="F250" s="32">
        <v>344755.77</v>
      </c>
      <c r="G250" s="22">
        <f t="shared" si="3"/>
        <v>344755.77</v>
      </c>
    </row>
    <row r="251" spans="1:7" ht="24" x14ac:dyDescent="0.2">
      <c r="A251" s="16"/>
      <c r="B251" s="23" t="s">
        <v>496</v>
      </c>
      <c r="C251" s="29" t="s">
        <v>497</v>
      </c>
      <c r="D251" s="30" t="s">
        <v>54</v>
      </c>
      <c r="E251" s="31">
        <v>1</v>
      </c>
      <c r="F251" s="32">
        <v>616309.86</v>
      </c>
      <c r="G251" s="22">
        <f t="shared" si="3"/>
        <v>616309.86</v>
      </c>
    </row>
    <row r="252" spans="1:7" ht="24" x14ac:dyDescent="0.2">
      <c r="A252" s="16"/>
      <c r="B252" s="23" t="s">
        <v>498</v>
      </c>
      <c r="C252" s="29" t="s">
        <v>499</v>
      </c>
      <c r="D252" s="30" t="s">
        <v>54</v>
      </c>
      <c r="E252" s="31">
        <v>1</v>
      </c>
      <c r="F252" s="32">
        <v>781279.86</v>
      </c>
      <c r="G252" s="22">
        <f t="shared" si="3"/>
        <v>781279.86</v>
      </c>
    </row>
    <row r="253" spans="1:7" ht="24" x14ac:dyDescent="0.2">
      <c r="A253" s="16"/>
      <c r="B253" s="23" t="s">
        <v>500</v>
      </c>
      <c r="C253" s="29" t="s">
        <v>501</v>
      </c>
      <c r="D253" s="30" t="s">
        <v>54</v>
      </c>
      <c r="E253" s="31">
        <v>1</v>
      </c>
      <c r="F253" s="32">
        <v>932786.91</v>
      </c>
      <c r="G253" s="22">
        <f t="shared" si="3"/>
        <v>932786.91</v>
      </c>
    </row>
    <row r="254" spans="1:7" ht="24" x14ac:dyDescent="0.2">
      <c r="A254" s="16"/>
      <c r="B254" s="23" t="s">
        <v>502</v>
      </c>
      <c r="C254" s="29" t="s">
        <v>503</v>
      </c>
      <c r="D254" s="30" t="s">
        <v>54</v>
      </c>
      <c r="E254" s="31">
        <v>1</v>
      </c>
      <c r="F254" s="32">
        <v>60350.06</v>
      </c>
      <c r="G254" s="22">
        <f t="shared" si="3"/>
        <v>60350.06</v>
      </c>
    </row>
    <row r="255" spans="1:7" ht="24" x14ac:dyDescent="0.2">
      <c r="A255" s="16"/>
      <c r="B255" s="23" t="s">
        <v>504</v>
      </c>
      <c r="C255" s="29" t="s">
        <v>505</v>
      </c>
      <c r="D255" s="30" t="s">
        <v>54</v>
      </c>
      <c r="E255" s="31">
        <v>1</v>
      </c>
      <c r="F255" s="32">
        <v>101000.06</v>
      </c>
      <c r="G255" s="22">
        <f t="shared" si="3"/>
        <v>101000.06</v>
      </c>
    </row>
    <row r="256" spans="1:7" x14ac:dyDescent="0.2">
      <c r="A256" s="16"/>
      <c r="B256" s="23" t="s">
        <v>506</v>
      </c>
      <c r="C256" s="29" t="s">
        <v>507</v>
      </c>
      <c r="D256" s="30" t="s">
        <v>54</v>
      </c>
      <c r="E256" s="31">
        <v>1</v>
      </c>
      <c r="F256" s="32">
        <v>102718.06</v>
      </c>
      <c r="G256" s="22">
        <f t="shared" si="3"/>
        <v>102718.06</v>
      </c>
    </row>
    <row r="257" spans="1:7" ht="24" x14ac:dyDescent="0.2">
      <c r="A257" s="16"/>
      <c r="B257" s="23" t="s">
        <v>508</v>
      </c>
      <c r="C257" s="29" t="s">
        <v>509</v>
      </c>
      <c r="D257" s="30" t="s">
        <v>54</v>
      </c>
      <c r="E257" s="31">
        <v>1</v>
      </c>
      <c r="F257" s="32">
        <v>96018.06</v>
      </c>
      <c r="G257" s="22">
        <f t="shared" si="3"/>
        <v>96018.06</v>
      </c>
    </row>
    <row r="258" spans="1:7" x14ac:dyDescent="0.2">
      <c r="A258" s="16"/>
      <c r="B258" s="23" t="s">
        <v>510</v>
      </c>
      <c r="C258" s="29" t="s">
        <v>511</v>
      </c>
      <c r="D258" s="30" t="s">
        <v>54</v>
      </c>
      <c r="E258" s="31">
        <v>1</v>
      </c>
      <c r="F258" s="32">
        <v>230566.06</v>
      </c>
      <c r="G258" s="22">
        <f t="shared" si="3"/>
        <v>230566.06</v>
      </c>
    </row>
    <row r="259" spans="1:7" x14ac:dyDescent="0.2">
      <c r="A259" s="16"/>
      <c r="B259" s="23" t="s">
        <v>512</v>
      </c>
      <c r="C259" s="29" t="s">
        <v>513</v>
      </c>
      <c r="D259" s="30" t="s">
        <v>54</v>
      </c>
      <c r="E259" s="31">
        <v>1</v>
      </c>
      <c r="F259" s="32">
        <v>22852.76</v>
      </c>
      <c r="G259" s="22">
        <f t="shared" si="3"/>
        <v>22852.76</v>
      </c>
    </row>
    <row r="260" spans="1:7" x14ac:dyDescent="0.2">
      <c r="A260" s="16"/>
      <c r="B260" s="23" t="s">
        <v>514</v>
      </c>
      <c r="C260" s="29" t="s">
        <v>515</v>
      </c>
      <c r="D260" s="30" t="s">
        <v>54</v>
      </c>
      <c r="E260" s="31">
        <v>1</v>
      </c>
      <c r="F260" s="32">
        <v>34310.06</v>
      </c>
      <c r="G260" s="22">
        <f t="shared" si="3"/>
        <v>34310.06</v>
      </c>
    </row>
    <row r="261" spans="1:7" x14ac:dyDescent="0.2">
      <c r="A261" s="16"/>
      <c r="B261" s="23" t="s">
        <v>516</v>
      </c>
      <c r="C261" s="29" t="s">
        <v>517</v>
      </c>
      <c r="D261" s="30" t="s">
        <v>54</v>
      </c>
      <c r="E261" s="31">
        <v>1</v>
      </c>
      <c r="F261" s="32">
        <v>36460.06</v>
      </c>
      <c r="G261" s="22">
        <f t="shared" si="3"/>
        <v>36460.06</v>
      </c>
    </row>
    <row r="262" spans="1:7" x14ac:dyDescent="0.2">
      <c r="A262" s="16"/>
      <c r="B262" s="23" t="s">
        <v>518</v>
      </c>
      <c r="C262" s="29" t="s">
        <v>519</v>
      </c>
      <c r="D262" s="30" t="s">
        <v>54</v>
      </c>
      <c r="E262" s="31">
        <v>1</v>
      </c>
      <c r="F262" s="32">
        <v>38810.06</v>
      </c>
      <c r="G262" s="22">
        <f t="shared" si="3"/>
        <v>38810.06</v>
      </c>
    </row>
    <row r="263" spans="1:7" x14ac:dyDescent="0.2">
      <c r="A263" s="16"/>
      <c r="B263" s="23" t="s">
        <v>520</v>
      </c>
      <c r="C263" s="29" t="s">
        <v>521</v>
      </c>
      <c r="D263" s="30" t="s">
        <v>54</v>
      </c>
      <c r="E263" s="31">
        <v>1</v>
      </c>
      <c r="F263" s="32">
        <v>46610.06</v>
      </c>
      <c r="G263" s="22">
        <f t="shared" ref="G263:G326" si="4">+F263*E263</f>
        <v>46610.06</v>
      </c>
    </row>
    <row r="264" spans="1:7" x14ac:dyDescent="0.2">
      <c r="A264" s="16"/>
      <c r="B264" s="23" t="s">
        <v>522</v>
      </c>
      <c r="C264" s="29" t="s">
        <v>523</v>
      </c>
      <c r="D264" s="30" t="s">
        <v>54</v>
      </c>
      <c r="E264" s="31">
        <v>1</v>
      </c>
      <c r="F264" s="32">
        <v>51960.06</v>
      </c>
      <c r="G264" s="22">
        <f t="shared" si="4"/>
        <v>51960.06</v>
      </c>
    </row>
    <row r="265" spans="1:7" x14ac:dyDescent="0.2">
      <c r="A265" s="16"/>
      <c r="B265" s="23" t="s">
        <v>524</v>
      </c>
      <c r="C265" s="29" t="s">
        <v>525</v>
      </c>
      <c r="D265" s="30" t="s">
        <v>11</v>
      </c>
      <c r="E265" s="31">
        <v>1</v>
      </c>
      <c r="F265" s="32">
        <v>18951.32</v>
      </c>
      <c r="G265" s="22">
        <f t="shared" si="4"/>
        <v>18951.32</v>
      </c>
    </row>
    <row r="266" spans="1:7" ht="24" x14ac:dyDescent="0.2">
      <c r="A266" s="16"/>
      <c r="B266" s="23" t="s">
        <v>526</v>
      </c>
      <c r="C266" s="29" t="s">
        <v>527</v>
      </c>
      <c r="D266" s="30" t="s">
        <v>54</v>
      </c>
      <c r="E266" s="31">
        <v>1</v>
      </c>
      <c r="F266" s="32">
        <v>26587.88</v>
      </c>
      <c r="G266" s="22">
        <f t="shared" si="4"/>
        <v>26587.88</v>
      </c>
    </row>
    <row r="267" spans="1:7" x14ac:dyDescent="0.2">
      <c r="A267" s="16"/>
      <c r="B267" s="23" t="s">
        <v>528</v>
      </c>
      <c r="C267" s="29" t="s">
        <v>529</v>
      </c>
      <c r="D267" s="30" t="s">
        <v>54</v>
      </c>
      <c r="E267" s="31">
        <v>1</v>
      </c>
      <c r="F267" s="32">
        <v>53697.88</v>
      </c>
      <c r="G267" s="22">
        <f t="shared" si="4"/>
        <v>53697.88</v>
      </c>
    </row>
    <row r="268" spans="1:7" x14ac:dyDescent="0.2">
      <c r="A268" s="16"/>
      <c r="B268" s="23" t="s">
        <v>530</v>
      </c>
      <c r="C268" s="29" t="s">
        <v>531</v>
      </c>
      <c r="D268" s="30" t="s">
        <v>54</v>
      </c>
      <c r="E268" s="31">
        <v>1</v>
      </c>
      <c r="F268" s="32">
        <v>34546.629999999997</v>
      </c>
      <c r="G268" s="22">
        <f t="shared" si="4"/>
        <v>34546.629999999997</v>
      </c>
    </row>
    <row r="269" spans="1:7" x14ac:dyDescent="0.2">
      <c r="A269" s="16"/>
      <c r="B269" s="23" t="s">
        <v>532</v>
      </c>
      <c r="C269" s="29" t="s">
        <v>533</v>
      </c>
      <c r="D269" s="30" t="s">
        <v>54</v>
      </c>
      <c r="E269" s="31">
        <v>1</v>
      </c>
      <c r="F269" s="32">
        <v>90346.63</v>
      </c>
      <c r="G269" s="22">
        <f t="shared" si="4"/>
        <v>90346.63</v>
      </c>
    </row>
    <row r="270" spans="1:7" x14ac:dyDescent="0.2">
      <c r="A270" s="16"/>
      <c r="B270" s="23" t="s">
        <v>534</v>
      </c>
      <c r="C270" s="29" t="s">
        <v>535</v>
      </c>
      <c r="D270" s="30" t="s">
        <v>54</v>
      </c>
      <c r="E270" s="31">
        <v>1</v>
      </c>
      <c r="F270" s="32">
        <v>152346.63</v>
      </c>
      <c r="G270" s="22">
        <f t="shared" si="4"/>
        <v>152346.63</v>
      </c>
    </row>
    <row r="271" spans="1:7" x14ac:dyDescent="0.2">
      <c r="A271" s="16"/>
      <c r="B271" s="23" t="s">
        <v>536</v>
      </c>
      <c r="C271" s="29" t="s">
        <v>537</v>
      </c>
      <c r="D271" s="30" t="s">
        <v>54</v>
      </c>
      <c r="E271" s="31">
        <v>1</v>
      </c>
      <c r="F271" s="32">
        <v>41177.97</v>
      </c>
      <c r="G271" s="22">
        <f t="shared" si="4"/>
        <v>41177.97</v>
      </c>
    </row>
    <row r="272" spans="1:7" x14ac:dyDescent="0.2">
      <c r="A272" s="16"/>
      <c r="B272" s="23" t="s">
        <v>538</v>
      </c>
      <c r="C272" s="29" t="s">
        <v>539</v>
      </c>
      <c r="D272" s="30" t="s">
        <v>54</v>
      </c>
      <c r="E272" s="31">
        <v>1</v>
      </c>
      <c r="F272" s="32">
        <v>73465.81</v>
      </c>
      <c r="G272" s="22">
        <f t="shared" si="4"/>
        <v>73465.81</v>
      </c>
    </row>
    <row r="273" spans="1:7" ht="24" x14ac:dyDescent="0.2">
      <c r="A273" s="16"/>
      <c r="B273" s="23" t="s">
        <v>540</v>
      </c>
      <c r="C273" s="29" t="s">
        <v>541</v>
      </c>
      <c r="D273" s="30" t="s">
        <v>54</v>
      </c>
      <c r="E273" s="31">
        <v>1</v>
      </c>
      <c r="F273" s="32">
        <v>537912.74</v>
      </c>
      <c r="G273" s="22">
        <f t="shared" si="4"/>
        <v>537912.74</v>
      </c>
    </row>
    <row r="274" spans="1:7" ht="24" x14ac:dyDescent="0.2">
      <c r="A274" s="16"/>
      <c r="B274" s="23" t="s">
        <v>542</v>
      </c>
      <c r="C274" s="29" t="s">
        <v>543</v>
      </c>
      <c r="D274" s="30" t="s">
        <v>54</v>
      </c>
      <c r="E274" s="31">
        <v>1</v>
      </c>
      <c r="F274" s="32">
        <v>4198040.3600000003</v>
      </c>
      <c r="G274" s="22">
        <f t="shared" si="4"/>
        <v>4198040.3600000003</v>
      </c>
    </row>
    <row r="275" spans="1:7" x14ac:dyDescent="0.2">
      <c r="A275" s="16"/>
      <c r="B275" s="23" t="s">
        <v>544</v>
      </c>
      <c r="C275" s="29" t="s">
        <v>545</v>
      </c>
      <c r="D275" s="30" t="s">
        <v>54</v>
      </c>
      <c r="E275" s="31">
        <v>1</v>
      </c>
      <c r="F275" s="32">
        <v>23559.599999999999</v>
      </c>
      <c r="G275" s="22">
        <f t="shared" si="4"/>
        <v>23559.599999999999</v>
      </c>
    </row>
    <row r="276" spans="1:7" x14ac:dyDescent="0.2">
      <c r="A276" s="16"/>
      <c r="B276" s="23" t="s">
        <v>546</v>
      </c>
      <c r="C276" s="29" t="s">
        <v>547</v>
      </c>
      <c r="D276" s="30" t="s">
        <v>54</v>
      </c>
      <c r="E276" s="31">
        <v>1</v>
      </c>
      <c r="F276" s="32">
        <v>36662.14</v>
      </c>
      <c r="G276" s="22">
        <f t="shared" si="4"/>
        <v>36662.14</v>
      </c>
    </row>
    <row r="277" spans="1:7" ht="48" x14ac:dyDescent="0.2">
      <c r="A277" s="16"/>
      <c r="B277" s="23" t="s">
        <v>548</v>
      </c>
      <c r="C277" s="29" t="s">
        <v>549</v>
      </c>
      <c r="D277" s="30" t="s">
        <v>11</v>
      </c>
      <c r="E277" s="31">
        <v>1</v>
      </c>
      <c r="F277" s="32">
        <v>84945.38</v>
      </c>
      <c r="G277" s="22">
        <f t="shared" si="4"/>
        <v>84945.38</v>
      </c>
    </row>
    <row r="278" spans="1:7" ht="48" x14ac:dyDescent="0.2">
      <c r="A278" s="16"/>
      <c r="B278" s="23" t="s">
        <v>550</v>
      </c>
      <c r="C278" s="29" t="s">
        <v>551</v>
      </c>
      <c r="D278" s="30" t="s">
        <v>11</v>
      </c>
      <c r="E278" s="31">
        <v>1</v>
      </c>
      <c r="F278" s="32">
        <v>73398.23</v>
      </c>
      <c r="G278" s="22">
        <f t="shared" si="4"/>
        <v>73398.23</v>
      </c>
    </row>
    <row r="279" spans="1:7" ht="48" x14ac:dyDescent="0.2">
      <c r="A279" s="16"/>
      <c r="B279" s="23" t="s">
        <v>552</v>
      </c>
      <c r="C279" s="29" t="s">
        <v>553</v>
      </c>
      <c r="D279" s="30" t="s">
        <v>11</v>
      </c>
      <c r="E279" s="31">
        <v>1</v>
      </c>
      <c r="F279" s="32">
        <v>58125.68</v>
      </c>
      <c r="G279" s="22">
        <f t="shared" si="4"/>
        <v>58125.68</v>
      </c>
    </row>
    <row r="280" spans="1:7" ht="48" x14ac:dyDescent="0.2">
      <c r="A280" s="16"/>
      <c r="B280" s="23" t="s">
        <v>554</v>
      </c>
      <c r="C280" s="29" t="s">
        <v>555</v>
      </c>
      <c r="D280" s="30" t="s">
        <v>11</v>
      </c>
      <c r="E280" s="31">
        <v>1</v>
      </c>
      <c r="F280" s="32">
        <v>79445.279999999999</v>
      </c>
      <c r="G280" s="22">
        <f t="shared" si="4"/>
        <v>79445.279999999999</v>
      </c>
    </row>
    <row r="281" spans="1:7" ht="48" x14ac:dyDescent="0.2">
      <c r="A281" s="16"/>
      <c r="B281" s="23" t="s">
        <v>556</v>
      </c>
      <c r="C281" s="29" t="s">
        <v>557</v>
      </c>
      <c r="D281" s="30" t="s">
        <v>11</v>
      </c>
      <c r="E281" s="31">
        <v>1</v>
      </c>
      <c r="F281" s="32">
        <v>73742.78</v>
      </c>
      <c r="G281" s="22">
        <f t="shared" si="4"/>
        <v>73742.78</v>
      </c>
    </row>
    <row r="282" spans="1:7" ht="24" x14ac:dyDescent="0.2">
      <c r="A282" s="16"/>
      <c r="B282" s="23" t="s">
        <v>558</v>
      </c>
      <c r="C282" s="29" t="s">
        <v>559</v>
      </c>
      <c r="D282" s="30" t="s">
        <v>54</v>
      </c>
      <c r="E282" s="31">
        <v>1</v>
      </c>
      <c r="F282" s="32">
        <v>279688.8</v>
      </c>
      <c r="G282" s="22">
        <f t="shared" si="4"/>
        <v>279688.8</v>
      </c>
    </row>
    <row r="283" spans="1:7" x14ac:dyDescent="0.2">
      <c r="A283" s="16"/>
      <c r="B283" s="23" t="s">
        <v>560</v>
      </c>
      <c r="C283" s="29" t="s">
        <v>561</v>
      </c>
      <c r="D283" s="30" t="s">
        <v>54</v>
      </c>
      <c r="E283" s="31">
        <v>1</v>
      </c>
      <c r="F283" s="32">
        <v>8959.67</v>
      </c>
      <c r="G283" s="22">
        <f t="shared" si="4"/>
        <v>8959.67</v>
      </c>
    </row>
    <row r="284" spans="1:7" x14ac:dyDescent="0.2">
      <c r="A284" s="24"/>
      <c r="B284" s="24"/>
      <c r="C284" s="24"/>
      <c r="D284" s="24"/>
      <c r="E284" s="25" t="s">
        <v>95</v>
      </c>
      <c r="F284" s="24"/>
      <c r="G284" s="26">
        <f>SUM(G213:G283)</f>
        <v>13681643.849999996</v>
      </c>
    </row>
    <row r="285" spans="1:7" x14ac:dyDescent="0.2">
      <c r="A285" s="11">
        <v>5</v>
      </c>
      <c r="B285" s="12" t="s">
        <v>562</v>
      </c>
      <c r="C285" s="12"/>
      <c r="D285" s="13"/>
      <c r="E285" s="14"/>
      <c r="F285" s="13"/>
      <c r="G285" s="15"/>
    </row>
    <row r="286" spans="1:7" ht="24" x14ac:dyDescent="0.2">
      <c r="A286" s="16"/>
      <c r="B286" s="23" t="s">
        <v>563</v>
      </c>
      <c r="C286" s="29" t="s">
        <v>564</v>
      </c>
      <c r="D286" s="30" t="s">
        <v>54</v>
      </c>
      <c r="E286" s="31">
        <v>1</v>
      </c>
      <c r="F286" s="32">
        <v>2249161.16</v>
      </c>
      <c r="G286" s="22">
        <f t="shared" si="4"/>
        <v>2249161.16</v>
      </c>
    </row>
    <row r="287" spans="1:7" ht="36" x14ac:dyDescent="0.2">
      <c r="A287" s="16"/>
      <c r="B287" s="23" t="s">
        <v>565</v>
      </c>
      <c r="C287" s="29" t="s">
        <v>566</v>
      </c>
      <c r="D287" s="30" t="s">
        <v>11</v>
      </c>
      <c r="E287" s="31">
        <v>1</v>
      </c>
      <c r="F287" s="32">
        <v>101643.04</v>
      </c>
      <c r="G287" s="22">
        <f t="shared" si="4"/>
        <v>101643.04</v>
      </c>
    </row>
    <row r="288" spans="1:7" ht="24" x14ac:dyDescent="0.2">
      <c r="A288" s="16"/>
      <c r="B288" s="23" t="s">
        <v>567</v>
      </c>
      <c r="C288" s="29" t="s">
        <v>568</v>
      </c>
      <c r="D288" s="30" t="s">
        <v>11</v>
      </c>
      <c r="E288" s="31">
        <v>1</v>
      </c>
      <c r="F288" s="32">
        <v>70950.789999999994</v>
      </c>
      <c r="G288" s="22">
        <f t="shared" si="4"/>
        <v>70950.789999999994</v>
      </c>
    </row>
    <row r="289" spans="1:7" ht="24" x14ac:dyDescent="0.2">
      <c r="A289" s="16"/>
      <c r="B289" s="23" t="s">
        <v>569</v>
      </c>
      <c r="C289" s="29" t="s">
        <v>570</v>
      </c>
      <c r="D289" s="30" t="s">
        <v>11</v>
      </c>
      <c r="E289" s="31">
        <v>1</v>
      </c>
      <c r="F289" s="32">
        <v>45707.54</v>
      </c>
      <c r="G289" s="22">
        <f t="shared" si="4"/>
        <v>45707.54</v>
      </c>
    </row>
    <row r="290" spans="1:7" ht="24" x14ac:dyDescent="0.2">
      <c r="A290" s="16"/>
      <c r="B290" s="23" t="s">
        <v>571</v>
      </c>
      <c r="C290" s="29" t="s">
        <v>572</v>
      </c>
      <c r="D290" s="30" t="s">
        <v>54</v>
      </c>
      <c r="E290" s="31">
        <v>1</v>
      </c>
      <c r="F290" s="32">
        <v>130974.35</v>
      </c>
      <c r="G290" s="22">
        <f t="shared" si="4"/>
        <v>130974.35</v>
      </c>
    </row>
    <row r="291" spans="1:7" x14ac:dyDescent="0.2">
      <c r="A291" s="16"/>
      <c r="B291" s="23" t="s">
        <v>573</v>
      </c>
      <c r="C291" s="29" t="s">
        <v>574</v>
      </c>
      <c r="D291" s="30" t="s">
        <v>11</v>
      </c>
      <c r="E291" s="31">
        <v>1</v>
      </c>
      <c r="F291" s="32">
        <v>15684.72</v>
      </c>
      <c r="G291" s="22">
        <f t="shared" si="4"/>
        <v>15684.72</v>
      </c>
    </row>
    <row r="292" spans="1:7" x14ac:dyDescent="0.2">
      <c r="A292" s="16"/>
      <c r="B292" s="23" t="s">
        <v>575</v>
      </c>
      <c r="C292" s="29" t="s">
        <v>576</v>
      </c>
      <c r="D292" s="30" t="s">
        <v>11</v>
      </c>
      <c r="E292" s="33">
        <v>1</v>
      </c>
      <c r="F292" s="32">
        <v>21077.45</v>
      </c>
      <c r="G292" s="22">
        <f t="shared" si="4"/>
        <v>21077.45</v>
      </c>
    </row>
    <row r="293" spans="1:7" x14ac:dyDescent="0.2">
      <c r="A293" s="16"/>
      <c r="B293" s="23" t="s">
        <v>577</v>
      </c>
      <c r="C293" s="29" t="s">
        <v>578</v>
      </c>
      <c r="D293" s="30" t="s">
        <v>54</v>
      </c>
      <c r="E293" s="33">
        <v>1</v>
      </c>
      <c r="F293" s="32">
        <v>52883.06</v>
      </c>
      <c r="G293" s="22">
        <f t="shared" si="4"/>
        <v>52883.06</v>
      </c>
    </row>
    <row r="294" spans="1:7" x14ac:dyDescent="0.2">
      <c r="A294" s="24"/>
      <c r="B294" s="24"/>
      <c r="C294" s="24"/>
      <c r="D294" s="24"/>
      <c r="E294" s="25" t="s">
        <v>95</v>
      </c>
      <c r="F294" s="24"/>
      <c r="G294" s="26">
        <f>SUM(G286:G293)</f>
        <v>2688082.1100000008</v>
      </c>
    </row>
    <row r="295" spans="1:7" x14ac:dyDescent="0.2">
      <c r="A295" s="11">
        <v>6</v>
      </c>
      <c r="B295" s="12" t="s">
        <v>579</v>
      </c>
      <c r="C295" s="12"/>
      <c r="D295" s="13"/>
      <c r="E295" s="14"/>
      <c r="F295" s="13"/>
      <c r="G295" s="15"/>
    </row>
    <row r="296" spans="1:7" ht="24" x14ac:dyDescent="0.2">
      <c r="A296" s="16"/>
      <c r="B296" s="23" t="s">
        <v>580</v>
      </c>
      <c r="C296" s="29" t="s">
        <v>581</v>
      </c>
      <c r="D296" s="34" t="s">
        <v>14</v>
      </c>
      <c r="E296" s="35">
        <v>1</v>
      </c>
      <c r="F296" s="21">
        <v>28177.48</v>
      </c>
      <c r="G296" s="22">
        <f t="shared" si="4"/>
        <v>28177.48</v>
      </c>
    </row>
    <row r="297" spans="1:7" ht="24" x14ac:dyDescent="0.2">
      <c r="A297" s="16"/>
      <c r="B297" s="23" t="s">
        <v>582</v>
      </c>
      <c r="C297" s="29" t="s">
        <v>583</v>
      </c>
      <c r="D297" s="34" t="s">
        <v>14</v>
      </c>
      <c r="E297" s="35">
        <v>1</v>
      </c>
      <c r="F297" s="21">
        <v>134125.81</v>
      </c>
      <c r="G297" s="22">
        <f t="shared" si="4"/>
        <v>134125.81</v>
      </c>
    </row>
    <row r="298" spans="1:7" ht="24" x14ac:dyDescent="0.2">
      <c r="A298" s="16"/>
      <c r="B298" s="23" t="s">
        <v>584</v>
      </c>
      <c r="C298" s="29" t="s">
        <v>585</v>
      </c>
      <c r="D298" s="34" t="s">
        <v>14</v>
      </c>
      <c r="E298" s="35">
        <v>1</v>
      </c>
      <c r="F298" s="21">
        <v>139880.53</v>
      </c>
      <c r="G298" s="22">
        <f t="shared" si="4"/>
        <v>139880.53</v>
      </c>
    </row>
    <row r="299" spans="1:7" ht="24" x14ac:dyDescent="0.2">
      <c r="A299" s="16"/>
      <c r="B299" s="23" t="s">
        <v>586</v>
      </c>
      <c r="C299" s="29" t="s">
        <v>587</v>
      </c>
      <c r="D299" s="34" t="s">
        <v>14</v>
      </c>
      <c r="E299" s="35">
        <v>1</v>
      </c>
      <c r="F299" s="21">
        <v>125356.43</v>
      </c>
      <c r="G299" s="22">
        <f t="shared" si="4"/>
        <v>125356.43</v>
      </c>
    </row>
    <row r="300" spans="1:7" ht="24" x14ac:dyDescent="0.2">
      <c r="A300" s="16"/>
      <c r="B300" s="23" t="s">
        <v>588</v>
      </c>
      <c r="C300" s="29" t="s">
        <v>589</v>
      </c>
      <c r="D300" s="34" t="s">
        <v>11</v>
      </c>
      <c r="E300" s="35">
        <v>1</v>
      </c>
      <c r="F300" s="21">
        <v>54944.93</v>
      </c>
      <c r="G300" s="22">
        <f t="shared" si="4"/>
        <v>54944.93</v>
      </c>
    </row>
    <row r="301" spans="1:7" x14ac:dyDescent="0.2">
      <c r="A301" s="16"/>
      <c r="B301" s="23" t="s">
        <v>590</v>
      </c>
      <c r="C301" s="29" t="s">
        <v>591</v>
      </c>
      <c r="D301" s="34" t="s">
        <v>11</v>
      </c>
      <c r="E301" s="35">
        <v>1</v>
      </c>
      <c r="F301" s="21">
        <v>53472.84</v>
      </c>
      <c r="G301" s="22">
        <f t="shared" si="4"/>
        <v>53472.84</v>
      </c>
    </row>
    <row r="302" spans="1:7" x14ac:dyDescent="0.2">
      <c r="A302" s="16"/>
      <c r="B302" s="23" t="s">
        <v>592</v>
      </c>
      <c r="C302" s="29" t="s">
        <v>593</v>
      </c>
      <c r="D302" s="34" t="s">
        <v>11</v>
      </c>
      <c r="E302" s="35">
        <v>1</v>
      </c>
      <c r="F302" s="21">
        <v>89913.97</v>
      </c>
      <c r="G302" s="22">
        <f t="shared" si="4"/>
        <v>89913.97</v>
      </c>
    </row>
    <row r="303" spans="1:7" x14ac:dyDescent="0.2">
      <c r="A303" s="16"/>
      <c r="B303" s="23" t="s">
        <v>594</v>
      </c>
      <c r="C303" s="29" t="s">
        <v>595</v>
      </c>
      <c r="D303" s="34" t="s">
        <v>11</v>
      </c>
      <c r="E303" s="35">
        <v>1</v>
      </c>
      <c r="F303" s="21">
        <v>45227.41</v>
      </c>
      <c r="G303" s="22">
        <f t="shared" si="4"/>
        <v>45227.41</v>
      </c>
    </row>
    <row r="304" spans="1:7" ht="24" x14ac:dyDescent="0.2">
      <c r="A304" s="16"/>
      <c r="B304" s="23" t="s">
        <v>596</v>
      </c>
      <c r="C304" s="29" t="s">
        <v>597</v>
      </c>
      <c r="D304" s="34" t="s">
        <v>11</v>
      </c>
      <c r="E304" s="35">
        <v>1</v>
      </c>
      <c r="F304" s="21">
        <v>49769.01</v>
      </c>
      <c r="G304" s="22">
        <f t="shared" si="4"/>
        <v>49769.01</v>
      </c>
    </row>
    <row r="305" spans="1:7" ht="24" x14ac:dyDescent="0.2">
      <c r="A305" s="16"/>
      <c r="B305" s="23" t="s">
        <v>598</v>
      </c>
      <c r="C305" s="29" t="s">
        <v>599</v>
      </c>
      <c r="D305" s="34" t="s">
        <v>14</v>
      </c>
      <c r="E305" s="35">
        <v>1</v>
      </c>
      <c r="F305" s="21">
        <v>48993.16</v>
      </c>
      <c r="G305" s="22">
        <f t="shared" si="4"/>
        <v>48993.16</v>
      </c>
    </row>
    <row r="306" spans="1:7" ht="24" x14ac:dyDescent="0.2">
      <c r="A306" s="16"/>
      <c r="B306" s="23" t="s">
        <v>600</v>
      </c>
      <c r="C306" s="29" t="s">
        <v>601</v>
      </c>
      <c r="D306" s="34" t="s">
        <v>14</v>
      </c>
      <c r="E306" s="35">
        <v>1</v>
      </c>
      <c r="F306" s="21">
        <v>55248.38</v>
      </c>
      <c r="G306" s="22">
        <f t="shared" si="4"/>
        <v>55248.38</v>
      </c>
    </row>
    <row r="307" spans="1:7" ht="24" x14ac:dyDescent="0.2">
      <c r="A307" s="16"/>
      <c r="B307" s="23" t="s">
        <v>602</v>
      </c>
      <c r="C307" s="29" t="s">
        <v>603</v>
      </c>
      <c r="D307" s="34" t="s">
        <v>14</v>
      </c>
      <c r="E307" s="35">
        <v>1</v>
      </c>
      <c r="F307" s="21">
        <v>54142.78</v>
      </c>
      <c r="G307" s="22">
        <f t="shared" si="4"/>
        <v>54142.78</v>
      </c>
    </row>
    <row r="308" spans="1:7" ht="24" x14ac:dyDescent="0.2">
      <c r="A308" s="16"/>
      <c r="B308" s="23" t="s">
        <v>604</v>
      </c>
      <c r="C308" s="29" t="s">
        <v>605</v>
      </c>
      <c r="D308" s="34" t="s">
        <v>14</v>
      </c>
      <c r="E308" s="35">
        <v>1</v>
      </c>
      <c r="F308" s="21">
        <v>79871.86</v>
      </c>
      <c r="G308" s="22">
        <f t="shared" si="4"/>
        <v>79871.86</v>
      </c>
    </row>
    <row r="309" spans="1:7" ht="24" x14ac:dyDescent="0.2">
      <c r="A309" s="16"/>
      <c r="B309" s="23" t="s">
        <v>606</v>
      </c>
      <c r="C309" s="29" t="s">
        <v>607</v>
      </c>
      <c r="D309" s="34" t="s">
        <v>14</v>
      </c>
      <c r="E309" s="35">
        <v>1</v>
      </c>
      <c r="F309" s="21">
        <v>82196.44</v>
      </c>
      <c r="G309" s="22">
        <f t="shared" si="4"/>
        <v>82196.44</v>
      </c>
    </row>
    <row r="310" spans="1:7" ht="24" x14ac:dyDescent="0.2">
      <c r="A310" s="16"/>
      <c r="B310" s="23" t="s">
        <v>608</v>
      </c>
      <c r="C310" s="29" t="s">
        <v>609</v>
      </c>
      <c r="D310" s="34" t="s">
        <v>14</v>
      </c>
      <c r="E310" s="35">
        <v>1</v>
      </c>
      <c r="F310" s="21">
        <v>87582.29</v>
      </c>
      <c r="G310" s="22">
        <f t="shared" si="4"/>
        <v>87582.29</v>
      </c>
    </row>
    <row r="311" spans="1:7" ht="24" x14ac:dyDescent="0.2">
      <c r="A311" s="16"/>
      <c r="B311" s="23" t="s">
        <v>610</v>
      </c>
      <c r="C311" s="29" t="s">
        <v>611</v>
      </c>
      <c r="D311" s="34" t="s">
        <v>11</v>
      </c>
      <c r="E311" s="35">
        <v>1</v>
      </c>
      <c r="F311" s="21">
        <v>47952.22</v>
      </c>
      <c r="G311" s="22">
        <f t="shared" si="4"/>
        <v>47952.22</v>
      </c>
    </row>
    <row r="312" spans="1:7" ht="24" x14ac:dyDescent="0.2">
      <c r="A312" s="16"/>
      <c r="B312" s="23" t="s">
        <v>612</v>
      </c>
      <c r="C312" s="29" t="s">
        <v>613</v>
      </c>
      <c r="D312" s="34" t="s">
        <v>14</v>
      </c>
      <c r="E312" s="35">
        <v>1</v>
      </c>
      <c r="F312" s="21">
        <v>142911.51</v>
      </c>
      <c r="G312" s="22">
        <f t="shared" si="4"/>
        <v>142911.51</v>
      </c>
    </row>
    <row r="313" spans="1:7" x14ac:dyDescent="0.2">
      <c r="A313" s="16"/>
      <c r="B313" s="23" t="s">
        <v>614</v>
      </c>
      <c r="C313" s="29" t="s">
        <v>615</v>
      </c>
      <c r="D313" s="34" t="s">
        <v>14</v>
      </c>
      <c r="E313" s="35">
        <v>1</v>
      </c>
      <c r="F313" s="21">
        <v>283338.23999999999</v>
      </c>
      <c r="G313" s="22">
        <f t="shared" si="4"/>
        <v>283338.23999999999</v>
      </c>
    </row>
    <row r="314" spans="1:7" ht="24" x14ac:dyDescent="0.2">
      <c r="A314" s="16"/>
      <c r="B314" s="23" t="s">
        <v>616</v>
      </c>
      <c r="C314" s="29" t="s">
        <v>617</v>
      </c>
      <c r="D314" s="34" t="s">
        <v>11</v>
      </c>
      <c r="E314" s="35">
        <v>1</v>
      </c>
      <c r="F314" s="21">
        <v>50833.1</v>
      </c>
      <c r="G314" s="22">
        <f t="shared" si="4"/>
        <v>50833.1</v>
      </c>
    </row>
    <row r="315" spans="1:7" x14ac:dyDescent="0.2">
      <c r="A315" s="16"/>
      <c r="B315" s="23" t="s">
        <v>618</v>
      </c>
      <c r="C315" s="29" t="s">
        <v>619</v>
      </c>
      <c r="D315" s="34" t="s">
        <v>11</v>
      </c>
      <c r="E315" s="35">
        <v>1</v>
      </c>
      <c r="F315" s="21">
        <v>58151.28</v>
      </c>
      <c r="G315" s="22">
        <f t="shared" si="4"/>
        <v>58151.28</v>
      </c>
    </row>
    <row r="316" spans="1:7" ht="24" x14ac:dyDescent="0.2">
      <c r="A316" s="16"/>
      <c r="B316" s="23" t="s">
        <v>620</v>
      </c>
      <c r="C316" s="29" t="s">
        <v>621</v>
      </c>
      <c r="D316" s="34" t="s">
        <v>54</v>
      </c>
      <c r="E316" s="35">
        <v>1</v>
      </c>
      <c r="F316" s="21">
        <v>100864.28</v>
      </c>
      <c r="G316" s="22">
        <f t="shared" si="4"/>
        <v>100864.28</v>
      </c>
    </row>
    <row r="317" spans="1:7" ht="24" x14ac:dyDescent="0.2">
      <c r="A317" s="16"/>
      <c r="B317" s="23" t="s">
        <v>622</v>
      </c>
      <c r="C317" s="29" t="s">
        <v>623</v>
      </c>
      <c r="D317" s="34" t="s">
        <v>11</v>
      </c>
      <c r="E317" s="35">
        <v>1</v>
      </c>
      <c r="F317" s="21">
        <v>166836.03</v>
      </c>
      <c r="G317" s="22">
        <f t="shared" si="4"/>
        <v>166836.03</v>
      </c>
    </row>
    <row r="318" spans="1:7" ht="24" x14ac:dyDescent="0.2">
      <c r="A318" s="16"/>
      <c r="B318" s="23" t="s">
        <v>624</v>
      </c>
      <c r="C318" s="29" t="s">
        <v>625</v>
      </c>
      <c r="D318" s="34" t="s">
        <v>19</v>
      </c>
      <c r="E318" s="35">
        <v>1</v>
      </c>
      <c r="F318" s="21">
        <v>1941766.25</v>
      </c>
      <c r="G318" s="22">
        <f t="shared" si="4"/>
        <v>1941766.25</v>
      </c>
    </row>
    <row r="319" spans="1:7" ht="24" x14ac:dyDescent="0.2">
      <c r="A319" s="16"/>
      <c r="B319" s="23" t="s">
        <v>626</v>
      </c>
      <c r="C319" s="29" t="s">
        <v>627</v>
      </c>
      <c r="D319" s="34" t="s">
        <v>14</v>
      </c>
      <c r="E319" s="35">
        <v>1</v>
      </c>
      <c r="F319" s="21">
        <v>191984.28</v>
      </c>
      <c r="G319" s="22">
        <f t="shared" si="4"/>
        <v>191984.28</v>
      </c>
    </row>
    <row r="320" spans="1:7" x14ac:dyDescent="0.2">
      <c r="A320" s="24"/>
      <c r="B320" s="24"/>
      <c r="C320" s="24"/>
      <c r="D320" s="24"/>
      <c r="E320" s="25" t="s">
        <v>95</v>
      </c>
      <c r="F320" s="24"/>
      <c r="G320" s="26">
        <f>SUM(G296:G319)</f>
        <v>4113540.5100000002</v>
      </c>
    </row>
    <row r="321" spans="1:7" x14ac:dyDescent="0.2">
      <c r="A321" s="11">
        <v>7</v>
      </c>
      <c r="B321" s="12" t="s">
        <v>628</v>
      </c>
      <c r="C321" s="12"/>
      <c r="D321" s="13"/>
      <c r="E321" s="14"/>
      <c r="F321" s="13"/>
      <c r="G321" s="15"/>
    </row>
    <row r="322" spans="1:7" ht="24" x14ac:dyDescent="0.2">
      <c r="A322" s="16"/>
      <c r="B322" s="23" t="s">
        <v>629</v>
      </c>
      <c r="C322" s="29" t="s">
        <v>630</v>
      </c>
      <c r="D322" s="34" t="s">
        <v>14</v>
      </c>
      <c r="E322" s="35">
        <v>1</v>
      </c>
      <c r="F322" s="21">
        <v>28370.16</v>
      </c>
      <c r="G322" s="22">
        <f t="shared" si="4"/>
        <v>28370.16</v>
      </c>
    </row>
    <row r="323" spans="1:7" ht="24" x14ac:dyDescent="0.2">
      <c r="A323" s="16"/>
      <c r="B323" s="23" t="s">
        <v>631</v>
      </c>
      <c r="C323" s="29" t="s">
        <v>632</v>
      </c>
      <c r="D323" s="34" t="s">
        <v>11</v>
      </c>
      <c r="E323" s="35">
        <v>1</v>
      </c>
      <c r="F323" s="21">
        <v>11206.47</v>
      </c>
      <c r="G323" s="22">
        <f t="shared" si="4"/>
        <v>11206.47</v>
      </c>
    </row>
    <row r="324" spans="1:7" ht="24" x14ac:dyDescent="0.2">
      <c r="A324" s="16"/>
      <c r="B324" s="23" t="s">
        <v>633</v>
      </c>
      <c r="C324" s="29" t="s">
        <v>634</v>
      </c>
      <c r="D324" s="34" t="s">
        <v>14</v>
      </c>
      <c r="E324" s="35">
        <v>1</v>
      </c>
      <c r="F324" s="21">
        <v>18704.48</v>
      </c>
      <c r="G324" s="22">
        <f t="shared" si="4"/>
        <v>18704.48</v>
      </c>
    </row>
    <row r="325" spans="1:7" x14ac:dyDescent="0.2">
      <c r="A325" s="16"/>
      <c r="B325" s="23" t="s">
        <v>635</v>
      </c>
      <c r="C325" s="29" t="s">
        <v>636</v>
      </c>
      <c r="D325" s="34" t="s">
        <v>14</v>
      </c>
      <c r="E325" s="35">
        <v>1</v>
      </c>
      <c r="F325" s="21">
        <v>71417.009999999995</v>
      </c>
      <c r="G325" s="22">
        <f t="shared" si="4"/>
        <v>71417.009999999995</v>
      </c>
    </row>
    <row r="326" spans="1:7" x14ac:dyDescent="0.2">
      <c r="A326" s="16"/>
      <c r="B326" s="23" t="s">
        <v>637</v>
      </c>
      <c r="C326" s="29" t="s">
        <v>638</v>
      </c>
      <c r="D326" s="34" t="s">
        <v>11</v>
      </c>
      <c r="E326" s="35">
        <v>1</v>
      </c>
      <c r="F326" s="21">
        <v>6444.06</v>
      </c>
      <c r="G326" s="22">
        <f t="shared" si="4"/>
        <v>6444.06</v>
      </c>
    </row>
    <row r="327" spans="1:7" x14ac:dyDescent="0.2">
      <c r="A327" s="16"/>
      <c r="B327" s="23" t="s">
        <v>639</v>
      </c>
      <c r="C327" s="29" t="s">
        <v>640</v>
      </c>
      <c r="D327" s="34" t="s">
        <v>11</v>
      </c>
      <c r="E327" s="35">
        <v>1</v>
      </c>
      <c r="F327" s="21">
        <v>13230.02</v>
      </c>
      <c r="G327" s="22">
        <f t="shared" ref="G327:G390" si="5">+F327*E327</f>
        <v>13230.02</v>
      </c>
    </row>
    <row r="328" spans="1:7" x14ac:dyDescent="0.2">
      <c r="A328" s="16"/>
      <c r="B328" s="23" t="s">
        <v>641</v>
      </c>
      <c r="C328" s="29" t="s">
        <v>642</v>
      </c>
      <c r="D328" s="34" t="s">
        <v>14</v>
      </c>
      <c r="E328" s="35">
        <v>1</v>
      </c>
      <c r="F328" s="21">
        <v>23299.09</v>
      </c>
      <c r="G328" s="22">
        <f t="shared" si="5"/>
        <v>23299.09</v>
      </c>
    </row>
    <row r="329" spans="1:7" ht="24" x14ac:dyDescent="0.2">
      <c r="A329" s="16"/>
      <c r="B329" s="23" t="s">
        <v>643</v>
      </c>
      <c r="C329" s="29" t="s">
        <v>644</v>
      </c>
      <c r="D329" s="34" t="s">
        <v>11</v>
      </c>
      <c r="E329" s="35">
        <v>1</v>
      </c>
      <c r="F329" s="21">
        <v>11807.17</v>
      </c>
      <c r="G329" s="22">
        <f t="shared" si="5"/>
        <v>11807.17</v>
      </c>
    </row>
    <row r="330" spans="1:7" ht="24" x14ac:dyDescent="0.2">
      <c r="A330" s="16"/>
      <c r="B330" s="23" t="s">
        <v>645</v>
      </c>
      <c r="C330" s="29" t="s">
        <v>646</v>
      </c>
      <c r="D330" s="34" t="s">
        <v>11</v>
      </c>
      <c r="E330" s="35">
        <v>1</v>
      </c>
      <c r="F330" s="21">
        <v>24880.87</v>
      </c>
      <c r="G330" s="22">
        <f t="shared" si="5"/>
        <v>24880.87</v>
      </c>
    </row>
    <row r="331" spans="1:7" x14ac:dyDescent="0.2">
      <c r="A331" s="16"/>
      <c r="B331" s="23" t="s">
        <v>647</v>
      </c>
      <c r="C331" s="29" t="s">
        <v>648</v>
      </c>
      <c r="D331" s="34" t="s">
        <v>14</v>
      </c>
      <c r="E331" s="35">
        <v>1</v>
      </c>
      <c r="F331" s="21">
        <v>114974.02</v>
      </c>
      <c r="G331" s="22">
        <f t="shared" si="5"/>
        <v>114974.02</v>
      </c>
    </row>
    <row r="332" spans="1:7" x14ac:dyDescent="0.2">
      <c r="A332" s="16"/>
      <c r="B332" s="23" t="s">
        <v>649</v>
      </c>
      <c r="C332" s="29" t="s">
        <v>650</v>
      </c>
      <c r="D332" s="34" t="s">
        <v>14</v>
      </c>
      <c r="E332" s="35">
        <v>1</v>
      </c>
      <c r="F332" s="21">
        <v>14222.77</v>
      </c>
      <c r="G332" s="22">
        <f t="shared" si="5"/>
        <v>14222.77</v>
      </c>
    </row>
    <row r="333" spans="1:7" x14ac:dyDescent="0.2">
      <c r="A333" s="16"/>
      <c r="B333" s="23" t="s">
        <v>651</v>
      </c>
      <c r="C333" s="29" t="s">
        <v>652</v>
      </c>
      <c r="D333" s="34" t="s">
        <v>14</v>
      </c>
      <c r="E333" s="35">
        <v>1</v>
      </c>
      <c r="F333" s="21">
        <v>59695.7</v>
      </c>
      <c r="G333" s="22">
        <f t="shared" si="5"/>
        <v>59695.7</v>
      </c>
    </row>
    <row r="334" spans="1:7" x14ac:dyDescent="0.2">
      <c r="A334" s="16"/>
      <c r="B334" s="23" t="s">
        <v>653</v>
      </c>
      <c r="C334" s="29" t="s">
        <v>654</v>
      </c>
      <c r="D334" s="34" t="s">
        <v>14</v>
      </c>
      <c r="E334" s="35">
        <v>1</v>
      </c>
      <c r="F334" s="21">
        <v>29004.639999999999</v>
      </c>
      <c r="G334" s="22">
        <f t="shared" si="5"/>
        <v>29004.639999999999</v>
      </c>
    </row>
    <row r="335" spans="1:7" ht="36" x14ac:dyDescent="0.2">
      <c r="A335" s="16"/>
      <c r="B335" s="23" t="s">
        <v>655</v>
      </c>
      <c r="C335" s="29" t="s">
        <v>656</v>
      </c>
      <c r="D335" s="34" t="s">
        <v>14</v>
      </c>
      <c r="E335" s="35">
        <v>1</v>
      </c>
      <c r="F335" s="21">
        <v>30701.69</v>
      </c>
      <c r="G335" s="22">
        <f t="shared" si="5"/>
        <v>30701.69</v>
      </c>
    </row>
    <row r="336" spans="1:7" x14ac:dyDescent="0.2">
      <c r="A336" s="16"/>
      <c r="B336" s="23" t="s">
        <v>657</v>
      </c>
      <c r="C336" s="29" t="s">
        <v>658</v>
      </c>
      <c r="D336" s="34" t="s">
        <v>14</v>
      </c>
      <c r="E336" s="35">
        <v>1</v>
      </c>
      <c r="F336" s="21">
        <v>23831.63</v>
      </c>
      <c r="G336" s="22">
        <f t="shared" si="5"/>
        <v>23831.63</v>
      </c>
    </row>
    <row r="337" spans="1:7" ht="24" x14ac:dyDescent="0.2">
      <c r="A337" s="16"/>
      <c r="B337" s="23" t="s">
        <v>659</v>
      </c>
      <c r="C337" s="29" t="s">
        <v>660</v>
      </c>
      <c r="D337" s="34" t="s">
        <v>14</v>
      </c>
      <c r="E337" s="35">
        <v>1</v>
      </c>
      <c r="F337" s="21">
        <v>28824.97</v>
      </c>
      <c r="G337" s="22">
        <f t="shared" si="5"/>
        <v>28824.97</v>
      </c>
    </row>
    <row r="338" spans="1:7" x14ac:dyDescent="0.2">
      <c r="A338" s="16"/>
      <c r="B338" s="23" t="s">
        <v>661</v>
      </c>
      <c r="C338" s="29" t="s">
        <v>662</v>
      </c>
      <c r="D338" s="34" t="s">
        <v>11</v>
      </c>
      <c r="E338" s="35">
        <v>1</v>
      </c>
      <c r="F338" s="21">
        <v>5670.95</v>
      </c>
      <c r="G338" s="22">
        <f t="shared" si="5"/>
        <v>5670.95</v>
      </c>
    </row>
    <row r="339" spans="1:7" x14ac:dyDescent="0.2">
      <c r="A339" s="16"/>
      <c r="B339" s="23" t="s">
        <v>663</v>
      </c>
      <c r="C339" s="29" t="s">
        <v>664</v>
      </c>
      <c r="D339" s="34" t="s">
        <v>14</v>
      </c>
      <c r="E339" s="35">
        <v>1</v>
      </c>
      <c r="F339" s="21">
        <v>23798.01</v>
      </c>
      <c r="G339" s="22">
        <f t="shared" si="5"/>
        <v>23798.01</v>
      </c>
    </row>
    <row r="340" spans="1:7" ht="24" x14ac:dyDescent="0.2">
      <c r="A340" s="16"/>
      <c r="B340" s="23" t="s">
        <v>665</v>
      </c>
      <c r="C340" s="29" t="s">
        <v>666</v>
      </c>
      <c r="D340" s="34" t="s">
        <v>14</v>
      </c>
      <c r="E340" s="35">
        <v>1</v>
      </c>
      <c r="F340" s="21">
        <v>13956.48</v>
      </c>
      <c r="G340" s="22">
        <f t="shared" si="5"/>
        <v>13956.48</v>
      </c>
    </row>
    <row r="341" spans="1:7" ht="36" x14ac:dyDescent="0.2">
      <c r="A341" s="16"/>
      <c r="B341" s="23" t="s">
        <v>667</v>
      </c>
      <c r="C341" s="29" t="s">
        <v>668</v>
      </c>
      <c r="D341" s="34" t="s">
        <v>14</v>
      </c>
      <c r="E341" s="35">
        <v>1</v>
      </c>
      <c r="F341" s="21">
        <v>26067.360000000001</v>
      </c>
      <c r="G341" s="22">
        <f t="shared" si="5"/>
        <v>26067.360000000001</v>
      </c>
    </row>
    <row r="342" spans="1:7" ht="48" x14ac:dyDescent="0.2">
      <c r="A342" s="16"/>
      <c r="B342" s="23" t="s">
        <v>669</v>
      </c>
      <c r="C342" s="29" t="s">
        <v>670</v>
      </c>
      <c r="D342" s="34" t="s">
        <v>11</v>
      </c>
      <c r="E342" s="35">
        <v>1</v>
      </c>
      <c r="F342" s="21">
        <v>21389.17</v>
      </c>
      <c r="G342" s="22">
        <f t="shared" si="5"/>
        <v>21389.17</v>
      </c>
    </row>
    <row r="343" spans="1:7" x14ac:dyDescent="0.2">
      <c r="A343" s="16"/>
      <c r="B343" s="23" t="s">
        <v>671</v>
      </c>
      <c r="C343" s="29" t="s">
        <v>672</v>
      </c>
      <c r="D343" s="34" t="s">
        <v>14</v>
      </c>
      <c r="E343" s="35">
        <v>1</v>
      </c>
      <c r="F343" s="21">
        <v>47682.720000000001</v>
      </c>
      <c r="G343" s="22">
        <f t="shared" si="5"/>
        <v>47682.720000000001</v>
      </c>
    </row>
    <row r="344" spans="1:7" ht="24" x14ac:dyDescent="0.2">
      <c r="A344" s="16"/>
      <c r="B344" s="23" t="s">
        <v>673</v>
      </c>
      <c r="C344" s="29" t="s">
        <v>674</v>
      </c>
      <c r="D344" s="34" t="s">
        <v>14</v>
      </c>
      <c r="E344" s="35">
        <v>1</v>
      </c>
      <c r="F344" s="21">
        <v>36940.81</v>
      </c>
      <c r="G344" s="22">
        <f t="shared" si="5"/>
        <v>36940.81</v>
      </c>
    </row>
    <row r="345" spans="1:7" x14ac:dyDescent="0.2">
      <c r="A345" s="16"/>
      <c r="B345" s="23" t="s">
        <v>675</v>
      </c>
      <c r="C345" s="29" t="s">
        <v>676</v>
      </c>
      <c r="D345" s="34" t="s">
        <v>14</v>
      </c>
      <c r="E345" s="35">
        <v>1</v>
      </c>
      <c r="F345" s="21">
        <v>23576.05</v>
      </c>
      <c r="G345" s="22">
        <f t="shared" si="5"/>
        <v>23576.05</v>
      </c>
    </row>
    <row r="346" spans="1:7" ht="24" x14ac:dyDescent="0.2">
      <c r="A346" s="16"/>
      <c r="B346" s="23" t="s">
        <v>677</v>
      </c>
      <c r="C346" s="29" t="s">
        <v>678</v>
      </c>
      <c r="D346" s="34" t="s">
        <v>14</v>
      </c>
      <c r="E346" s="35">
        <v>1</v>
      </c>
      <c r="F346" s="21">
        <v>10357.719999999999</v>
      </c>
      <c r="G346" s="22">
        <f t="shared" si="5"/>
        <v>10357.719999999999</v>
      </c>
    </row>
    <row r="347" spans="1:7" ht="24" x14ac:dyDescent="0.2">
      <c r="A347" s="16"/>
      <c r="B347" s="23" t="s">
        <v>679</v>
      </c>
      <c r="C347" s="29" t="s">
        <v>680</v>
      </c>
      <c r="D347" s="34" t="s">
        <v>14</v>
      </c>
      <c r="E347" s="35">
        <v>1</v>
      </c>
      <c r="F347" s="21">
        <v>54901.11</v>
      </c>
      <c r="G347" s="22">
        <f t="shared" si="5"/>
        <v>54901.11</v>
      </c>
    </row>
    <row r="348" spans="1:7" ht="24" x14ac:dyDescent="0.2">
      <c r="A348" s="16"/>
      <c r="B348" s="23" t="s">
        <v>681</v>
      </c>
      <c r="C348" s="29" t="s">
        <v>682</v>
      </c>
      <c r="D348" s="34" t="s">
        <v>14</v>
      </c>
      <c r="E348" s="35">
        <v>1</v>
      </c>
      <c r="F348" s="21">
        <v>26586.81</v>
      </c>
      <c r="G348" s="22">
        <f t="shared" si="5"/>
        <v>26586.81</v>
      </c>
    </row>
    <row r="349" spans="1:7" ht="48" x14ac:dyDescent="0.2">
      <c r="A349" s="16"/>
      <c r="B349" s="23" t="s">
        <v>683</v>
      </c>
      <c r="C349" s="29" t="s">
        <v>684</v>
      </c>
      <c r="D349" s="34" t="s">
        <v>14</v>
      </c>
      <c r="E349" s="35">
        <v>1</v>
      </c>
      <c r="F349" s="21">
        <v>20638.41</v>
      </c>
      <c r="G349" s="22">
        <f t="shared" si="5"/>
        <v>20638.41</v>
      </c>
    </row>
    <row r="350" spans="1:7" x14ac:dyDescent="0.2">
      <c r="A350" s="24"/>
      <c r="B350" s="24"/>
      <c r="C350" s="24"/>
      <c r="D350" s="24"/>
      <c r="E350" s="25" t="s">
        <v>95</v>
      </c>
      <c r="F350" s="24"/>
      <c r="G350" s="26">
        <f>SUM(G322:G349)</f>
        <v>822180.35000000009</v>
      </c>
    </row>
    <row r="351" spans="1:7" x14ac:dyDescent="0.2">
      <c r="A351" s="11">
        <v>8</v>
      </c>
      <c r="B351" s="12" t="s">
        <v>685</v>
      </c>
      <c r="C351" s="12"/>
      <c r="D351" s="13"/>
      <c r="E351" s="14"/>
      <c r="F351" s="13"/>
      <c r="G351" s="15"/>
    </row>
    <row r="352" spans="1:7" ht="24" x14ac:dyDescent="0.2">
      <c r="A352" s="16"/>
      <c r="B352" s="23" t="s">
        <v>686</v>
      </c>
      <c r="C352" s="36" t="s">
        <v>687</v>
      </c>
      <c r="D352" s="34" t="s">
        <v>14</v>
      </c>
      <c r="E352" s="35">
        <v>1</v>
      </c>
      <c r="F352" s="21">
        <v>59259.94</v>
      </c>
      <c r="G352" s="22">
        <f t="shared" si="5"/>
        <v>59259.94</v>
      </c>
    </row>
    <row r="353" spans="1:7" x14ac:dyDescent="0.2">
      <c r="A353" s="16"/>
      <c r="B353" s="23" t="s">
        <v>688</v>
      </c>
      <c r="C353" s="36" t="s">
        <v>689</v>
      </c>
      <c r="D353" s="34" t="s">
        <v>14</v>
      </c>
      <c r="E353" s="35">
        <v>1</v>
      </c>
      <c r="F353" s="21">
        <v>22946.29</v>
      </c>
      <c r="G353" s="22">
        <f t="shared" si="5"/>
        <v>22946.29</v>
      </c>
    </row>
    <row r="354" spans="1:7" x14ac:dyDescent="0.2">
      <c r="A354" s="16"/>
      <c r="B354" s="23" t="s">
        <v>690</v>
      </c>
      <c r="C354" s="36" t="s">
        <v>691</v>
      </c>
      <c r="D354" s="34" t="s">
        <v>14</v>
      </c>
      <c r="E354" s="35">
        <v>1</v>
      </c>
      <c r="F354" s="21">
        <v>34447.14</v>
      </c>
      <c r="G354" s="22">
        <f t="shared" si="5"/>
        <v>34447.14</v>
      </c>
    </row>
    <row r="355" spans="1:7" x14ac:dyDescent="0.2">
      <c r="A355" s="16"/>
      <c r="B355" s="23" t="s">
        <v>692</v>
      </c>
      <c r="C355" s="36" t="s">
        <v>693</v>
      </c>
      <c r="D355" s="34" t="s">
        <v>14</v>
      </c>
      <c r="E355" s="35">
        <v>1</v>
      </c>
      <c r="F355" s="21">
        <v>64248.84</v>
      </c>
      <c r="G355" s="22">
        <f t="shared" si="5"/>
        <v>64248.84</v>
      </c>
    </row>
    <row r="356" spans="1:7" x14ac:dyDescent="0.2">
      <c r="A356" s="16"/>
      <c r="B356" s="23" t="s">
        <v>694</v>
      </c>
      <c r="C356" s="36" t="s">
        <v>695</v>
      </c>
      <c r="D356" s="34" t="s">
        <v>14</v>
      </c>
      <c r="E356" s="35">
        <v>1</v>
      </c>
      <c r="F356" s="21">
        <v>47683.34</v>
      </c>
      <c r="G356" s="22">
        <f t="shared" si="5"/>
        <v>47683.34</v>
      </c>
    </row>
    <row r="357" spans="1:7" x14ac:dyDescent="0.2">
      <c r="A357" s="16"/>
      <c r="B357" s="23" t="s">
        <v>696</v>
      </c>
      <c r="C357" s="36" t="s">
        <v>697</v>
      </c>
      <c r="D357" s="34" t="s">
        <v>14</v>
      </c>
      <c r="E357" s="35">
        <v>1</v>
      </c>
      <c r="F357" s="21">
        <v>80871.08</v>
      </c>
      <c r="G357" s="22">
        <f t="shared" si="5"/>
        <v>80871.08</v>
      </c>
    </row>
    <row r="358" spans="1:7" x14ac:dyDescent="0.2">
      <c r="A358" s="16"/>
      <c r="B358" s="23" t="s">
        <v>698</v>
      </c>
      <c r="C358" s="36" t="s">
        <v>699</v>
      </c>
      <c r="D358" s="34" t="s">
        <v>14</v>
      </c>
      <c r="E358" s="35">
        <v>1</v>
      </c>
      <c r="F358" s="21">
        <v>114433.22</v>
      </c>
      <c r="G358" s="22">
        <f t="shared" si="5"/>
        <v>114433.22</v>
      </c>
    </row>
    <row r="359" spans="1:7" ht="24" x14ac:dyDescent="0.2">
      <c r="A359" s="16"/>
      <c r="B359" s="23" t="s">
        <v>700</v>
      </c>
      <c r="C359" s="36" t="s">
        <v>701</v>
      </c>
      <c r="D359" s="34" t="s">
        <v>14</v>
      </c>
      <c r="E359" s="35">
        <v>1</v>
      </c>
      <c r="F359" s="21">
        <v>106858.02</v>
      </c>
      <c r="G359" s="22">
        <f t="shared" si="5"/>
        <v>106858.02</v>
      </c>
    </row>
    <row r="360" spans="1:7" ht="24" x14ac:dyDescent="0.2">
      <c r="A360" s="16"/>
      <c r="B360" s="23" t="s">
        <v>702</v>
      </c>
      <c r="C360" s="36" t="s">
        <v>703</v>
      </c>
      <c r="D360" s="34" t="s">
        <v>14</v>
      </c>
      <c r="E360" s="35">
        <v>1</v>
      </c>
      <c r="F360" s="21">
        <v>97858.02</v>
      </c>
      <c r="G360" s="22">
        <f t="shared" si="5"/>
        <v>97858.02</v>
      </c>
    </row>
    <row r="361" spans="1:7" ht="24" x14ac:dyDescent="0.2">
      <c r="A361" s="16"/>
      <c r="B361" s="23" t="s">
        <v>704</v>
      </c>
      <c r="C361" s="36" t="s">
        <v>705</v>
      </c>
      <c r="D361" s="34" t="s">
        <v>14</v>
      </c>
      <c r="E361" s="35">
        <v>1</v>
      </c>
      <c r="F361" s="21">
        <v>140358.01999999999</v>
      </c>
      <c r="G361" s="22">
        <f t="shared" si="5"/>
        <v>140358.01999999999</v>
      </c>
    </row>
    <row r="362" spans="1:7" ht="24" x14ac:dyDescent="0.2">
      <c r="A362" s="16"/>
      <c r="B362" s="23" t="s">
        <v>706</v>
      </c>
      <c r="C362" s="36" t="s">
        <v>707</v>
      </c>
      <c r="D362" s="34" t="s">
        <v>14</v>
      </c>
      <c r="E362" s="35">
        <v>1</v>
      </c>
      <c r="F362" s="21">
        <v>86858.02</v>
      </c>
      <c r="G362" s="22">
        <f t="shared" si="5"/>
        <v>86858.02</v>
      </c>
    </row>
    <row r="363" spans="1:7" ht="24" x14ac:dyDescent="0.2">
      <c r="A363" s="16"/>
      <c r="B363" s="23" t="s">
        <v>708</v>
      </c>
      <c r="C363" s="36" t="s">
        <v>709</v>
      </c>
      <c r="D363" s="34" t="s">
        <v>14</v>
      </c>
      <c r="E363" s="35">
        <v>1</v>
      </c>
      <c r="F363" s="21">
        <v>97858.02</v>
      </c>
      <c r="G363" s="22">
        <f t="shared" si="5"/>
        <v>97858.02</v>
      </c>
    </row>
    <row r="364" spans="1:7" ht="24" x14ac:dyDescent="0.2">
      <c r="A364" s="16"/>
      <c r="B364" s="23" t="s">
        <v>710</v>
      </c>
      <c r="C364" s="36" t="s">
        <v>711</v>
      </c>
      <c r="D364" s="34" t="s">
        <v>14</v>
      </c>
      <c r="E364" s="35">
        <v>1</v>
      </c>
      <c r="F364" s="21">
        <v>90788.19</v>
      </c>
      <c r="G364" s="22">
        <f t="shared" si="5"/>
        <v>90788.19</v>
      </c>
    </row>
    <row r="365" spans="1:7" ht="24" x14ac:dyDescent="0.2">
      <c r="A365" s="16"/>
      <c r="B365" s="23" t="s">
        <v>712</v>
      </c>
      <c r="C365" s="36" t="s">
        <v>713</v>
      </c>
      <c r="D365" s="34" t="s">
        <v>14</v>
      </c>
      <c r="E365" s="35">
        <v>1</v>
      </c>
      <c r="F365" s="21">
        <v>85426.36</v>
      </c>
      <c r="G365" s="22">
        <f t="shared" si="5"/>
        <v>85426.36</v>
      </c>
    </row>
    <row r="366" spans="1:7" ht="24" x14ac:dyDescent="0.2">
      <c r="A366" s="16"/>
      <c r="B366" s="23" t="s">
        <v>714</v>
      </c>
      <c r="C366" s="36" t="s">
        <v>715</v>
      </c>
      <c r="D366" s="34" t="s">
        <v>14</v>
      </c>
      <c r="E366" s="35">
        <v>1</v>
      </c>
      <c r="F366" s="21">
        <v>131663.12</v>
      </c>
      <c r="G366" s="22">
        <f t="shared" si="5"/>
        <v>131663.12</v>
      </c>
    </row>
    <row r="367" spans="1:7" x14ac:dyDescent="0.2">
      <c r="A367" s="16"/>
      <c r="B367" s="23" t="s">
        <v>716</v>
      </c>
      <c r="C367" s="36" t="s">
        <v>717</v>
      </c>
      <c r="D367" s="34" t="s">
        <v>14</v>
      </c>
      <c r="E367" s="35">
        <v>1</v>
      </c>
      <c r="F367" s="21">
        <v>85208.639999999999</v>
      </c>
      <c r="G367" s="22">
        <f t="shared" si="5"/>
        <v>85208.639999999999</v>
      </c>
    </row>
    <row r="368" spans="1:7" ht="24" x14ac:dyDescent="0.2">
      <c r="A368" s="16"/>
      <c r="B368" s="23" t="s">
        <v>718</v>
      </c>
      <c r="C368" s="36" t="s">
        <v>719</v>
      </c>
      <c r="D368" s="34" t="s">
        <v>14</v>
      </c>
      <c r="E368" s="35">
        <v>1</v>
      </c>
      <c r="F368" s="21">
        <v>75163.759999999995</v>
      </c>
      <c r="G368" s="22">
        <f t="shared" si="5"/>
        <v>75163.759999999995</v>
      </c>
    </row>
    <row r="369" spans="1:7" x14ac:dyDescent="0.2">
      <c r="A369" s="16"/>
      <c r="B369" s="23" t="s">
        <v>720</v>
      </c>
      <c r="C369" s="36" t="s">
        <v>721</v>
      </c>
      <c r="D369" s="34" t="s">
        <v>14</v>
      </c>
      <c r="E369" s="35">
        <v>1</v>
      </c>
      <c r="F369" s="21">
        <v>70403.37</v>
      </c>
      <c r="G369" s="22">
        <f t="shared" si="5"/>
        <v>70403.37</v>
      </c>
    </row>
    <row r="370" spans="1:7" ht="24" x14ac:dyDescent="0.2">
      <c r="A370" s="16"/>
      <c r="B370" s="23" t="s">
        <v>722</v>
      </c>
      <c r="C370" s="36" t="s">
        <v>723</v>
      </c>
      <c r="D370" s="34" t="s">
        <v>14</v>
      </c>
      <c r="E370" s="35">
        <v>1</v>
      </c>
      <c r="F370" s="21">
        <v>72708.25</v>
      </c>
      <c r="G370" s="22">
        <f t="shared" si="5"/>
        <v>72708.25</v>
      </c>
    </row>
    <row r="371" spans="1:7" x14ac:dyDescent="0.2">
      <c r="A371" s="16"/>
      <c r="B371" s="23" t="s">
        <v>724</v>
      </c>
      <c r="C371" s="36" t="s">
        <v>725</v>
      </c>
      <c r="D371" s="34" t="s">
        <v>14</v>
      </c>
      <c r="E371" s="35">
        <v>1</v>
      </c>
      <c r="F371" s="21">
        <v>70883.759999999995</v>
      </c>
      <c r="G371" s="22">
        <f t="shared" si="5"/>
        <v>70883.759999999995</v>
      </c>
    </row>
    <row r="372" spans="1:7" ht="24" x14ac:dyDescent="0.2">
      <c r="A372" s="16"/>
      <c r="B372" s="23" t="s">
        <v>726</v>
      </c>
      <c r="C372" s="36" t="s">
        <v>727</v>
      </c>
      <c r="D372" s="34" t="s">
        <v>14</v>
      </c>
      <c r="E372" s="35">
        <v>1</v>
      </c>
      <c r="F372" s="21">
        <v>72713.759999999995</v>
      </c>
      <c r="G372" s="22">
        <f t="shared" si="5"/>
        <v>72713.759999999995</v>
      </c>
    </row>
    <row r="373" spans="1:7" ht="24" x14ac:dyDescent="0.2">
      <c r="A373" s="16"/>
      <c r="B373" s="23" t="s">
        <v>728</v>
      </c>
      <c r="C373" s="36" t="s">
        <v>729</v>
      </c>
      <c r="D373" s="34" t="s">
        <v>14</v>
      </c>
      <c r="E373" s="35">
        <v>1</v>
      </c>
      <c r="F373" s="21">
        <v>66836.759999999995</v>
      </c>
      <c r="G373" s="22">
        <f t="shared" si="5"/>
        <v>66836.759999999995</v>
      </c>
    </row>
    <row r="374" spans="1:7" x14ac:dyDescent="0.2">
      <c r="A374" s="16"/>
      <c r="B374" s="23" t="s">
        <v>730</v>
      </c>
      <c r="C374" s="36" t="s">
        <v>731</v>
      </c>
      <c r="D374" s="34" t="s">
        <v>14</v>
      </c>
      <c r="E374" s="35">
        <v>1</v>
      </c>
      <c r="F374" s="21">
        <v>65748.37</v>
      </c>
      <c r="G374" s="22">
        <f t="shared" si="5"/>
        <v>65748.37</v>
      </c>
    </row>
    <row r="375" spans="1:7" ht="24" x14ac:dyDescent="0.2">
      <c r="A375" s="16"/>
      <c r="B375" s="23" t="s">
        <v>732</v>
      </c>
      <c r="C375" s="36" t="s">
        <v>733</v>
      </c>
      <c r="D375" s="34" t="s">
        <v>14</v>
      </c>
      <c r="E375" s="35">
        <v>1</v>
      </c>
      <c r="F375" s="21">
        <v>99693.759999999995</v>
      </c>
      <c r="G375" s="22">
        <f t="shared" si="5"/>
        <v>99693.759999999995</v>
      </c>
    </row>
    <row r="376" spans="1:7" x14ac:dyDescent="0.2">
      <c r="A376" s="16"/>
      <c r="B376" s="23" t="s">
        <v>734</v>
      </c>
      <c r="C376" s="36" t="s">
        <v>735</v>
      </c>
      <c r="D376" s="34" t="s">
        <v>14</v>
      </c>
      <c r="E376" s="35">
        <v>1</v>
      </c>
      <c r="F376" s="21">
        <v>78225.14</v>
      </c>
      <c r="G376" s="22">
        <f t="shared" si="5"/>
        <v>78225.14</v>
      </c>
    </row>
    <row r="377" spans="1:7" x14ac:dyDescent="0.2">
      <c r="A377" s="16"/>
      <c r="B377" s="23" t="s">
        <v>736</v>
      </c>
      <c r="C377" s="36" t="s">
        <v>737</v>
      </c>
      <c r="D377" s="34" t="s">
        <v>14</v>
      </c>
      <c r="E377" s="35">
        <v>1</v>
      </c>
      <c r="F377" s="21">
        <v>89024.62</v>
      </c>
      <c r="G377" s="22">
        <f t="shared" si="5"/>
        <v>89024.62</v>
      </c>
    </row>
    <row r="378" spans="1:7" ht="24" x14ac:dyDescent="0.2">
      <c r="A378" s="16"/>
      <c r="B378" s="23" t="s">
        <v>738</v>
      </c>
      <c r="C378" s="36" t="s">
        <v>739</v>
      </c>
      <c r="D378" s="34" t="s">
        <v>14</v>
      </c>
      <c r="E378" s="35">
        <v>1</v>
      </c>
      <c r="F378" s="21">
        <v>85624.62</v>
      </c>
      <c r="G378" s="22">
        <f t="shared" si="5"/>
        <v>85624.62</v>
      </c>
    </row>
    <row r="379" spans="1:7" ht="24" x14ac:dyDescent="0.2">
      <c r="A379" s="16"/>
      <c r="B379" s="23" t="s">
        <v>740</v>
      </c>
      <c r="C379" s="36" t="s">
        <v>741</v>
      </c>
      <c r="D379" s="34" t="s">
        <v>14</v>
      </c>
      <c r="E379" s="35">
        <v>1</v>
      </c>
      <c r="F379" s="21">
        <v>74859.62</v>
      </c>
      <c r="G379" s="22">
        <f t="shared" si="5"/>
        <v>74859.62</v>
      </c>
    </row>
    <row r="380" spans="1:7" ht="24" x14ac:dyDescent="0.2">
      <c r="A380" s="16"/>
      <c r="B380" s="23" t="s">
        <v>742</v>
      </c>
      <c r="C380" s="36" t="s">
        <v>743</v>
      </c>
      <c r="D380" s="34" t="s">
        <v>14</v>
      </c>
      <c r="E380" s="35">
        <v>1</v>
      </c>
      <c r="F380" s="21">
        <v>200731.46</v>
      </c>
      <c r="G380" s="22">
        <f t="shared" si="5"/>
        <v>200731.46</v>
      </c>
    </row>
    <row r="381" spans="1:7" x14ac:dyDescent="0.2">
      <c r="A381" s="16"/>
      <c r="B381" s="23" t="s">
        <v>744</v>
      </c>
      <c r="C381" s="36" t="s">
        <v>745</v>
      </c>
      <c r="D381" s="34" t="s">
        <v>14</v>
      </c>
      <c r="E381" s="35">
        <v>1</v>
      </c>
      <c r="F381" s="21">
        <v>153598.75</v>
      </c>
      <c r="G381" s="22">
        <f t="shared" si="5"/>
        <v>153598.75</v>
      </c>
    </row>
    <row r="382" spans="1:7" x14ac:dyDescent="0.2">
      <c r="A382" s="16"/>
      <c r="B382" s="23" t="s">
        <v>746</v>
      </c>
      <c r="C382" s="36" t="s">
        <v>747</v>
      </c>
      <c r="D382" s="34" t="s">
        <v>11</v>
      </c>
      <c r="E382" s="35">
        <v>1</v>
      </c>
      <c r="F382" s="21">
        <v>13158.31</v>
      </c>
      <c r="G382" s="22">
        <f t="shared" si="5"/>
        <v>13158.31</v>
      </c>
    </row>
    <row r="383" spans="1:7" x14ac:dyDescent="0.2">
      <c r="A383" s="16"/>
      <c r="B383" s="23" t="s">
        <v>748</v>
      </c>
      <c r="C383" s="36" t="s">
        <v>749</v>
      </c>
      <c r="D383" s="34" t="s">
        <v>11</v>
      </c>
      <c r="E383" s="35">
        <v>1</v>
      </c>
      <c r="F383" s="21">
        <v>28817.43</v>
      </c>
      <c r="G383" s="22">
        <f t="shared" si="5"/>
        <v>28817.43</v>
      </c>
    </row>
    <row r="384" spans="1:7" x14ac:dyDescent="0.2">
      <c r="A384" s="16"/>
      <c r="B384" s="23" t="s">
        <v>750</v>
      </c>
      <c r="C384" s="36" t="s">
        <v>751</v>
      </c>
      <c r="D384" s="34" t="s">
        <v>11</v>
      </c>
      <c r="E384" s="35">
        <v>1</v>
      </c>
      <c r="F384" s="21">
        <v>25986.79</v>
      </c>
      <c r="G384" s="22">
        <f t="shared" si="5"/>
        <v>25986.79</v>
      </c>
    </row>
    <row r="385" spans="1:7" x14ac:dyDescent="0.2">
      <c r="A385" s="16"/>
      <c r="B385" s="23" t="s">
        <v>752</v>
      </c>
      <c r="C385" s="36" t="s">
        <v>753</v>
      </c>
      <c r="D385" s="34" t="s">
        <v>11</v>
      </c>
      <c r="E385" s="35">
        <v>1</v>
      </c>
      <c r="F385" s="21">
        <v>28073.42</v>
      </c>
      <c r="G385" s="22">
        <f t="shared" si="5"/>
        <v>28073.42</v>
      </c>
    </row>
    <row r="386" spans="1:7" x14ac:dyDescent="0.2">
      <c r="A386" s="16"/>
      <c r="B386" s="23" t="s">
        <v>754</v>
      </c>
      <c r="C386" s="36" t="s">
        <v>755</v>
      </c>
      <c r="D386" s="34" t="s">
        <v>11</v>
      </c>
      <c r="E386" s="35">
        <v>1</v>
      </c>
      <c r="F386" s="21">
        <v>12257.49</v>
      </c>
      <c r="G386" s="22">
        <f t="shared" si="5"/>
        <v>12257.49</v>
      </c>
    </row>
    <row r="387" spans="1:7" x14ac:dyDescent="0.2">
      <c r="A387" s="16"/>
      <c r="B387" s="23" t="s">
        <v>756</v>
      </c>
      <c r="C387" s="36" t="s">
        <v>757</v>
      </c>
      <c r="D387" s="34" t="s">
        <v>11</v>
      </c>
      <c r="E387" s="35">
        <v>1</v>
      </c>
      <c r="F387" s="21">
        <v>16246.49</v>
      </c>
      <c r="G387" s="22">
        <f t="shared" si="5"/>
        <v>16246.49</v>
      </c>
    </row>
    <row r="388" spans="1:7" x14ac:dyDescent="0.2">
      <c r="A388" s="16"/>
      <c r="B388" s="23" t="s">
        <v>758</v>
      </c>
      <c r="C388" s="36" t="s">
        <v>759</v>
      </c>
      <c r="D388" s="34" t="s">
        <v>11</v>
      </c>
      <c r="E388" s="35">
        <v>1</v>
      </c>
      <c r="F388" s="21">
        <v>16707.490000000002</v>
      </c>
      <c r="G388" s="22">
        <f t="shared" si="5"/>
        <v>16707.490000000002</v>
      </c>
    </row>
    <row r="389" spans="1:7" ht="24" x14ac:dyDescent="0.2">
      <c r="A389" s="16"/>
      <c r="B389" s="23" t="s">
        <v>760</v>
      </c>
      <c r="C389" s="36" t="s">
        <v>761</v>
      </c>
      <c r="D389" s="34" t="s">
        <v>11</v>
      </c>
      <c r="E389" s="35">
        <v>1</v>
      </c>
      <c r="F389" s="21">
        <v>50440.17</v>
      </c>
      <c r="G389" s="22">
        <f t="shared" si="5"/>
        <v>50440.17</v>
      </c>
    </row>
    <row r="390" spans="1:7" x14ac:dyDescent="0.2">
      <c r="A390" s="16"/>
      <c r="B390" s="23" t="s">
        <v>762</v>
      </c>
      <c r="C390" s="36" t="s">
        <v>763</v>
      </c>
      <c r="D390" s="34" t="s">
        <v>11</v>
      </c>
      <c r="E390" s="35">
        <v>1</v>
      </c>
      <c r="F390" s="21">
        <v>63323.53</v>
      </c>
      <c r="G390" s="22">
        <f t="shared" si="5"/>
        <v>63323.53</v>
      </c>
    </row>
    <row r="391" spans="1:7" x14ac:dyDescent="0.2">
      <c r="A391" s="16"/>
      <c r="B391" s="23" t="s">
        <v>764</v>
      </c>
      <c r="C391" s="36" t="s">
        <v>765</v>
      </c>
      <c r="D391" s="34" t="s">
        <v>11</v>
      </c>
      <c r="E391" s="35">
        <v>1</v>
      </c>
      <c r="F391" s="21">
        <v>66514.84</v>
      </c>
      <c r="G391" s="22">
        <f t="shared" ref="G391:G454" si="6">+F391*E391</f>
        <v>66514.84</v>
      </c>
    </row>
    <row r="392" spans="1:7" x14ac:dyDescent="0.2">
      <c r="A392" s="16"/>
      <c r="B392" s="23" t="s">
        <v>766</v>
      </c>
      <c r="C392" s="36" t="s">
        <v>767</v>
      </c>
      <c r="D392" s="34" t="s">
        <v>14</v>
      </c>
      <c r="E392" s="35">
        <v>1</v>
      </c>
      <c r="F392" s="21">
        <v>190861.09</v>
      </c>
      <c r="G392" s="22">
        <f t="shared" si="6"/>
        <v>190861.09</v>
      </c>
    </row>
    <row r="393" spans="1:7" ht="24" x14ac:dyDescent="0.2">
      <c r="A393" s="16"/>
      <c r="B393" s="23" t="s">
        <v>768</v>
      </c>
      <c r="C393" s="36" t="s">
        <v>769</v>
      </c>
      <c r="D393" s="34" t="s">
        <v>11</v>
      </c>
      <c r="E393" s="35">
        <v>1</v>
      </c>
      <c r="F393" s="21">
        <v>35574.71</v>
      </c>
      <c r="G393" s="22">
        <f t="shared" si="6"/>
        <v>35574.71</v>
      </c>
    </row>
    <row r="394" spans="1:7" ht="24" x14ac:dyDescent="0.2">
      <c r="A394" s="16"/>
      <c r="B394" s="23" t="s">
        <v>770</v>
      </c>
      <c r="C394" s="36" t="s">
        <v>771</v>
      </c>
      <c r="D394" s="34" t="s">
        <v>14</v>
      </c>
      <c r="E394" s="35">
        <v>1</v>
      </c>
      <c r="F394" s="21">
        <v>222945.91</v>
      </c>
      <c r="G394" s="22">
        <f t="shared" si="6"/>
        <v>222945.91</v>
      </c>
    </row>
    <row r="395" spans="1:7" ht="24" x14ac:dyDescent="0.2">
      <c r="A395" s="16"/>
      <c r="B395" s="23" t="s">
        <v>772</v>
      </c>
      <c r="C395" s="36" t="s">
        <v>773</v>
      </c>
      <c r="D395" s="34" t="s">
        <v>11</v>
      </c>
      <c r="E395" s="35">
        <v>1</v>
      </c>
      <c r="F395" s="21">
        <v>34629.449999999997</v>
      </c>
      <c r="G395" s="22">
        <f t="shared" si="6"/>
        <v>34629.449999999997</v>
      </c>
    </row>
    <row r="396" spans="1:7" ht="24" x14ac:dyDescent="0.2">
      <c r="A396" s="16"/>
      <c r="B396" s="23" t="s">
        <v>774</v>
      </c>
      <c r="C396" s="36" t="s">
        <v>775</v>
      </c>
      <c r="D396" s="34" t="s">
        <v>11</v>
      </c>
      <c r="E396" s="35">
        <v>1</v>
      </c>
      <c r="F396" s="21">
        <v>85605.52</v>
      </c>
      <c r="G396" s="22">
        <f t="shared" si="6"/>
        <v>85605.52</v>
      </c>
    </row>
    <row r="397" spans="1:7" ht="24" x14ac:dyDescent="0.2">
      <c r="A397" s="16"/>
      <c r="B397" s="23" t="s">
        <v>776</v>
      </c>
      <c r="C397" s="36" t="s">
        <v>777</v>
      </c>
      <c r="D397" s="34" t="s">
        <v>14</v>
      </c>
      <c r="E397" s="35">
        <v>1</v>
      </c>
      <c r="F397" s="21">
        <v>34273.660000000003</v>
      </c>
      <c r="G397" s="22">
        <f t="shared" si="6"/>
        <v>34273.660000000003</v>
      </c>
    </row>
    <row r="398" spans="1:7" ht="24" x14ac:dyDescent="0.2">
      <c r="A398" s="16"/>
      <c r="B398" s="23" t="s">
        <v>778</v>
      </c>
      <c r="C398" s="36" t="s">
        <v>779</v>
      </c>
      <c r="D398" s="34" t="s">
        <v>14</v>
      </c>
      <c r="E398" s="35">
        <v>1</v>
      </c>
      <c r="F398" s="21">
        <v>107841.72</v>
      </c>
      <c r="G398" s="22">
        <f t="shared" si="6"/>
        <v>107841.72</v>
      </c>
    </row>
    <row r="399" spans="1:7" ht="24" x14ac:dyDescent="0.2">
      <c r="A399" s="16"/>
      <c r="B399" s="23" t="s">
        <v>780</v>
      </c>
      <c r="C399" s="36" t="s">
        <v>781</v>
      </c>
      <c r="D399" s="34" t="s">
        <v>14</v>
      </c>
      <c r="E399" s="35">
        <v>1</v>
      </c>
      <c r="F399" s="21">
        <v>93743.92</v>
      </c>
      <c r="G399" s="22">
        <f t="shared" si="6"/>
        <v>93743.92</v>
      </c>
    </row>
    <row r="400" spans="1:7" ht="24" x14ac:dyDescent="0.2">
      <c r="A400" s="16"/>
      <c r="B400" s="23" t="s">
        <v>782</v>
      </c>
      <c r="C400" s="36" t="s">
        <v>783</v>
      </c>
      <c r="D400" s="34" t="s">
        <v>14</v>
      </c>
      <c r="E400" s="35">
        <v>1</v>
      </c>
      <c r="F400" s="21">
        <f>+'[1]APU-A1 APENDICE'!F10245:H10245</f>
        <v>140951.64000000001</v>
      </c>
      <c r="G400" s="22">
        <f t="shared" si="6"/>
        <v>140951.64000000001</v>
      </c>
    </row>
    <row r="401" spans="1:7" x14ac:dyDescent="0.2">
      <c r="A401" s="24"/>
      <c r="B401" s="24"/>
      <c r="C401" s="24"/>
      <c r="D401" s="24"/>
      <c r="E401" s="25" t="s">
        <v>95</v>
      </c>
      <c r="F401" s="24"/>
      <c r="G401" s="26">
        <f>SUM(G352:G400)</f>
        <v>3890935.8400000012</v>
      </c>
    </row>
    <row r="402" spans="1:7" x14ac:dyDescent="0.2">
      <c r="A402" s="11">
        <v>9</v>
      </c>
      <c r="B402" s="12" t="s">
        <v>784</v>
      </c>
      <c r="C402" s="12"/>
      <c r="D402" s="13"/>
      <c r="E402" s="14"/>
      <c r="F402" s="13"/>
      <c r="G402" s="15"/>
    </row>
    <row r="403" spans="1:7" x14ac:dyDescent="0.2">
      <c r="A403" s="38"/>
      <c r="B403" s="23" t="s">
        <v>785</v>
      </c>
      <c r="C403" s="18" t="s">
        <v>786</v>
      </c>
      <c r="D403" s="19" t="s">
        <v>14</v>
      </c>
      <c r="E403" s="39">
        <v>1</v>
      </c>
      <c r="F403" s="32">
        <v>343113.72</v>
      </c>
      <c r="G403" s="22">
        <f t="shared" si="6"/>
        <v>343113.72</v>
      </c>
    </row>
    <row r="404" spans="1:7" x14ac:dyDescent="0.2">
      <c r="A404" s="38"/>
      <c r="B404" s="23" t="s">
        <v>787</v>
      </c>
      <c r="C404" s="18" t="s">
        <v>788</v>
      </c>
      <c r="D404" s="19" t="s">
        <v>14</v>
      </c>
      <c r="E404" s="39">
        <v>1</v>
      </c>
      <c r="F404" s="32">
        <v>106931.78</v>
      </c>
      <c r="G404" s="22">
        <f t="shared" si="6"/>
        <v>106931.78</v>
      </c>
    </row>
    <row r="405" spans="1:7" ht="24" x14ac:dyDescent="0.2">
      <c r="A405" s="38"/>
      <c r="B405" s="23" t="s">
        <v>789</v>
      </c>
      <c r="C405" s="18" t="s">
        <v>790</v>
      </c>
      <c r="D405" s="19" t="s">
        <v>14</v>
      </c>
      <c r="E405" s="39">
        <v>1</v>
      </c>
      <c r="F405" s="32">
        <v>113437.78</v>
      </c>
      <c r="G405" s="22">
        <f t="shared" si="6"/>
        <v>113437.78</v>
      </c>
    </row>
    <row r="406" spans="1:7" x14ac:dyDescent="0.2">
      <c r="A406" s="38"/>
      <c r="B406" s="23" t="s">
        <v>791</v>
      </c>
      <c r="C406" s="18" t="s">
        <v>792</v>
      </c>
      <c r="D406" s="19" t="s">
        <v>14</v>
      </c>
      <c r="E406" s="39">
        <v>1</v>
      </c>
      <c r="F406" s="32">
        <v>178955.29</v>
      </c>
      <c r="G406" s="22">
        <f t="shared" si="6"/>
        <v>178955.29</v>
      </c>
    </row>
    <row r="407" spans="1:7" x14ac:dyDescent="0.2">
      <c r="A407" s="38"/>
      <c r="B407" s="23" t="s">
        <v>793</v>
      </c>
      <c r="C407" s="18" t="s">
        <v>794</v>
      </c>
      <c r="D407" s="19" t="s">
        <v>14</v>
      </c>
      <c r="E407" s="39">
        <v>1</v>
      </c>
      <c r="F407" s="32">
        <v>86302.21</v>
      </c>
      <c r="G407" s="22">
        <f t="shared" si="6"/>
        <v>86302.21</v>
      </c>
    </row>
    <row r="408" spans="1:7" x14ac:dyDescent="0.2">
      <c r="A408" s="38"/>
      <c r="B408" s="23" t="s">
        <v>795</v>
      </c>
      <c r="C408" s="18" t="s">
        <v>796</v>
      </c>
      <c r="D408" s="19" t="s">
        <v>14</v>
      </c>
      <c r="E408" s="39">
        <v>1</v>
      </c>
      <c r="F408" s="32">
        <v>838229.65</v>
      </c>
      <c r="G408" s="22">
        <f t="shared" si="6"/>
        <v>838229.65</v>
      </c>
    </row>
    <row r="409" spans="1:7" x14ac:dyDescent="0.2">
      <c r="A409" s="38"/>
      <c r="B409" s="23" t="s">
        <v>797</v>
      </c>
      <c r="C409" s="18" t="s">
        <v>798</v>
      </c>
      <c r="D409" s="19" t="s">
        <v>14</v>
      </c>
      <c r="E409" s="39">
        <v>1</v>
      </c>
      <c r="F409" s="32">
        <v>671467.2</v>
      </c>
      <c r="G409" s="22">
        <f t="shared" si="6"/>
        <v>671467.2</v>
      </c>
    </row>
    <row r="410" spans="1:7" x14ac:dyDescent="0.2">
      <c r="A410" s="38"/>
      <c r="B410" s="23" t="s">
        <v>799</v>
      </c>
      <c r="C410" s="18" t="s">
        <v>800</v>
      </c>
      <c r="D410" s="19" t="s">
        <v>14</v>
      </c>
      <c r="E410" s="39">
        <v>1</v>
      </c>
      <c r="F410" s="32">
        <v>746038.65</v>
      </c>
      <c r="G410" s="22">
        <f t="shared" si="6"/>
        <v>746038.65</v>
      </c>
    </row>
    <row r="411" spans="1:7" ht="24" x14ac:dyDescent="0.2">
      <c r="A411" s="38"/>
      <c r="B411" s="23" t="s">
        <v>801</v>
      </c>
      <c r="C411" s="18" t="s">
        <v>802</v>
      </c>
      <c r="D411" s="19" t="s">
        <v>14</v>
      </c>
      <c r="E411" s="39">
        <v>1</v>
      </c>
      <c r="F411" s="32">
        <v>1134222.44</v>
      </c>
      <c r="G411" s="22">
        <f t="shared" si="6"/>
        <v>1134222.44</v>
      </c>
    </row>
    <row r="412" spans="1:7" x14ac:dyDescent="0.2">
      <c r="A412" s="38"/>
      <c r="B412" s="23" t="s">
        <v>803</v>
      </c>
      <c r="C412" s="18" t="s">
        <v>804</v>
      </c>
      <c r="D412" s="19" t="s">
        <v>11</v>
      </c>
      <c r="E412" s="39">
        <v>1</v>
      </c>
      <c r="F412" s="32">
        <v>28936.95</v>
      </c>
      <c r="G412" s="22">
        <f t="shared" si="6"/>
        <v>28936.95</v>
      </c>
    </row>
    <row r="413" spans="1:7" x14ac:dyDescent="0.2">
      <c r="A413" s="38"/>
      <c r="B413" s="23" t="s">
        <v>805</v>
      </c>
      <c r="C413" s="18" t="s">
        <v>806</v>
      </c>
      <c r="D413" s="19" t="s">
        <v>11</v>
      </c>
      <c r="E413" s="39">
        <v>1</v>
      </c>
      <c r="F413" s="32">
        <v>14714.95</v>
      </c>
      <c r="G413" s="22">
        <f t="shared" si="6"/>
        <v>14714.95</v>
      </c>
    </row>
    <row r="414" spans="1:7" ht="24" x14ac:dyDescent="0.2">
      <c r="A414" s="38"/>
      <c r="B414" s="23" t="s">
        <v>807</v>
      </c>
      <c r="C414" s="18" t="s">
        <v>808</v>
      </c>
      <c r="D414" s="19" t="s">
        <v>14</v>
      </c>
      <c r="E414" s="39">
        <v>1</v>
      </c>
      <c r="F414" s="32">
        <v>902340.01</v>
      </c>
      <c r="G414" s="22">
        <f t="shared" si="6"/>
        <v>902340.01</v>
      </c>
    </row>
    <row r="415" spans="1:7" x14ac:dyDescent="0.2">
      <c r="A415" s="38"/>
      <c r="B415" s="23" t="s">
        <v>809</v>
      </c>
      <c r="C415" s="18" t="s">
        <v>810</v>
      </c>
      <c r="D415" s="19" t="s">
        <v>14</v>
      </c>
      <c r="E415" s="39">
        <v>1</v>
      </c>
      <c r="F415" s="32">
        <v>209544.4</v>
      </c>
      <c r="G415" s="22">
        <f t="shared" si="6"/>
        <v>209544.4</v>
      </c>
    </row>
    <row r="416" spans="1:7" ht="24" x14ac:dyDescent="0.2">
      <c r="A416" s="38"/>
      <c r="B416" s="23" t="s">
        <v>811</v>
      </c>
      <c r="C416" s="18" t="s">
        <v>812</v>
      </c>
      <c r="D416" s="19" t="s">
        <v>14</v>
      </c>
      <c r="E416" s="39">
        <v>1</v>
      </c>
      <c r="F416" s="32">
        <v>180673.64</v>
      </c>
      <c r="G416" s="22">
        <f t="shared" si="6"/>
        <v>180673.64</v>
      </c>
    </row>
    <row r="417" spans="1:7" x14ac:dyDescent="0.2">
      <c r="A417" s="38"/>
      <c r="B417" s="23" t="s">
        <v>813</v>
      </c>
      <c r="C417" s="18" t="s">
        <v>814</v>
      </c>
      <c r="D417" s="19" t="s">
        <v>14</v>
      </c>
      <c r="E417" s="39">
        <v>1</v>
      </c>
      <c r="F417" s="32">
        <v>1140882.52</v>
      </c>
      <c r="G417" s="22">
        <f t="shared" si="6"/>
        <v>1140882.52</v>
      </c>
    </row>
    <row r="418" spans="1:7" x14ac:dyDescent="0.2">
      <c r="A418" s="38"/>
      <c r="B418" s="23" t="s">
        <v>815</v>
      </c>
      <c r="C418" s="18" t="s">
        <v>816</v>
      </c>
      <c r="D418" s="19" t="s">
        <v>14</v>
      </c>
      <c r="E418" s="39">
        <v>1</v>
      </c>
      <c r="F418" s="32">
        <v>67267.08</v>
      </c>
      <c r="G418" s="22">
        <f t="shared" si="6"/>
        <v>67267.08</v>
      </c>
    </row>
    <row r="419" spans="1:7" x14ac:dyDescent="0.2">
      <c r="A419" s="38"/>
      <c r="B419" s="23" t="s">
        <v>817</v>
      </c>
      <c r="C419" s="18" t="s">
        <v>818</v>
      </c>
      <c r="D419" s="19" t="s">
        <v>14</v>
      </c>
      <c r="E419" s="39">
        <v>1</v>
      </c>
      <c r="F419" s="32">
        <v>79236.08</v>
      </c>
      <c r="G419" s="22">
        <f t="shared" si="6"/>
        <v>79236.08</v>
      </c>
    </row>
    <row r="420" spans="1:7" x14ac:dyDescent="0.2">
      <c r="A420" s="38"/>
      <c r="B420" s="23" t="s">
        <v>819</v>
      </c>
      <c r="C420" s="18" t="s">
        <v>820</v>
      </c>
      <c r="D420" s="19" t="s">
        <v>14</v>
      </c>
      <c r="E420" s="39">
        <v>1</v>
      </c>
      <c r="F420" s="32">
        <v>107325.08</v>
      </c>
      <c r="G420" s="22">
        <f t="shared" si="6"/>
        <v>107325.08</v>
      </c>
    </row>
    <row r="421" spans="1:7" ht="24" x14ac:dyDescent="0.2">
      <c r="A421" s="38"/>
      <c r="B421" s="23" t="s">
        <v>821</v>
      </c>
      <c r="C421" s="18" t="s">
        <v>822</v>
      </c>
      <c r="D421" s="19" t="s">
        <v>14</v>
      </c>
      <c r="E421" s="39">
        <v>1</v>
      </c>
      <c r="F421" s="32">
        <v>110159.66</v>
      </c>
      <c r="G421" s="22">
        <f t="shared" si="6"/>
        <v>110159.66</v>
      </c>
    </row>
    <row r="422" spans="1:7" ht="24" x14ac:dyDescent="0.2">
      <c r="A422" s="38"/>
      <c r="B422" s="23" t="s">
        <v>823</v>
      </c>
      <c r="C422" s="18" t="s">
        <v>824</v>
      </c>
      <c r="D422" s="19" t="s">
        <v>14</v>
      </c>
      <c r="E422" s="39">
        <v>1</v>
      </c>
      <c r="F422" s="32">
        <v>126209.66</v>
      </c>
      <c r="G422" s="22">
        <f t="shared" si="6"/>
        <v>126209.66</v>
      </c>
    </row>
    <row r="423" spans="1:7" ht="24" x14ac:dyDescent="0.2">
      <c r="A423" s="38"/>
      <c r="B423" s="23" t="s">
        <v>825</v>
      </c>
      <c r="C423" s="18" t="s">
        <v>826</v>
      </c>
      <c r="D423" s="19" t="s">
        <v>54</v>
      </c>
      <c r="E423" s="39">
        <v>1</v>
      </c>
      <c r="F423" s="32">
        <v>378100.04</v>
      </c>
      <c r="G423" s="22">
        <f t="shared" si="6"/>
        <v>378100.04</v>
      </c>
    </row>
    <row r="424" spans="1:7" x14ac:dyDescent="0.2">
      <c r="A424" s="38"/>
      <c r="B424" s="23" t="s">
        <v>827</v>
      </c>
      <c r="C424" s="18" t="s">
        <v>828</v>
      </c>
      <c r="D424" s="19" t="s">
        <v>11</v>
      </c>
      <c r="E424" s="39">
        <v>1</v>
      </c>
      <c r="F424" s="32">
        <v>44068.08</v>
      </c>
      <c r="G424" s="22">
        <f t="shared" si="6"/>
        <v>44068.08</v>
      </c>
    </row>
    <row r="425" spans="1:7" x14ac:dyDescent="0.2">
      <c r="A425" s="38"/>
      <c r="B425" s="23" t="s">
        <v>829</v>
      </c>
      <c r="C425" s="18" t="s">
        <v>830</v>
      </c>
      <c r="D425" s="19" t="s">
        <v>11</v>
      </c>
      <c r="E425" s="39">
        <v>1</v>
      </c>
      <c r="F425" s="32">
        <v>44792.08</v>
      </c>
      <c r="G425" s="22">
        <f t="shared" si="6"/>
        <v>44792.08</v>
      </c>
    </row>
    <row r="426" spans="1:7" ht="24" x14ac:dyDescent="0.2">
      <c r="A426" s="38"/>
      <c r="B426" s="23" t="s">
        <v>831</v>
      </c>
      <c r="C426" s="18" t="s">
        <v>832</v>
      </c>
      <c r="D426" s="19" t="s">
        <v>11</v>
      </c>
      <c r="E426" s="39">
        <v>1</v>
      </c>
      <c r="F426" s="32">
        <v>231522.83</v>
      </c>
      <c r="G426" s="22">
        <f t="shared" si="6"/>
        <v>231522.83</v>
      </c>
    </row>
    <row r="427" spans="1:7" ht="24" x14ac:dyDescent="0.2">
      <c r="A427" s="38"/>
      <c r="B427" s="23" t="s">
        <v>833</v>
      </c>
      <c r="C427" s="18" t="s">
        <v>834</v>
      </c>
      <c r="D427" s="19" t="s">
        <v>11</v>
      </c>
      <c r="E427" s="39">
        <v>1</v>
      </c>
      <c r="F427" s="32">
        <v>238743.83</v>
      </c>
      <c r="G427" s="22">
        <f t="shared" si="6"/>
        <v>238743.83</v>
      </c>
    </row>
    <row r="428" spans="1:7" ht="24" x14ac:dyDescent="0.2">
      <c r="A428" s="38"/>
      <c r="B428" s="23" t="s">
        <v>835</v>
      </c>
      <c r="C428" s="18" t="s">
        <v>836</v>
      </c>
      <c r="D428" s="19" t="s">
        <v>54</v>
      </c>
      <c r="E428" s="39">
        <v>1</v>
      </c>
      <c r="F428" s="32">
        <v>881955.24</v>
      </c>
      <c r="G428" s="22">
        <f t="shared" si="6"/>
        <v>881955.24</v>
      </c>
    </row>
    <row r="429" spans="1:7" ht="24" x14ac:dyDescent="0.2">
      <c r="A429" s="38"/>
      <c r="B429" s="23" t="s">
        <v>837</v>
      </c>
      <c r="C429" s="18" t="s">
        <v>838</v>
      </c>
      <c r="D429" s="19" t="s">
        <v>14</v>
      </c>
      <c r="E429" s="39">
        <v>1</v>
      </c>
      <c r="F429" s="32">
        <v>47220.35</v>
      </c>
      <c r="G429" s="22">
        <f t="shared" si="6"/>
        <v>47220.35</v>
      </c>
    </row>
    <row r="430" spans="1:7" ht="24" x14ac:dyDescent="0.2">
      <c r="A430" s="38"/>
      <c r="B430" s="23" t="s">
        <v>839</v>
      </c>
      <c r="C430" s="18" t="s">
        <v>840</v>
      </c>
      <c r="D430" s="19" t="s">
        <v>14</v>
      </c>
      <c r="E430" s="39">
        <v>1</v>
      </c>
      <c r="F430" s="32">
        <v>39574.94</v>
      </c>
      <c r="G430" s="22">
        <f t="shared" si="6"/>
        <v>39574.94</v>
      </c>
    </row>
    <row r="431" spans="1:7" x14ac:dyDescent="0.2">
      <c r="A431" s="38"/>
      <c r="B431" s="23" t="s">
        <v>841</v>
      </c>
      <c r="C431" s="18" t="s">
        <v>842</v>
      </c>
      <c r="D431" s="19" t="s">
        <v>14</v>
      </c>
      <c r="E431" s="39">
        <v>1</v>
      </c>
      <c r="F431" s="32">
        <v>33128.839999999997</v>
      </c>
      <c r="G431" s="22">
        <f t="shared" si="6"/>
        <v>33128.839999999997</v>
      </c>
    </row>
    <row r="432" spans="1:7" ht="24" x14ac:dyDescent="0.2">
      <c r="A432" s="38"/>
      <c r="B432" s="23" t="s">
        <v>843</v>
      </c>
      <c r="C432" s="18" t="s">
        <v>844</v>
      </c>
      <c r="D432" s="19" t="s">
        <v>54</v>
      </c>
      <c r="E432" s="39">
        <v>1</v>
      </c>
      <c r="F432" s="32">
        <v>24873.15</v>
      </c>
      <c r="G432" s="22">
        <f t="shared" si="6"/>
        <v>24873.15</v>
      </c>
    </row>
    <row r="433" spans="1:7" ht="24" x14ac:dyDescent="0.2">
      <c r="A433" s="38"/>
      <c r="B433" s="23" t="s">
        <v>845</v>
      </c>
      <c r="C433" s="18" t="s">
        <v>846</v>
      </c>
      <c r="D433" s="19" t="s">
        <v>54</v>
      </c>
      <c r="E433" s="39">
        <v>1</v>
      </c>
      <c r="F433" s="32">
        <v>48873.15</v>
      </c>
      <c r="G433" s="22">
        <f t="shared" si="6"/>
        <v>48873.15</v>
      </c>
    </row>
    <row r="434" spans="1:7" x14ac:dyDescent="0.2">
      <c r="A434" s="38"/>
      <c r="B434" s="23" t="s">
        <v>847</v>
      </c>
      <c r="C434" s="18" t="s">
        <v>848</v>
      </c>
      <c r="D434" s="19" t="s">
        <v>14</v>
      </c>
      <c r="E434" s="39">
        <v>1</v>
      </c>
      <c r="F434" s="32">
        <v>28493.43</v>
      </c>
      <c r="G434" s="22">
        <f t="shared" si="6"/>
        <v>28493.43</v>
      </c>
    </row>
    <row r="435" spans="1:7" ht="24" x14ac:dyDescent="0.2">
      <c r="A435" s="38"/>
      <c r="B435" s="23" t="s">
        <v>849</v>
      </c>
      <c r="C435" s="18" t="s">
        <v>850</v>
      </c>
      <c r="D435" s="19" t="s">
        <v>54</v>
      </c>
      <c r="E435" s="39">
        <v>1</v>
      </c>
      <c r="F435" s="32">
        <v>21962.5</v>
      </c>
      <c r="G435" s="22">
        <f t="shared" si="6"/>
        <v>21962.5</v>
      </c>
    </row>
    <row r="436" spans="1:7" x14ac:dyDescent="0.2">
      <c r="A436" s="38"/>
      <c r="B436" s="23" t="s">
        <v>851</v>
      </c>
      <c r="C436" s="18" t="s">
        <v>852</v>
      </c>
      <c r="D436" s="19" t="s">
        <v>54</v>
      </c>
      <c r="E436" s="39">
        <v>1</v>
      </c>
      <c r="F436" s="32">
        <v>134817.9</v>
      </c>
      <c r="G436" s="22">
        <f t="shared" si="6"/>
        <v>134817.9</v>
      </c>
    </row>
    <row r="437" spans="1:7" x14ac:dyDescent="0.2">
      <c r="A437" s="38"/>
      <c r="B437" s="23" t="s">
        <v>853</v>
      </c>
      <c r="C437" s="18" t="s">
        <v>854</v>
      </c>
      <c r="D437" s="19" t="s">
        <v>54</v>
      </c>
      <c r="E437" s="39">
        <v>1</v>
      </c>
      <c r="F437" s="32">
        <v>412927.71</v>
      </c>
      <c r="G437" s="22">
        <f t="shared" si="6"/>
        <v>412927.71</v>
      </c>
    </row>
    <row r="438" spans="1:7" x14ac:dyDescent="0.2">
      <c r="A438" s="38"/>
      <c r="B438" s="23" t="s">
        <v>855</v>
      </c>
      <c r="C438" s="18" t="s">
        <v>856</v>
      </c>
      <c r="D438" s="19" t="s">
        <v>54</v>
      </c>
      <c r="E438" s="39">
        <v>1</v>
      </c>
      <c r="F438" s="32">
        <v>513927.71</v>
      </c>
      <c r="G438" s="22">
        <f t="shared" si="6"/>
        <v>513927.71</v>
      </c>
    </row>
    <row r="439" spans="1:7" ht="24" x14ac:dyDescent="0.2">
      <c r="A439" s="38"/>
      <c r="B439" s="23" t="s">
        <v>857</v>
      </c>
      <c r="C439" s="18" t="s">
        <v>858</v>
      </c>
      <c r="D439" s="19" t="s">
        <v>54</v>
      </c>
      <c r="E439" s="39">
        <v>1</v>
      </c>
      <c r="F439" s="32">
        <v>781927.71</v>
      </c>
      <c r="G439" s="22">
        <f t="shared" si="6"/>
        <v>781927.71</v>
      </c>
    </row>
    <row r="440" spans="1:7" ht="24" x14ac:dyDescent="0.2">
      <c r="A440" s="38"/>
      <c r="B440" s="23" t="s">
        <v>859</v>
      </c>
      <c r="C440" s="18" t="s">
        <v>860</v>
      </c>
      <c r="D440" s="19" t="s">
        <v>54</v>
      </c>
      <c r="E440" s="39">
        <v>1</v>
      </c>
      <c r="F440" s="32">
        <v>1266027.71</v>
      </c>
      <c r="G440" s="22">
        <f t="shared" si="6"/>
        <v>1266027.71</v>
      </c>
    </row>
    <row r="441" spans="1:7" ht="24" x14ac:dyDescent="0.2">
      <c r="A441" s="38"/>
      <c r="B441" s="23" t="s">
        <v>861</v>
      </c>
      <c r="C441" s="18" t="s">
        <v>862</v>
      </c>
      <c r="D441" s="19" t="s">
        <v>54</v>
      </c>
      <c r="E441" s="39">
        <v>1</v>
      </c>
      <c r="F441" s="32">
        <v>29997.69</v>
      </c>
      <c r="G441" s="22">
        <f t="shared" si="6"/>
        <v>29997.69</v>
      </c>
    </row>
    <row r="442" spans="1:7" ht="24" x14ac:dyDescent="0.2">
      <c r="A442" s="38"/>
      <c r="B442" s="23" t="s">
        <v>863</v>
      </c>
      <c r="C442" s="18" t="s">
        <v>864</v>
      </c>
      <c r="D442" s="19" t="s">
        <v>54</v>
      </c>
      <c r="E442" s="39">
        <v>1</v>
      </c>
      <c r="F442" s="32">
        <v>11604.58</v>
      </c>
      <c r="G442" s="22">
        <f t="shared" si="6"/>
        <v>11604.58</v>
      </c>
    </row>
    <row r="443" spans="1:7" x14ac:dyDescent="0.2">
      <c r="A443" s="38"/>
      <c r="B443" s="23" t="s">
        <v>865</v>
      </c>
      <c r="C443" s="18" t="s">
        <v>866</v>
      </c>
      <c r="D443" s="19" t="s">
        <v>14</v>
      </c>
      <c r="E443" s="39">
        <v>1</v>
      </c>
      <c r="F443" s="32">
        <v>3402572.88</v>
      </c>
      <c r="G443" s="22">
        <f t="shared" si="6"/>
        <v>3402572.88</v>
      </c>
    </row>
    <row r="444" spans="1:7" x14ac:dyDescent="0.2">
      <c r="A444" s="38"/>
      <c r="B444" s="23" t="s">
        <v>867</v>
      </c>
      <c r="C444" s="18" t="s">
        <v>868</v>
      </c>
      <c r="D444" s="19" t="s">
        <v>14</v>
      </c>
      <c r="E444" s="39">
        <v>1</v>
      </c>
      <c r="F444" s="32">
        <v>3558387.88</v>
      </c>
      <c r="G444" s="22">
        <f t="shared" si="6"/>
        <v>3558387.88</v>
      </c>
    </row>
    <row r="445" spans="1:7" x14ac:dyDescent="0.2">
      <c r="A445" s="38"/>
      <c r="B445" s="23" t="s">
        <v>869</v>
      </c>
      <c r="C445" s="18" t="s">
        <v>870</v>
      </c>
      <c r="D445" s="19" t="s">
        <v>14</v>
      </c>
      <c r="E445" s="39">
        <v>1</v>
      </c>
      <c r="F445" s="32">
        <v>70995.460000000006</v>
      </c>
      <c r="G445" s="22">
        <f t="shared" si="6"/>
        <v>70995.460000000006</v>
      </c>
    </row>
    <row r="446" spans="1:7" x14ac:dyDescent="0.2">
      <c r="A446" s="38"/>
      <c r="B446" s="23" t="s">
        <v>871</v>
      </c>
      <c r="C446" s="18" t="s">
        <v>872</v>
      </c>
      <c r="D446" s="19" t="s">
        <v>14</v>
      </c>
      <c r="E446" s="39">
        <v>1</v>
      </c>
      <c r="F446" s="32">
        <v>187575.67999999999</v>
      </c>
      <c r="G446" s="22">
        <f t="shared" si="6"/>
        <v>187575.67999999999</v>
      </c>
    </row>
    <row r="447" spans="1:7" x14ac:dyDescent="0.2">
      <c r="A447" s="38"/>
      <c r="B447" s="23" t="s">
        <v>873</v>
      </c>
      <c r="C447" s="18" t="s">
        <v>874</v>
      </c>
      <c r="D447" s="19" t="s">
        <v>14</v>
      </c>
      <c r="E447" s="39">
        <v>1</v>
      </c>
      <c r="F447" s="32">
        <v>345454.45</v>
      </c>
      <c r="G447" s="22">
        <f t="shared" si="6"/>
        <v>345454.45</v>
      </c>
    </row>
    <row r="448" spans="1:7" x14ac:dyDescent="0.2">
      <c r="A448" s="38"/>
      <c r="B448" s="23" t="s">
        <v>875</v>
      </c>
      <c r="C448" s="18" t="s">
        <v>876</v>
      </c>
      <c r="D448" s="19" t="s">
        <v>14</v>
      </c>
      <c r="E448" s="39">
        <v>1</v>
      </c>
      <c r="F448" s="32">
        <v>229411.45</v>
      </c>
      <c r="G448" s="22">
        <f t="shared" si="6"/>
        <v>229411.45</v>
      </c>
    </row>
    <row r="449" spans="1:7" x14ac:dyDescent="0.2">
      <c r="A449" s="38"/>
      <c r="B449" s="23" t="s">
        <v>877</v>
      </c>
      <c r="C449" s="18" t="s">
        <v>878</v>
      </c>
      <c r="D449" s="19" t="s">
        <v>14</v>
      </c>
      <c r="E449" s="39">
        <v>1</v>
      </c>
      <c r="F449" s="32">
        <v>190584.45</v>
      </c>
      <c r="G449" s="22">
        <f t="shared" si="6"/>
        <v>190584.45</v>
      </c>
    </row>
    <row r="450" spans="1:7" x14ac:dyDescent="0.2">
      <c r="A450" s="38"/>
      <c r="B450" s="23" t="s">
        <v>879</v>
      </c>
      <c r="C450" s="18" t="s">
        <v>880</v>
      </c>
      <c r="D450" s="19" t="s">
        <v>14</v>
      </c>
      <c r="E450" s="39">
        <v>1</v>
      </c>
      <c r="F450" s="32">
        <v>400068.45</v>
      </c>
      <c r="G450" s="22">
        <f t="shared" si="6"/>
        <v>400068.45</v>
      </c>
    </row>
    <row r="451" spans="1:7" x14ac:dyDescent="0.2">
      <c r="A451" s="38"/>
      <c r="B451" s="23" t="s">
        <v>881</v>
      </c>
      <c r="C451" s="18" t="s">
        <v>882</v>
      </c>
      <c r="D451" s="19" t="s">
        <v>14</v>
      </c>
      <c r="E451" s="39">
        <v>1</v>
      </c>
      <c r="F451" s="32">
        <v>228608.45</v>
      </c>
      <c r="G451" s="22">
        <f t="shared" si="6"/>
        <v>228608.45</v>
      </c>
    </row>
    <row r="452" spans="1:7" x14ac:dyDescent="0.2">
      <c r="A452" s="38"/>
      <c r="B452" s="23" t="s">
        <v>883</v>
      </c>
      <c r="C452" s="18" t="s">
        <v>884</v>
      </c>
      <c r="D452" s="19" t="s">
        <v>14</v>
      </c>
      <c r="E452" s="39">
        <v>1</v>
      </c>
      <c r="F452" s="32">
        <v>472710.46</v>
      </c>
      <c r="G452" s="22">
        <f t="shared" si="6"/>
        <v>472710.46</v>
      </c>
    </row>
    <row r="453" spans="1:7" x14ac:dyDescent="0.2">
      <c r="A453" s="38"/>
      <c r="B453" s="23" t="s">
        <v>885</v>
      </c>
      <c r="C453" s="18" t="s">
        <v>886</v>
      </c>
      <c r="D453" s="19" t="s">
        <v>14</v>
      </c>
      <c r="E453" s="39">
        <v>1</v>
      </c>
      <c r="F453" s="32">
        <v>101035.45</v>
      </c>
      <c r="G453" s="22">
        <f t="shared" si="6"/>
        <v>101035.45</v>
      </c>
    </row>
    <row r="454" spans="1:7" x14ac:dyDescent="0.2">
      <c r="A454" s="38"/>
      <c r="B454" s="23" t="s">
        <v>887</v>
      </c>
      <c r="C454" s="18" t="s">
        <v>888</v>
      </c>
      <c r="D454" s="19" t="s">
        <v>14</v>
      </c>
      <c r="E454" s="39">
        <v>1</v>
      </c>
      <c r="F454" s="32">
        <v>162672.45000000001</v>
      </c>
      <c r="G454" s="22">
        <f t="shared" si="6"/>
        <v>162672.45000000001</v>
      </c>
    </row>
    <row r="455" spans="1:7" x14ac:dyDescent="0.2">
      <c r="A455" s="38"/>
      <c r="B455" s="23" t="s">
        <v>889</v>
      </c>
      <c r="C455" s="18" t="s">
        <v>890</v>
      </c>
      <c r="D455" s="19" t="s">
        <v>14</v>
      </c>
      <c r="E455" s="39">
        <v>1</v>
      </c>
      <c r="F455" s="32">
        <v>225947.45</v>
      </c>
      <c r="G455" s="22">
        <f t="shared" ref="G455:G518" si="7">+F455*E455</f>
        <v>225947.45</v>
      </c>
    </row>
    <row r="456" spans="1:7" x14ac:dyDescent="0.2">
      <c r="A456" s="38"/>
      <c r="B456" s="23" t="s">
        <v>891</v>
      </c>
      <c r="C456" s="18" t="s">
        <v>892</v>
      </c>
      <c r="D456" s="19" t="s">
        <v>54</v>
      </c>
      <c r="E456" s="39">
        <v>1</v>
      </c>
      <c r="F456" s="32">
        <v>582544.44999999995</v>
      </c>
      <c r="G456" s="22">
        <f t="shared" si="7"/>
        <v>582544.44999999995</v>
      </c>
    </row>
    <row r="457" spans="1:7" x14ac:dyDescent="0.2">
      <c r="A457" s="38"/>
      <c r="B457" s="23" t="s">
        <v>893</v>
      </c>
      <c r="C457" s="18" t="s">
        <v>894</v>
      </c>
      <c r="D457" s="19" t="s">
        <v>54</v>
      </c>
      <c r="E457" s="39">
        <v>1</v>
      </c>
      <c r="F457" s="32">
        <v>565437.31999999995</v>
      </c>
      <c r="G457" s="22">
        <f t="shared" si="7"/>
        <v>565437.31999999995</v>
      </c>
    </row>
    <row r="458" spans="1:7" x14ac:dyDescent="0.2">
      <c r="A458" s="38"/>
      <c r="B458" s="23" t="s">
        <v>895</v>
      </c>
      <c r="C458" s="18" t="s">
        <v>896</v>
      </c>
      <c r="D458" s="19" t="s">
        <v>54</v>
      </c>
      <c r="E458" s="39">
        <v>1</v>
      </c>
      <c r="F458" s="32">
        <v>565437.31999999995</v>
      </c>
      <c r="G458" s="22">
        <f t="shared" si="7"/>
        <v>565437.31999999995</v>
      </c>
    </row>
    <row r="459" spans="1:7" x14ac:dyDescent="0.2">
      <c r="A459" s="38"/>
      <c r="B459" s="23" t="s">
        <v>897</v>
      </c>
      <c r="C459" s="18" t="s">
        <v>898</v>
      </c>
      <c r="D459" s="19" t="s">
        <v>54</v>
      </c>
      <c r="E459" s="39">
        <v>1</v>
      </c>
      <c r="F459" s="32">
        <v>507710.32</v>
      </c>
      <c r="G459" s="22">
        <f t="shared" si="7"/>
        <v>507710.32</v>
      </c>
    </row>
    <row r="460" spans="1:7" ht="24" x14ac:dyDescent="0.2">
      <c r="A460" s="38"/>
      <c r="B460" s="23" t="s">
        <v>899</v>
      </c>
      <c r="C460" s="18" t="s">
        <v>900</v>
      </c>
      <c r="D460" s="19" t="s">
        <v>54</v>
      </c>
      <c r="E460" s="39">
        <v>1</v>
      </c>
      <c r="F460" s="32">
        <v>507710.32</v>
      </c>
      <c r="G460" s="22">
        <f t="shared" si="7"/>
        <v>507710.32</v>
      </c>
    </row>
    <row r="461" spans="1:7" x14ac:dyDescent="0.2">
      <c r="A461" s="38"/>
      <c r="B461" s="23" t="s">
        <v>901</v>
      </c>
      <c r="C461" s="18" t="s">
        <v>902</v>
      </c>
      <c r="D461" s="19" t="s">
        <v>14</v>
      </c>
      <c r="E461" s="39">
        <v>1</v>
      </c>
      <c r="F461" s="32">
        <v>554704.92000000004</v>
      </c>
      <c r="G461" s="22">
        <f t="shared" si="7"/>
        <v>554704.92000000004</v>
      </c>
    </row>
    <row r="462" spans="1:7" ht="36" x14ac:dyDescent="0.2">
      <c r="A462" s="38"/>
      <c r="B462" s="23" t="s">
        <v>903</v>
      </c>
      <c r="C462" s="18" t="s">
        <v>904</v>
      </c>
      <c r="D462" s="19" t="s">
        <v>14</v>
      </c>
      <c r="E462" s="39">
        <v>1</v>
      </c>
      <c r="F462" s="32">
        <v>158988.9</v>
      </c>
      <c r="G462" s="22">
        <f t="shared" si="7"/>
        <v>158988.9</v>
      </c>
    </row>
    <row r="463" spans="1:7" ht="24" x14ac:dyDescent="0.2">
      <c r="A463" s="38"/>
      <c r="B463" s="23" t="s">
        <v>905</v>
      </c>
      <c r="C463" s="18" t="s">
        <v>906</v>
      </c>
      <c r="D463" s="19" t="s">
        <v>14</v>
      </c>
      <c r="E463" s="39">
        <v>1</v>
      </c>
      <c r="F463" s="32">
        <v>71045.67</v>
      </c>
      <c r="G463" s="22">
        <f t="shared" si="7"/>
        <v>71045.67</v>
      </c>
    </row>
    <row r="464" spans="1:7" ht="36" x14ac:dyDescent="0.2">
      <c r="A464" s="38"/>
      <c r="B464" s="23" t="s">
        <v>907</v>
      </c>
      <c r="C464" s="18" t="s">
        <v>908</v>
      </c>
      <c r="D464" s="19" t="s">
        <v>11</v>
      </c>
      <c r="E464" s="39">
        <v>1</v>
      </c>
      <c r="F464" s="32">
        <v>22439.51</v>
      </c>
      <c r="G464" s="22">
        <f t="shared" si="7"/>
        <v>22439.51</v>
      </c>
    </row>
    <row r="465" spans="1:7" ht="24" x14ac:dyDescent="0.2">
      <c r="A465" s="38"/>
      <c r="B465" s="23" t="s">
        <v>909</v>
      </c>
      <c r="C465" s="18" t="s">
        <v>910</v>
      </c>
      <c r="D465" s="19" t="s">
        <v>54</v>
      </c>
      <c r="E465" s="39">
        <v>1</v>
      </c>
      <c r="F465" s="32">
        <v>65864.14</v>
      </c>
      <c r="G465" s="22">
        <f t="shared" si="7"/>
        <v>65864.14</v>
      </c>
    </row>
    <row r="466" spans="1:7" ht="36" x14ac:dyDescent="0.2">
      <c r="A466" s="38"/>
      <c r="B466" s="23" t="s">
        <v>911</v>
      </c>
      <c r="C466" s="18" t="s">
        <v>912</v>
      </c>
      <c r="D466" s="19" t="s">
        <v>11</v>
      </c>
      <c r="E466" s="39">
        <v>1</v>
      </c>
      <c r="F466" s="32">
        <v>83892.58</v>
      </c>
      <c r="G466" s="22">
        <f t="shared" si="7"/>
        <v>83892.58</v>
      </c>
    </row>
    <row r="467" spans="1:7" ht="36" x14ac:dyDescent="0.2">
      <c r="A467" s="38"/>
      <c r="B467" s="23" t="s">
        <v>913</v>
      </c>
      <c r="C467" s="18" t="s">
        <v>914</v>
      </c>
      <c r="D467" s="19" t="s">
        <v>54</v>
      </c>
      <c r="E467" s="39">
        <v>1</v>
      </c>
      <c r="F467" s="32">
        <v>113457.14</v>
      </c>
      <c r="G467" s="22">
        <f t="shared" si="7"/>
        <v>113457.14</v>
      </c>
    </row>
    <row r="468" spans="1:7" ht="48" x14ac:dyDescent="0.2">
      <c r="A468" s="38"/>
      <c r="B468" s="23" t="s">
        <v>915</v>
      </c>
      <c r="C468" s="18" t="s">
        <v>916</v>
      </c>
      <c r="D468" s="19" t="s">
        <v>11</v>
      </c>
      <c r="E468" s="39">
        <v>1</v>
      </c>
      <c r="F468" s="32">
        <v>104761.14</v>
      </c>
      <c r="G468" s="22">
        <f t="shared" si="7"/>
        <v>104761.14</v>
      </c>
    </row>
    <row r="469" spans="1:7" ht="36" x14ac:dyDescent="0.2">
      <c r="A469" s="38"/>
      <c r="B469" s="23" t="s">
        <v>917</v>
      </c>
      <c r="C469" s="18" t="s">
        <v>918</v>
      </c>
      <c r="D469" s="19" t="s">
        <v>54</v>
      </c>
      <c r="E469" s="39">
        <v>1</v>
      </c>
      <c r="F469" s="32">
        <v>90650.14</v>
      </c>
      <c r="G469" s="22">
        <f t="shared" si="7"/>
        <v>90650.14</v>
      </c>
    </row>
    <row r="470" spans="1:7" ht="48" x14ac:dyDescent="0.2">
      <c r="A470" s="38"/>
      <c r="B470" s="23" t="s">
        <v>919</v>
      </c>
      <c r="C470" s="18" t="s">
        <v>920</v>
      </c>
      <c r="D470" s="19" t="s">
        <v>11</v>
      </c>
      <c r="E470" s="39">
        <v>1</v>
      </c>
      <c r="F470" s="32">
        <v>187541.14</v>
      </c>
      <c r="G470" s="22">
        <f t="shared" si="7"/>
        <v>187541.14</v>
      </c>
    </row>
    <row r="471" spans="1:7" ht="36" x14ac:dyDescent="0.2">
      <c r="A471" s="38"/>
      <c r="B471" s="23" t="s">
        <v>921</v>
      </c>
      <c r="C471" s="18" t="s">
        <v>922</v>
      </c>
      <c r="D471" s="19" t="s">
        <v>54</v>
      </c>
      <c r="E471" s="39">
        <v>1</v>
      </c>
      <c r="F471" s="32">
        <v>160272.14000000001</v>
      </c>
      <c r="G471" s="22">
        <f t="shared" si="7"/>
        <v>160272.14000000001</v>
      </c>
    </row>
    <row r="472" spans="1:7" ht="36" x14ac:dyDescent="0.2">
      <c r="A472" s="38"/>
      <c r="B472" s="23" t="s">
        <v>923</v>
      </c>
      <c r="C472" s="18" t="s">
        <v>924</v>
      </c>
      <c r="D472" s="19" t="s">
        <v>54</v>
      </c>
      <c r="E472" s="39">
        <v>1</v>
      </c>
      <c r="F472" s="32">
        <v>238813.94</v>
      </c>
      <c r="G472" s="22">
        <f t="shared" si="7"/>
        <v>238813.94</v>
      </c>
    </row>
    <row r="473" spans="1:7" ht="36" x14ac:dyDescent="0.2">
      <c r="A473" s="38"/>
      <c r="B473" s="23" t="s">
        <v>925</v>
      </c>
      <c r="C473" s="18" t="s">
        <v>926</v>
      </c>
      <c r="D473" s="19" t="s">
        <v>54</v>
      </c>
      <c r="E473" s="39">
        <v>1</v>
      </c>
      <c r="F473" s="32">
        <v>299110.94</v>
      </c>
      <c r="G473" s="22">
        <f t="shared" si="7"/>
        <v>299110.94</v>
      </c>
    </row>
    <row r="474" spans="1:7" ht="36" x14ac:dyDescent="0.2">
      <c r="A474" s="38"/>
      <c r="B474" s="23" t="s">
        <v>927</v>
      </c>
      <c r="C474" s="18" t="s">
        <v>928</v>
      </c>
      <c r="D474" s="19" t="s">
        <v>54</v>
      </c>
      <c r="E474" s="39">
        <v>1</v>
      </c>
      <c r="F474" s="32">
        <v>770235.94</v>
      </c>
      <c r="G474" s="22">
        <f t="shared" si="7"/>
        <v>770235.94</v>
      </c>
    </row>
    <row r="475" spans="1:7" ht="36" x14ac:dyDescent="0.2">
      <c r="A475" s="38"/>
      <c r="B475" s="23" t="s">
        <v>929</v>
      </c>
      <c r="C475" s="18" t="s">
        <v>930</v>
      </c>
      <c r="D475" s="19" t="s">
        <v>54</v>
      </c>
      <c r="E475" s="39">
        <v>1</v>
      </c>
      <c r="F475" s="32">
        <v>1079657.94</v>
      </c>
      <c r="G475" s="22">
        <f t="shared" si="7"/>
        <v>1079657.94</v>
      </c>
    </row>
    <row r="476" spans="1:7" ht="36" x14ac:dyDescent="0.2">
      <c r="A476" s="38"/>
      <c r="B476" s="23" t="s">
        <v>931</v>
      </c>
      <c r="C476" s="18" t="s">
        <v>932</v>
      </c>
      <c r="D476" s="19" t="s">
        <v>54</v>
      </c>
      <c r="E476" s="39">
        <v>1</v>
      </c>
      <c r="F476" s="32">
        <v>575396.93999999994</v>
      </c>
      <c r="G476" s="22">
        <f t="shared" si="7"/>
        <v>575396.93999999994</v>
      </c>
    </row>
    <row r="477" spans="1:7" ht="48" x14ac:dyDescent="0.2">
      <c r="A477" s="38"/>
      <c r="B477" s="23" t="s">
        <v>933</v>
      </c>
      <c r="C477" s="18" t="s">
        <v>934</v>
      </c>
      <c r="D477" s="19" t="s">
        <v>54</v>
      </c>
      <c r="E477" s="39">
        <v>1</v>
      </c>
      <c r="F477" s="32">
        <v>1466869.94</v>
      </c>
      <c r="G477" s="22">
        <f t="shared" si="7"/>
        <v>1466869.94</v>
      </c>
    </row>
    <row r="478" spans="1:7" ht="24" x14ac:dyDescent="0.2">
      <c r="A478" s="38"/>
      <c r="B478" s="23" t="s">
        <v>935</v>
      </c>
      <c r="C478" s="18" t="s">
        <v>936</v>
      </c>
      <c r="D478" s="19" t="s">
        <v>11</v>
      </c>
      <c r="E478" s="39">
        <v>1</v>
      </c>
      <c r="F478" s="32">
        <v>865288.17</v>
      </c>
      <c r="G478" s="22">
        <f t="shared" si="7"/>
        <v>865288.17</v>
      </c>
    </row>
    <row r="479" spans="1:7" ht="24" x14ac:dyDescent="0.2">
      <c r="A479" s="38"/>
      <c r="B479" s="23" t="s">
        <v>937</v>
      </c>
      <c r="C479" s="18" t="s">
        <v>938</v>
      </c>
      <c r="D479" s="19" t="s">
        <v>11</v>
      </c>
      <c r="E479" s="39">
        <v>1</v>
      </c>
      <c r="F479" s="32">
        <v>463398.75</v>
      </c>
      <c r="G479" s="22">
        <f t="shared" si="7"/>
        <v>463398.75</v>
      </c>
    </row>
    <row r="480" spans="1:7" ht="48" x14ac:dyDescent="0.2">
      <c r="A480" s="38"/>
      <c r="B480" s="23" t="s">
        <v>939</v>
      </c>
      <c r="C480" s="18" t="s">
        <v>940</v>
      </c>
      <c r="D480" s="19" t="s">
        <v>14</v>
      </c>
      <c r="E480" s="39">
        <v>1</v>
      </c>
      <c r="F480" s="32">
        <v>230593.07</v>
      </c>
      <c r="G480" s="22">
        <f t="shared" si="7"/>
        <v>230593.07</v>
      </c>
    </row>
    <row r="481" spans="1:7" ht="48" x14ac:dyDescent="0.2">
      <c r="A481" s="38"/>
      <c r="B481" s="23" t="s">
        <v>941</v>
      </c>
      <c r="C481" s="18" t="s">
        <v>942</v>
      </c>
      <c r="D481" s="19" t="s">
        <v>14</v>
      </c>
      <c r="E481" s="39">
        <v>1</v>
      </c>
      <c r="F481" s="32">
        <v>4530377.88</v>
      </c>
      <c r="G481" s="22">
        <f t="shared" si="7"/>
        <v>4530377.88</v>
      </c>
    </row>
    <row r="482" spans="1:7" ht="48" x14ac:dyDescent="0.2">
      <c r="A482" s="38"/>
      <c r="B482" s="23" t="s">
        <v>943</v>
      </c>
      <c r="C482" s="18" t="s">
        <v>944</v>
      </c>
      <c r="D482" s="19" t="s">
        <v>14</v>
      </c>
      <c r="E482" s="39">
        <v>1</v>
      </c>
      <c r="F482" s="32">
        <v>5502369.8799999999</v>
      </c>
      <c r="G482" s="22">
        <f t="shared" si="7"/>
        <v>5502369.8799999999</v>
      </c>
    </row>
    <row r="483" spans="1:7" ht="24" x14ac:dyDescent="0.2">
      <c r="A483" s="38"/>
      <c r="B483" s="23" t="s">
        <v>945</v>
      </c>
      <c r="C483" s="18" t="s">
        <v>946</v>
      </c>
      <c r="D483" s="19" t="s">
        <v>54</v>
      </c>
      <c r="E483" s="39">
        <v>1</v>
      </c>
      <c r="F483" s="32">
        <v>726395.69</v>
      </c>
      <c r="G483" s="22">
        <f t="shared" si="7"/>
        <v>726395.69</v>
      </c>
    </row>
    <row r="484" spans="1:7" ht="36" x14ac:dyDescent="0.2">
      <c r="A484" s="38"/>
      <c r="B484" s="23" t="s">
        <v>947</v>
      </c>
      <c r="C484" s="18" t="s">
        <v>948</v>
      </c>
      <c r="D484" s="19" t="s">
        <v>11</v>
      </c>
      <c r="E484" s="39">
        <v>1</v>
      </c>
      <c r="F484" s="32">
        <v>25375.84</v>
      </c>
      <c r="G484" s="22">
        <f t="shared" si="7"/>
        <v>25375.84</v>
      </c>
    </row>
    <row r="485" spans="1:7" ht="24" x14ac:dyDescent="0.2">
      <c r="A485" s="38"/>
      <c r="B485" s="23" t="s">
        <v>949</v>
      </c>
      <c r="C485" s="18" t="s">
        <v>950</v>
      </c>
      <c r="D485" s="19" t="s">
        <v>54</v>
      </c>
      <c r="E485" s="39">
        <v>1</v>
      </c>
      <c r="F485" s="32">
        <v>164184.38</v>
      </c>
      <c r="G485" s="22">
        <f t="shared" si="7"/>
        <v>164184.38</v>
      </c>
    </row>
    <row r="486" spans="1:7" x14ac:dyDescent="0.2">
      <c r="A486" s="38"/>
      <c r="B486" s="23" t="s">
        <v>951</v>
      </c>
      <c r="C486" s="18" t="s">
        <v>952</v>
      </c>
      <c r="D486" s="19" t="s">
        <v>54</v>
      </c>
      <c r="E486" s="39">
        <v>1</v>
      </c>
      <c r="F486" s="32">
        <v>73079.759999999995</v>
      </c>
      <c r="G486" s="22">
        <f t="shared" si="7"/>
        <v>73079.759999999995</v>
      </c>
    </row>
    <row r="487" spans="1:7" x14ac:dyDescent="0.2">
      <c r="A487" s="38"/>
      <c r="B487" s="23" t="s">
        <v>953</v>
      </c>
      <c r="C487" s="18" t="s">
        <v>954</v>
      </c>
      <c r="D487" s="19" t="s">
        <v>14</v>
      </c>
      <c r="E487" s="39">
        <v>1</v>
      </c>
      <c r="F487" s="32">
        <f>+'[1]APU-A1 APENDICE'!F12459</f>
        <v>38752.99</v>
      </c>
      <c r="G487" s="22">
        <f t="shared" si="7"/>
        <v>38752.99</v>
      </c>
    </row>
    <row r="488" spans="1:7" x14ac:dyDescent="0.2">
      <c r="A488" s="24"/>
      <c r="B488" s="24"/>
      <c r="C488" s="24"/>
      <c r="D488" s="24"/>
      <c r="E488" s="25" t="s">
        <v>95</v>
      </c>
      <c r="F488" s="24"/>
      <c r="G488" s="26">
        <f>SUM(G403:G487)</f>
        <v>43368912.380000018</v>
      </c>
    </row>
    <row r="489" spans="1:7" x14ac:dyDescent="0.2">
      <c r="A489" s="11">
        <v>10</v>
      </c>
      <c r="B489" s="12" t="s">
        <v>955</v>
      </c>
      <c r="C489" s="12"/>
      <c r="D489" s="13"/>
      <c r="E489" s="14"/>
      <c r="F489" s="13"/>
      <c r="G489" s="15"/>
    </row>
    <row r="490" spans="1:7" x14ac:dyDescent="0.2">
      <c r="A490" s="40"/>
      <c r="B490" s="23" t="s">
        <v>956</v>
      </c>
      <c r="C490" s="18" t="s">
        <v>957</v>
      </c>
      <c r="D490" s="19" t="s">
        <v>11</v>
      </c>
      <c r="E490" s="39">
        <v>1</v>
      </c>
      <c r="F490" s="41">
        <v>67382.240000000005</v>
      </c>
      <c r="G490" s="22">
        <f t="shared" si="7"/>
        <v>67382.240000000005</v>
      </c>
    </row>
    <row r="491" spans="1:7" x14ac:dyDescent="0.2">
      <c r="A491" s="40"/>
      <c r="B491" s="23" t="s">
        <v>958</v>
      </c>
      <c r="C491" s="18" t="s">
        <v>959</v>
      </c>
      <c r="D491" s="19" t="s">
        <v>14</v>
      </c>
      <c r="E491" s="39">
        <v>1</v>
      </c>
      <c r="F491" s="41">
        <v>673882.31</v>
      </c>
      <c r="G491" s="22">
        <f t="shared" si="7"/>
        <v>673882.31</v>
      </c>
    </row>
    <row r="492" spans="1:7" x14ac:dyDescent="0.2">
      <c r="A492" s="40"/>
      <c r="B492" s="23" t="s">
        <v>960</v>
      </c>
      <c r="C492" s="18" t="s">
        <v>961</v>
      </c>
      <c r="D492" s="19" t="s">
        <v>14</v>
      </c>
      <c r="E492" s="39">
        <v>1</v>
      </c>
      <c r="F492" s="41">
        <v>324903.87</v>
      </c>
      <c r="G492" s="22">
        <f t="shared" si="7"/>
        <v>324903.87</v>
      </c>
    </row>
    <row r="493" spans="1:7" x14ac:dyDescent="0.2">
      <c r="A493" s="40"/>
      <c r="B493" s="23" t="s">
        <v>962</v>
      </c>
      <c r="C493" s="18" t="s">
        <v>963</v>
      </c>
      <c r="D493" s="19" t="s">
        <v>14</v>
      </c>
      <c r="E493" s="39">
        <v>1</v>
      </c>
      <c r="F493" s="41">
        <v>154238.47</v>
      </c>
      <c r="G493" s="22">
        <f t="shared" si="7"/>
        <v>154238.47</v>
      </c>
    </row>
    <row r="494" spans="1:7" x14ac:dyDescent="0.2">
      <c r="A494" s="40"/>
      <c r="B494" s="23" t="s">
        <v>964</v>
      </c>
      <c r="C494" s="18" t="s">
        <v>965</v>
      </c>
      <c r="D494" s="19" t="s">
        <v>14</v>
      </c>
      <c r="E494" s="39">
        <v>1</v>
      </c>
      <c r="F494" s="41">
        <v>161810.92000000001</v>
      </c>
      <c r="G494" s="22">
        <f t="shared" si="7"/>
        <v>161810.92000000001</v>
      </c>
    </row>
    <row r="495" spans="1:7" ht="24" x14ac:dyDescent="0.2">
      <c r="A495" s="40"/>
      <c r="B495" s="23" t="s">
        <v>966</v>
      </c>
      <c r="C495" s="18" t="s">
        <v>967</v>
      </c>
      <c r="D495" s="19" t="s">
        <v>14</v>
      </c>
      <c r="E495" s="39">
        <v>1</v>
      </c>
      <c r="F495" s="41">
        <v>63404.13</v>
      </c>
      <c r="G495" s="22">
        <f t="shared" si="7"/>
        <v>63404.13</v>
      </c>
    </row>
    <row r="496" spans="1:7" x14ac:dyDescent="0.2">
      <c r="A496" s="40"/>
      <c r="B496" s="23" t="s">
        <v>968</v>
      </c>
      <c r="C496" s="18" t="s">
        <v>969</v>
      </c>
      <c r="D496" s="19" t="s">
        <v>14</v>
      </c>
      <c r="E496" s="39">
        <v>1</v>
      </c>
      <c r="F496" s="41">
        <v>271493.13</v>
      </c>
      <c r="G496" s="22">
        <f t="shared" si="7"/>
        <v>271493.13</v>
      </c>
    </row>
    <row r="497" spans="1:7" x14ac:dyDescent="0.2">
      <c r="A497" s="40"/>
      <c r="B497" s="23" t="s">
        <v>970</v>
      </c>
      <c r="C497" s="18" t="s">
        <v>971</v>
      </c>
      <c r="D497" s="19" t="s">
        <v>14</v>
      </c>
      <c r="E497" s="39">
        <v>1</v>
      </c>
      <c r="F497" s="41">
        <v>189834.98</v>
      </c>
      <c r="G497" s="22">
        <f t="shared" si="7"/>
        <v>189834.98</v>
      </c>
    </row>
    <row r="498" spans="1:7" x14ac:dyDescent="0.2">
      <c r="A498" s="40"/>
      <c r="B498" s="23" t="s">
        <v>972</v>
      </c>
      <c r="C498" s="18" t="s">
        <v>973</v>
      </c>
      <c r="D498" s="19" t="s">
        <v>14</v>
      </c>
      <c r="E498" s="39">
        <v>1</v>
      </c>
      <c r="F498" s="41">
        <v>218120.75</v>
      </c>
      <c r="G498" s="22">
        <f t="shared" si="7"/>
        <v>218120.75</v>
      </c>
    </row>
    <row r="499" spans="1:7" x14ac:dyDescent="0.2">
      <c r="A499" s="40"/>
      <c r="B499" s="23" t="s">
        <v>974</v>
      </c>
      <c r="C499" s="18" t="s">
        <v>975</v>
      </c>
      <c r="D499" s="19" t="s">
        <v>11</v>
      </c>
      <c r="E499" s="39">
        <v>1</v>
      </c>
      <c r="F499" s="41">
        <v>561063.89</v>
      </c>
      <c r="G499" s="22">
        <f t="shared" si="7"/>
        <v>561063.89</v>
      </c>
    </row>
    <row r="500" spans="1:7" x14ac:dyDescent="0.2">
      <c r="A500" s="40"/>
      <c r="B500" s="23" t="s">
        <v>976</v>
      </c>
      <c r="C500" s="18" t="s">
        <v>977</v>
      </c>
      <c r="D500" s="19" t="s">
        <v>11</v>
      </c>
      <c r="E500" s="39">
        <v>1</v>
      </c>
      <c r="F500" s="41">
        <v>555120.93999999994</v>
      </c>
      <c r="G500" s="22">
        <f t="shared" si="7"/>
        <v>555120.93999999994</v>
      </c>
    </row>
    <row r="501" spans="1:7" x14ac:dyDescent="0.2">
      <c r="A501" s="40"/>
      <c r="B501" s="23" t="s">
        <v>978</v>
      </c>
      <c r="C501" s="18" t="s">
        <v>979</v>
      </c>
      <c r="D501" s="19" t="s">
        <v>14</v>
      </c>
      <c r="E501" s="39">
        <v>1</v>
      </c>
      <c r="F501" s="41">
        <v>356490.52</v>
      </c>
      <c r="G501" s="22">
        <f t="shared" si="7"/>
        <v>356490.52</v>
      </c>
    </row>
    <row r="502" spans="1:7" ht="36" x14ac:dyDescent="0.2">
      <c r="A502" s="40"/>
      <c r="B502" s="23" t="s">
        <v>980</v>
      </c>
      <c r="C502" s="18" t="s">
        <v>981</v>
      </c>
      <c r="D502" s="19" t="s">
        <v>14</v>
      </c>
      <c r="E502" s="39">
        <v>1</v>
      </c>
      <c r="F502" s="41">
        <v>149352.09</v>
      </c>
      <c r="G502" s="22">
        <f t="shared" si="7"/>
        <v>149352.09</v>
      </c>
    </row>
    <row r="503" spans="1:7" x14ac:dyDescent="0.2">
      <c r="A503" s="40"/>
      <c r="B503" s="23" t="s">
        <v>982</v>
      </c>
      <c r="C503" s="18" t="s">
        <v>983</v>
      </c>
      <c r="D503" s="19" t="s">
        <v>11</v>
      </c>
      <c r="E503" s="39">
        <v>1</v>
      </c>
      <c r="F503" s="41">
        <v>72130.62</v>
      </c>
      <c r="G503" s="22">
        <f t="shared" si="7"/>
        <v>72130.62</v>
      </c>
    </row>
    <row r="504" spans="1:7" x14ac:dyDescent="0.2">
      <c r="A504" s="40"/>
      <c r="B504" s="23" t="s">
        <v>984</v>
      </c>
      <c r="C504" s="18" t="s">
        <v>985</v>
      </c>
      <c r="D504" s="19" t="s">
        <v>11</v>
      </c>
      <c r="E504" s="39">
        <v>1</v>
      </c>
      <c r="F504" s="41">
        <v>83912.01</v>
      </c>
      <c r="G504" s="22">
        <f t="shared" si="7"/>
        <v>83912.01</v>
      </c>
    </row>
    <row r="505" spans="1:7" ht="24" x14ac:dyDescent="0.2">
      <c r="A505" s="40"/>
      <c r="B505" s="23" t="s">
        <v>986</v>
      </c>
      <c r="C505" s="18" t="s">
        <v>987</v>
      </c>
      <c r="D505" s="19" t="s">
        <v>14</v>
      </c>
      <c r="E505" s="39">
        <v>1</v>
      </c>
      <c r="F505" s="41">
        <v>288015.25</v>
      </c>
      <c r="G505" s="22">
        <f t="shared" si="7"/>
        <v>288015.25</v>
      </c>
    </row>
    <row r="506" spans="1:7" x14ac:dyDescent="0.2">
      <c r="A506" s="40"/>
      <c r="B506" s="23" t="s">
        <v>988</v>
      </c>
      <c r="C506" s="18" t="s">
        <v>989</v>
      </c>
      <c r="D506" s="19" t="s">
        <v>54</v>
      </c>
      <c r="E506" s="39">
        <v>1</v>
      </c>
      <c r="F506" s="41">
        <v>264431.71999999997</v>
      </c>
      <c r="G506" s="22">
        <f t="shared" si="7"/>
        <v>264431.71999999997</v>
      </c>
    </row>
    <row r="507" spans="1:7" x14ac:dyDescent="0.2">
      <c r="A507" s="40"/>
      <c r="B507" s="23" t="s">
        <v>990</v>
      </c>
      <c r="C507" s="18" t="s">
        <v>991</v>
      </c>
      <c r="D507" s="19" t="s">
        <v>54</v>
      </c>
      <c r="E507" s="39">
        <v>1</v>
      </c>
      <c r="F507" s="41">
        <v>324865.15000000002</v>
      </c>
      <c r="G507" s="22">
        <f t="shared" si="7"/>
        <v>324865.15000000002</v>
      </c>
    </row>
    <row r="508" spans="1:7" x14ac:dyDescent="0.2">
      <c r="A508" s="40"/>
      <c r="B508" s="23" t="s">
        <v>992</v>
      </c>
      <c r="C508" s="18" t="s">
        <v>993</v>
      </c>
      <c r="D508" s="19" t="s">
        <v>14</v>
      </c>
      <c r="E508" s="39">
        <v>1</v>
      </c>
      <c r="F508" s="41">
        <v>139153.38</v>
      </c>
      <c r="G508" s="22">
        <f t="shared" si="7"/>
        <v>139153.38</v>
      </c>
    </row>
    <row r="509" spans="1:7" ht="24" x14ac:dyDescent="0.2">
      <c r="A509" s="40"/>
      <c r="B509" s="23" t="s">
        <v>994</v>
      </c>
      <c r="C509" s="18" t="s">
        <v>995</v>
      </c>
      <c r="D509" s="19" t="s">
        <v>14</v>
      </c>
      <c r="E509" s="39">
        <v>1</v>
      </c>
      <c r="F509" s="41">
        <v>1835031.97</v>
      </c>
      <c r="G509" s="22">
        <f t="shared" si="7"/>
        <v>1835031.97</v>
      </c>
    </row>
    <row r="510" spans="1:7" ht="24" x14ac:dyDescent="0.2">
      <c r="A510" s="40"/>
      <c r="B510" s="23" t="s">
        <v>996</v>
      </c>
      <c r="C510" s="18" t="s">
        <v>997</v>
      </c>
      <c r="D510" s="19" t="s">
        <v>14</v>
      </c>
      <c r="E510" s="39">
        <v>1</v>
      </c>
      <c r="F510" s="41">
        <v>1935027.46</v>
      </c>
      <c r="G510" s="22">
        <f t="shared" si="7"/>
        <v>1935027.46</v>
      </c>
    </row>
    <row r="511" spans="1:7" x14ac:dyDescent="0.2">
      <c r="A511" s="24"/>
      <c r="B511" s="24"/>
      <c r="C511" s="24"/>
      <c r="D511" s="24"/>
      <c r="E511" s="25" t="s">
        <v>95</v>
      </c>
      <c r="F511" s="24"/>
      <c r="G511" s="26">
        <f>SUM(G490:G510)</f>
        <v>8689665.8000000007</v>
      </c>
    </row>
    <row r="512" spans="1:7" x14ac:dyDescent="0.2">
      <c r="A512" s="11">
        <v>11</v>
      </c>
      <c r="B512" s="12" t="s">
        <v>998</v>
      </c>
      <c r="C512" s="12"/>
      <c r="D512" s="13"/>
      <c r="E512" s="14"/>
      <c r="F512" s="13"/>
      <c r="G512" s="15"/>
    </row>
    <row r="513" spans="1:7" x14ac:dyDescent="0.2">
      <c r="A513" s="16"/>
      <c r="B513" s="23" t="s">
        <v>999</v>
      </c>
      <c r="C513" s="18" t="s">
        <v>1000</v>
      </c>
      <c r="D513" s="19" t="s">
        <v>14</v>
      </c>
      <c r="E513" s="39">
        <v>1</v>
      </c>
      <c r="F513" s="21">
        <v>143941.59</v>
      </c>
      <c r="G513" s="22">
        <f t="shared" si="7"/>
        <v>143941.59</v>
      </c>
    </row>
    <row r="514" spans="1:7" x14ac:dyDescent="0.2">
      <c r="A514" s="16"/>
      <c r="B514" s="23" t="s">
        <v>1001</v>
      </c>
      <c r="C514" s="18" t="s">
        <v>1002</v>
      </c>
      <c r="D514" s="19" t="s">
        <v>11</v>
      </c>
      <c r="E514" s="42">
        <v>1</v>
      </c>
      <c r="F514" s="21">
        <v>62464.69</v>
      </c>
      <c r="G514" s="22">
        <f t="shared" si="7"/>
        <v>62464.69</v>
      </c>
    </row>
    <row r="515" spans="1:7" ht="36" x14ac:dyDescent="0.2">
      <c r="A515" s="16"/>
      <c r="B515" s="23" t="s">
        <v>1003</v>
      </c>
      <c r="C515" s="18" t="s">
        <v>1004</v>
      </c>
      <c r="D515" s="19" t="s">
        <v>11</v>
      </c>
      <c r="E515" s="42">
        <v>1</v>
      </c>
      <c r="F515" s="21">
        <v>29194.52</v>
      </c>
      <c r="G515" s="22">
        <f t="shared" si="7"/>
        <v>29194.52</v>
      </c>
    </row>
    <row r="516" spans="1:7" ht="36" x14ac:dyDescent="0.2">
      <c r="A516" s="16"/>
      <c r="B516" s="23" t="s">
        <v>1005</v>
      </c>
      <c r="C516" s="18" t="s">
        <v>1006</v>
      </c>
      <c r="D516" s="19" t="s">
        <v>11</v>
      </c>
      <c r="E516" s="42">
        <v>1</v>
      </c>
      <c r="F516" s="21">
        <v>42477.52</v>
      </c>
      <c r="G516" s="22">
        <f t="shared" si="7"/>
        <v>42477.52</v>
      </c>
    </row>
    <row r="517" spans="1:7" x14ac:dyDescent="0.2">
      <c r="A517" s="16"/>
      <c r="B517" s="23" t="s">
        <v>1007</v>
      </c>
      <c r="C517" s="18" t="s">
        <v>1008</v>
      </c>
      <c r="D517" s="34" t="s">
        <v>54</v>
      </c>
      <c r="E517" s="42">
        <v>1</v>
      </c>
      <c r="F517" s="21">
        <v>150961.51999999999</v>
      </c>
      <c r="G517" s="22">
        <f t="shared" si="7"/>
        <v>150961.51999999999</v>
      </c>
    </row>
    <row r="518" spans="1:7" x14ac:dyDescent="0.2">
      <c r="A518" s="38"/>
      <c r="B518" s="23" t="s">
        <v>1009</v>
      </c>
      <c r="C518" s="18" t="s">
        <v>1010</v>
      </c>
      <c r="D518" s="19" t="s">
        <v>54</v>
      </c>
      <c r="E518" s="42">
        <v>1</v>
      </c>
      <c r="F518" s="32">
        <v>157262.65</v>
      </c>
      <c r="G518" s="22">
        <f t="shared" si="7"/>
        <v>157262.65</v>
      </c>
    </row>
    <row r="519" spans="1:7" x14ac:dyDescent="0.2">
      <c r="A519" s="38"/>
      <c r="B519" s="23" t="s">
        <v>1011</v>
      </c>
      <c r="C519" s="18" t="s">
        <v>1012</v>
      </c>
      <c r="D519" s="19" t="s">
        <v>54</v>
      </c>
      <c r="E519" s="42">
        <v>1</v>
      </c>
      <c r="F519" s="32">
        <v>404695.3</v>
      </c>
      <c r="G519" s="22">
        <f t="shared" ref="G519:G582" si="8">+F519*E519</f>
        <v>404695.3</v>
      </c>
    </row>
    <row r="520" spans="1:7" x14ac:dyDescent="0.2">
      <c r="A520" s="16"/>
      <c r="B520" s="23" t="s">
        <v>1013</v>
      </c>
      <c r="C520" s="18" t="s">
        <v>1014</v>
      </c>
      <c r="D520" s="19" t="s">
        <v>14</v>
      </c>
      <c r="E520" s="42">
        <v>1</v>
      </c>
      <c r="F520" s="21">
        <v>188927</v>
      </c>
      <c r="G520" s="22">
        <f t="shared" si="8"/>
        <v>188927</v>
      </c>
    </row>
    <row r="521" spans="1:7" x14ac:dyDescent="0.2">
      <c r="A521" s="16"/>
      <c r="B521" s="23" t="s">
        <v>1015</v>
      </c>
      <c r="C521" s="18" t="s">
        <v>1016</v>
      </c>
      <c r="D521" s="19" t="s">
        <v>14</v>
      </c>
      <c r="E521" s="42">
        <v>1</v>
      </c>
      <c r="F521" s="21">
        <v>246323.53</v>
      </c>
      <c r="G521" s="22">
        <f t="shared" si="8"/>
        <v>246323.53</v>
      </c>
    </row>
    <row r="522" spans="1:7" x14ac:dyDescent="0.2">
      <c r="A522" s="16"/>
      <c r="B522" s="23" t="s">
        <v>1017</v>
      </c>
      <c r="C522" s="18" t="s">
        <v>1018</v>
      </c>
      <c r="D522" s="19" t="s">
        <v>14</v>
      </c>
      <c r="E522" s="42">
        <v>1</v>
      </c>
      <c r="F522" s="21">
        <v>124411.18</v>
      </c>
      <c r="G522" s="22">
        <f t="shared" si="8"/>
        <v>124411.18</v>
      </c>
    </row>
    <row r="523" spans="1:7" x14ac:dyDescent="0.2">
      <c r="A523" s="16"/>
      <c r="B523" s="23" t="s">
        <v>1019</v>
      </c>
      <c r="C523" s="18" t="s">
        <v>1020</v>
      </c>
      <c r="D523" s="19" t="s">
        <v>14</v>
      </c>
      <c r="E523" s="42">
        <v>1</v>
      </c>
      <c r="F523" s="21">
        <v>209436.72</v>
      </c>
      <c r="G523" s="22">
        <f t="shared" si="8"/>
        <v>209436.72</v>
      </c>
    </row>
    <row r="524" spans="1:7" x14ac:dyDescent="0.2">
      <c r="A524" s="16"/>
      <c r="B524" s="23" t="s">
        <v>1021</v>
      </c>
      <c r="C524" s="18" t="s">
        <v>1022</v>
      </c>
      <c r="D524" s="19" t="s">
        <v>11</v>
      </c>
      <c r="E524" s="42">
        <v>1</v>
      </c>
      <c r="F524" s="21">
        <v>105598.59</v>
      </c>
      <c r="G524" s="22">
        <f t="shared" si="8"/>
        <v>105598.59</v>
      </c>
    </row>
    <row r="525" spans="1:7" x14ac:dyDescent="0.2">
      <c r="A525" s="16"/>
      <c r="B525" s="23" t="s">
        <v>1023</v>
      </c>
      <c r="C525" s="18" t="s">
        <v>1024</v>
      </c>
      <c r="D525" s="19" t="s">
        <v>54</v>
      </c>
      <c r="E525" s="42">
        <v>1</v>
      </c>
      <c r="F525" s="21">
        <v>40183.03</v>
      </c>
      <c r="G525" s="22">
        <f t="shared" si="8"/>
        <v>40183.03</v>
      </c>
    </row>
    <row r="526" spans="1:7" x14ac:dyDescent="0.2">
      <c r="A526" s="16"/>
      <c r="B526" s="23" t="s">
        <v>1025</v>
      </c>
      <c r="C526" s="18" t="s">
        <v>1026</v>
      </c>
      <c r="D526" s="19" t="s">
        <v>54</v>
      </c>
      <c r="E526" s="42">
        <v>1</v>
      </c>
      <c r="F526" s="21">
        <v>130118.8</v>
      </c>
      <c r="G526" s="22">
        <f t="shared" si="8"/>
        <v>130118.8</v>
      </c>
    </row>
    <row r="527" spans="1:7" x14ac:dyDescent="0.2">
      <c r="A527" s="16"/>
      <c r="B527" s="23" t="s">
        <v>1027</v>
      </c>
      <c r="C527" s="18" t="s">
        <v>1028</v>
      </c>
      <c r="D527" s="19" t="s">
        <v>14</v>
      </c>
      <c r="E527" s="42">
        <v>1</v>
      </c>
      <c r="F527" s="21">
        <v>246323.53</v>
      </c>
      <c r="G527" s="22">
        <f t="shared" si="8"/>
        <v>246323.53</v>
      </c>
    </row>
    <row r="528" spans="1:7" ht="36" x14ac:dyDescent="0.2">
      <c r="A528" s="16"/>
      <c r="B528" s="23" t="s">
        <v>1029</v>
      </c>
      <c r="C528" s="18" t="s">
        <v>1030</v>
      </c>
      <c r="D528" s="19" t="s">
        <v>11</v>
      </c>
      <c r="E528" s="42">
        <v>1</v>
      </c>
      <c r="F528" s="21">
        <v>61586.3</v>
      </c>
      <c r="G528" s="22">
        <f t="shared" si="8"/>
        <v>61586.3</v>
      </c>
    </row>
    <row r="529" spans="1:7" ht="36" x14ac:dyDescent="0.2">
      <c r="A529" s="16"/>
      <c r="B529" s="23" t="s">
        <v>1031</v>
      </c>
      <c r="C529" s="18" t="s">
        <v>1032</v>
      </c>
      <c r="D529" s="19" t="s">
        <v>54</v>
      </c>
      <c r="E529" s="42">
        <v>1</v>
      </c>
      <c r="F529" s="21">
        <v>4021583.19</v>
      </c>
      <c r="G529" s="22">
        <f t="shared" si="8"/>
        <v>4021583.19</v>
      </c>
    </row>
    <row r="530" spans="1:7" ht="36" x14ac:dyDescent="0.2">
      <c r="A530" s="16"/>
      <c r="B530" s="23" t="s">
        <v>1033</v>
      </c>
      <c r="C530" s="18" t="s">
        <v>1034</v>
      </c>
      <c r="D530" s="19" t="s">
        <v>54</v>
      </c>
      <c r="E530" s="42">
        <v>1</v>
      </c>
      <c r="F530" s="21">
        <v>2971865.29</v>
      </c>
      <c r="G530" s="22">
        <f t="shared" si="8"/>
        <v>2971865.29</v>
      </c>
    </row>
    <row r="531" spans="1:7" ht="24" x14ac:dyDescent="0.2">
      <c r="A531" s="16"/>
      <c r="B531" s="23" t="s">
        <v>1035</v>
      </c>
      <c r="C531" s="18" t="s">
        <v>1036</v>
      </c>
      <c r="D531" s="19" t="s">
        <v>54</v>
      </c>
      <c r="E531" s="42">
        <v>1</v>
      </c>
      <c r="F531" s="21">
        <v>116189.38</v>
      </c>
      <c r="G531" s="22">
        <f t="shared" si="8"/>
        <v>116189.38</v>
      </c>
    </row>
    <row r="532" spans="1:7" ht="24" x14ac:dyDescent="0.2">
      <c r="A532" s="16"/>
      <c r="B532" s="23" t="s">
        <v>1037</v>
      </c>
      <c r="C532" s="18" t="s">
        <v>1038</v>
      </c>
      <c r="D532" s="19" t="s">
        <v>54</v>
      </c>
      <c r="E532" s="42">
        <v>1</v>
      </c>
      <c r="F532" s="21">
        <v>107846.38</v>
      </c>
      <c r="G532" s="22">
        <f t="shared" si="8"/>
        <v>107846.38</v>
      </c>
    </row>
    <row r="533" spans="1:7" ht="36" x14ac:dyDescent="0.2">
      <c r="A533" s="16"/>
      <c r="B533" s="23" t="s">
        <v>1039</v>
      </c>
      <c r="C533" s="18" t="s">
        <v>1040</v>
      </c>
      <c r="D533" s="19" t="s">
        <v>11</v>
      </c>
      <c r="E533" s="42">
        <v>1</v>
      </c>
      <c r="F533" s="21">
        <v>182484.24</v>
      </c>
      <c r="G533" s="22">
        <f t="shared" si="8"/>
        <v>182484.24</v>
      </c>
    </row>
    <row r="534" spans="1:7" ht="24" x14ac:dyDescent="0.2">
      <c r="A534" s="16"/>
      <c r="B534" s="23" t="s">
        <v>1041</v>
      </c>
      <c r="C534" s="18" t="s">
        <v>1042</v>
      </c>
      <c r="D534" s="19" t="s">
        <v>11</v>
      </c>
      <c r="E534" s="42">
        <v>1</v>
      </c>
      <c r="F534" s="21">
        <v>68389.8</v>
      </c>
      <c r="G534" s="22">
        <f t="shared" si="8"/>
        <v>68389.8</v>
      </c>
    </row>
    <row r="535" spans="1:7" ht="24" x14ac:dyDescent="0.2">
      <c r="A535" s="16"/>
      <c r="B535" s="23" t="s">
        <v>1043</v>
      </c>
      <c r="C535" s="18" t="s">
        <v>1044</v>
      </c>
      <c r="D535" s="19" t="s">
        <v>11</v>
      </c>
      <c r="E535" s="42">
        <v>1</v>
      </c>
      <c r="F535" s="21">
        <v>78660.800000000003</v>
      </c>
      <c r="G535" s="22">
        <f t="shared" si="8"/>
        <v>78660.800000000003</v>
      </c>
    </row>
    <row r="536" spans="1:7" ht="36" x14ac:dyDescent="0.2">
      <c r="A536" s="16"/>
      <c r="B536" s="23" t="s">
        <v>1045</v>
      </c>
      <c r="C536" s="18" t="s">
        <v>1046</v>
      </c>
      <c r="D536" s="19" t="s">
        <v>14</v>
      </c>
      <c r="E536" s="42">
        <v>1</v>
      </c>
      <c r="F536" s="21">
        <v>383518.24</v>
      </c>
      <c r="G536" s="22">
        <f t="shared" si="8"/>
        <v>383518.24</v>
      </c>
    </row>
    <row r="537" spans="1:7" x14ac:dyDescent="0.2">
      <c r="A537" s="24"/>
      <c r="B537" s="24"/>
      <c r="C537" s="24"/>
      <c r="D537" s="24"/>
      <c r="E537" s="25" t="s">
        <v>95</v>
      </c>
      <c r="F537" s="24"/>
      <c r="G537" s="26">
        <f>SUM(G513:G536)</f>
        <v>10274443.790000003</v>
      </c>
    </row>
    <row r="538" spans="1:7" x14ac:dyDescent="0.2">
      <c r="A538" s="11">
        <v>12</v>
      </c>
      <c r="B538" s="12" t="s">
        <v>1047</v>
      </c>
      <c r="C538" s="12"/>
      <c r="D538" s="13"/>
      <c r="E538" s="14"/>
      <c r="F538" s="13"/>
      <c r="G538" s="15"/>
    </row>
    <row r="539" spans="1:7" x14ac:dyDescent="0.2">
      <c r="A539" s="38"/>
      <c r="B539" s="23" t="s">
        <v>1048</v>
      </c>
      <c r="C539" s="18" t="s">
        <v>1049</v>
      </c>
      <c r="D539" s="19" t="s">
        <v>19</v>
      </c>
      <c r="E539" s="39">
        <v>1</v>
      </c>
      <c r="F539" s="32">
        <v>603875.93000000005</v>
      </c>
      <c r="G539" s="22">
        <f t="shared" si="8"/>
        <v>603875.93000000005</v>
      </c>
    </row>
    <row r="540" spans="1:7" x14ac:dyDescent="0.2">
      <c r="A540" s="38"/>
      <c r="B540" s="23" t="s">
        <v>1050</v>
      </c>
      <c r="C540" s="18" t="s">
        <v>1051</v>
      </c>
      <c r="D540" s="19" t="s">
        <v>19</v>
      </c>
      <c r="E540" s="39">
        <v>1</v>
      </c>
      <c r="F540" s="32">
        <v>758995.81</v>
      </c>
      <c r="G540" s="22">
        <f t="shared" si="8"/>
        <v>758995.81</v>
      </c>
    </row>
    <row r="541" spans="1:7" x14ac:dyDescent="0.2">
      <c r="A541" s="38"/>
      <c r="B541" s="23" t="s">
        <v>1052</v>
      </c>
      <c r="C541" s="18" t="s">
        <v>1053</v>
      </c>
      <c r="D541" s="19" t="s">
        <v>19</v>
      </c>
      <c r="E541" s="39">
        <v>1</v>
      </c>
      <c r="F541" s="32">
        <v>804298.52</v>
      </c>
      <c r="G541" s="22">
        <f t="shared" si="8"/>
        <v>804298.52</v>
      </c>
    </row>
    <row r="542" spans="1:7" x14ac:dyDescent="0.2">
      <c r="A542" s="38"/>
      <c r="B542" s="23" t="s">
        <v>1054</v>
      </c>
      <c r="C542" s="18" t="s">
        <v>1055</v>
      </c>
      <c r="D542" s="19" t="s">
        <v>19</v>
      </c>
      <c r="E542" s="39">
        <v>1</v>
      </c>
      <c r="F542" s="32">
        <v>877437.74</v>
      </c>
      <c r="G542" s="22">
        <f t="shared" si="8"/>
        <v>877437.74</v>
      </c>
    </row>
    <row r="543" spans="1:7" x14ac:dyDescent="0.2">
      <c r="A543" s="38"/>
      <c r="B543" s="23" t="s">
        <v>1056</v>
      </c>
      <c r="C543" s="18" t="s">
        <v>1057</v>
      </c>
      <c r="D543" s="19" t="s">
        <v>19</v>
      </c>
      <c r="E543" s="39">
        <v>1</v>
      </c>
      <c r="F543" s="32">
        <v>925415.13</v>
      </c>
      <c r="G543" s="22">
        <f t="shared" si="8"/>
        <v>925415.13</v>
      </c>
    </row>
    <row r="544" spans="1:7" x14ac:dyDescent="0.2">
      <c r="A544" s="38"/>
      <c r="B544" s="23" t="s">
        <v>1058</v>
      </c>
      <c r="C544" s="18" t="s">
        <v>1059</v>
      </c>
      <c r="D544" s="19" t="s">
        <v>19</v>
      </c>
      <c r="E544" s="39">
        <v>1</v>
      </c>
      <c r="F544" s="32">
        <v>675558.61</v>
      </c>
      <c r="G544" s="22">
        <f t="shared" si="8"/>
        <v>675558.61</v>
      </c>
    </row>
    <row r="545" spans="1:7" x14ac:dyDescent="0.2">
      <c r="A545" s="38"/>
      <c r="B545" s="23" t="s">
        <v>1060</v>
      </c>
      <c r="C545" s="18" t="s">
        <v>1061</v>
      </c>
      <c r="D545" s="19" t="s">
        <v>19</v>
      </c>
      <c r="E545" s="39">
        <v>1</v>
      </c>
      <c r="F545" s="32">
        <v>795361.34</v>
      </c>
      <c r="G545" s="22">
        <f t="shared" si="8"/>
        <v>795361.34</v>
      </c>
    </row>
    <row r="546" spans="1:7" x14ac:dyDescent="0.2">
      <c r="A546" s="38"/>
      <c r="B546" s="23" t="s">
        <v>1062</v>
      </c>
      <c r="C546" s="18" t="s">
        <v>1063</v>
      </c>
      <c r="D546" s="19" t="s">
        <v>19</v>
      </c>
      <c r="E546" s="39">
        <v>1</v>
      </c>
      <c r="F546" s="32">
        <v>668236.09</v>
      </c>
      <c r="G546" s="22">
        <f t="shared" si="8"/>
        <v>668236.09</v>
      </c>
    </row>
    <row r="547" spans="1:7" x14ac:dyDescent="0.2">
      <c r="A547" s="38"/>
      <c r="B547" s="23" t="s">
        <v>1064</v>
      </c>
      <c r="C547" s="18" t="s">
        <v>1065</v>
      </c>
      <c r="D547" s="19" t="s">
        <v>19</v>
      </c>
      <c r="E547" s="39">
        <v>1</v>
      </c>
      <c r="F547" s="32">
        <v>598172.41</v>
      </c>
      <c r="G547" s="22">
        <f t="shared" si="8"/>
        <v>598172.41</v>
      </c>
    </row>
    <row r="548" spans="1:7" x14ac:dyDescent="0.2">
      <c r="A548" s="38"/>
      <c r="B548" s="23" t="s">
        <v>1066</v>
      </c>
      <c r="C548" s="18" t="s">
        <v>1067</v>
      </c>
      <c r="D548" s="19" t="s">
        <v>19</v>
      </c>
      <c r="E548" s="39">
        <v>1</v>
      </c>
      <c r="F548" s="32">
        <v>922562.41</v>
      </c>
      <c r="G548" s="22">
        <f t="shared" si="8"/>
        <v>922562.41</v>
      </c>
    </row>
    <row r="549" spans="1:7" x14ac:dyDescent="0.2">
      <c r="A549" s="38"/>
      <c r="B549" s="23" t="s">
        <v>1068</v>
      </c>
      <c r="C549" s="18" t="s">
        <v>1069</v>
      </c>
      <c r="D549" s="19" t="s">
        <v>19</v>
      </c>
      <c r="E549" s="39">
        <v>1</v>
      </c>
      <c r="F549" s="32">
        <v>557476.93000000005</v>
      </c>
      <c r="G549" s="22">
        <f t="shared" si="8"/>
        <v>557476.93000000005</v>
      </c>
    </row>
    <row r="550" spans="1:7" x14ac:dyDescent="0.2">
      <c r="A550" s="38"/>
      <c r="B550" s="23" t="s">
        <v>1070</v>
      </c>
      <c r="C550" s="18" t="s">
        <v>1071</v>
      </c>
      <c r="D550" s="19" t="s">
        <v>19</v>
      </c>
      <c r="E550" s="39">
        <v>1</v>
      </c>
      <c r="F550" s="32">
        <v>852376.93</v>
      </c>
      <c r="G550" s="22">
        <f t="shared" si="8"/>
        <v>852376.93</v>
      </c>
    </row>
    <row r="551" spans="1:7" x14ac:dyDescent="0.2">
      <c r="A551" s="38"/>
      <c r="B551" s="23" t="s">
        <v>1072</v>
      </c>
      <c r="C551" s="18" t="s">
        <v>1073</v>
      </c>
      <c r="D551" s="19" t="s">
        <v>19</v>
      </c>
      <c r="E551" s="39">
        <v>1</v>
      </c>
      <c r="F551" s="32">
        <v>527082.37</v>
      </c>
      <c r="G551" s="22">
        <f t="shared" si="8"/>
        <v>527082.37</v>
      </c>
    </row>
    <row r="552" spans="1:7" x14ac:dyDescent="0.2">
      <c r="A552" s="38"/>
      <c r="B552" s="23" t="s">
        <v>1074</v>
      </c>
      <c r="C552" s="18" t="s">
        <v>1075</v>
      </c>
      <c r="D552" s="19" t="s">
        <v>19</v>
      </c>
      <c r="E552" s="39">
        <v>1</v>
      </c>
      <c r="F552" s="32">
        <v>501762.37</v>
      </c>
      <c r="G552" s="22">
        <f t="shared" si="8"/>
        <v>501762.37</v>
      </c>
    </row>
    <row r="553" spans="1:7" x14ac:dyDescent="0.2">
      <c r="A553" s="38"/>
      <c r="B553" s="23" t="s">
        <v>1076</v>
      </c>
      <c r="C553" s="18" t="s">
        <v>1077</v>
      </c>
      <c r="D553" s="19" t="s">
        <v>11</v>
      </c>
      <c r="E553" s="39">
        <v>1</v>
      </c>
      <c r="F553" s="32">
        <v>12494.65</v>
      </c>
      <c r="G553" s="22">
        <f t="shared" si="8"/>
        <v>12494.65</v>
      </c>
    </row>
    <row r="554" spans="1:7" x14ac:dyDescent="0.2">
      <c r="A554" s="38"/>
      <c r="B554" s="23" t="s">
        <v>1078</v>
      </c>
      <c r="C554" s="18" t="s">
        <v>1079</v>
      </c>
      <c r="D554" s="19" t="s">
        <v>14</v>
      </c>
      <c r="E554" s="39">
        <v>1</v>
      </c>
      <c r="F554" s="32">
        <v>22666.1</v>
      </c>
      <c r="G554" s="22">
        <f t="shared" si="8"/>
        <v>22666.1</v>
      </c>
    </row>
    <row r="555" spans="1:7" x14ac:dyDescent="0.2">
      <c r="A555" s="38"/>
      <c r="B555" s="23" t="s">
        <v>1080</v>
      </c>
      <c r="C555" s="18" t="s">
        <v>1081</v>
      </c>
      <c r="D555" s="19" t="s">
        <v>14</v>
      </c>
      <c r="E555" s="39">
        <v>1</v>
      </c>
      <c r="F555" s="32">
        <v>29796.51</v>
      </c>
      <c r="G555" s="22">
        <f t="shared" si="8"/>
        <v>29796.51</v>
      </c>
    </row>
    <row r="556" spans="1:7" x14ac:dyDescent="0.2">
      <c r="A556" s="38"/>
      <c r="B556" s="23" t="s">
        <v>1082</v>
      </c>
      <c r="C556" s="18" t="s">
        <v>1083</v>
      </c>
      <c r="D556" s="19" t="s">
        <v>14</v>
      </c>
      <c r="E556" s="39">
        <v>1</v>
      </c>
      <c r="F556" s="32">
        <v>101239.26</v>
      </c>
      <c r="G556" s="22">
        <f t="shared" si="8"/>
        <v>101239.26</v>
      </c>
    </row>
    <row r="557" spans="1:7" x14ac:dyDescent="0.2">
      <c r="A557" s="38"/>
      <c r="B557" s="23" t="s">
        <v>1084</v>
      </c>
      <c r="C557" s="18" t="s">
        <v>1085</v>
      </c>
      <c r="D557" s="19" t="s">
        <v>14</v>
      </c>
      <c r="E557" s="39">
        <v>1</v>
      </c>
      <c r="F557" s="32">
        <v>52488.42</v>
      </c>
      <c r="G557" s="22">
        <f t="shared" si="8"/>
        <v>52488.42</v>
      </c>
    </row>
    <row r="558" spans="1:7" x14ac:dyDescent="0.2">
      <c r="A558" s="38"/>
      <c r="B558" s="23" t="s">
        <v>1086</v>
      </c>
      <c r="C558" s="18" t="s">
        <v>1087</v>
      </c>
      <c r="D558" s="19" t="s">
        <v>14</v>
      </c>
      <c r="E558" s="39">
        <v>1</v>
      </c>
      <c r="F558" s="32">
        <v>52415.02</v>
      </c>
      <c r="G558" s="22">
        <f t="shared" si="8"/>
        <v>52415.02</v>
      </c>
    </row>
    <row r="559" spans="1:7" x14ac:dyDescent="0.2">
      <c r="A559" s="38"/>
      <c r="B559" s="23" t="s">
        <v>1088</v>
      </c>
      <c r="C559" s="18" t="s">
        <v>1089</v>
      </c>
      <c r="D559" s="19" t="s">
        <v>14</v>
      </c>
      <c r="E559" s="39">
        <v>1</v>
      </c>
      <c r="F559" s="32">
        <v>52488.42</v>
      </c>
      <c r="G559" s="22">
        <f t="shared" si="8"/>
        <v>52488.42</v>
      </c>
    </row>
    <row r="560" spans="1:7" x14ac:dyDescent="0.2">
      <c r="A560" s="38"/>
      <c r="B560" s="23" t="s">
        <v>1090</v>
      </c>
      <c r="C560" s="18" t="s">
        <v>1091</v>
      </c>
      <c r="D560" s="19" t="s">
        <v>14</v>
      </c>
      <c r="E560" s="39">
        <v>1</v>
      </c>
      <c r="F560" s="32">
        <v>52106.44</v>
      </c>
      <c r="G560" s="22">
        <f t="shared" si="8"/>
        <v>52106.44</v>
      </c>
    </row>
    <row r="561" spans="1:7" x14ac:dyDescent="0.2">
      <c r="A561" s="38"/>
      <c r="B561" s="23" t="s">
        <v>1092</v>
      </c>
      <c r="C561" s="18" t="s">
        <v>1093</v>
      </c>
      <c r="D561" s="19" t="s">
        <v>14</v>
      </c>
      <c r="E561" s="39">
        <v>1</v>
      </c>
      <c r="F561" s="32">
        <v>53331.75</v>
      </c>
      <c r="G561" s="22">
        <f t="shared" si="8"/>
        <v>53331.75</v>
      </c>
    </row>
    <row r="562" spans="1:7" x14ac:dyDescent="0.2">
      <c r="A562" s="38"/>
      <c r="B562" s="23" t="s">
        <v>1094</v>
      </c>
      <c r="C562" s="18" t="s">
        <v>1095</v>
      </c>
      <c r="D562" s="19" t="s">
        <v>14</v>
      </c>
      <c r="E562" s="39">
        <v>1</v>
      </c>
      <c r="F562" s="32">
        <v>50607.45</v>
      </c>
      <c r="G562" s="22">
        <f t="shared" si="8"/>
        <v>50607.45</v>
      </c>
    </row>
    <row r="563" spans="1:7" x14ac:dyDescent="0.2">
      <c r="A563" s="38"/>
      <c r="B563" s="23" t="s">
        <v>1096</v>
      </c>
      <c r="C563" s="18" t="s">
        <v>1097</v>
      </c>
      <c r="D563" s="19" t="s">
        <v>14</v>
      </c>
      <c r="E563" s="39">
        <v>1</v>
      </c>
      <c r="F563" s="32">
        <v>40774.35</v>
      </c>
      <c r="G563" s="22">
        <f t="shared" si="8"/>
        <v>40774.35</v>
      </c>
    </row>
    <row r="564" spans="1:7" x14ac:dyDescent="0.2">
      <c r="A564" s="38"/>
      <c r="B564" s="23" t="s">
        <v>1098</v>
      </c>
      <c r="C564" s="18" t="s">
        <v>1099</v>
      </c>
      <c r="D564" s="19" t="s">
        <v>14</v>
      </c>
      <c r="E564" s="39">
        <v>1</v>
      </c>
      <c r="F564" s="32">
        <v>39163.25</v>
      </c>
      <c r="G564" s="22">
        <f t="shared" si="8"/>
        <v>39163.25</v>
      </c>
    </row>
    <row r="565" spans="1:7" x14ac:dyDescent="0.2">
      <c r="A565" s="38"/>
      <c r="B565" s="23" t="s">
        <v>1100</v>
      </c>
      <c r="C565" s="18" t="s">
        <v>1101</v>
      </c>
      <c r="D565" s="19" t="s">
        <v>14</v>
      </c>
      <c r="E565" s="39">
        <v>1</v>
      </c>
      <c r="F565" s="32">
        <v>39236.65</v>
      </c>
      <c r="G565" s="22">
        <f t="shared" si="8"/>
        <v>39236.65</v>
      </c>
    </row>
    <row r="566" spans="1:7" x14ac:dyDescent="0.2">
      <c r="A566" s="38"/>
      <c r="B566" s="23" t="s">
        <v>1102</v>
      </c>
      <c r="C566" s="18" t="s">
        <v>1103</v>
      </c>
      <c r="D566" s="19" t="s">
        <v>14</v>
      </c>
      <c r="E566" s="39">
        <v>1</v>
      </c>
      <c r="F566" s="32">
        <v>38854.67</v>
      </c>
      <c r="G566" s="22">
        <f t="shared" si="8"/>
        <v>38854.67</v>
      </c>
    </row>
    <row r="567" spans="1:7" x14ac:dyDescent="0.2">
      <c r="A567" s="38"/>
      <c r="B567" s="23" t="s">
        <v>1104</v>
      </c>
      <c r="C567" s="18" t="s">
        <v>1105</v>
      </c>
      <c r="D567" s="19" t="s">
        <v>14</v>
      </c>
      <c r="E567" s="39">
        <v>1</v>
      </c>
      <c r="F567" s="32">
        <v>52415.02</v>
      </c>
      <c r="G567" s="22">
        <f t="shared" si="8"/>
        <v>52415.02</v>
      </c>
    </row>
    <row r="568" spans="1:7" x14ac:dyDescent="0.2">
      <c r="A568" s="38"/>
      <c r="B568" s="23" t="s">
        <v>1106</v>
      </c>
      <c r="C568" s="18" t="s">
        <v>1107</v>
      </c>
      <c r="D568" s="19" t="s">
        <v>14</v>
      </c>
      <c r="E568" s="39">
        <v>1</v>
      </c>
      <c r="F568" s="32">
        <v>52488.42</v>
      </c>
      <c r="G568" s="22">
        <f t="shared" si="8"/>
        <v>52488.42</v>
      </c>
    </row>
    <row r="569" spans="1:7" x14ac:dyDescent="0.2">
      <c r="A569" s="38"/>
      <c r="B569" s="23" t="s">
        <v>1108</v>
      </c>
      <c r="C569" s="18" t="s">
        <v>1109</v>
      </c>
      <c r="D569" s="19" t="s">
        <v>14</v>
      </c>
      <c r="E569" s="39">
        <v>1</v>
      </c>
      <c r="F569" s="32">
        <v>52106.44</v>
      </c>
      <c r="G569" s="22">
        <f t="shared" si="8"/>
        <v>52106.44</v>
      </c>
    </row>
    <row r="570" spans="1:7" x14ac:dyDescent="0.2">
      <c r="A570" s="38"/>
      <c r="B570" s="23" t="s">
        <v>1110</v>
      </c>
      <c r="C570" s="18" t="s">
        <v>1111</v>
      </c>
      <c r="D570" s="19" t="s">
        <v>14</v>
      </c>
      <c r="E570" s="39">
        <v>1</v>
      </c>
      <c r="F570" s="32">
        <v>54122.2</v>
      </c>
      <c r="G570" s="22">
        <f t="shared" si="8"/>
        <v>54122.2</v>
      </c>
    </row>
    <row r="571" spans="1:7" x14ac:dyDescent="0.2">
      <c r="A571" s="38"/>
      <c r="B571" s="23" t="s">
        <v>1112</v>
      </c>
      <c r="C571" s="18" t="s">
        <v>1113</v>
      </c>
      <c r="D571" s="19" t="s">
        <v>14</v>
      </c>
      <c r="E571" s="39">
        <v>1</v>
      </c>
      <c r="F571" s="32">
        <v>57908.42</v>
      </c>
      <c r="G571" s="22">
        <f t="shared" si="8"/>
        <v>57908.42</v>
      </c>
    </row>
    <row r="572" spans="1:7" ht="24" x14ac:dyDescent="0.2">
      <c r="A572" s="38"/>
      <c r="B572" s="23" t="s">
        <v>1114</v>
      </c>
      <c r="C572" s="18" t="s">
        <v>1115</v>
      </c>
      <c r="D572" s="19" t="s">
        <v>14</v>
      </c>
      <c r="E572" s="39">
        <v>1</v>
      </c>
      <c r="F572" s="32">
        <v>110096.47</v>
      </c>
      <c r="G572" s="22">
        <f t="shared" si="8"/>
        <v>110096.47</v>
      </c>
    </row>
    <row r="573" spans="1:7" x14ac:dyDescent="0.2">
      <c r="A573" s="38"/>
      <c r="B573" s="23" t="s">
        <v>1116</v>
      </c>
      <c r="C573" s="18" t="s">
        <v>1117</v>
      </c>
      <c r="D573" s="19" t="s">
        <v>11</v>
      </c>
      <c r="E573" s="39">
        <v>1</v>
      </c>
      <c r="F573" s="32">
        <v>88561.26</v>
      </c>
      <c r="G573" s="22">
        <f t="shared" si="8"/>
        <v>88561.26</v>
      </c>
    </row>
    <row r="574" spans="1:7" ht="24" x14ac:dyDescent="0.2">
      <c r="A574" s="38"/>
      <c r="B574" s="23" t="s">
        <v>1118</v>
      </c>
      <c r="C574" s="18" t="s">
        <v>1119</v>
      </c>
      <c r="D574" s="19" t="s">
        <v>14</v>
      </c>
      <c r="E574" s="39">
        <v>1</v>
      </c>
      <c r="F574" s="32">
        <v>24133.17</v>
      </c>
      <c r="G574" s="22">
        <f t="shared" si="8"/>
        <v>24133.17</v>
      </c>
    </row>
    <row r="575" spans="1:7" ht="24" x14ac:dyDescent="0.2">
      <c r="A575" s="38"/>
      <c r="B575" s="23" t="s">
        <v>1120</v>
      </c>
      <c r="C575" s="18" t="s">
        <v>1121</v>
      </c>
      <c r="D575" s="19" t="s">
        <v>54</v>
      </c>
      <c r="E575" s="39">
        <v>1</v>
      </c>
      <c r="F575" s="32">
        <v>16533.64</v>
      </c>
      <c r="G575" s="22">
        <f t="shared" si="8"/>
        <v>16533.64</v>
      </c>
    </row>
    <row r="576" spans="1:7" x14ac:dyDescent="0.2">
      <c r="A576" s="24"/>
      <c r="B576" s="24"/>
      <c r="C576" s="24"/>
      <c r="D576" s="24"/>
      <c r="E576" s="25" t="s">
        <v>95</v>
      </c>
      <c r="F576" s="24"/>
      <c r="G576" s="26">
        <f>SUM(G539:G575)</f>
        <v>11214640.569999995</v>
      </c>
    </row>
    <row r="577" spans="1:7" x14ac:dyDescent="0.2">
      <c r="A577" s="11">
        <v>13</v>
      </c>
      <c r="B577" s="12" t="s">
        <v>1122</v>
      </c>
      <c r="C577" s="12"/>
      <c r="D577" s="13"/>
      <c r="E577" s="14"/>
      <c r="F577" s="13"/>
      <c r="G577" s="15"/>
    </row>
    <row r="578" spans="1:7" x14ac:dyDescent="0.2">
      <c r="A578" s="38"/>
      <c r="B578" s="23" t="s">
        <v>1123</v>
      </c>
      <c r="C578" s="18" t="s">
        <v>1124</v>
      </c>
      <c r="D578" s="19" t="s">
        <v>14</v>
      </c>
      <c r="E578" s="39">
        <v>1</v>
      </c>
      <c r="F578" s="32">
        <v>618888.04</v>
      </c>
      <c r="G578" s="22">
        <f t="shared" si="8"/>
        <v>618888.04</v>
      </c>
    </row>
    <row r="579" spans="1:7" x14ac:dyDescent="0.2">
      <c r="A579" s="38"/>
      <c r="B579" s="23" t="s">
        <v>1125</v>
      </c>
      <c r="C579" s="18" t="s">
        <v>1126</v>
      </c>
      <c r="D579" s="19" t="s">
        <v>14</v>
      </c>
      <c r="E579" s="39">
        <v>1</v>
      </c>
      <c r="F579" s="32">
        <v>246941.88</v>
      </c>
      <c r="G579" s="22">
        <f t="shared" si="8"/>
        <v>246941.88</v>
      </c>
    </row>
    <row r="580" spans="1:7" x14ac:dyDescent="0.2">
      <c r="A580" s="38"/>
      <c r="B580" s="23" t="s">
        <v>1127</v>
      </c>
      <c r="C580" s="18" t="s">
        <v>1128</v>
      </c>
      <c r="D580" s="19" t="s">
        <v>14</v>
      </c>
      <c r="E580" s="39">
        <v>1</v>
      </c>
      <c r="F580" s="32">
        <v>697823.88</v>
      </c>
      <c r="G580" s="22">
        <f t="shared" si="8"/>
        <v>697823.88</v>
      </c>
    </row>
    <row r="581" spans="1:7" x14ac:dyDescent="0.2">
      <c r="A581" s="38"/>
      <c r="B581" s="23" t="s">
        <v>1129</v>
      </c>
      <c r="C581" s="18" t="s">
        <v>1130</v>
      </c>
      <c r="D581" s="19" t="s">
        <v>14</v>
      </c>
      <c r="E581" s="39">
        <v>1</v>
      </c>
      <c r="F581" s="32">
        <v>237018.88</v>
      </c>
      <c r="G581" s="22">
        <f t="shared" si="8"/>
        <v>237018.88</v>
      </c>
    </row>
    <row r="582" spans="1:7" x14ac:dyDescent="0.2">
      <c r="A582" s="38"/>
      <c r="B582" s="23" t="s">
        <v>1131</v>
      </c>
      <c r="C582" s="18" t="s">
        <v>1132</v>
      </c>
      <c r="D582" s="19" t="s">
        <v>14</v>
      </c>
      <c r="E582" s="39">
        <v>1</v>
      </c>
      <c r="F582" s="32">
        <v>402647.88</v>
      </c>
      <c r="G582" s="22">
        <f t="shared" si="8"/>
        <v>402647.88</v>
      </c>
    </row>
    <row r="583" spans="1:7" x14ac:dyDescent="0.2">
      <c r="A583" s="38"/>
      <c r="B583" s="23" t="s">
        <v>1133</v>
      </c>
      <c r="C583" s="18" t="s">
        <v>1134</v>
      </c>
      <c r="D583" s="19" t="s">
        <v>14</v>
      </c>
      <c r="E583" s="39">
        <v>1</v>
      </c>
      <c r="F583" s="32">
        <v>372039.88</v>
      </c>
      <c r="G583" s="22">
        <f t="shared" ref="G583:G646" si="9">+F583*E583</f>
        <v>372039.88</v>
      </c>
    </row>
    <row r="584" spans="1:7" x14ac:dyDescent="0.2">
      <c r="A584" s="38"/>
      <c r="B584" s="23" t="s">
        <v>1135</v>
      </c>
      <c r="C584" s="18" t="s">
        <v>1136</v>
      </c>
      <c r="D584" s="19" t="s">
        <v>14</v>
      </c>
      <c r="E584" s="39">
        <v>1</v>
      </c>
      <c r="F584" s="32">
        <v>436166.88</v>
      </c>
      <c r="G584" s="22">
        <f t="shared" si="9"/>
        <v>436166.88</v>
      </c>
    </row>
    <row r="585" spans="1:7" x14ac:dyDescent="0.2">
      <c r="A585" s="38"/>
      <c r="B585" s="23" t="s">
        <v>1137</v>
      </c>
      <c r="C585" s="18" t="s">
        <v>1138</v>
      </c>
      <c r="D585" s="19" t="s">
        <v>14</v>
      </c>
      <c r="E585" s="39">
        <v>1</v>
      </c>
      <c r="F585" s="32">
        <v>268245.88</v>
      </c>
      <c r="G585" s="22">
        <f t="shared" si="9"/>
        <v>268245.88</v>
      </c>
    </row>
    <row r="586" spans="1:7" x14ac:dyDescent="0.2">
      <c r="A586" s="38"/>
      <c r="B586" s="23" t="s">
        <v>1139</v>
      </c>
      <c r="C586" s="18" t="s">
        <v>1140</v>
      </c>
      <c r="D586" s="19" t="s">
        <v>14</v>
      </c>
      <c r="E586" s="39">
        <v>1</v>
      </c>
      <c r="F586" s="32">
        <v>596779.05000000005</v>
      </c>
      <c r="G586" s="22">
        <f t="shared" si="9"/>
        <v>596779.05000000005</v>
      </c>
    </row>
    <row r="587" spans="1:7" ht="24" x14ac:dyDescent="0.2">
      <c r="A587" s="38"/>
      <c r="B587" s="23" t="s">
        <v>1141</v>
      </c>
      <c r="C587" s="18" t="s">
        <v>1142</v>
      </c>
      <c r="D587" s="19" t="s">
        <v>54</v>
      </c>
      <c r="E587" s="39">
        <v>1</v>
      </c>
      <c r="F587" s="32">
        <v>129407.4</v>
      </c>
      <c r="G587" s="22">
        <f t="shared" si="9"/>
        <v>129407.4</v>
      </c>
    </row>
    <row r="588" spans="1:7" ht="24" x14ac:dyDescent="0.2">
      <c r="A588" s="38"/>
      <c r="B588" s="23" t="s">
        <v>1143</v>
      </c>
      <c r="C588" s="18" t="s">
        <v>1144</v>
      </c>
      <c r="D588" s="19" t="s">
        <v>54</v>
      </c>
      <c r="E588" s="39">
        <v>1</v>
      </c>
      <c r="F588" s="32">
        <v>30940.720000000001</v>
      </c>
      <c r="G588" s="22">
        <f t="shared" si="9"/>
        <v>30940.720000000001</v>
      </c>
    </row>
    <row r="589" spans="1:7" ht="24" x14ac:dyDescent="0.2">
      <c r="A589" s="38"/>
      <c r="B589" s="23" t="s">
        <v>1145</v>
      </c>
      <c r="C589" s="18" t="s">
        <v>1146</v>
      </c>
      <c r="D589" s="19" t="s">
        <v>14</v>
      </c>
      <c r="E589" s="39">
        <v>1</v>
      </c>
      <c r="F589" s="32">
        <v>37137.24</v>
      </c>
      <c r="G589" s="22">
        <f t="shared" si="9"/>
        <v>37137.24</v>
      </c>
    </row>
    <row r="590" spans="1:7" x14ac:dyDescent="0.2">
      <c r="A590" s="24"/>
      <c r="B590" s="24"/>
      <c r="C590" s="24"/>
      <c r="D590" s="24"/>
      <c r="E590" s="25" t="s">
        <v>95</v>
      </c>
      <c r="F590" s="24"/>
      <c r="G590" s="26">
        <f>SUM(G578:G589)</f>
        <v>4074037.6100000003</v>
      </c>
    </row>
    <row r="591" spans="1:7" x14ac:dyDescent="0.2">
      <c r="A591" s="11">
        <v>14</v>
      </c>
      <c r="B591" s="12" t="s">
        <v>1147</v>
      </c>
      <c r="C591" s="12"/>
      <c r="D591" s="13"/>
      <c r="E591" s="14"/>
      <c r="F591" s="13"/>
      <c r="G591" s="15"/>
    </row>
    <row r="592" spans="1:7" ht="36" x14ac:dyDescent="0.2">
      <c r="A592" s="16"/>
      <c r="B592" s="23" t="s">
        <v>1148</v>
      </c>
      <c r="C592" s="43" t="s">
        <v>1149</v>
      </c>
      <c r="D592" s="34" t="s">
        <v>54</v>
      </c>
      <c r="E592" s="44">
        <v>1</v>
      </c>
      <c r="F592" s="21">
        <v>144678.51</v>
      </c>
      <c r="G592" s="22">
        <f t="shared" si="9"/>
        <v>144678.51</v>
      </c>
    </row>
    <row r="593" spans="1:7" ht="24" x14ac:dyDescent="0.2">
      <c r="A593" s="16"/>
      <c r="B593" s="23" t="s">
        <v>1150</v>
      </c>
      <c r="C593" s="43" t="s">
        <v>1151</v>
      </c>
      <c r="D593" s="34" t="s">
        <v>54</v>
      </c>
      <c r="E593" s="44">
        <v>1</v>
      </c>
      <c r="F593" s="21">
        <v>118668.51</v>
      </c>
      <c r="G593" s="22">
        <f t="shared" si="9"/>
        <v>118668.51</v>
      </c>
    </row>
    <row r="594" spans="1:7" ht="24" x14ac:dyDescent="0.2">
      <c r="A594" s="16"/>
      <c r="B594" s="23" t="s">
        <v>1152</v>
      </c>
      <c r="C594" s="43" t="s">
        <v>1153</v>
      </c>
      <c r="D594" s="34" t="s">
        <v>54</v>
      </c>
      <c r="E594" s="44">
        <v>1</v>
      </c>
      <c r="F594" s="21">
        <v>116596.51</v>
      </c>
      <c r="G594" s="22">
        <f t="shared" si="9"/>
        <v>116596.51</v>
      </c>
    </row>
    <row r="595" spans="1:7" ht="24" x14ac:dyDescent="0.2">
      <c r="A595" s="16"/>
      <c r="B595" s="23" t="s">
        <v>1154</v>
      </c>
      <c r="C595" s="43" t="s">
        <v>1155</v>
      </c>
      <c r="D595" s="34" t="s">
        <v>54</v>
      </c>
      <c r="E595" s="44">
        <v>1</v>
      </c>
      <c r="F595" s="21">
        <v>116596.51</v>
      </c>
      <c r="G595" s="22">
        <f t="shared" si="9"/>
        <v>116596.51</v>
      </c>
    </row>
    <row r="596" spans="1:7" ht="36" x14ac:dyDescent="0.2">
      <c r="A596" s="16"/>
      <c r="B596" s="23" t="s">
        <v>1156</v>
      </c>
      <c r="C596" s="43" t="s">
        <v>1157</v>
      </c>
      <c r="D596" s="34" t="s">
        <v>54</v>
      </c>
      <c r="E596" s="44">
        <v>1</v>
      </c>
      <c r="F596" s="21">
        <v>184132.51</v>
      </c>
      <c r="G596" s="22">
        <f t="shared" si="9"/>
        <v>184132.51</v>
      </c>
    </row>
    <row r="597" spans="1:7" ht="24" x14ac:dyDescent="0.2">
      <c r="A597" s="16"/>
      <c r="B597" s="23" t="s">
        <v>1158</v>
      </c>
      <c r="C597" s="43" t="s">
        <v>1159</v>
      </c>
      <c r="D597" s="34" t="s">
        <v>54</v>
      </c>
      <c r="E597" s="44">
        <v>1</v>
      </c>
      <c r="F597" s="21">
        <v>231632.51</v>
      </c>
      <c r="G597" s="22">
        <f t="shared" si="9"/>
        <v>231632.51</v>
      </c>
    </row>
    <row r="598" spans="1:7" ht="24" x14ac:dyDescent="0.2">
      <c r="A598" s="16"/>
      <c r="B598" s="23" t="s">
        <v>1160</v>
      </c>
      <c r="C598" s="43" t="s">
        <v>1161</v>
      </c>
      <c r="D598" s="34" t="s">
        <v>54</v>
      </c>
      <c r="E598" s="44">
        <v>1</v>
      </c>
      <c r="F598" s="21">
        <v>66632.509999999995</v>
      </c>
      <c r="G598" s="22">
        <f t="shared" si="9"/>
        <v>66632.509999999995</v>
      </c>
    </row>
    <row r="599" spans="1:7" ht="24" x14ac:dyDescent="0.2">
      <c r="A599" s="16"/>
      <c r="B599" s="23" t="s">
        <v>1162</v>
      </c>
      <c r="C599" s="43" t="s">
        <v>1163</v>
      </c>
      <c r="D599" s="34" t="s">
        <v>54</v>
      </c>
      <c r="E599" s="44">
        <v>1</v>
      </c>
      <c r="F599" s="21">
        <v>198632.51</v>
      </c>
      <c r="G599" s="22">
        <f t="shared" si="9"/>
        <v>198632.51</v>
      </c>
    </row>
    <row r="600" spans="1:7" ht="24" x14ac:dyDescent="0.2">
      <c r="A600" s="16"/>
      <c r="B600" s="23" t="s">
        <v>1164</v>
      </c>
      <c r="C600" s="43" t="s">
        <v>1165</v>
      </c>
      <c r="D600" s="34" t="s">
        <v>54</v>
      </c>
      <c r="E600" s="44">
        <v>1</v>
      </c>
      <c r="F600" s="21">
        <v>110632.51</v>
      </c>
      <c r="G600" s="22">
        <f t="shared" si="9"/>
        <v>110632.51</v>
      </c>
    </row>
    <row r="601" spans="1:7" ht="24" x14ac:dyDescent="0.2">
      <c r="A601" s="16"/>
      <c r="B601" s="23" t="s">
        <v>1166</v>
      </c>
      <c r="C601" s="43" t="s">
        <v>1167</v>
      </c>
      <c r="D601" s="34" t="s">
        <v>54</v>
      </c>
      <c r="E601" s="44">
        <v>1</v>
      </c>
      <c r="F601" s="21">
        <v>110632.51</v>
      </c>
      <c r="G601" s="22">
        <f t="shared" si="9"/>
        <v>110632.51</v>
      </c>
    </row>
    <row r="602" spans="1:7" ht="24" x14ac:dyDescent="0.2">
      <c r="A602" s="16"/>
      <c r="B602" s="23" t="s">
        <v>1168</v>
      </c>
      <c r="C602" s="43" t="s">
        <v>1169</v>
      </c>
      <c r="D602" s="34" t="s">
        <v>54</v>
      </c>
      <c r="E602" s="44">
        <v>1</v>
      </c>
      <c r="F602" s="21">
        <v>61632.51</v>
      </c>
      <c r="G602" s="22">
        <f t="shared" si="9"/>
        <v>61632.51</v>
      </c>
    </row>
    <row r="603" spans="1:7" ht="36" x14ac:dyDescent="0.2">
      <c r="A603" s="16"/>
      <c r="B603" s="23" t="s">
        <v>1170</v>
      </c>
      <c r="C603" s="43" t="s">
        <v>1171</v>
      </c>
      <c r="D603" s="34" t="s">
        <v>54</v>
      </c>
      <c r="E603" s="44">
        <v>1</v>
      </c>
      <c r="F603" s="21">
        <v>216563.61</v>
      </c>
      <c r="G603" s="22">
        <f t="shared" si="9"/>
        <v>216563.61</v>
      </c>
    </row>
    <row r="604" spans="1:7" ht="24" x14ac:dyDescent="0.2">
      <c r="A604" s="16"/>
      <c r="B604" s="23" t="s">
        <v>1172</v>
      </c>
      <c r="C604" s="43" t="s">
        <v>1173</v>
      </c>
      <c r="D604" s="34" t="s">
        <v>54</v>
      </c>
      <c r="E604" s="44">
        <v>1</v>
      </c>
      <c r="F604" s="21">
        <v>375962.16</v>
      </c>
      <c r="G604" s="22">
        <f t="shared" si="9"/>
        <v>375962.16</v>
      </c>
    </row>
    <row r="605" spans="1:7" ht="24" x14ac:dyDescent="0.2">
      <c r="A605" s="16"/>
      <c r="B605" s="23" t="s">
        <v>1174</v>
      </c>
      <c r="C605" s="43" t="s">
        <v>1175</v>
      </c>
      <c r="D605" s="34" t="s">
        <v>54</v>
      </c>
      <c r="E605" s="44">
        <v>1</v>
      </c>
      <c r="F605" s="21">
        <v>255563.61</v>
      </c>
      <c r="G605" s="22">
        <f t="shared" si="9"/>
        <v>255563.61</v>
      </c>
    </row>
    <row r="606" spans="1:7" ht="24" x14ac:dyDescent="0.2">
      <c r="A606" s="16"/>
      <c r="B606" s="23" t="s">
        <v>1176</v>
      </c>
      <c r="C606" s="43" t="s">
        <v>1177</v>
      </c>
      <c r="D606" s="34" t="s">
        <v>54</v>
      </c>
      <c r="E606" s="44">
        <v>1</v>
      </c>
      <c r="F606" s="21">
        <v>311006.62</v>
      </c>
      <c r="G606" s="22">
        <f t="shared" si="9"/>
        <v>311006.62</v>
      </c>
    </row>
    <row r="607" spans="1:7" ht="24" x14ac:dyDescent="0.2">
      <c r="A607" s="16"/>
      <c r="B607" s="23" t="s">
        <v>1178</v>
      </c>
      <c r="C607" s="43" t="s">
        <v>1179</v>
      </c>
      <c r="D607" s="34" t="s">
        <v>54</v>
      </c>
      <c r="E607" s="44">
        <v>1</v>
      </c>
      <c r="F607" s="21">
        <v>125563.61</v>
      </c>
      <c r="G607" s="22">
        <f t="shared" si="9"/>
        <v>125563.61</v>
      </c>
    </row>
    <row r="608" spans="1:7" x14ac:dyDescent="0.2">
      <c r="A608" s="24"/>
      <c r="B608" s="24"/>
      <c r="C608" s="24"/>
      <c r="D608" s="24"/>
      <c r="E608" s="25" t="s">
        <v>95</v>
      </c>
      <c r="F608" s="24"/>
      <c r="G608" s="26">
        <f>SUM(G592:G607)</f>
        <v>2745127.22</v>
      </c>
    </row>
    <row r="609" spans="1:7" x14ac:dyDescent="0.2">
      <c r="A609" s="11">
        <v>15</v>
      </c>
      <c r="B609" s="12" t="s">
        <v>1180</v>
      </c>
      <c r="C609" s="12"/>
      <c r="D609" s="13"/>
      <c r="E609" s="14"/>
      <c r="F609" s="13"/>
      <c r="G609" s="15"/>
    </row>
    <row r="610" spans="1:7" x14ac:dyDescent="0.2">
      <c r="A610" s="16"/>
      <c r="B610" s="23" t="s">
        <v>1181</v>
      </c>
      <c r="C610" s="45" t="s">
        <v>1182</v>
      </c>
      <c r="D610" s="46" t="s">
        <v>14</v>
      </c>
      <c r="E610" s="44">
        <v>1</v>
      </c>
      <c r="F610" s="21">
        <v>109621.99</v>
      </c>
      <c r="G610" s="22">
        <f t="shared" si="9"/>
        <v>109621.99</v>
      </c>
    </row>
    <row r="611" spans="1:7" x14ac:dyDescent="0.2">
      <c r="A611" s="16"/>
      <c r="B611" s="23" t="s">
        <v>1183</v>
      </c>
      <c r="C611" s="45" t="s">
        <v>1184</v>
      </c>
      <c r="D611" s="46" t="s">
        <v>14</v>
      </c>
      <c r="E611" s="44">
        <v>1</v>
      </c>
      <c r="F611" s="21">
        <v>154778.99</v>
      </c>
      <c r="G611" s="22">
        <f t="shared" si="9"/>
        <v>154778.99</v>
      </c>
    </row>
    <row r="612" spans="1:7" x14ac:dyDescent="0.2">
      <c r="A612" s="16"/>
      <c r="B612" s="23" t="s">
        <v>1185</v>
      </c>
      <c r="C612" s="45" t="s">
        <v>1186</v>
      </c>
      <c r="D612" s="46" t="s">
        <v>14</v>
      </c>
      <c r="E612" s="44">
        <v>1</v>
      </c>
      <c r="F612" s="21">
        <v>81745.990000000005</v>
      </c>
      <c r="G612" s="22">
        <f t="shared" si="9"/>
        <v>81745.990000000005</v>
      </c>
    </row>
    <row r="613" spans="1:7" x14ac:dyDescent="0.2">
      <c r="A613" s="16"/>
      <c r="B613" s="23" t="s">
        <v>1187</v>
      </c>
      <c r="C613" s="45" t="s">
        <v>1188</v>
      </c>
      <c r="D613" s="46" t="s">
        <v>14</v>
      </c>
      <c r="E613" s="44">
        <v>1</v>
      </c>
      <c r="F613" s="21">
        <v>71015.990000000005</v>
      </c>
      <c r="G613" s="22">
        <f t="shared" si="9"/>
        <v>71015.990000000005</v>
      </c>
    </row>
    <row r="614" spans="1:7" x14ac:dyDescent="0.2">
      <c r="A614" s="16"/>
      <c r="B614" s="23" t="s">
        <v>1189</v>
      </c>
      <c r="C614" s="45" t="s">
        <v>1190</v>
      </c>
      <c r="D614" s="46" t="s">
        <v>14</v>
      </c>
      <c r="E614" s="44">
        <v>1</v>
      </c>
      <c r="F614" s="21">
        <v>81745.990000000005</v>
      </c>
      <c r="G614" s="22">
        <f t="shared" si="9"/>
        <v>81745.990000000005</v>
      </c>
    </row>
    <row r="615" spans="1:7" x14ac:dyDescent="0.2">
      <c r="A615" s="24"/>
      <c r="B615" s="24"/>
      <c r="C615" s="24"/>
      <c r="D615" s="24"/>
      <c r="E615" s="25" t="s">
        <v>95</v>
      </c>
      <c r="F615" s="24"/>
      <c r="G615" s="26">
        <f>SUM(G610:G614)</f>
        <v>498908.94999999995</v>
      </c>
    </row>
    <row r="616" spans="1:7" x14ac:dyDescent="0.2">
      <c r="A616" s="47">
        <v>16</v>
      </c>
      <c r="B616" s="48" t="s">
        <v>1191</v>
      </c>
      <c r="C616" s="48"/>
      <c r="D616" s="13"/>
      <c r="E616" s="14"/>
      <c r="F616" s="13"/>
      <c r="G616" s="15"/>
    </row>
    <row r="617" spans="1:7" x14ac:dyDescent="0.2">
      <c r="A617" s="49"/>
      <c r="B617" s="23" t="s">
        <v>1192</v>
      </c>
      <c r="C617" s="29" t="s">
        <v>1193</v>
      </c>
      <c r="D617" s="34" t="s">
        <v>11</v>
      </c>
      <c r="E617" s="44">
        <v>1</v>
      </c>
      <c r="F617" s="50">
        <v>4165.38</v>
      </c>
      <c r="G617" s="22">
        <f t="shared" si="9"/>
        <v>4165.38</v>
      </c>
    </row>
    <row r="618" spans="1:7" x14ac:dyDescent="0.2">
      <c r="A618" s="49"/>
      <c r="B618" s="23" t="s">
        <v>1194</v>
      </c>
      <c r="C618" s="29" t="s">
        <v>1195</v>
      </c>
      <c r="D618" s="34" t="s">
        <v>11</v>
      </c>
      <c r="E618" s="44">
        <v>1</v>
      </c>
      <c r="F618" s="50">
        <v>2784.56</v>
      </c>
      <c r="G618" s="22">
        <f t="shared" si="9"/>
        <v>2784.56</v>
      </c>
    </row>
    <row r="619" spans="1:7" x14ac:dyDescent="0.2">
      <c r="A619" s="49"/>
      <c r="B619" s="23" t="s">
        <v>1196</v>
      </c>
      <c r="C619" s="29" t="s">
        <v>1197</v>
      </c>
      <c r="D619" s="34" t="s">
        <v>14</v>
      </c>
      <c r="E619" s="44">
        <v>1</v>
      </c>
      <c r="F619" s="50">
        <v>54701.81</v>
      </c>
      <c r="G619" s="22">
        <f t="shared" si="9"/>
        <v>54701.81</v>
      </c>
    </row>
    <row r="620" spans="1:7" x14ac:dyDescent="0.2">
      <c r="A620" s="49"/>
      <c r="B620" s="23" t="s">
        <v>1198</v>
      </c>
      <c r="C620" s="29" t="s">
        <v>1199</v>
      </c>
      <c r="D620" s="34" t="s">
        <v>14</v>
      </c>
      <c r="E620" s="44">
        <v>1</v>
      </c>
      <c r="F620" s="50">
        <v>45269.41</v>
      </c>
      <c r="G620" s="22">
        <f t="shared" si="9"/>
        <v>45269.41</v>
      </c>
    </row>
    <row r="621" spans="1:7" ht="24" x14ac:dyDescent="0.2">
      <c r="A621" s="49"/>
      <c r="B621" s="23" t="s">
        <v>1200</v>
      </c>
      <c r="C621" s="29" t="s">
        <v>1201</v>
      </c>
      <c r="D621" s="34" t="s">
        <v>54</v>
      </c>
      <c r="E621" s="44">
        <v>1</v>
      </c>
      <c r="F621" s="50">
        <v>696088.48</v>
      </c>
      <c r="G621" s="22">
        <f t="shared" si="9"/>
        <v>696088.48</v>
      </c>
    </row>
    <row r="622" spans="1:7" x14ac:dyDescent="0.2">
      <c r="A622" s="49"/>
      <c r="B622" s="23" t="s">
        <v>1202</v>
      </c>
      <c r="C622" s="29" t="s">
        <v>1203</v>
      </c>
      <c r="D622" s="34" t="s">
        <v>54</v>
      </c>
      <c r="E622" s="44">
        <v>1</v>
      </c>
      <c r="F622" s="50">
        <v>89736.97</v>
      </c>
      <c r="G622" s="22">
        <f t="shared" si="9"/>
        <v>89736.97</v>
      </c>
    </row>
    <row r="623" spans="1:7" x14ac:dyDescent="0.2">
      <c r="A623" s="49"/>
      <c r="B623" s="23" t="s">
        <v>1204</v>
      </c>
      <c r="C623" s="29" t="s">
        <v>1205</v>
      </c>
      <c r="D623" s="34" t="s">
        <v>11</v>
      </c>
      <c r="E623" s="44">
        <v>1</v>
      </c>
      <c r="F623" s="50">
        <v>11199.09</v>
      </c>
      <c r="G623" s="22">
        <f t="shared" si="9"/>
        <v>11199.09</v>
      </c>
    </row>
    <row r="624" spans="1:7" ht="24" x14ac:dyDescent="0.2">
      <c r="A624" s="49"/>
      <c r="B624" s="23" t="s">
        <v>1206</v>
      </c>
      <c r="C624" s="29" t="s">
        <v>1207</v>
      </c>
      <c r="D624" s="34" t="s">
        <v>11</v>
      </c>
      <c r="E624" s="44">
        <v>1</v>
      </c>
      <c r="F624" s="50">
        <v>5591.98</v>
      </c>
      <c r="G624" s="22">
        <f t="shared" si="9"/>
        <v>5591.98</v>
      </c>
    </row>
    <row r="625" spans="1:7" x14ac:dyDescent="0.2">
      <c r="A625" s="49"/>
      <c r="B625" s="23" t="s">
        <v>1208</v>
      </c>
      <c r="C625" s="29" t="s">
        <v>1209</v>
      </c>
      <c r="D625" s="34" t="s">
        <v>19</v>
      </c>
      <c r="E625" s="44">
        <v>1</v>
      </c>
      <c r="F625" s="50">
        <v>127618.45</v>
      </c>
      <c r="G625" s="22">
        <f t="shared" si="9"/>
        <v>127618.45</v>
      </c>
    </row>
    <row r="626" spans="1:7" x14ac:dyDescent="0.2">
      <c r="A626" s="49"/>
      <c r="B626" s="23" t="s">
        <v>1210</v>
      </c>
      <c r="C626" s="29" t="s">
        <v>1211</v>
      </c>
      <c r="D626" s="34" t="s">
        <v>19</v>
      </c>
      <c r="E626" s="44">
        <v>1</v>
      </c>
      <c r="F626" s="50">
        <v>136734.04999999999</v>
      </c>
      <c r="G626" s="22">
        <f t="shared" si="9"/>
        <v>136734.04999999999</v>
      </c>
    </row>
    <row r="627" spans="1:7" x14ac:dyDescent="0.2">
      <c r="A627" s="49"/>
      <c r="B627" s="23" t="s">
        <v>1212</v>
      </c>
      <c r="C627" s="29" t="s">
        <v>1213</v>
      </c>
      <c r="D627" s="34" t="s">
        <v>19</v>
      </c>
      <c r="E627" s="44">
        <v>1</v>
      </c>
      <c r="F627" s="50">
        <v>12025.01</v>
      </c>
      <c r="G627" s="22">
        <f t="shared" si="9"/>
        <v>12025.01</v>
      </c>
    </row>
    <row r="628" spans="1:7" x14ac:dyDescent="0.2">
      <c r="A628" s="49"/>
      <c r="B628" s="23" t="s">
        <v>1214</v>
      </c>
      <c r="C628" s="29" t="s">
        <v>1215</v>
      </c>
      <c r="D628" s="34" t="s">
        <v>19</v>
      </c>
      <c r="E628" s="44">
        <v>1</v>
      </c>
      <c r="F628" s="50">
        <v>53713.57</v>
      </c>
      <c r="G628" s="22">
        <f t="shared" si="9"/>
        <v>53713.57</v>
      </c>
    </row>
    <row r="629" spans="1:7" x14ac:dyDescent="0.2">
      <c r="A629" s="49"/>
      <c r="B629" s="23" t="s">
        <v>1216</v>
      </c>
      <c r="C629" s="29" t="s">
        <v>1217</v>
      </c>
      <c r="D629" s="34" t="s">
        <v>19</v>
      </c>
      <c r="E629" s="44">
        <v>1</v>
      </c>
      <c r="F629" s="50">
        <v>119118.27</v>
      </c>
      <c r="G629" s="22">
        <f t="shared" si="9"/>
        <v>119118.27</v>
      </c>
    </row>
    <row r="630" spans="1:7" x14ac:dyDescent="0.2">
      <c r="A630" s="49"/>
      <c r="B630" s="23" t="s">
        <v>1218</v>
      </c>
      <c r="C630" s="29" t="s">
        <v>1219</v>
      </c>
      <c r="D630" s="34" t="s">
        <v>19</v>
      </c>
      <c r="E630" s="44">
        <v>1</v>
      </c>
      <c r="F630" s="50">
        <v>37679.71</v>
      </c>
      <c r="G630" s="22">
        <f t="shared" si="9"/>
        <v>37679.71</v>
      </c>
    </row>
    <row r="631" spans="1:7" x14ac:dyDescent="0.2">
      <c r="A631" s="49"/>
      <c r="B631" s="23" t="s">
        <v>1220</v>
      </c>
      <c r="C631" s="29" t="s">
        <v>1221</v>
      </c>
      <c r="D631" s="34" t="s">
        <v>19</v>
      </c>
      <c r="E631" s="44">
        <v>1</v>
      </c>
      <c r="F631" s="50">
        <v>52274.71</v>
      </c>
      <c r="G631" s="22">
        <f t="shared" si="9"/>
        <v>52274.71</v>
      </c>
    </row>
    <row r="632" spans="1:7" x14ac:dyDescent="0.2">
      <c r="A632" s="49"/>
      <c r="B632" s="23" t="s">
        <v>1222</v>
      </c>
      <c r="C632" s="29" t="s">
        <v>1223</v>
      </c>
      <c r="D632" s="34" t="s">
        <v>19</v>
      </c>
      <c r="E632" s="44">
        <v>1</v>
      </c>
      <c r="F632" s="50">
        <v>52332.94</v>
      </c>
      <c r="G632" s="22">
        <f t="shared" si="9"/>
        <v>52332.94</v>
      </c>
    </row>
    <row r="633" spans="1:7" x14ac:dyDescent="0.2">
      <c r="A633" s="49"/>
      <c r="B633" s="23" t="s">
        <v>1224</v>
      </c>
      <c r="C633" s="29" t="s">
        <v>1225</v>
      </c>
      <c r="D633" s="34" t="s">
        <v>19</v>
      </c>
      <c r="E633" s="44">
        <v>1</v>
      </c>
      <c r="F633" s="50">
        <v>68418.37</v>
      </c>
      <c r="G633" s="22">
        <f t="shared" si="9"/>
        <v>68418.37</v>
      </c>
    </row>
    <row r="634" spans="1:7" x14ac:dyDescent="0.2">
      <c r="A634" s="49"/>
      <c r="B634" s="23" t="s">
        <v>1226</v>
      </c>
      <c r="C634" s="29" t="s">
        <v>1227</v>
      </c>
      <c r="D634" s="34" t="s">
        <v>19</v>
      </c>
      <c r="E634" s="44">
        <v>1</v>
      </c>
      <c r="F634" s="50">
        <v>216414.49</v>
      </c>
      <c r="G634" s="22">
        <f t="shared" si="9"/>
        <v>216414.49</v>
      </c>
    </row>
    <row r="635" spans="1:7" x14ac:dyDescent="0.2">
      <c r="A635" s="49"/>
      <c r="B635" s="23" t="s">
        <v>1228</v>
      </c>
      <c r="C635" s="29" t="s">
        <v>1229</v>
      </c>
      <c r="D635" s="34" t="s">
        <v>14</v>
      </c>
      <c r="E635" s="44">
        <v>1</v>
      </c>
      <c r="F635" s="50">
        <v>60056.94</v>
      </c>
      <c r="G635" s="22">
        <f t="shared" si="9"/>
        <v>60056.94</v>
      </c>
    </row>
    <row r="636" spans="1:7" x14ac:dyDescent="0.2">
      <c r="A636" s="49"/>
      <c r="B636" s="23" t="s">
        <v>1230</v>
      </c>
      <c r="C636" s="29" t="s">
        <v>1231</v>
      </c>
      <c r="D636" s="34" t="s">
        <v>19</v>
      </c>
      <c r="E636" s="44">
        <v>1</v>
      </c>
      <c r="F636" s="50">
        <v>262012.66</v>
      </c>
      <c r="G636" s="22">
        <f t="shared" si="9"/>
        <v>262012.66</v>
      </c>
    </row>
    <row r="637" spans="1:7" x14ac:dyDescent="0.2">
      <c r="A637" s="49"/>
      <c r="B637" s="23" t="s">
        <v>1232</v>
      </c>
      <c r="C637" s="29" t="s">
        <v>1233</v>
      </c>
      <c r="D637" s="34" t="s">
        <v>19</v>
      </c>
      <c r="E637" s="44">
        <v>1</v>
      </c>
      <c r="F637" s="50">
        <v>133061.42000000001</v>
      </c>
      <c r="G637" s="22">
        <f t="shared" si="9"/>
        <v>133061.42000000001</v>
      </c>
    </row>
    <row r="638" spans="1:7" x14ac:dyDescent="0.2">
      <c r="A638" s="49"/>
      <c r="B638" s="23" t="s">
        <v>1234</v>
      </c>
      <c r="C638" s="29" t="s">
        <v>1235</v>
      </c>
      <c r="D638" s="34" t="s">
        <v>19</v>
      </c>
      <c r="E638" s="44">
        <v>1</v>
      </c>
      <c r="F638" s="50">
        <v>96271.02</v>
      </c>
      <c r="G638" s="22">
        <f t="shared" si="9"/>
        <v>96271.02</v>
      </c>
    </row>
    <row r="639" spans="1:7" x14ac:dyDescent="0.2">
      <c r="A639" s="49"/>
      <c r="B639" s="23" t="s">
        <v>1236</v>
      </c>
      <c r="C639" s="29" t="s">
        <v>1237</v>
      </c>
      <c r="D639" s="34" t="s">
        <v>19</v>
      </c>
      <c r="E639" s="44">
        <v>1</v>
      </c>
      <c r="F639" s="50">
        <v>6814.18</v>
      </c>
      <c r="G639" s="22">
        <f t="shared" si="9"/>
        <v>6814.18</v>
      </c>
    </row>
    <row r="640" spans="1:7" x14ac:dyDescent="0.2">
      <c r="A640" s="49"/>
      <c r="B640" s="23" t="s">
        <v>1238</v>
      </c>
      <c r="C640" s="29" t="s">
        <v>1239</v>
      </c>
      <c r="D640" s="34" t="s">
        <v>19</v>
      </c>
      <c r="E640" s="44">
        <v>1</v>
      </c>
      <c r="F640" s="50">
        <v>9636.4500000000007</v>
      </c>
      <c r="G640" s="22">
        <f t="shared" si="9"/>
        <v>9636.4500000000007</v>
      </c>
    </row>
    <row r="641" spans="1:7" ht="24" x14ac:dyDescent="0.2">
      <c r="A641" s="49"/>
      <c r="B641" s="23" t="s">
        <v>1240</v>
      </c>
      <c r="C641" s="29" t="s">
        <v>1241</v>
      </c>
      <c r="D641" s="34" t="s">
        <v>19</v>
      </c>
      <c r="E641" s="44">
        <v>1</v>
      </c>
      <c r="F641" s="50">
        <v>38010.449999999997</v>
      </c>
      <c r="G641" s="22">
        <f t="shared" si="9"/>
        <v>38010.449999999997</v>
      </c>
    </row>
    <row r="642" spans="1:7" ht="24" x14ac:dyDescent="0.2">
      <c r="A642" s="49"/>
      <c r="B642" s="23" t="s">
        <v>1242</v>
      </c>
      <c r="C642" s="29" t="s">
        <v>1243</v>
      </c>
      <c r="D642" s="34" t="s">
        <v>19</v>
      </c>
      <c r="E642" s="44">
        <v>1</v>
      </c>
      <c r="F642" s="50">
        <v>33764.480000000003</v>
      </c>
      <c r="G642" s="22">
        <f t="shared" si="9"/>
        <v>33764.480000000003</v>
      </c>
    </row>
    <row r="643" spans="1:7" x14ac:dyDescent="0.2">
      <c r="A643" s="49"/>
      <c r="B643" s="23" t="s">
        <v>1244</v>
      </c>
      <c r="C643" s="29" t="s">
        <v>1245</v>
      </c>
      <c r="D643" s="34" t="s">
        <v>14</v>
      </c>
      <c r="E643" s="44">
        <v>1</v>
      </c>
      <c r="F643" s="50">
        <v>7261.03</v>
      </c>
      <c r="G643" s="22">
        <f t="shared" si="9"/>
        <v>7261.03</v>
      </c>
    </row>
    <row r="644" spans="1:7" x14ac:dyDescent="0.2">
      <c r="A644" s="49"/>
      <c r="B644" s="23" t="s">
        <v>1246</v>
      </c>
      <c r="C644" s="29" t="s">
        <v>1247</v>
      </c>
      <c r="D644" s="34" t="s">
        <v>14</v>
      </c>
      <c r="E644" s="44">
        <v>1</v>
      </c>
      <c r="F644" s="50">
        <v>11213.23</v>
      </c>
      <c r="G644" s="22">
        <f t="shared" si="9"/>
        <v>11213.23</v>
      </c>
    </row>
    <row r="645" spans="1:7" ht="24" x14ac:dyDescent="0.2">
      <c r="A645" s="49"/>
      <c r="B645" s="23" t="s">
        <v>1248</v>
      </c>
      <c r="C645" s="29" t="s">
        <v>1249</v>
      </c>
      <c r="D645" s="34" t="s">
        <v>14</v>
      </c>
      <c r="E645" s="44">
        <v>1</v>
      </c>
      <c r="F645" s="50">
        <v>36277.35</v>
      </c>
      <c r="G645" s="22">
        <f t="shared" si="9"/>
        <v>36277.35</v>
      </c>
    </row>
    <row r="646" spans="1:7" ht="24" x14ac:dyDescent="0.2">
      <c r="A646" s="49"/>
      <c r="B646" s="23" t="s">
        <v>1250</v>
      </c>
      <c r="C646" s="29" t="s">
        <v>1251</v>
      </c>
      <c r="D646" s="34" t="s">
        <v>14</v>
      </c>
      <c r="E646" s="44">
        <v>1</v>
      </c>
      <c r="F646" s="50">
        <v>5345.49</v>
      </c>
      <c r="G646" s="22">
        <f t="shared" si="9"/>
        <v>5345.49</v>
      </c>
    </row>
    <row r="647" spans="1:7" ht="24" x14ac:dyDescent="0.2">
      <c r="A647" s="49"/>
      <c r="B647" s="23" t="s">
        <v>1252</v>
      </c>
      <c r="C647" s="29" t="s">
        <v>1253</v>
      </c>
      <c r="D647" s="34" t="s">
        <v>19</v>
      </c>
      <c r="E647" s="44">
        <v>1</v>
      </c>
      <c r="F647" s="50">
        <v>804756.81</v>
      </c>
      <c r="G647" s="22">
        <f t="shared" ref="G647:G664" si="10">+F647*E647</f>
        <v>804756.81</v>
      </c>
    </row>
    <row r="648" spans="1:7" x14ac:dyDescent="0.2">
      <c r="A648" s="49"/>
      <c r="B648" s="23" t="s">
        <v>1254</v>
      </c>
      <c r="C648" s="29" t="s">
        <v>1255</v>
      </c>
      <c r="D648" s="34" t="s">
        <v>19</v>
      </c>
      <c r="E648" s="44">
        <v>1</v>
      </c>
      <c r="F648" s="50">
        <v>146881.67000000001</v>
      </c>
      <c r="G648" s="22">
        <f t="shared" si="10"/>
        <v>146881.67000000001</v>
      </c>
    </row>
    <row r="649" spans="1:7" ht="24" x14ac:dyDescent="0.2">
      <c r="A649" s="49"/>
      <c r="B649" s="23" t="s">
        <v>1256</v>
      </c>
      <c r="C649" s="29" t="s">
        <v>1257</v>
      </c>
      <c r="D649" s="34" t="s">
        <v>19</v>
      </c>
      <c r="E649" s="44">
        <v>1</v>
      </c>
      <c r="F649" s="50">
        <v>257369.56</v>
      </c>
      <c r="G649" s="22">
        <f t="shared" si="10"/>
        <v>257369.56</v>
      </c>
    </row>
    <row r="650" spans="1:7" ht="24" x14ac:dyDescent="0.2">
      <c r="A650" s="49"/>
      <c r="B650" s="23" t="s">
        <v>1258</v>
      </c>
      <c r="C650" s="29" t="s">
        <v>1259</v>
      </c>
      <c r="D650" s="34" t="s">
        <v>19</v>
      </c>
      <c r="E650" s="44">
        <v>1</v>
      </c>
      <c r="F650" s="50">
        <v>234903.2</v>
      </c>
      <c r="G650" s="22">
        <f t="shared" si="10"/>
        <v>234903.2</v>
      </c>
    </row>
    <row r="651" spans="1:7" ht="24" x14ac:dyDescent="0.2">
      <c r="A651" s="49"/>
      <c r="B651" s="23" t="s">
        <v>1260</v>
      </c>
      <c r="C651" s="29" t="s">
        <v>1261</v>
      </c>
      <c r="D651" s="34" t="s">
        <v>19</v>
      </c>
      <c r="E651" s="44">
        <v>1</v>
      </c>
      <c r="F651" s="50">
        <v>233556.53</v>
      </c>
      <c r="G651" s="22">
        <f t="shared" si="10"/>
        <v>233556.53</v>
      </c>
    </row>
    <row r="652" spans="1:7" x14ac:dyDescent="0.2">
      <c r="A652" s="49"/>
      <c r="B652" s="23" t="s">
        <v>1262</v>
      </c>
      <c r="C652" s="29" t="s">
        <v>1263</v>
      </c>
      <c r="D652" s="34" t="s">
        <v>19</v>
      </c>
      <c r="E652" s="44">
        <v>1</v>
      </c>
      <c r="F652" s="50">
        <v>234203.53</v>
      </c>
      <c r="G652" s="22">
        <f t="shared" si="10"/>
        <v>234203.53</v>
      </c>
    </row>
    <row r="653" spans="1:7" x14ac:dyDescent="0.2">
      <c r="A653" s="49"/>
      <c r="B653" s="23" t="s">
        <v>1264</v>
      </c>
      <c r="C653" s="29" t="s">
        <v>1265</v>
      </c>
      <c r="D653" s="34" t="s">
        <v>54</v>
      </c>
      <c r="E653" s="44">
        <v>1</v>
      </c>
      <c r="F653" s="50">
        <v>16163.52</v>
      </c>
      <c r="G653" s="22">
        <f t="shared" si="10"/>
        <v>16163.52</v>
      </c>
    </row>
    <row r="654" spans="1:7" x14ac:dyDescent="0.2">
      <c r="A654" s="49"/>
      <c r="B654" s="23" t="s">
        <v>1266</v>
      </c>
      <c r="C654" s="29" t="s">
        <v>1267</v>
      </c>
      <c r="D654" s="34" t="s">
        <v>19</v>
      </c>
      <c r="E654" s="44">
        <v>1</v>
      </c>
      <c r="F654" s="50">
        <v>1217176.1399999999</v>
      </c>
      <c r="G654" s="22">
        <f t="shared" si="10"/>
        <v>1217176.1399999999</v>
      </c>
    </row>
    <row r="655" spans="1:7" ht="24" x14ac:dyDescent="0.2">
      <c r="A655" s="49"/>
      <c r="B655" s="23" t="s">
        <v>1268</v>
      </c>
      <c r="C655" s="29" t="s">
        <v>1269</v>
      </c>
      <c r="D655" s="34" t="s">
        <v>1270</v>
      </c>
      <c r="E655" s="44">
        <v>1</v>
      </c>
      <c r="F655" s="50">
        <v>25324.29</v>
      </c>
      <c r="G655" s="22">
        <f t="shared" si="10"/>
        <v>25324.29</v>
      </c>
    </row>
    <row r="656" spans="1:7" ht="24" x14ac:dyDescent="0.2">
      <c r="A656" s="49"/>
      <c r="B656" s="23" t="s">
        <v>1271</v>
      </c>
      <c r="C656" s="29" t="s">
        <v>1272</v>
      </c>
      <c r="D656" s="34" t="s">
        <v>11</v>
      </c>
      <c r="E656" s="44">
        <v>1</v>
      </c>
      <c r="F656" s="50">
        <v>143112.6</v>
      </c>
      <c r="G656" s="22">
        <f t="shared" si="10"/>
        <v>143112.6</v>
      </c>
    </row>
    <row r="657" spans="1:7" ht="24" x14ac:dyDescent="0.2">
      <c r="A657" s="49"/>
      <c r="B657" s="23" t="s">
        <v>1273</v>
      </c>
      <c r="C657" s="29" t="s">
        <v>1274</v>
      </c>
      <c r="D657" s="34" t="s">
        <v>11</v>
      </c>
      <c r="E657" s="44">
        <v>1</v>
      </c>
      <c r="F657" s="50">
        <v>302812.11</v>
      </c>
      <c r="G657" s="22">
        <f t="shared" si="10"/>
        <v>302812.11</v>
      </c>
    </row>
    <row r="658" spans="1:7" ht="24" x14ac:dyDescent="0.2">
      <c r="A658" s="49"/>
      <c r="B658" s="23" t="s">
        <v>1275</v>
      </c>
      <c r="C658" s="29" t="s">
        <v>1276</v>
      </c>
      <c r="D658" s="34" t="s">
        <v>11</v>
      </c>
      <c r="E658" s="44">
        <v>1</v>
      </c>
      <c r="F658" s="50">
        <v>537907.35</v>
      </c>
      <c r="G658" s="22">
        <f t="shared" si="10"/>
        <v>537907.35</v>
      </c>
    </row>
    <row r="659" spans="1:7" ht="24" x14ac:dyDescent="0.2">
      <c r="A659" s="49"/>
      <c r="B659" s="23" t="s">
        <v>1277</v>
      </c>
      <c r="C659" s="29" t="s">
        <v>1278</v>
      </c>
      <c r="D659" s="34" t="s">
        <v>11</v>
      </c>
      <c r="E659" s="44">
        <v>1</v>
      </c>
      <c r="F659" s="50">
        <v>4045.88</v>
      </c>
      <c r="G659" s="22">
        <f t="shared" si="10"/>
        <v>4045.88</v>
      </c>
    </row>
    <row r="660" spans="1:7" x14ac:dyDescent="0.2">
      <c r="A660" s="24"/>
      <c r="B660" s="24"/>
      <c r="C660" s="24"/>
      <c r="D660" s="24"/>
      <c r="E660" s="25" t="s">
        <v>95</v>
      </c>
      <c r="F660" s="24"/>
      <c r="G660" s="26">
        <f>SUM(G617:G659)</f>
        <v>6643805.1399999987</v>
      </c>
    </row>
    <row r="661" spans="1:7" x14ac:dyDescent="0.2">
      <c r="A661" s="11">
        <v>17</v>
      </c>
      <c r="B661" s="12" t="s">
        <v>1279</v>
      </c>
      <c r="C661" s="12"/>
      <c r="D661" s="13"/>
      <c r="E661" s="14"/>
      <c r="F661" s="13"/>
      <c r="G661" s="15"/>
    </row>
    <row r="662" spans="1:7" x14ac:dyDescent="0.2">
      <c r="A662" s="16"/>
      <c r="B662" s="23" t="s">
        <v>1280</v>
      </c>
      <c r="C662" s="45" t="s">
        <v>1281</v>
      </c>
      <c r="D662" s="46" t="s">
        <v>14</v>
      </c>
      <c r="E662" s="44">
        <v>1</v>
      </c>
      <c r="F662" s="21">
        <v>7206.94</v>
      </c>
      <c r="G662" s="22">
        <f t="shared" si="10"/>
        <v>7206.94</v>
      </c>
    </row>
    <row r="663" spans="1:7" x14ac:dyDescent="0.2">
      <c r="A663" s="16"/>
      <c r="B663" s="23" t="s">
        <v>1282</v>
      </c>
      <c r="C663" s="45" t="s">
        <v>1283</v>
      </c>
      <c r="D663" s="46" t="s">
        <v>19</v>
      </c>
      <c r="E663" s="44">
        <v>1</v>
      </c>
      <c r="F663" s="21">
        <v>80970.84</v>
      </c>
      <c r="G663" s="22">
        <f t="shared" si="10"/>
        <v>80970.84</v>
      </c>
    </row>
    <row r="664" spans="1:7" x14ac:dyDescent="0.2">
      <c r="A664" s="24"/>
      <c r="B664" s="24"/>
      <c r="C664" s="24"/>
      <c r="D664" s="24"/>
      <c r="E664" s="25" t="s">
        <v>95</v>
      </c>
      <c r="F664" s="24"/>
      <c r="G664" s="26">
        <f>SUM(G662:G663)</f>
        <v>88177.78</v>
      </c>
    </row>
    <row r="665" spans="1:7" x14ac:dyDescent="0.2">
      <c r="A665" s="51"/>
      <c r="B665" s="51"/>
      <c r="C665" s="51"/>
      <c r="D665" s="51"/>
      <c r="E665" s="51"/>
      <c r="F665" s="51"/>
      <c r="G665" s="51"/>
    </row>
    <row r="666" spans="1:7" x14ac:dyDescent="0.2">
      <c r="A666" s="52" t="s">
        <v>1284</v>
      </c>
      <c r="B666" s="52"/>
      <c r="C666" s="52"/>
      <c r="D666" s="52"/>
      <c r="E666" s="52">
        <f>+G664+G660++G615+G608+G590+G576+G537+G511+G488+G401+G350+G320+G294+G211+G111+G47+G284</f>
        <v>140125308.84</v>
      </c>
      <c r="F666" s="52"/>
      <c r="G666" s="52"/>
    </row>
    <row r="668" spans="1:7" x14ac:dyDescent="0.2">
      <c r="A668" s="53" t="s">
        <v>1285</v>
      </c>
      <c r="B668" s="53"/>
      <c r="C668" s="53"/>
      <c r="D668" s="53"/>
      <c r="E668" s="53"/>
      <c r="F668" s="53"/>
      <c r="G668" s="53"/>
    </row>
    <row r="670" spans="1:7" ht="24" x14ac:dyDescent="0.2">
      <c r="A670" s="54" t="s">
        <v>1</v>
      </c>
      <c r="B670" s="54" t="s">
        <v>2</v>
      </c>
      <c r="C670" s="54" t="s">
        <v>3</v>
      </c>
      <c r="D670" s="54" t="s">
        <v>4</v>
      </c>
      <c r="E670" s="55" t="s">
        <v>5</v>
      </c>
      <c r="F670" s="54" t="s">
        <v>6</v>
      </c>
      <c r="G670" s="54" t="s">
        <v>7</v>
      </c>
    </row>
    <row r="671" spans="1:7" x14ac:dyDescent="0.2">
      <c r="A671" s="56">
        <v>1</v>
      </c>
      <c r="B671" s="57" t="s">
        <v>8</v>
      </c>
      <c r="C671" s="57"/>
      <c r="D671" s="58"/>
      <c r="E671" s="59" t="s">
        <v>1286</v>
      </c>
      <c r="F671" s="60"/>
      <c r="G671" s="60"/>
    </row>
    <row r="672" spans="1:7" x14ac:dyDescent="0.2">
      <c r="A672" s="40"/>
      <c r="B672" s="61" t="s">
        <v>1287</v>
      </c>
      <c r="C672" s="62" t="s">
        <v>10</v>
      </c>
      <c r="D672" s="63" t="s">
        <v>1288</v>
      </c>
      <c r="E672" s="64">
        <v>1</v>
      </c>
      <c r="F672" s="65">
        <v>27693.439999999999</v>
      </c>
      <c r="G672" s="65">
        <v>27693.439999999999</v>
      </c>
    </row>
    <row r="673" spans="1:7" x14ac:dyDescent="0.2">
      <c r="A673" s="40"/>
      <c r="B673" s="61" t="s">
        <v>1289</v>
      </c>
      <c r="C673" s="62" t="s">
        <v>13</v>
      </c>
      <c r="D673" s="63" t="s">
        <v>1290</v>
      </c>
      <c r="E673" s="64">
        <v>1</v>
      </c>
      <c r="F673" s="65">
        <v>67219.19</v>
      </c>
      <c r="G673" s="65">
        <v>67219.19</v>
      </c>
    </row>
    <row r="674" spans="1:7" x14ac:dyDescent="0.2">
      <c r="A674" s="40"/>
      <c r="B674" s="61" t="s">
        <v>1291</v>
      </c>
      <c r="C674" s="62" t="s">
        <v>16</v>
      </c>
      <c r="D674" s="63" t="s">
        <v>1288</v>
      </c>
      <c r="E674" s="64">
        <v>1</v>
      </c>
      <c r="F674" s="65">
        <v>189475.64</v>
      </c>
      <c r="G674" s="65">
        <v>189475.64</v>
      </c>
    </row>
    <row r="675" spans="1:7" x14ac:dyDescent="0.2">
      <c r="A675" s="40"/>
      <c r="B675" s="61" t="s">
        <v>1292</v>
      </c>
      <c r="C675" s="62" t="s">
        <v>18</v>
      </c>
      <c r="D675" s="63" t="s">
        <v>1293</v>
      </c>
      <c r="E675" s="64">
        <v>1</v>
      </c>
      <c r="F675" s="65">
        <v>19014.79</v>
      </c>
      <c r="G675" s="65">
        <v>19014.79</v>
      </c>
    </row>
    <row r="676" spans="1:7" x14ac:dyDescent="0.2">
      <c r="A676" s="40"/>
      <c r="B676" s="61" t="s">
        <v>1294</v>
      </c>
      <c r="C676" s="62" t="s">
        <v>21</v>
      </c>
      <c r="D676" s="63" t="s">
        <v>1293</v>
      </c>
      <c r="E676" s="64">
        <v>1</v>
      </c>
      <c r="F676" s="65">
        <v>35494.26</v>
      </c>
      <c r="G676" s="65">
        <v>35494.26</v>
      </c>
    </row>
    <row r="677" spans="1:7" x14ac:dyDescent="0.2">
      <c r="A677" s="40"/>
      <c r="B677" s="61" t="s">
        <v>1295</v>
      </c>
      <c r="C677" s="62" t="s">
        <v>23</v>
      </c>
      <c r="D677" s="63" t="s">
        <v>1293</v>
      </c>
      <c r="E677" s="64">
        <v>1</v>
      </c>
      <c r="F677" s="65">
        <v>9990.18</v>
      </c>
      <c r="G677" s="65">
        <v>9990.18</v>
      </c>
    </row>
    <row r="678" spans="1:7" x14ac:dyDescent="0.2">
      <c r="A678" s="40"/>
      <c r="B678" s="61" t="s">
        <v>1296</v>
      </c>
      <c r="C678" s="62" t="s">
        <v>25</v>
      </c>
      <c r="D678" s="63" t="s">
        <v>1293</v>
      </c>
      <c r="E678" s="64">
        <v>1</v>
      </c>
      <c r="F678" s="65">
        <v>81862.7</v>
      </c>
      <c r="G678" s="65">
        <v>81862.7</v>
      </c>
    </row>
    <row r="679" spans="1:7" ht="24" x14ac:dyDescent="0.2">
      <c r="A679" s="40"/>
      <c r="B679" s="61" t="s">
        <v>1297</v>
      </c>
      <c r="C679" s="62" t="s">
        <v>27</v>
      </c>
      <c r="D679" s="63" t="s">
        <v>1293</v>
      </c>
      <c r="E679" s="64">
        <v>1</v>
      </c>
      <c r="F679" s="65">
        <v>35400.050000000003</v>
      </c>
      <c r="G679" s="65">
        <v>35400.050000000003</v>
      </c>
    </row>
    <row r="680" spans="1:7" x14ac:dyDescent="0.2">
      <c r="A680" s="40"/>
      <c r="B680" s="61" t="s">
        <v>1298</v>
      </c>
      <c r="C680" s="62" t="s">
        <v>29</v>
      </c>
      <c r="D680" s="63" t="s">
        <v>1290</v>
      </c>
      <c r="E680" s="64">
        <v>1</v>
      </c>
      <c r="F680" s="65">
        <v>22554.54</v>
      </c>
      <c r="G680" s="65">
        <v>22554.54</v>
      </c>
    </row>
    <row r="681" spans="1:7" x14ac:dyDescent="0.2">
      <c r="A681" s="40"/>
      <c r="B681" s="61" t="s">
        <v>1299</v>
      </c>
      <c r="C681" s="62" t="s">
        <v>31</v>
      </c>
      <c r="D681" s="63" t="s">
        <v>1290</v>
      </c>
      <c r="E681" s="64">
        <v>1</v>
      </c>
      <c r="F681" s="65">
        <v>19171.37</v>
      </c>
      <c r="G681" s="65">
        <v>19171.37</v>
      </c>
    </row>
    <row r="682" spans="1:7" x14ac:dyDescent="0.2">
      <c r="A682" s="40"/>
      <c r="B682" s="61" t="s">
        <v>1300</v>
      </c>
      <c r="C682" s="62" t="s">
        <v>33</v>
      </c>
      <c r="D682" s="63" t="s">
        <v>1290</v>
      </c>
      <c r="E682" s="64">
        <v>1</v>
      </c>
      <c r="F682" s="65">
        <v>42224.61</v>
      </c>
      <c r="G682" s="65">
        <v>42224.61</v>
      </c>
    </row>
    <row r="683" spans="1:7" x14ac:dyDescent="0.2">
      <c r="A683" s="40"/>
      <c r="B683" s="61" t="s">
        <v>1301</v>
      </c>
      <c r="C683" s="62" t="s">
        <v>35</v>
      </c>
      <c r="D683" s="63" t="s">
        <v>1290</v>
      </c>
      <c r="E683" s="64">
        <v>1</v>
      </c>
      <c r="F683" s="65">
        <v>91589.23</v>
      </c>
      <c r="G683" s="65">
        <v>91589.23</v>
      </c>
    </row>
    <row r="684" spans="1:7" x14ac:dyDescent="0.2">
      <c r="A684" s="40"/>
      <c r="B684" s="61" t="s">
        <v>1302</v>
      </c>
      <c r="C684" s="62" t="s">
        <v>37</v>
      </c>
      <c r="D684" s="63" t="s">
        <v>1290</v>
      </c>
      <c r="E684" s="64">
        <v>1</v>
      </c>
      <c r="F684" s="65">
        <v>27303.27</v>
      </c>
      <c r="G684" s="65">
        <v>27303.27</v>
      </c>
    </row>
    <row r="685" spans="1:7" x14ac:dyDescent="0.2">
      <c r="A685" s="40"/>
      <c r="B685" s="61" t="s">
        <v>1303</v>
      </c>
      <c r="C685" s="62" t="s">
        <v>39</v>
      </c>
      <c r="D685" s="63" t="s">
        <v>1290</v>
      </c>
      <c r="E685" s="64">
        <v>1</v>
      </c>
      <c r="F685" s="65">
        <v>15447.78</v>
      </c>
      <c r="G685" s="65">
        <v>15447.78</v>
      </c>
    </row>
    <row r="686" spans="1:7" x14ac:dyDescent="0.2">
      <c r="A686" s="40"/>
      <c r="B686" s="61" t="s">
        <v>1304</v>
      </c>
      <c r="C686" s="62" t="s">
        <v>41</v>
      </c>
      <c r="D686" s="63" t="s">
        <v>1288</v>
      </c>
      <c r="E686" s="64">
        <v>1</v>
      </c>
      <c r="F686" s="65">
        <v>9654.8700000000008</v>
      </c>
      <c r="G686" s="65">
        <v>9654.8700000000008</v>
      </c>
    </row>
    <row r="687" spans="1:7" x14ac:dyDescent="0.2">
      <c r="A687" s="40"/>
      <c r="B687" s="61" t="s">
        <v>1305</v>
      </c>
      <c r="C687" s="62" t="s">
        <v>43</v>
      </c>
      <c r="D687" s="63" t="s">
        <v>1290</v>
      </c>
      <c r="E687" s="64">
        <v>1</v>
      </c>
      <c r="F687" s="65">
        <v>19735.22</v>
      </c>
      <c r="G687" s="65">
        <v>19735.22</v>
      </c>
    </row>
    <row r="688" spans="1:7" x14ac:dyDescent="0.2">
      <c r="A688" s="40"/>
      <c r="B688" s="61" t="s">
        <v>1306</v>
      </c>
      <c r="C688" s="62" t="s">
        <v>45</v>
      </c>
      <c r="D688" s="63" t="s">
        <v>1290</v>
      </c>
      <c r="E688" s="64">
        <v>1</v>
      </c>
      <c r="F688" s="65">
        <v>28193.18</v>
      </c>
      <c r="G688" s="65">
        <v>28193.18</v>
      </c>
    </row>
    <row r="689" spans="1:7" x14ac:dyDescent="0.2">
      <c r="A689" s="40"/>
      <c r="B689" s="61" t="s">
        <v>1307</v>
      </c>
      <c r="C689" s="62" t="s">
        <v>47</v>
      </c>
      <c r="D689" s="63" t="s">
        <v>1290</v>
      </c>
      <c r="E689" s="64">
        <v>1</v>
      </c>
      <c r="F689" s="65">
        <v>19735.22</v>
      </c>
      <c r="G689" s="65">
        <v>19735.22</v>
      </c>
    </row>
    <row r="690" spans="1:7" ht="24" x14ac:dyDescent="0.2">
      <c r="A690" s="40"/>
      <c r="B690" s="61" t="s">
        <v>1308</v>
      </c>
      <c r="C690" s="62" t="s">
        <v>49</v>
      </c>
      <c r="D690" s="63" t="s">
        <v>1290</v>
      </c>
      <c r="E690" s="64">
        <v>1</v>
      </c>
      <c r="F690" s="65">
        <v>14139.74</v>
      </c>
      <c r="G690" s="65">
        <v>14139.74</v>
      </c>
    </row>
    <row r="691" spans="1:7" x14ac:dyDescent="0.2">
      <c r="A691" s="40"/>
      <c r="B691" s="61" t="s">
        <v>1309</v>
      </c>
      <c r="C691" s="62" t="s">
        <v>51</v>
      </c>
      <c r="D691" s="63" t="s">
        <v>1290</v>
      </c>
      <c r="E691" s="64">
        <v>1</v>
      </c>
      <c r="F691" s="65">
        <v>12119.78</v>
      </c>
      <c r="G691" s="65">
        <v>12119.78</v>
      </c>
    </row>
    <row r="692" spans="1:7" ht="24" x14ac:dyDescent="0.2">
      <c r="A692" s="40"/>
      <c r="B692" s="61" t="s">
        <v>1310</v>
      </c>
      <c r="C692" s="62" t="s">
        <v>53</v>
      </c>
      <c r="D692" s="63" t="s">
        <v>1311</v>
      </c>
      <c r="E692" s="64">
        <v>1</v>
      </c>
      <c r="F692" s="65">
        <v>4882.4399999999996</v>
      </c>
      <c r="G692" s="65">
        <v>4882.4399999999996</v>
      </c>
    </row>
    <row r="693" spans="1:7" x14ac:dyDescent="0.2">
      <c r="A693" s="40"/>
      <c r="B693" s="61" t="s">
        <v>1312</v>
      </c>
      <c r="C693" s="62" t="s">
        <v>56</v>
      </c>
      <c r="D693" s="63" t="s">
        <v>1311</v>
      </c>
      <c r="E693" s="64">
        <v>1</v>
      </c>
      <c r="F693" s="65">
        <v>27303.27</v>
      </c>
      <c r="G693" s="65">
        <v>27303.27</v>
      </c>
    </row>
    <row r="694" spans="1:7" x14ac:dyDescent="0.2">
      <c r="A694" s="40"/>
      <c r="B694" s="61" t="s">
        <v>1313</v>
      </c>
      <c r="C694" s="62" t="s">
        <v>58</v>
      </c>
      <c r="D694" s="63" t="s">
        <v>1290</v>
      </c>
      <c r="E694" s="64">
        <v>1</v>
      </c>
      <c r="F694" s="65">
        <v>8457.9500000000007</v>
      </c>
      <c r="G694" s="65">
        <v>8457.9500000000007</v>
      </c>
    </row>
    <row r="695" spans="1:7" x14ac:dyDescent="0.2">
      <c r="A695" s="40"/>
      <c r="B695" s="61" t="s">
        <v>1314</v>
      </c>
      <c r="C695" s="62" t="s">
        <v>60</v>
      </c>
      <c r="D695" s="63" t="s">
        <v>1290</v>
      </c>
      <c r="E695" s="64">
        <v>1</v>
      </c>
      <c r="F695" s="65">
        <v>5792.91</v>
      </c>
      <c r="G695" s="65">
        <v>5792.91</v>
      </c>
    </row>
    <row r="696" spans="1:7" x14ac:dyDescent="0.2">
      <c r="A696" s="40"/>
      <c r="B696" s="61" t="s">
        <v>1315</v>
      </c>
      <c r="C696" s="62" t="s">
        <v>62</v>
      </c>
      <c r="D696" s="63" t="s">
        <v>1290</v>
      </c>
      <c r="E696" s="64">
        <v>1</v>
      </c>
      <c r="F696" s="65">
        <v>11277.27</v>
      </c>
      <c r="G696" s="65">
        <v>11277.27</v>
      </c>
    </row>
    <row r="697" spans="1:7" x14ac:dyDescent="0.2">
      <c r="A697" s="40"/>
      <c r="B697" s="61" t="s">
        <v>1316</v>
      </c>
      <c r="C697" s="62" t="s">
        <v>64</v>
      </c>
      <c r="D697" s="63" t="s">
        <v>1290</v>
      </c>
      <c r="E697" s="64">
        <v>1</v>
      </c>
      <c r="F697" s="65">
        <v>14096.59</v>
      </c>
      <c r="G697" s="65">
        <v>14096.59</v>
      </c>
    </row>
    <row r="698" spans="1:7" x14ac:dyDescent="0.2">
      <c r="A698" s="40"/>
      <c r="B698" s="61" t="s">
        <v>1317</v>
      </c>
      <c r="C698" s="62" t="s">
        <v>66</v>
      </c>
      <c r="D698" s="63" t="s">
        <v>1311</v>
      </c>
      <c r="E698" s="64">
        <v>1</v>
      </c>
      <c r="F698" s="65">
        <v>43685.24</v>
      </c>
      <c r="G698" s="65">
        <v>43685.24</v>
      </c>
    </row>
    <row r="699" spans="1:7" x14ac:dyDescent="0.2">
      <c r="A699" s="40"/>
      <c r="B699" s="61" t="s">
        <v>1318</v>
      </c>
      <c r="C699" s="62" t="s">
        <v>68</v>
      </c>
      <c r="D699" s="63" t="s">
        <v>1311</v>
      </c>
      <c r="E699" s="64">
        <v>1</v>
      </c>
      <c r="F699" s="65">
        <v>13516.81</v>
      </c>
      <c r="G699" s="65">
        <v>13516.81</v>
      </c>
    </row>
    <row r="700" spans="1:7" x14ac:dyDescent="0.2">
      <c r="A700" s="40"/>
      <c r="B700" s="61" t="s">
        <v>1319</v>
      </c>
      <c r="C700" s="62" t="s">
        <v>70</v>
      </c>
      <c r="D700" s="63" t="s">
        <v>1311</v>
      </c>
      <c r="E700" s="64">
        <v>1</v>
      </c>
      <c r="F700" s="65">
        <v>45109.08</v>
      </c>
      <c r="G700" s="65">
        <v>45109.08</v>
      </c>
    </row>
    <row r="701" spans="1:7" ht="24" x14ac:dyDescent="0.2">
      <c r="A701" s="40"/>
      <c r="B701" s="61" t="s">
        <v>1320</v>
      </c>
      <c r="C701" s="62" t="s">
        <v>72</v>
      </c>
      <c r="D701" s="63" t="s">
        <v>1311</v>
      </c>
      <c r="E701" s="64">
        <v>1</v>
      </c>
      <c r="F701" s="65">
        <v>21240.7</v>
      </c>
      <c r="G701" s="65">
        <v>21240.7</v>
      </c>
    </row>
    <row r="702" spans="1:7" x14ac:dyDescent="0.2">
      <c r="A702" s="40"/>
      <c r="B702" s="61" t="s">
        <v>1321</v>
      </c>
      <c r="C702" s="62" t="s">
        <v>74</v>
      </c>
      <c r="D702" s="63" t="s">
        <v>1290</v>
      </c>
      <c r="E702" s="64">
        <v>1</v>
      </c>
      <c r="F702" s="65">
        <v>25373.86</v>
      </c>
      <c r="G702" s="65">
        <v>25373.86</v>
      </c>
    </row>
    <row r="703" spans="1:7" x14ac:dyDescent="0.2">
      <c r="A703" s="40"/>
      <c r="B703" s="61" t="s">
        <v>1322</v>
      </c>
      <c r="C703" s="62" t="s">
        <v>76</v>
      </c>
      <c r="D703" s="63" t="s">
        <v>1311</v>
      </c>
      <c r="E703" s="64">
        <v>1</v>
      </c>
      <c r="F703" s="65">
        <v>18166.09</v>
      </c>
      <c r="G703" s="65">
        <v>18166.09</v>
      </c>
    </row>
    <row r="704" spans="1:7" x14ac:dyDescent="0.2">
      <c r="A704" s="40"/>
      <c r="B704" s="61" t="s">
        <v>1323</v>
      </c>
      <c r="C704" s="62" t="s">
        <v>78</v>
      </c>
      <c r="D704" s="63" t="s">
        <v>1288</v>
      </c>
      <c r="E704" s="64">
        <v>1</v>
      </c>
      <c r="F704" s="65">
        <v>19529.72</v>
      </c>
      <c r="G704" s="65">
        <v>19529.72</v>
      </c>
    </row>
    <row r="705" spans="1:7" x14ac:dyDescent="0.2">
      <c r="A705" s="40"/>
      <c r="B705" s="61" t="s">
        <v>1324</v>
      </c>
      <c r="C705" s="62" t="s">
        <v>80</v>
      </c>
      <c r="D705" s="63" t="s">
        <v>1290</v>
      </c>
      <c r="E705" s="64">
        <v>1</v>
      </c>
      <c r="F705" s="65">
        <v>17771.91</v>
      </c>
      <c r="G705" s="65">
        <v>17771.91</v>
      </c>
    </row>
    <row r="706" spans="1:7" x14ac:dyDescent="0.2">
      <c r="A706" s="40"/>
      <c r="B706" s="61" t="s">
        <v>1325</v>
      </c>
      <c r="C706" s="62" t="s">
        <v>82</v>
      </c>
      <c r="D706" s="63" t="s">
        <v>1311</v>
      </c>
      <c r="E706" s="64">
        <v>1</v>
      </c>
      <c r="F706" s="65">
        <v>11277.27</v>
      </c>
      <c r="G706" s="65">
        <v>11277.27</v>
      </c>
    </row>
    <row r="707" spans="1:7" x14ac:dyDescent="0.2">
      <c r="A707" s="40"/>
      <c r="B707" s="61" t="s">
        <v>1326</v>
      </c>
      <c r="C707" s="62" t="s">
        <v>84</v>
      </c>
      <c r="D707" s="63" t="s">
        <v>1290</v>
      </c>
      <c r="E707" s="64">
        <v>1</v>
      </c>
      <c r="F707" s="65">
        <v>11593.23</v>
      </c>
      <c r="G707" s="65">
        <v>11593.23</v>
      </c>
    </row>
    <row r="708" spans="1:7" ht="24" x14ac:dyDescent="0.2">
      <c r="A708" s="40"/>
      <c r="B708" s="61" t="s">
        <v>1327</v>
      </c>
      <c r="C708" s="62" t="s">
        <v>86</v>
      </c>
      <c r="D708" s="63" t="s">
        <v>1311</v>
      </c>
      <c r="E708" s="64">
        <v>1</v>
      </c>
      <c r="F708" s="65">
        <v>17301.03</v>
      </c>
      <c r="G708" s="65">
        <v>17301.03</v>
      </c>
    </row>
    <row r="709" spans="1:7" ht="24" x14ac:dyDescent="0.2">
      <c r="A709" s="40"/>
      <c r="B709" s="61" t="s">
        <v>1328</v>
      </c>
      <c r="C709" s="62" t="s">
        <v>88</v>
      </c>
      <c r="D709" s="63" t="s">
        <v>1288</v>
      </c>
      <c r="E709" s="64">
        <v>1</v>
      </c>
      <c r="F709" s="65">
        <v>1930.97</v>
      </c>
      <c r="G709" s="65">
        <v>1930.97</v>
      </c>
    </row>
    <row r="710" spans="1:7" ht="24" x14ac:dyDescent="0.2">
      <c r="A710" s="40"/>
      <c r="B710" s="61" t="s">
        <v>1329</v>
      </c>
      <c r="C710" s="62" t="s">
        <v>90</v>
      </c>
      <c r="D710" s="63" t="s">
        <v>1288</v>
      </c>
      <c r="E710" s="64">
        <v>1</v>
      </c>
      <c r="F710" s="65">
        <v>6719.68</v>
      </c>
      <c r="G710" s="65">
        <v>6719.68</v>
      </c>
    </row>
    <row r="711" spans="1:7" x14ac:dyDescent="0.2">
      <c r="A711" s="40"/>
      <c r="B711" s="61" t="s">
        <v>1330</v>
      </c>
      <c r="C711" s="62" t="s">
        <v>92</v>
      </c>
      <c r="D711" s="63" t="s">
        <v>1288</v>
      </c>
      <c r="E711" s="64">
        <v>1</v>
      </c>
      <c r="F711" s="65">
        <v>14096.59</v>
      </c>
      <c r="G711" s="65">
        <v>14096.59</v>
      </c>
    </row>
    <row r="712" spans="1:7" x14ac:dyDescent="0.2">
      <c r="A712" s="40"/>
      <c r="B712" s="61" t="s">
        <v>1331</v>
      </c>
      <c r="C712" s="62" t="s">
        <v>94</v>
      </c>
      <c r="D712" s="63" t="s">
        <v>1288</v>
      </c>
      <c r="E712" s="64">
        <v>1</v>
      </c>
      <c r="F712" s="65">
        <v>12043.83</v>
      </c>
      <c r="G712" s="65">
        <v>12043.83</v>
      </c>
    </row>
    <row r="713" spans="1:7" x14ac:dyDescent="0.2">
      <c r="A713" s="66"/>
      <c r="B713" s="66"/>
      <c r="C713" s="67"/>
      <c r="D713" s="66"/>
      <c r="E713" s="68" t="s">
        <v>95</v>
      </c>
      <c r="F713" s="69"/>
      <c r="G713" s="70">
        <f>SUM(G672:G712)</f>
        <v>1139185.5</v>
      </c>
    </row>
    <row r="714" spans="1:7" x14ac:dyDescent="0.2">
      <c r="A714" s="56">
        <v>2</v>
      </c>
      <c r="B714" s="57" t="s">
        <v>96</v>
      </c>
      <c r="C714" s="57"/>
      <c r="D714" s="58"/>
      <c r="E714" s="59" t="s">
        <v>1332</v>
      </c>
      <c r="F714" s="60"/>
      <c r="G714" s="60"/>
    </row>
    <row r="715" spans="1:7" ht="24" x14ac:dyDescent="0.2">
      <c r="A715" s="40"/>
      <c r="B715" s="61" t="s">
        <v>1333</v>
      </c>
      <c r="C715" s="62" t="s">
        <v>98</v>
      </c>
      <c r="D715" s="63" t="s">
        <v>1290</v>
      </c>
      <c r="E715" s="64">
        <v>1</v>
      </c>
      <c r="F715" s="65">
        <v>14853.81</v>
      </c>
      <c r="G715" s="65">
        <v>14853.81</v>
      </c>
    </row>
    <row r="716" spans="1:7" x14ac:dyDescent="0.2">
      <c r="A716" s="40"/>
      <c r="B716" s="61" t="s">
        <v>1334</v>
      </c>
      <c r="C716" s="62" t="s">
        <v>100</v>
      </c>
      <c r="D716" s="63" t="s">
        <v>1288</v>
      </c>
      <c r="E716" s="64">
        <v>1</v>
      </c>
      <c r="F716" s="65">
        <v>71614.87</v>
      </c>
      <c r="G716" s="65">
        <v>71614.87</v>
      </c>
    </row>
    <row r="717" spans="1:7" x14ac:dyDescent="0.2">
      <c r="A717" s="40"/>
      <c r="B717" s="61" t="s">
        <v>1335</v>
      </c>
      <c r="C717" s="62" t="s">
        <v>102</v>
      </c>
      <c r="D717" s="63" t="s">
        <v>1288</v>
      </c>
      <c r="E717" s="64">
        <v>1</v>
      </c>
      <c r="F717" s="65">
        <v>79670.87</v>
      </c>
      <c r="G717" s="65">
        <v>79670.87</v>
      </c>
    </row>
    <row r="718" spans="1:7" x14ac:dyDescent="0.2">
      <c r="A718" s="40"/>
      <c r="B718" s="61" t="s">
        <v>1336</v>
      </c>
      <c r="C718" s="62" t="s">
        <v>104</v>
      </c>
      <c r="D718" s="63" t="s">
        <v>1290</v>
      </c>
      <c r="E718" s="64">
        <v>1</v>
      </c>
      <c r="F718" s="65">
        <v>175783.49</v>
      </c>
      <c r="G718" s="65">
        <v>175783.49</v>
      </c>
    </row>
    <row r="719" spans="1:7" x14ac:dyDescent="0.2">
      <c r="A719" s="40"/>
      <c r="B719" s="61" t="s">
        <v>1337</v>
      </c>
      <c r="C719" s="62" t="s">
        <v>106</v>
      </c>
      <c r="D719" s="63" t="s">
        <v>1290</v>
      </c>
      <c r="E719" s="64">
        <v>1</v>
      </c>
      <c r="F719" s="65">
        <v>55007.8</v>
      </c>
      <c r="G719" s="65">
        <v>55007.8</v>
      </c>
    </row>
    <row r="720" spans="1:7" x14ac:dyDescent="0.2">
      <c r="A720" s="40"/>
      <c r="B720" s="61" t="s">
        <v>1338</v>
      </c>
      <c r="C720" s="62" t="s">
        <v>108</v>
      </c>
      <c r="D720" s="63" t="s">
        <v>1288</v>
      </c>
      <c r="E720" s="64">
        <v>1</v>
      </c>
      <c r="F720" s="65">
        <v>59202.05</v>
      </c>
      <c r="G720" s="65">
        <v>59202.05</v>
      </c>
    </row>
    <row r="721" spans="1:7" ht="24" x14ac:dyDescent="0.2">
      <c r="A721" s="40"/>
      <c r="B721" s="61" t="s">
        <v>1339</v>
      </c>
      <c r="C721" s="62" t="s">
        <v>110</v>
      </c>
      <c r="D721" s="63" t="s">
        <v>1290</v>
      </c>
      <c r="E721" s="64">
        <v>1</v>
      </c>
      <c r="F721" s="65">
        <v>246589.26</v>
      </c>
      <c r="G721" s="65">
        <v>246589.26</v>
      </c>
    </row>
    <row r="722" spans="1:7" ht="24" x14ac:dyDescent="0.2">
      <c r="A722" s="40"/>
      <c r="B722" s="61" t="s">
        <v>1340</v>
      </c>
      <c r="C722" s="62" t="s">
        <v>112</v>
      </c>
      <c r="D722" s="63" t="s">
        <v>1290</v>
      </c>
      <c r="E722" s="64">
        <v>1</v>
      </c>
      <c r="F722" s="65">
        <v>73541.649999999994</v>
      </c>
      <c r="G722" s="65">
        <v>73541.649999999994</v>
      </c>
    </row>
    <row r="723" spans="1:7" ht="24" x14ac:dyDescent="0.2">
      <c r="A723" s="40"/>
      <c r="B723" s="61" t="s">
        <v>1341</v>
      </c>
      <c r="C723" s="62" t="s">
        <v>114</v>
      </c>
      <c r="D723" s="63" t="s">
        <v>1290</v>
      </c>
      <c r="E723" s="64">
        <v>1</v>
      </c>
      <c r="F723" s="65">
        <v>68644.289999999994</v>
      </c>
      <c r="G723" s="65">
        <v>68644.289999999994</v>
      </c>
    </row>
    <row r="724" spans="1:7" ht="24" x14ac:dyDescent="0.2">
      <c r="A724" s="40"/>
      <c r="B724" s="61" t="s">
        <v>1342</v>
      </c>
      <c r="C724" s="62" t="s">
        <v>116</v>
      </c>
      <c r="D724" s="63" t="s">
        <v>1288</v>
      </c>
      <c r="E724" s="64">
        <v>1</v>
      </c>
      <c r="F724" s="65">
        <v>48464.53</v>
      </c>
      <c r="G724" s="65">
        <v>48464.53</v>
      </c>
    </row>
    <row r="725" spans="1:7" x14ac:dyDescent="0.2">
      <c r="A725" s="40"/>
      <c r="B725" s="61" t="s">
        <v>1343</v>
      </c>
      <c r="C725" s="62" t="s">
        <v>118</v>
      </c>
      <c r="D725" s="63" t="s">
        <v>1288</v>
      </c>
      <c r="E725" s="64">
        <v>1</v>
      </c>
      <c r="F725" s="65">
        <v>39707.53</v>
      </c>
      <c r="G725" s="65">
        <v>39707.53</v>
      </c>
    </row>
    <row r="726" spans="1:7" ht="24" x14ac:dyDescent="0.2">
      <c r="A726" s="40"/>
      <c r="B726" s="61" t="s">
        <v>1344</v>
      </c>
      <c r="C726" s="62" t="s">
        <v>120</v>
      </c>
      <c r="D726" s="63" t="s">
        <v>1290</v>
      </c>
      <c r="E726" s="64">
        <v>1</v>
      </c>
      <c r="F726" s="65">
        <v>50850.47</v>
      </c>
      <c r="G726" s="65">
        <v>50850.47</v>
      </c>
    </row>
    <row r="727" spans="1:7" x14ac:dyDescent="0.2">
      <c r="A727" s="40"/>
      <c r="B727" s="61" t="s">
        <v>1345</v>
      </c>
      <c r="C727" s="62" t="s">
        <v>122</v>
      </c>
      <c r="D727" s="63" t="s">
        <v>1290</v>
      </c>
      <c r="E727" s="64">
        <v>1</v>
      </c>
      <c r="F727" s="65">
        <v>174180.89</v>
      </c>
      <c r="G727" s="65">
        <v>174180.89</v>
      </c>
    </row>
    <row r="728" spans="1:7" x14ac:dyDescent="0.2">
      <c r="A728" s="40"/>
      <c r="B728" s="61" t="s">
        <v>1346</v>
      </c>
      <c r="C728" s="62" t="s">
        <v>124</v>
      </c>
      <c r="D728" s="63" t="s">
        <v>1290</v>
      </c>
      <c r="E728" s="64">
        <v>1</v>
      </c>
      <c r="F728" s="65">
        <v>76862.27</v>
      </c>
      <c r="G728" s="65">
        <v>76862.27</v>
      </c>
    </row>
    <row r="729" spans="1:7" ht="24" x14ac:dyDescent="0.2">
      <c r="A729" s="40"/>
      <c r="B729" s="61" t="s">
        <v>1347</v>
      </c>
      <c r="C729" s="62" t="s">
        <v>126</v>
      </c>
      <c r="D729" s="63" t="s">
        <v>1288</v>
      </c>
      <c r="E729" s="64">
        <v>1</v>
      </c>
      <c r="F729" s="65">
        <v>109200.87</v>
      </c>
      <c r="G729" s="65">
        <v>109200.87</v>
      </c>
    </row>
    <row r="730" spans="1:7" x14ac:dyDescent="0.2">
      <c r="A730" s="40"/>
      <c r="B730" s="61" t="s">
        <v>1348</v>
      </c>
      <c r="C730" s="62" t="s">
        <v>128</v>
      </c>
      <c r="D730" s="63" t="s">
        <v>1290</v>
      </c>
      <c r="E730" s="64">
        <v>1</v>
      </c>
      <c r="F730" s="65">
        <v>108573.44</v>
      </c>
      <c r="G730" s="65">
        <v>108573.44</v>
      </c>
    </row>
    <row r="731" spans="1:7" x14ac:dyDescent="0.2">
      <c r="A731" s="40"/>
      <c r="B731" s="61" t="s">
        <v>1349</v>
      </c>
      <c r="C731" s="62" t="s">
        <v>130</v>
      </c>
      <c r="D731" s="63" t="s">
        <v>1290</v>
      </c>
      <c r="E731" s="64">
        <v>1</v>
      </c>
      <c r="F731" s="65">
        <v>54851.6</v>
      </c>
      <c r="G731" s="65">
        <v>54851.6</v>
      </c>
    </row>
    <row r="732" spans="1:7" x14ac:dyDescent="0.2">
      <c r="A732" s="40"/>
      <c r="B732" s="61" t="s">
        <v>1350</v>
      </c>
      <c r="C732" s="62" t="s">
        <v>132</v>
      </c>
      <c r="D732" s="63" t="s">
        <v>1290</v>
      </c>
      <c r="E732" s="64">
        <v>1</v>
      </c>
      <c r="F732" s="65">
        <v>57152.480000000003</v>
      </c>
      <c r="G732" s="65">
        <v>57152.480000000003</v>
      </c>
    </row>
    <row r="733" spans="1:7" x14ac:dyDescent="0.2">
      <c r="A733" s="40"/>
      <c r="B733" s="61" t="s">
        <v>1351</v>
      </c>
      <c r="C733" s="62" t="s">
        <v>134</v>
      </c>
      <c r="D733" s="63" t="s">
        <v>1290</v>
      </c>
      <c r="E733" s="64">
        <v>1</v>
      </c>
      <c r="F733" s="65">
        <v>57706.68</v>
      </c>
      <c r="G733" s="65">
        <v>57706.68</v>
      </c>
    </row>
    <row r="734" spans="1:7" x14ac:dyDescent="0.2">
      <c r="A734" s="40"/>
      <c r="B734" s="61" t="s">
        <v>1352</v>
      </c>
      <c r="C734" s="62" t="s">
        <v>136</v>
      </c>
      <c r="D734" s="63" t="s">
        <v>1290</v>
      </c>
      <c r="E734" s="64">
        <v>1</v>
      </c>
      <c r="F734" s="65">
        <v>58582.879999999997</v>
      </c>
      <c r="G734" s="65">
        <v>58582.879999999997</v>
      </c>
    </row>
    <row r="735" spans="1:7" ht="24" x14ac:dyDescent="0.2">
      <c r="A735" s="40"/>
      <c r="B735" s="61" t="s">
        <v>1353</v>
      </c>
      <c r="C735" s="62" t="s">
        <v>138</v>
      </c>
      <c r="D735" s="63" t="s">
        <v>1290</v>
      </c>
      <c r="E735" s="64">
        <v>1</v>
      </c>
      <c r="F735" s="65">
        <v>94913.85</v>
      </c>
      <c r="G735" s="65">
        <v>94913.85</v>
      </c>
    </row>
    <row r="736" spans="1:7" ht="24" x14ac:dyDescent="0.2">
      <c r="A736" s="40"/>
      <c r="B736" s="61" t="s">
        <v>1354</v>
      </c>
      <c r="C736" s="62" t="s">
        <v>140</v>
      </c>
      <c r="D736" s="63" t="s">
        <v>1290</v>
      </c>
      <c r="E736" s="64">
        <v>1</v>
      </c>
      <c r="F736" s="65">
        <v>98118.85</v>
      </c>
      <c r="G736" s="65">
        <v>98118.85</v>
      </c>
    </row>
    <row r="737" spans="1:7" ht="24" x14ac:dyDescent="0.2">
      <c r="A737" s="40"/>
      <c r="B737" s="61" t="s">
        <v>1355</v>
      </c>
      <c r="C737" s="62" t="s">
        <v>142</v>
      </c>
      <c r="D737" s="63" t="s">
        <v>1290</v>
      </c>
      <c r="E737" s="64">
        <v>1</v>
      </c>
      <c r="F737" s="65">
        <v>64940.68</v>
      </c>
      <c r="G737" s="65">
        <v>64940.68</v>
      </c>
    </row>
    <row r="738" spans="1:7" ht="24" x14ac:dyDescent="0.2">
      <c r="A738" s="40"/>
      <c r="B738" s="61" t="s">
        <v>1356</v>
      </c>
      <c r="C738" s="62" t="s">
        <v>144</v>
      </c>
      <c r="D738" s="63" t="s">
        <v>1290</v>
      </c>
      <c r="E738" s="64">
        <v>1</v>
      </c>
      <c r="F738" s="65">
        <v>119701.99</v>
      </c>
      <c r="G738" s="65">
        <v>119701.99</v>
      </c>
    </row>
    <row r="739" spans="1:7" x14ac:dyDescent="0.2">
      <c r="A739" s="40"/>
      <c r="B739" s="61" t="s">
        <v>1357</v>
      </c>
      <c r="C739" s="62" t="s">
        <v>146</v>
      </c>
      <c r="D739" s="63" t="s">
        <v>1311</v>
      </c>
      <c r="E739" s="64">
        <v>1</v>
      </c>
      <c r="F739" s="65">
        <v>55220.73</v>
      </c>
      <c r="G739" s="65">
        <v>55220.73</v>
      </c>
    </row>
    <row r="740" spans="1:7" x14ac:dyDescent="0.2">
      <c r="A740" s="40"/>
      <c r="B740" s="61" t="s">
        <v>1358</v>
      </c>
      <c r="C740" s="62" t="s">
        <v>148</v>
      </c>
      <c r="D740" s="63" t="s">
        <v>1290</v>
      </c>
      <c r="E740" s="64">
        <v>1</v>
      </c>
      <c r="F740" s="65">
        <v>75226.89</v>
      </c>
      <c r="G740" s="65">
        <v>75226.89</v>
      </c>
    </row>
    <row r="741" spans="1:7" x14ac:dyDescent="0.2">
      <c r="A741" s="40"/>
      <c r="B741" s="61" t="s">
        <v>1359</v>
      </c>
      <c r="C741" s="62" t="s">
        <v>150</v>
      </c>
      <c r="D741" s="63" t="s">
        <v>1290</v>
      </c>
      <c r="E741" s="64">
        <v>1</v>
      </c>
      <c r="F741" s="65">
        <v>52952.97</v>
      </c>
      <c r="G741" s="65">
        <v>52952.97</v>
      </c>
    </row>
    <row r="742" spans="1:7" x14ac:dyDescent="0.2">
      <c r="A742" s="40"/>
      <c r="B742" s="61" t="s">
        <v>1360</v>
      </c>
      <c r="C742" s="62" t="s">
        <v>152</v>
      </c>
      <c r="D742" s="63" t="s">
        <v>1290</v>
      </c>
      <c r="E742" s="64">
        <v>1</v>
      </c>
      <c r="F742" s="65">
        <v>63270.1</v>
      </c>
      <c r="G742" s="65">
        <v>63270.1</v>
      </c>
    </row>
    <row r="743" spans="1:7" x14ac:dyDescent="0.2">
      <c r="A743" s="40"/>
      <c r="B743" s="61" t="s">
        <v>1361</v>
      </c>
      <c r="C743" s="62" t="s">
        <v>154</v>
      </c>
      <c r="D743" s="63" t="s">
        <v>1288</v>
      </c>
      <c r="E743" s="64">
        <v>1</v>
      </c>
      <c r="F743" s="65">
        <v>101492.9</v>
      </c>
      <c r="G743" s="65">
        <v>101492.9</v>
      </c>
    </row>
    <row r="744" spans="1:7" x14ac:dyDescent="0.2">
      <c r="A744" s="40"/>
      <c r="B744" s="61" t="s">
        <v>1362</v>
      </c>
      <c r="C744" s="62" t="s">
        <v>156</v>
      </c>
      <c r="D744" s="63" t="s">
        <v>1288</v>
      </c>
      <c r="E744" s="64">
        <v>1</v>
      </c>
      <c r="F744" s="65">
        <v>75766.13</v>
      </c>
      <c r="G744" s="65">
        <v>75766.13</v>
      </c>
    </row>
    <row r="745" spans="1:7" ht="24" x14ac:dyDescent="0.2">
      <c r="A745" s="40"/>
      <c r="B745" s="61" t="s">
        <v>1363</v>
      </c>
      <c r="C745" s="62" t="s">
        <v>158</v>
      </c>
      <c r="D745" s="63" t="s">
        <v>1288</v>
      </c>
      <c r="E745" s="64">
        <v>1</v>
      </c>
      <c r="F745" s="65">
        <v>108783.56</v>
      </c>
      <c r="G745" s="65">
        <v>108783.56</v>
      </c>
    </row>
    <row r="746" spans="1:7" ht="24" x14ac:dyDescent="0.2">
      <c r="A746" s="40"/>
      <c r="B746" s="61" t="s">
        <v>1364</v>
      </c>
      <c r="C746" s="62" t="s">
        <v>160</v>
      </c>
      <c r="D746" s="63" t="s">
        <v>1288</v>
      </c>
      <c r="E746" s="64">
        <v>1</v>
      </c>
      <c r="F746" s="65">
        <v>117000.56</v>
      </c>
      <c r="G746" s="65">
        <v>117000.56</v>
      </c>
    </row>
    <row r="747" spans="1:7" ht="24" x14ac:dyDescent="0.2">
      <c r="A747" s="40"/>
      <c r="B747" s="61" t="s">
        <v>1365</v>
      </c>
      <c r="C747" s="62" t="s">
        <v>162</v>
      </c>
      <c r="D747" s="63" t="s">
        <v>1290</v>
      </c>
      <c r="E747" s="64">
        <v>1</v>
      </c>
      <c r="F747" s="65">
        <v>61721.14</v>
      </c>
      <c r="G747" s="65">
        <v>61721.14</v>
      </c>
    </row>
    <row r="748" spans="1:7" ht="24" x14ac:dyDescent="0.2">
      <c r="A748" s="40"/>
      <c r="B748" s="61" t="s">
        <v>1366</v>
      </c>
      <c r="C748" s="62" t="s">
        <v>164</v>
      </c>
      <c r="D748" s="63" t="s">
        <v>1290</v>
      </c>
      <c r="E748" s="64">
        <v>1</v>
      </c>
      <c r="F748" s="65">
        <v>65201.14</v>
      </c>
      <c r="G748" s="65">
        <v>65201.14</v>
      </c>
    </row>
    <row r="749" spans="1:7" ht="24" x14ac:dyDescent="0.2">
      <c r="A749" s="40"/>
      <c r="B749" s="61" t="s">
        <v>1367</v>
      </c>
      <c r="C749" s="62" t="s">
        <v>166</v>
      </c>
      <c r="D749" s="63" t="s">
        <v>1290</v>
      </c>
      <c r="E749" s="64">
        <v>1</v>
      </c>
      <c r="F749" s="65">
        <v>66655.14</v>
      </c>
      <c r="G749" s="65">
        <v>66655.14</v>
      </c>
    </row>
    <row r="750" spans="1:7" ht="48" x14ac:dyDescent="0.2">
      <c r="A750" s="40"/>
      <c r="B750" s="61" t="s">
        <v>1368</v>
      </c>
      <c r="C750" s="62" t="s">
        <v>168</v>
      </c>
      <c r="D750" s="63" t="s">
        <v>1290</v>
      </c>
      <c r="E750" s="64">
        <v>1</v>
      </c>
      <c r="F750" s="65">
        <v>75099.47</v>
      </c>
      <c r="G750" s="65">
        <v>75099.47</v>
      </c>
    </row>
    <row r="751" spans="1:7" ht="24" x14ac:dyDescent="0.2">
      <c r="A751" s="40"/>
      <c r="B751" s="61" t="s">
        <v>1369</v>
      </c>
      <c r="C751" s="62" t="s">
        <v>170</v>
      </c>
      <c r="D751" s="63" t="s">
        <v>1290</v>
      </c>
      <c r="E751" s="64">
        <v>1</v>
      </c>
      <c r="F751" s="65">
        <v>62876.480000000003</v>
      </c>
      <c r="G751" s="65">
        <v>62876.480000000003</v>
      </c>
    </row>
    <row r="752" spans="1:7" x14ac:dyDescent="0.2">
      <c r="A752" s="40"/>
      <c r="B752" s="61" t="s">
        <v>1370</v>
      </c>
      <c r="C752" s="62" t="s">
        <v>172</v>
      </c>
      <c r="D752" s="63" t="s">
        <v>1288</v>
      </c>
      <c r="E752" s="64">
        <v>1</v>
      </c>
      <c r="F752" s="65">
        <v>19092.91</v>
      </c>
      <c r="G752" s="65">
        <v>19092.91</v>
      </c>
    </row>
    <row r="753" spans="1:7" x14ac:dyDescent="0.2">
      <c r="A753" s="40"/>
      <c r="B753" s="61" t="s">
        <v>1371</v>
      </c>
      <c r="C753" s="62" t="s">
        <v>174</v>
      </c>
      <c r="D753" s="63" t="s">
        <v>1290</v>
      </c>
      <c r="E753" s="64">
        <v>1</v>
      </c>
      <c r="F753" s="65">
        <v>81937.47</v>
      </c>
      <c r="G753" s="65">
        <v>81937.47</v>
      </c>
    </row>
    <row r="754" spans="1:7" x14ac:dyDescent="0.2">
      <c r="A754" s="40"/>
      <c r="B754" s="61" t="s">
        <v>1372</v>
      </c>
      <c r="C754" s="62" t="s">
        <v>176</v>
      </c>
      <c r="D754" s="63" t="s">
        <v>1290</v>
      </c>
      <c r="E754" s="64">
        <v>1</v>
      </c>
      <c r="F754" s="65">
        <v>68163.81</v>
      </c>
      <c r="G754" s="65">
        <v>68163.81</v>
      </c>
    </row>
    <row r="755" spans="1:7" ht="24" x14ac:dyDescent="0.2">
      <c r="A755" s="40"/>
      <c r="B755" s="61" t="s">
        <v>1373</v>
      </c>
      <c r="C755" s="62" t="s">
        <v>178</v>
      </c>
      <c r="D755" s="63" t="s">
        <v>1290</v>
      </c>
      <c r="E755" s="64">
        <v>1</v>
      </c>
      <c r="F755" s="65">
        <v>61877.85</v>
      </c>
      <c r="G755" s="65">
        <v>61877.85</v>
      </c>
    </row>
    <row r="756" spans="1:7" ht="48" x14ac:dyDescent="0.2">
      <c r="A756" s="40"/>
      <c r="B756" s="61" t="s">
        <v>1374</v>
      </c>
      <c r="C756" s="62" t="s">
        <v>180</v>
      </c>
      <c r="D756" s="63" t="s">
        <v>1290</v>
      </c>
      <c r="E756" s="64">
        <v>1</v>
      </c>
      <c r="F756" s="65">
        <v>35350.660000000003</v>
      </c>
      <c r="G756" s="65">
        <v>35350.660000000003</v>
      </c>
    </row>
    <row r="757" spans="1:7" ht="24" x14ac:dyDescent="0.2">
      <c r="A757" s="40"/>
      <c r="B757" s="61" t="s">
        <v>1375</v>
      </c>
      <c r="C757" s="62" t="s">
        <v>182</v>
      </c>
      <c r="D757" s="63" t="s">
        <v>1290</v>
      </c>
      <c r="E757" s="64">
        <v>1</v>
      </c>
      <c r="F757" s="65">
        <v>79521.440000000002</v>
      </c>
      <c r="G757" s="65">
        <v>79521.440000000002</v>
      </c>
    </row>
    <row r="758" spans="1:7" ht="24" x14ac:dyDescent="0.2">
      <c r="A758" s="40"/>
      <c r="B758" s="61" t="s">
        <v>1376</v>
      </c>
      <c r="C758" s="62" t="s">
        <v>184</v>
      </c>
      <c r="D758" s="63" t="s">
        <v>1290</v>
      </c>
      <c r="E758" s="64">
        <v>1</v>
      </c>
      <c r="F758" s="65">
        <v>113922.72</v>
      </c>
      <c r="G758" s="65">
        <v>113922.72</v>
      </c>
    </row>
    <row r="759" spans="1:7" ht="24" x14ac:dyDescent="0.2">
      <c r="A759" s="40"/>
      <c r="B759" s="61" t="s">
        <v>1377</v>
      </c>
      <c r="C759" s="62" t="s">
        <v>186</v>
      </c>
      <c r="D759" s="63" t="s">
        <v>1290</v>
      </c>
      <c r="E759" s="64">
        <v>1</v>
      </c>
      <c r="F759" s="65">
        <v>139650.21</v>
      </c>
      <c r="G759" s="65">
        <v>139650.21</v>
      </c>
    </row>
    <row r="760" spans="1:7" ht="24" x14ac:dyDescent="0.2">
      <c r="A760" s="40"/>
      <c r="B760" s="61" t="s">
        <v>1378</v>
      </c>
      <c r="C760" s="62" t="s">
        <v>188</v>
      </c>
      <c r="D760" s="63" t="s">
        <v>1290</v>
      </c>
      <c r="E760" s="64">
        <v>1</v>
      </c>
      <c r="F760" s="65">
        <v>67317.95</v>
      </c>
      <c r="G760" s="65">
        <v>67317.95</v>
      </c>
    </row>
    <row r="761" spans="1:7" x14ac:dyDescent="0.2">
      <c r="A761" s="40"/>
      <c r="B761" s="61" t="s">
        <v>1379</v>
      </c>
      <c r="C761" s="62" t="s">
        <v>190</v>
      </c>
      <c r="D761" s="63" t="s">
        <v>1290</v>
      </c>
      <c r="E761" s="64">
        <v>1</v>
      </c>
      <c r="F761" s="65">
        <v>50600.58</v>
      </c>
      <c r="G761" s="65">
        <v>50600.58</v>
      </c>
    </row>
    <row r="762" spans="1:7" x14ac:dyDescent="0.2">
      <c r="A762" s="40"/>
      <c r="B762" s="61" t="s">
        <v>1380</v>
      </c>
      <c r="C762" s="62" t="s">
        <v>192</v>
      </c>
      <c r="D762" s="63" t="s">
        <v>1290</v>
      </c>
      <c r="E762" s="64">
        <v>1</v>
      </c>
      <c r="F762" s="65">
        <v>119809.68</v>
      </c>
      <c r="G762" s="65">
        <v>119809.68</v>
      </c>
    </row>
    <row r="763" spans="1:7" x14ac:dyDescent="0.2">
      <c r="A763" s="40"/>
      <c r="B763" s="61" t="s">
        <v>1381</v>
      </c>
      <c r="C763" s="62" t="s">
        <v>194</v>
      </c>
      <c r="D763" s="63" t="s">
        <v>1290</v>
      </c>
      <c r="E763" s="64">
        <v>1</v>
      </c>
      <c r="F763" s="65">
        <v>87704.960000000006</v>
      </c>
      <c r="G763" s="65">
        <v>87704.960000000006</v>
      </c>
    </row>
    <row r="764" spans="1:7" x14ac:dyDescent="0.2">
      <c r="A764" s="40"/>
      <c r="B764" s="61" t="s">
        <v>1382</v>
      </c>
      <c r="C764" s="62" t="s">
        <v>196</v>
      </c>
      <c r="D764" s="63" t="s">
        <v>1383</v>
      </c>
      <c r="E764" s="64">
        <v>1</v>
      </c>
      <c r="F764" s="65">
        <v>84424.960000000006</v>
      </c>
      <c r="G764" s="65">
        <v>84424.960000000006</v>
      </c>
    </row>
    <row r="765" spans="1:7" x14ac:dyDescent="0.2">
      <c r="A765" s="40"/>
      <c r="B765" s="61" t="s">
        <v>1384</v>
      </c>
      <c r="C765" s="62" t="s">
        <v>199</v>
      </c>
      <c r="D765" s="63" t="s">
        <v>1288</v>
      </c>
      <c r="E765" s="64">
        <v>1</v>
      </c>
      <c r="F765" s="65">
        <v>31159.59</v>
      </c>
      <c r="G765" s="65">
        <v>31159.59</v>
      </c>
    </row>
    <row r="766" spans="1:7" x14ac:dyDescent="0.2">
      <c r="A766" s="40"/>
      <c r="B766" s="61" t="s">
        <v>1385</v>
      </c>
      <c r="C766" s="62" t="s">
        <v>201</v>
      </c>
      <c r="D766" s="63" t="s">
        <v>1290</v>
      </c>
      <c r="E766" s="64">
        <v>1</v>
      </c>
      <c r="F766" s="65">
        <v>70617.88</v>
      </c>
      <c r="G766" s="65">
        <v>70617.88</v>
      </c>
    </row>
    <row r="767" spans="1:7" x14ac:dyDescent="0.2">
      <c r="A767" s="40"/>
      <c r="B767" s="61" t="s">
        <v>1386</v>
      </c>
      <c r="C767" s="62" t="s">
        <v>203</v>
      </c>
      <c r="D767" s="63" t="s">
        <v>1290</v>
      </c>
      <c r="E767" s="64">
        <v>1</v>
      </c>
      <c r="F767" s="65">
        <v>92712.87</v>
      </c>
      <c r="G767" s="65">
        <v>92712.87</v>
      </c>
    </row>
    <row r="768" spans="1:7" ht="24" x14ac:dyDescent="0.2">
      <c r="A768" s="40"/>
      <c r="B768" s="61" t="s">
        <v>1387</v>
      </c>
      <c r="C768" s="62" t="s">
        <v>205</v>
      </c>
      <c r="D768" s="63" t="s">
        <v>1290</v>
      </c>
      <c r="E768" s="64">
        <v>1</v>
      </c>
      <c r="F768" s="65">
        <v>64050.52</v>
      </c>
      <c r="G768" s="65">
        <v>64050.52</v>
      </c>
    </row>
    <row r="769" spans="1:7" x14ac:dyDescent="0.2">
      <c r="A769" s="40"/>
      <c r="B769" s="61" t="s">
        <v>1388</v>
      </c>
      <c r="C769" s="62" t="s">
        <v>207</v>
      </c>
      <c r="D769" s="63" t="s">
        <v>1290</v>
      </c>
      <c r="E769" s="64">
        <v>1</v>
      </c>
      <c r="F769" s="65">
        <v>20233.259999999998</v>
      </c>
      <c r="G769" s="65">
        <v>20233.259999999998</v>
      </c>
    </row>
    <row r="770" spans="1:7" ht="24" x14ac:dyDescent="0.2">
      <c r="A770" s="40"/>
      <c r="B770" s="61" t="s">
        <v>1389</v>
      </c>
      <c r="C770" s="62" t="s">
        <v>209</v>
      </c>
      <c r="D770" s="63" t="s">
        <v>1288</v>
      </c>
      <c r="E770" s="64">
        <v>1</v>
      </c>
      <c r="F770" s="65">
        <v>55928.42</v>
      </c>
      <c r="G770" s="65">
        <v>55928.42</v>
      </c>
    </row>
    <row r="771" spans="1:7" ht="48" x14ac:dyDescent="0.2">
      <c r="A771" s="40"/>
      <c r="B771" s="61" t="s">
        <v>1390</v>
      </c>
      <c r="C771" s="62" t="s">
        <v>211</v>
      </c>
      <c r="D771" s="63" t="s">
        <v>1290</v>
      </c>
      <c r="E771" s="64">
        <v>1</v>
      </c>
      <c r="F771" s="65">
        <v>38176.61</v>
      </c>
      <c r="G771" s="65">
        <v>38176.61</v>
      </c>
    </row>
    <row r="772" spans="1:7" ht="48" x14ac:dyDescent="0.2">
      <c r="A772" s="40"/>
      <c r="B772" s="61" t="s">
        <v>1391</v>
      </c>
      <c r="C772" s="62" t="s">
        <v>213</v>
      </c>
      <c r="D772" s="63" t="s">
        <v>1290</v>
      </c>
      <c r="E772" s="64">
        <v>1</v>
      </c>
      <c r="F772" s="65">
        <v>39529.410000000003</v>
      </c>
      <c r="G772" s="65">
        <v>39529.410000000003</v>
      </c>
    </row>
    <row r="773" spans="1:7" ht="24" x14ac:dyDescent="0.2">
      <c r="A773" s="40"/>
      <c r="B773" s="61" t="s">
        <v>1392</v>
      </c>
      <c r="C773" s="62" t="s">
        <v>215</v>
      </c>
      <c r="D773" s="63" t="s">
        <v>1290</v>
      </c>
      <c r="E773" s="64">
        <v>1</v>
      </c>
      <c r="F773" s="65">
        <v>173417.98</v>
      </c>
      <c r="G773" s="65">
        <v>173417.98</v>
      </c>
    </row>
    <row r="774" spans="1:7" ht="24" x14ac:dyDescent="0.2">
      <c r="A774" s="40"/>
      <c r="B774" s="61" t="s">
        <v>1393</v>
      </c>
      <c r="C774" s="62" t="s">
        <v>217</v>
      </c>
      <c r="D774" s="63" t="s">
        <v>1288</v>
      </c>
      <c r="E774" s="64">
        <v>1</v>
      </c>
      <c r="F774" s="65">
        <v>30051.98</v>
      </c>
      <c r="G774" s="65">
        <v>30051.98</v>
      </c>
    </row>
    <row r="775" spans="1:7" ht="24" x14ac:dyDescent="0.2">
      <c r="A775" s="40"/>
      <c r="B775" s="61" t="s">
        <v>1394</v>
      </c>
      <c r="C775" s="62" t="s">
        <v>219</v>
      </c>
      <c r="D775" s="63" t="s">
        <v>1311</v>
      </c>
      <c r="E775" s="64">
        <v>1</v>
      </c>
      <c r="F775" s="65">
        <v>38820.33</v>
      </c>
      <c r="G775" s="65">
        <v>38820.33</v>
      </c>
    </row>
    <row r="776" spans="1:7" ht="24" x14ac:dyDescent="0.2">
      <c r="A776" s="40"/>
      <c r="B776" s="61" t="s">
        <v>1395</v>
      </c>
      <c r="C776" s="62" t="s">
        <v>221</v>
      </c>
      <c r="D776" s="63" t="s">
        <v>1311</v>
      </c>
      <c r="E776" s="64">
        <v>1</v>
      </c>
      <c r="F776" s="65">
        <v>38329.129999999997</v>
      </c>
      <c r="G776" s="65">
        <v>38329.129999999997</v>
      </c>
    </row>
    <row r="777" spans="1:7" x14ac:dyDescent="0.2">
      <c r="A777" s="66"/>
      <c r="B777" s="66"/>
      <c r="C777" s="67"/>
      <c r="D777" s="66"/>
      <c r="E777" s="68" t="s">
        <v>95</v>
      </c>
      <c r="F777" s="69"/>
      <c r="G777" s="70">
        <f>SUM(G715:G776)</f>
        <v>4742387.4900000021</v>
      </c>
    </row>
    <row r="778" spans="1:7" x14ac:dyDescent="0.2">
      <c r="A778" s="56">
        <v>3</v>
      </c>
      <c r="B778" s="57" t="s">
        <v>222</v>
      </c>
      <c r="C778" s="57"/>
      <c r="D778" s="58"/>
      <c r="E778" s="59" t="s">
        <v>1396</v>
      </c>
      <c r="F778" s="60"/>
      <c r="G778" s="60"/>
    </row>
    <row r="779" spans="1:7" ht="48" x14ac:dyDescent="0.2">
      <c r="A779" s="40"/>
      <c r="B779" s="61" t="s">
        <v>1397</v>
      </c>
      <c r="C779" s="62" t="s">
        <v>224</v>
      </c>
      <c r="D779" s="63" t="s">
        <v>1288</v>
      </c>
      <c r="E779" s="71">
        <v>1</v>
      </c>
      <c r="F779" s="65">
        <v>15804.96</v>
      </c>
      <c r="G779" s="65">
        <v>15804.96</v>
      </c>
    </row>
    <row r="780" spans="1:7" ht="48" x14ac:dyDescent="0.2">
      <c r="A780" s="40"/>
      <c r="B780" s="61" t="s">
        <v>1398</v>
      </c>
      <c r="C780" s="62" t="s">
        <v>226</v>
      </c>
      <c r="D780" s="63" t="s">
        <v>1288</v>
      </c>
      <c r="E780" s="71">
        <v>1</v>
      </c>
      <c r="F780" s="65">
        <v>20041.96</v>
      </c>
      <c r="G780" s="65">
        <v>20041.96</v>
      </c>
    </row>
    <row r="781" spans="1:7" ht="48" x14ac:dyDescent="0.2">
      <c r="A781" s="40"/>
      <c r="B781" s="61" t="s">
        <v>1399</v>
      </c>
      <c r="C781" s="62" t="s">
        <v>228</v>
      </c>
      <c r="D781" s="63" t="s">
        <v>1288</v>
      </c>
      <c r="E781" s="71">
        <v>1</v>
      </c>
      <c r="F781" s="65">
        <v>44127.98</v>
      </c>
      <c r="G781" s="65">
        <v>44127.98</v>
      </c>
    </row>
    <row r="782" spans="1:7" ht="48" x14ac:dyDescent="0.2">
      <c r="A782" s="40"/>
      <c r="B782" s="61" t="s">
        <v>1400</v>
      </c>
      <c r="C782" s="62" t="s">
        <v>230</v>
      </c>
      <c r="D782" s="63" t="s">
        <v>1288</v>
      </c>
      <c r="E782" s="71">
        <v>1</v>
      </c>
      <c r="F782" s="65">
        <v>19734.96</v>
      </c>
      <c r="G782" s="65">
        <v>19734.96</v>
      </c>
    </row>
    <row r="783" spans="1:7" x14ac:dyDescent="0.2">
      <c r="A783" s="40"/>
      <c r="B783" s="61" t="s">
        <v>1401</v>
      </c>
      <c r="C783" s="62" t="s">
        <v>232</v>
      </c>
      <c r="D783" s="63" t="s">
        <v>1288</v>
      </c>
      <c r="E783" s="71">
        <v>1</v>
      </c>
      <c r="F783" s="65">
        <v>40089.040000000001</v>
      </c>
      <c r="G783" s="65">
        <v>40089.040000000001</v>
      </c>
    </row>
    <row r="784" spans="1:7" x14ac:dyDescent="0.2">
      <c r="A784" s="40"/>
      <c r="B784" s="61" t="s">
        <v>1402</v>
      </c>
      <c r="C784" s="62" t="s">
        <v>234</v>
      </c>
      <c r="D784" s="63" t="s">
        <v>1288</v>
      </c>
      <c r="E784" s="71">
        <v>1</v>
      </c>
      <c r="F784" s="65">
        <v>50354.04</v>
      </c>
      <c r="G784" s="65">
        <v>50354.04</v>
      </c>
    </row>
    <row r="785" spans="1:7" x14ac:dyDescent="0.2">
      <c r="A785" s="40"/>
      <c r="B785" s="61" t="s">
        <v>1403</v>
      </c>
      <c r="C785" s="62" t="s">
        <v>236</v>
      </c>
      <c r="D785" s="63" t="s">
        <v>1288</v>
      </c>
      <c r="E785" s="71">
        <v>1</v>
      </c>
      <c r="F785" s="65">
        <v>38550.35</v>
      </c>
      <c r="G785" s="65">
        <v>38550.35</v>
      </c>
    </row>
    <row r="786" spans="1:7" x14ac:dyDescent="0.2">
      <c r="A786" s="40"/>
      <c r="B786" s="61" t="s">
        <v>1404</v>
      </c>
      <c r="C786" s="62" t="s">
        <v>238</v>
      </c>
      <c r="D786" s="63" t="s">
        <v>1311</v>
      </c>
      <c r="E786" s="71">
        <v>1</v>
      </c>
      <c r="F786" s="65">
        <v>44917.47</v>
      </c>
      <c r="G786" s="65">
        <v>44917.47</v>
      </c>
    </row>
    <row r="787" spans="1:7" x14ac:dyDescent="0.2">
      <c r="A787" s="40"/>
      <c r="B787" s="61" t="s">
        <v>1405</v>
      </c>
      <c r="C787" s="62" t="s">
        <v>240</v>
      </c>
      <c r="D787" s="63" t="s">
        <v>1311</v>
      </c>
      <c r="E787" s="71">
        <v>1</v>
      </c>
      <c r="F787" s="65">
        <v>168307.18</v>
      </c>
      <c r="G787" s="65">
        <v>168307.18</v>
      </c>
    </row>
    <row r="788" spans="1:7" x14ac:dyDescent="0.2">
      <c r="A788" s="40"/>
      <c r="B788" s="61" t="s">
        <v>1406</v>
      </c>
      <c r="C788" s="62" t="s">
        <v>242</v>
      </c>
      <c r="D788" s="63" t="s">
        <v>1311</v>
      </c>
      <c r="E788" s="71">
        <v>1</v>
      </c>
      <c r="F788" s="65">
        <v>932092.29</v>
      </c>
      <c r="G788" s="65">
        <v>932092.29</v>
      </c>
    </row>
    <row r="789" spans="1:7" x14ac:dyDescent="0.2">
      <c r="A789" s="40"/>
      <c r="B789" s="61" t="s">
        <v>1407</v>
      </c>
      <c r="C789" s="62" t="s">
        <v>244</v>
      </c>
      <c r="D789" s="63" t="s">
        <v>1311</v>
      </c>
      <c r="E789" s="71">
        <v>1</v>
      </c>
      <c r="F789" s="65">
        <v>552542.29</v>
      </c>
      <c r="G789" s="65">
        <v>552542.29</v>
      </c>
    </row>
    <row r="790" spans="1:7" x14ac:dyDescent="0.2">
      <c r="A790" s="40"/>
      <c r="B790" s="61" t="s">
        <v>1408</v>
      </c>
      <c r="C790" s="62" t="s">
        <v>246</v>
      </c>
      <c r="D790" s="63" t="s">
        <v>1311</v>
      </c>
      <c r="E790" s="71">
        <v>1</v>
      </c>
      <c r="F790" s="65">
        <v>624953.91</v>
      </c>
      <c r="G790" s="65">
        <v>624953.91</v>
      </c>
    </row>
    <row r="791" spans="1:7" x14ac:dyDescent="0.2">
      <c r="A791" s="40"/>
      <c r="B791" s="61" t="s">
        <v>1409</v>
      </c>
      <c r="C791" s="62" t="s">
        <v>248</v>
      </c>
      <c r="D791" s="63" t="s">
        <v>1288</v>
      </c>
      <c r="E791" s="71">
        <v>1</v>
      </c>
      <c r="F791" s="65">
        <v>54281.06</v>
      </c>
      <c r="G791" s="65">
        <v>54281.06</v>
      </c>
    </row>
    <row r="792" spans="1:7" x14ac:dyDescent="0.2">
      <c r="A792" s="40"/>
      <c r="B792" s="61" t="s">
        <v>1410</v>
      </c>
      <c r="C792" s="62" t="s">
        <v>250</v>
      </c>
      <c r="D792" s="63" t="s">
        <v>1288</v>
      </c>
      <c r="E792" s="71">
        <v>1</v>
      </c>
      <c r="F792" s="65">
        <v>117402.04</v>
      </c>
      <c r="G792" s="65">
        <v>117402.04</v>
      </c>
    </row>
    <row r="793" spans="1:7" x14ac:dyDescent="0.2">
      <c r="A793" s="40"/>
      <c r="B793" s="61" t="s">
        <v>1411</v>
      </c>
      <c r="C793" s="62" t="s">
        <v>252</v>
      </c>
      <c r="D793" s="63" t="s">
        <v>1311</v>
      </c>
      <c r="E793" s="71">
        <v>1</v>
      </c>
      <c r="F793" s="65">
        <v>16137.56</v>
      </c>
      <c r="G793" s="65">
        <v>16137.56</v>
      </c>
    </row>
    <row r="794" spans="1:7" x14ac:dyDescent="0.2">
      <c r="A794" s="40"/>
      <c r="B794" s="61" t="s">
        <v>1412</v>
      </c>
      <c r="C794" s="62" t="s">
        <v>254</v>
      </c>
      <c r="D794" s="63" t="s">
        <v>1311</v>
      </c>
      <c r="E794" s="71">
        <v>1</v>
      </c>
      <c r="F794" s="65">
        <v>56514.9</v>
      </c>
      <c r="G794" s="65">
        <v>56514.9</v>
      </c>
    </row>
    <row r="795" spans="1:7" x14ac:dyDescent="0.2">
      <c r="A795" s="40"/>
      <c r="B795" s="61" t="s">
        <v>1413</v>
      </c>
      <c r="C795" s="62" t="s">
        <v>256</v>
      </c>
      <c r="D795" s="63" t="s">
        <v>1311</v>
      </c>
      <c r="E795" s="71">
        <v>1</v>
      </c>
      <c r="F795" s="65">
        <v>26134.65</v>
      </c>
      <c r="G795" s="65">
        <v>26134.65</v>
      </c>
    </row>
    <row r="796" spans="1:7" x14ac:dyDescent="0.2">
      <c r="A796" s="40"/>
      <c r="B796" s="61" t="s">
        <v>1414</v>
      </c>
      <c r="C796" s="62" t="s">
        <v>258</v>
      </c>
      <c r="D796" s="63" t="s">
        <v>1311</v>
      </c>
      <c r="E796" s="71">
        <v>1</v>
      </c>
      <c r="F796" s="65">
        <v>40317.949999999997</v>
      </c>
      <c r="G796" s="65">
        <v>40317.949999999997</v>
      </c>
    </row>
    <row r="797" spans="1:7" x14ac:dyDescent="0.2">
      <c r="A797" s="40"/>
      <c r="B797" s="61" t="s">
        <v>1415</v>
      </c>
      <c r="C797" s="62" t="s">
        <v>260</v>
      </c>
      <c r="D797" s="63" t="s">
        <v>1311</v>
      </c>
      <c r="E797" s="71">
        <v>1</v>
      </c>
      <c r="F797" s="65">
        <v>21520.29</v>
      </c>
      <c r="G797" s="65">
        <v>21520.29</v>
      </c>
    </row>
    <row r="798" spans="1:7" x14ac:dyDescent="0.2">
      <c r="A798" s="40"/>
      <c r="B798" s="61" t="s">
        <v>1416</v>
      </c>
      <c r="C798" s="62" t="s">
        <v>262</v>
      </c>
      <c r="D798" s="63" t="s">
        <v>1311</v>
      </c>
      <c r="E798" s="71">
        <v>1</v>
      </c>
      <c r="F798" s="65">
        <v>2491475.13</v>
      </c>
      <c r="G798" s="65">
        <v>2491475.13</v>
      </c>
    </row>
    <row r="799" spans="1:7" x14ac:dyDescent="0.2">
      <c r="A799" s="40"/>
      <c r="B799" s="61" t="s">
        <v>1417</v>
      </c>
      <c r="C799" s="62" t="s">
        <v>264</v>
      </c>
      <c r="D799" s="63" t="s">
        <v>1311</v>
      </c>
      <c r="E799" s="71">
        <v>1</v>
      </c>
      <c r="F799" s="65">
        <v>131821.09</v>
      </c>
      <c r="G799" s="65">
        <v>131821.09</v>
      </c>
    </row>
    <row r="800" spans="1:7" x14ac:dyDescent="0.2">
      <c r="A800" s="40"/>
      <c r="B800" s="61" t="s">
        <v>1418</v>
      </c>
      <c r="C800" s="62" t="s">
        <v>266</v>
      </c>
      <c r="D800" s="63" t="s">
        <v>1288</v>
      </c>
      <c r="E800" s="71">
        <v>1</v>
      </c>
      <c r="F800" s="65">
        <v>56471.75</v>
      </c>
      <c r="G800" s="65">
        <v>56471.75</v>
      </c>
    </row>
    <row r="801" spans="1:7" x14ac:dyDescent="0.2">
      <c r="A801" s="40"/>
      <c r="B801" s="61" t="s">
        <v>1419</v>
      </c>
      <c r="C801" s="62" t="s">
        <v>268</v>
      </c>
      <c r="D801" s="63" t="s">
        <v>1288</v>
      </c>
      <c r="E801" s="71">
        <v>1</v>
      </c>
      <c r="F801" s="65">
        <v>37890.639999999999</v>
      </c>
      <c r="G801" s="65">
        <v>37890.639999999999</v>
      </c>
    </row>
    <row r="802" spans="1:7" x14ac:dyDescent="0.2">
      <c r="A802" s="40"/>
      <c r="B802" s="61" t="s">
        <v>1420</v>
      </c>
      <c r="C802" s="62" t="s">
        <v>270</v>
      </c>
      <c r="D802" s="63" t="s">
        <v>1288</v>
      </c>
      <c r="E802" s="71">
        <v>1</v>
      </c>
      <c r="F802" s="65">
        <v>35559.42</v>
      </c>
      <c r="G802" s="65">
        <v>35559.42</v>
      </c>
    </row>
    <row r="803" spans="1:7" x14ac:dyDescent="0.2">
      <c r="A803" s="40"/>
      <c r="B803" s="61" t="s">
        <v>1421</v>
      </c>
      <c r="C803" s="62" t="s">
        <v>272</v>
      </c>
      <c r="D803" s="63" t="s">
        <v>1288</v>
      </c>
      <c r="E803" s="71">
        <v>1</v>
      </c>
      <c r="F803" s="65">
        <v>26710.98</v>
      </c>
      <c r="G803" s="65">
        <v>26710.98</v>
      </c>
    </row>
    <row r="804" spans="1:7" x14ac:dyDescent="0.2">
      <c r="A804" s="40"/>
      <c r="B804" s="61" t="s">
        <v>1422</v>
      </c>
      <c r="C804" s="62" t="s">
        <v>274</v>
      </c>
      <c r="D804" s="63" t="s">
        <v>1288</v>
      </c>
      <c r="E804" s="71">
        <v>1</v>
      </c>
      <c r="F804" s="65">
        <v>24906.98</v>
      </c>
      <c r="G804" s="65">
        <v>24906.98</v>
      </c>
    </row>
    <row r="805" spans="1:7" x14ac:dyDescent="0.2">
      <c r="A805" s="40"/>
      <c r="B805" s="61" t="s">
        <v>1423</v>
      </c>
      <c r="C805" s="62" t="s">
        <v>276</v>
      </c>
      <c r="D805" s="63" t="s">
        <v>1311</v>
      </c>
      <c r="E805" s="71">
        <v>1</v>
      </c>
      <c r="F805" s="65">
        <v>72010.350000000006</v>
      </c>
      <c r="G805" s="65">
        <v>72010.350000000006</v>
      </c>
    </row>
    <row r="806" spans="1:7" x14ac:dyDescent="0.2">
      <c r="A806" s="40"/>
      <c r="B806" s="61" t="s">
        <v>1424</v>
      </c>
      <c r="C806" s="62" t="s">
        <v>278</v>
      </c>
      <c r="D806" s="63" t="s">
        <v>1311</v>
      </c>
      <c r="E806" s="71">
        <v>1</v>
      </c>
      <c r="F806" s="65">
        <v>75311.990000000005</v>
      </c>
      <c r="G806" s="65">
        <v>75311.990000000005</v>
      </c>
    </row>
    <row r="807" spans="1:7" x14ac:dyDescent="0.2">
      <c r="A807" s="40"/>
      <c r="B807" s="61" t="s">
        <v>1425</v>
      </c>
      <c r="C807" s="62" t="s">
        <v>280</v>
      </c>
      <c r="D807" s="63" t="s">
        <v>1311</v>
      </c>
      <c r="E807" s="71">
        <v>1</v>
      </c>
      <c r="F807" s="65">
        <v>36144.879999999997</v>
      </c>
      <c r="G807" s="65">
        <v>36144.879999999997</v>
      </c>
    </row>
    <row r="808" spans="1:7" x14ac:dyDescent="0.2">
      <c r="A808" s="40"/>
      <c r="B808" s="61" t="s">
        <v>1426</v>
      </c>
      <c r="C808" s="62" t="s">
        <v>282</v>
      </c>
      <c r="D808" s="63" t="s">
        <v>1311</v>
      </c>
      <c r="E808" s="71">
        <v>1</v>
      </c>
      <c r="F808" s="65">
        <v>34167.339999999997</v>
      </c>
      <c r="G808" s="65">
        <v>34167.339999999997</v>
      </c>
    </row>
    <row r="809" spans="1:7" x14ac:dyDescent="0.2">
      <c r="A809" s="40"/>
      <c r="B809" s="61" t="s">
        <v>1427</v>
      </c>
      <c r="C809" s="62" t="s">
        <v>284</v>
      </c>
      <c r="D809" s="63" t="s">
        <v>1311</v>
      </c>
      <c r="E809" s="71">
        <v>1</v>
      </c>
      <c r="F809" s="65">
        <v>33405.83</v>
      </c>
      <c r="G809" s="65">
        <v>33405.83</v>
      </c>
    </row>
    <row r="810" spans="1:7" x14ac:dyDescent="0.2">
      <c r="A810" s="40"/>
      <c r="B810" s="61" t="s">
        <v>1428</v>
      </c>
      <c r="C810" s="62" t="s">
        <v>286</v>
      </c>
      <c r="D810" s="63" t="s">
        <v>1311</v>
      </c>
      <c r="E810" s="71">
        <v>1</v>
      </c>
      <c r="F810" s="65">
        <v>36015.89</v>
      </c>
      <c r="G810" s="65">
        <v>36015.89</v>
      </c>
    </row>
    <row r="811" spans="1:7" x14ac:dyDescent="0.2">
      <c r="A811" s="40"/>
      <c r="B811" s="61" t="s">
        <v>1429</v>
      </c>
      <c r="C811" s="62" t="s">
        <v>288</v>
      </c>
      <c r="D811" s="63" t="s">
        <v>1311</v>
      </c>
      <c r="E811" s="71">
        <v>1</v>
      </c>
      <c r="F811" s="65">
        <v>36550.32</v>
      </c>
      <c r="G811" s="65">
        <v>36550.32</v>
      </c>
    </row>
    <row r="812" spans="1:7" x14ac:dyDescent="0.2">
      <c r="A812" s="40"/>
      <c r="B812" s="61" t="s">
        <v>1430</v>
      </c>
      <c r="C812" s="62" t="s">
        <v>290</v>
      </c>
      <c r="D812" s="63" t="s">
        <v>1311</v>
      </c>
      <c r="E812" s="71">
        <v>1</v>
      </c>
      <c r="F812" s="65">
        <v>110611.97</v>
      </c>
      <c r="G812" s="65">
        <v>110611.97</v>
      </c>
    </row>
    <row r="813" spans="1:7" x14ac:dyDescent="0.2">
      <c r="A813" s="40"/>
      <c r="B813" s="61" t="s">
        <v>1431</v>
      </c>
      <c r="C813" s="62" t="s">
        <v>292</v>
      </c>
      <c r="D813" s="63" t="s">
        <v>1311</v>
      </c>
      <c r="E813" s="71">
        <v>1</v>
      </c>
      <c r="F813" s="65">
        <v>284034.38</v>
      </c>
      <c r="G813" s="65">
        <v>284034.38</v>
      </c>
    </row>
    <row r="814" spans="1:7" x14ac:dyDescent="0.2">
      <c r="A814" s="40"/>
      <c r="B814" s="61" t="s">
        <v>1432</v>
      </c>
      <c r="C814" s="62" t="s">
        <v>294</v>
      </c>
      <c r="D814" s="63" t="s">
        <v>1311</v>
      </c>
      <c r="E814" s="71">
        <v>1</v>
      </c>
      <c r="F814" s="65">
        <v>585263.88</v>
      </c>
      <c r="G814" s="65">
        <v>585263.88</v>
      </c>
    </row>
    <row r="815" spans="1:7" x14ac:dyDescent="0.2">
      <c r="A815" s="40"/>
      <c r="B815" s="61" t="s">
        <v>1433</v>
      </c>
      <c r="C815" s="62" t="s">
        <v>296</v>
      </c>
      <c r="D815" s="63" t="s">
        <v>1311</v>
      </c>
      <c r="E815" s="71">
        <v>1</v>
      </c>
      <c r="F815" s="65">
        <v>511286.3</v>
      </c>
      <c r="G815" s="65">
        <v>511286.3</v>
      </c>
    </row>
    <row r="816" spans="1:7" x14ac:dyDescent="0.2">
      <c r="A816" s="40"/>
      <c r="B816" s="61" t="s">
        <v>1434</v>
      </c>
      <c r="C816" s="62" t="s">
        <v>298</v>
      </c>
      <c r="D816" s="63" t="s">
        <v>1311</v>
      </c>
      <c r="E816" s="71">
        <v>1</v>
      </c>
      <c r="F816" s="65">
        <v>237247.04</v>
      </c>
      <c r="G816" s="65">
        <v>237247.04</v>
      </c>
    </row>
    <row r="817" spans="1:7" x14ac:dyDescent="0.2">
      <c r="A817" s="40"/>
      <c r="B817" s="61" t="s">
        <v>1435</v>
      </c>
      <c r="C817" s="62" t="s">
        <v>300</v>
      </c>
      <c r="D817" s="63" t="s">
        <v>1311</v>
      </c>
      <c r="E817" s="71">
        <v>1</v>
      </c>
      <c r="F817" s="65">
        <v>483978.67</v>
      </c>
      <c r="G817" s="65">
        <v>483978.67</v>
      </c>
    </row>
    <row r="818" spans="1:7" x14ac:dyDescent="0.2">
      <c r="A818" s="40"/>
      <c r="B818" s="61" t="s">
        <v>1436</v>
      </c>
      <c r="C818" s="62" t="s">
        <v>302</v>
      </c>
      <c r="D818" s="63" t="s">
        <v>1311</v>
      </c>
      <c r="E818" s="71">
        <v>1</v>
      </c>
      <c r="F818" s="65">
        <v>15511.57</v>
      </c>
      <c r="G818" s="65">
        <v>15511.57</v>
      </c>
    </row>
    <row r="819" spans="1:7" ht="24" x14ac:dyDescent="0.2">
      <c r="A819" s="40"/>
      <c r="B819" s="61" t="s">
        <v>1437</v>
      </c>
      <c r="C819" s="62" t="s">
        <v>304</v>
      </c>
      <c r="D819" s="63" t="s">
        <v>1311</v>
      </c>
      <c r="E819" s="71">
        <v>1</v>
      </c>
      <c r="F819" s="65">
        <v>794337.88</v>
      </c>
      <c r="G819" s="65">
        <v>794337.88</v>
      </c>
    </row>
    <row r="820" spans="1:7" ht="24" x14ac:dyDescent="0.2">
      <c r="A820" s="40"/>
      <c r="B820" s="61" t="s">
        <v>1438</v>
      </c>
      <c r="C820" s="62" t="s">
        <v>306</v>
      </c>
      <c r="D820" s="63" t="s">
        <v>1311</v>
      </c>
      <c r="E820" s="71">
        <v>1</v>
      </c>
      <c r="F820" s="65">
        <v>435737.88</v>
      </c>
      <c r="G820" s="65">
        <v>435737.88</v>
      </c>
    </row>
    <row r="821" spans="1:7" x14ac:dyDescent="0.2">
      <c r="A821" s="40"/>
      <c r="B821" s="61" t="s">
        <v>1439</v>
      </c>
      <c r="C821" s="62" t="s">
        <v>308</v>
      </c>
      <c r="D821" s="63" t="s">
        <v>1288</v>
      </c>
      <c r="E821" s="71">
        <v>1</v>
      </c>
      <c r="F821" s="65">
        <v>237257.24</v>
      </c>
      <c r="G821" s="65">
        <v>237257.24</v>
      </c>
    </row>
    <row r="822" spans="1:7" x14ac:dyDescent="0.2">
      <c r="A822" s="40"/>
      <c r="B822" s="61" t="s">
        <v>1440</v>
      </c>
      <c r="C822" s="62" t="s">
        <v>310</v>
      </c>
      <c r="D822" s="63" t="s">
        <v>1288</v>
      </c>
      <c r="E822" s="71">
        <v>1</v>
      </c>
      <c r="F822" s="65">
        <v>260877.41</v>
      </c>
      <c r="G822" s="65">
        <v>260877.41</v>
      </c>
    </row>
    <row r="823" spans="1:7" x14ac:dyDescent="0.2">
      <c r="A823" s="40"/>
      <c r="B823" s="61" t="s">
        <v>1441</v>
      </c>
      <c r="C823" s="62" t="s">
        <v>312</v>
      </c>
      <c r="D823" s="63" t="s">
        <v>1311</v>
      </c>
      <c r="E823" s="71">
        <v>1</v>
      </c>
      <c r="F823" s="65">
        <v>71346.31</v>
      </c>
      <c r="G823" s="65">
        <v>71346.31</v>
      </c>
    </row>
    <row r="824" spans="1:7" x14ac:dyDescent="0.2">
      <c r="A824" s="40"/>
      <c r="B824" s="61" t="s">
        <v>1442</v>
      </c>
      <c r="C824" s="62" t="s">
        <v>314</v>
      </c>
      <c r="D824" s="63" t="s">
        <v>1311</v>
      </c>
      <c r="E824" s="71">
        <v>1</v>
      </c>
      <c r="F824" s="65">
        <v>107717.83</v>
      </c>
      <c r="G824" s="65">
        <v>107717.83</v>
      </c>
    </row>
    <row r="825" spans="1:7" x14ac:dyDescent="0.2">
      <c r="A825" s="40"/>
      <c r="B825" s="61" t="s">
        <v>1443</v>
      </c>
      <c r="C825" s="62" t="s">
        <v>316</v>
      </c>
      <c r="D825" s="63" t="s">
        <v>1311</v>
      </c>
      <c r="E825" s="71">
        <v>1</v>
      </c>
      <c r="F825" s="65">
        <v>86849.25</v>
      </c>
      <c r="G825" s="65">
        <v>86849.25</v>
      </c>
    </row>
    <row r="826" spans="1:7" ht="24" x14ac:dyDescent="0.2">
      <c r="A826" s="40"/>
      <c r="B826" s="61" t="s">
        <v>1444</v>
      </c>
      <c r="C826" s="62" t="s">
        <v>318</v>
      </c>
      <c r="D826" s="63" t="s">
        <v>1311</v>
      </c>
      <c r="E826" s="71">
        <v>1</v>
      </c>
      <c r="F826" s="65">
        <v>435037.88</v>
      </c>
      <c r="G826" s="65">
        <v>435037.88</v>
      </c>
    </row>
    <row r="827" spans="1:7" ht="24" x14ac:dyDescent="0.2">
      <c r="A827" s="40"/>
      <c r="B827" s="61" t="s">
        <v>1445</v>
      </c>
      <c r="C827" s="62" t="s">
        <v>320</v>
      </c>
      <c r="D827" s="63" t="s">
        <v>1311</v>
      </c>
      <c r="E827" s="71">
        <v>1</v>
      </c>
      <c r="F827" s="65">
        <v>281937.88</v>
      </c>
      <c r="G827" s="65">
        <v>281937.88</v>
      </c>
    </row>
    <row r="828" spans="1:7" ht="24" x14ac:dyDescent="0.2">
      <c r="A828" s="40"/>
      <c r="B828" s="61" t="s">
        <v>1446</v>
      </c>
      <c r="C828" s="62" t="s">
        <v>322</v>
      </c>
      <c r="D828" s="63" t="s">
        <v>1311</v>
      </c>
      <c r="E828" s="71">
        <v>1</v>
      </c>
      <c r="F828" s="65">
        <v>168637.88</v>
      </c>
      <c r="G828" s="65">
        <v>168637.88</v>
      </c>
    </row>
    <row r="829" spans="1:7" x14ac:dyDescent="0.2">
      <c r="A829" s="40"/>
      <c r="B829" s="61" t="s">
        <v>1447</v>
      </c>
      <c r="C829" s="62" t="s">
        <v>324</v>
      </c>
      <c r="D829" s="63" t="s">
        <v>1290</v>
      </c>
      <c r="E829" s="71">
        <v>1</v>
      </c>
      <c r="F829" s="65">
        <v>60743.77</v>
      </c>
      <c r="G829" s="65">
        <v>60743.77</v>
      </c>
    </row>
    <row r="830" spans="1:7" ht="24" x14ac:dyDescent="0.2">
      <c r="A830" s="40"/>
      <c r="B830" s="61" t="s">
        <v>1448</v>
      </c>
      <c r="C830" s="62" t="s">
        <v>326</v>
      </c>
      <c r="D830" s="63" t="s">
        <v>1311</v>
      </c>
      <c r="E830" s="71">
        <v>1</v>
      </c>
      <c r="F830" s="65">
        <v>851337.88</v>
      </c>
      <c r="G830" s="65">
        <v>851337.88</v>
      </c>
    </row>
    <row r="831" spans="1:7" x14ac:dyDescent="0.2">
      <c r="A831" s="40"/>
      <c r="B831" s="61" t="s">
        <v>1449</v>
      </c>
      <c r="C831" s="62" t="s">
        <v>328</v>
      </c>
      <c r="D831" s="63" t="s">
        <v>1311</v>
      </c>
      <c r="E831" s="71">
        <v>1</v>
      </c>
      <c r="F831" s="65">
        <v>161937.88</v>
      </c>
      <c r="G831" s="65">
        <v>161937.88</v>
      </c>
    </row>
    <row r="832" spans="1:7" ht="24" x14ac:dyDescent="0.2">
      <c r="A832" s="40"/>
      <c r="B832" s="61" t="s">
        <v>1450</v>
      </c>
      <c r="C832" s="62" t="s">
        <v>330</v>
      </c>
      <c r="D832" s="63" t="s">
        <v>1311</v>
      </c>
      <c r="E832" s="71">
        <v>1</v>
      </c>
      <c r="F832" s="65">
        <v>221837.88</v>
      </c>
      <c r="G832" s="65">
        <v>221837.88</v>
      </c>
    </row>
    <row r="833" spans="1:7" x14ac:dyDescent="0.2">
      <c r="A833" s="40"/>
      <c r="B833" s="61" t="s">
        <v>1451</v>
      </c>
      <c r="C833" s="62" t="s">
        <v>332</v>
      </c>
      <c r="D833" s="63" t="s">
        <v>1311</v>
      </c>
      <c r="E833" s="71">
        <v>1</v>
      </c>
      <c r="F833" s="65">
        <v>250637.88</v>
      </c>
      <c r="G833" s="65">
        <v>250637.88</v>
      </c>
    </row>
    <row r="834" spans="1:7" x14ac:dyDescent="0.2">
      <c r="A834" s="40"/>
      <c r="B834" s="61" t="s">
        <v>1452</v>
      </c>
      <c r="C834" s="62" t="s">
        <v>334</v>
      </c>
      <c r="D834" s="63" t="s">
        <v>1311</v>
      </c>
      <c r="E834" s="71">
        <v>1</v>
      </c>
      <c r="F834" s="65">
        <v>186065.88</v>
      </c>
      <c r="G834" s="65">
        <v>186065.88</v>
      </c>
    </row>
    <row r="835" spans="1:7" ht="24" x14ac:dyDescent="0.2">
      <c r="A835" s="40"/>
      <c r="B835" s="61" t="s">
        <v>1453</v>
      </c>
      <c r="C835" s="62" t="s">
        <v>336</v>
      </c>
      <c r="D835" s="63" t="s">
        <v>1311</v>
      </c>
      <c r="E835" s="71">
        <v>1</v>
      </c>
      <c r="F835" s="65">
        <v>82924.08</v>
      </c>
      <c r="G835" s="65">
        <v>82924.08</v>
      </c>
    </row>
    <row r="836" spans="1:7" ht="24" x14ac:dyDescent="0.2">
      <c r="A836" s="40"/>
      <c r="B836" s="61" t="s">
        <v>1454</v>
      </c>
      <c r="C836" s="62" t="s">
        <v>338</v>
      </c>
      <c r="D836" s="63" t="s">
        <v>1311</v>
      </c>
      <c r="E836" s="71">
        <v>1</v>
      </c>
      <c r="F836" s="65">
        <v>145135.28</v>
      </c>
      <c r="G836" s="65">
        <v>145135.28</v>
      </c>
    </row>
    <row r="837" spans="1:7" x14ac:dyDescent="0.2">
      <c r="A837" s="40"/>
      <c r="B837" s="61" t="s">
        <v>1455</v>
      </c>
      <c r="C837" s="62" t="s">
        <v>340</v>
      </c>
      <c r="D837" s="63" t="s">
        <v>1311</v>
      </c>
      <c r="E837" s="71">
        <v>1</v>
      </c>
      <c r="F837" s="65">
        <v>153210.28</v>
      </c>
      <c r="G837" s="65">
        <v>153210.28</v>
      </c>
    </row>
    <row r="838" spans="1:7" x14ac:dyDescent="0.2">
      <c r="A838" s="40"/>
      <c r="B838" s="61" t="s">
        <v>1456</v>
      </c>
      <c r="C838" s="62" t="s">
        <v>342</v>
      </c>
      <c r="D838" s="63" t="s">
        <v>1311</v>
      </c>
      <c r="E838" s="71">
        <v>1</v>
      </c>
      <c r="F838" s="65">
        <v>368524.08</v>
      </c>
      <c r="G838" s="65">
        <v>368524.08</v>
      </c>
    </row>
    <row r="839" spans="1:7" x14ac:dyDescent="0.2">
      <c r="A839" s="40"/>
      <c r="B839" s="61" t="s">
        <v>1457</v>
      </c>
      <c r="C839" s="62" t="s">
        <v>344</v>
      </c>
      <c r="D839" s="63" t="s">
        <v>1311</v>
      </c>
      <c r="E839" s="71">
        <v>1</v>
      </c>
      <c r="F839" s="65">
        <v>326724.08</v>
      </c>
      <c r="G839" s="65">
        <v>326724.08</v>
      </c>
    </row>
    <row r="840" spans="1:7" x14ac:dyDescent="0.2">
      <c r="A840" s="40"/>
      <c r="B840" s="61" t="s">
        <v>1458</v>
      </c>
      <c r="C840" s="62" t="s">
        <v>346</v>
      </c>
      <c r="D840" s="63" t="s">
        <v>1311</v>
      </c>
      <c r="E840" s="71">
        <v>1</v>
      </c>
      <c r="F840" s="65">
        <v>211010.28</v>
      </c>
      <c r="G840" s="65">
        <v>211010.28</v>
      </c>
    </row>
    <row r="841" spans="1:7" x14ac:dyDescent="0.2">
      <c r="A841" s="40"/>
      <c r="B841" s="61" t="s">
        <v>1459</v>
      </c>
      <c r="C841" s="62" t="s">
        <v>348</v>
      </c>
      <c r="D841" s="63" t="s">
        <v>1311</v>
      </c>
      <c r="E841" s="71">
        <v>1</v>
      </c>
      <c r="F841" s="65">
        <v>135020.28</v>
      </c>
      <c r="G841" s="65">
        <v>135020.28</v>
      </c>
    </row>
    <row r="842" spans="1:7" ht="24" x14ac:dyDescent="0.2">
      <c r="A842" s="40"/>
      <c r="B842" s="61" t="s">
        <v>1460</v>
      </c>
      <c r="C842" s="62" t="s">
        <v>350</v>
      </c>
      <c r="D842" s="63" t="s">
        <v>1311</v>
      </c>
      <c r="E842" s="71">
        <v>1</v>
      </c>
      <c r="F842" s="65">
        <v>286892.28000000003</v>
      </c>
      <c r="G842" s="65">
        <v>286892.28000000003</v>
      </c>
    </row>
    <row r="843" spans="1:7" x14ac:dyDescent="0.2">
      <c r="A843" s="40"/>
      <c r="B843" s="61" t="s">
        <v>1461</v>
      </c>
      <c r="C843" s="62" t="s">
        <v>352</v>
      </c>
      <c r="D843" s="63" t="s">
        <v>1311</v>
      </c>
      <c r="E843" s="71">
        <v>1</v>
      </c>
      <c r="F843" s="65">
        <v>123474.28</v>
      </c>
      <c r="G843" s="65">
        <v>123474.28</v>
      </c>
    </row>
    <row r="844" spans="1:7" ht="24" x14ac:dyDescent="0.2">
      <c r="A844" s="40"/>
      <c r="B844" s="61" t="s">
        <v>1462</v>
      </c>
      <c r="C844" s="62" t="s">
        <v>354</v>
      </c>
      <c r="D844" s="63" t="s">
        <v>1311</v>
      </c>
      <c r="E844" s="71">
        <v>1</v>
      </c>
      <c r="F844" s="65">
        <v>267060.28000000003</v>
      </c>
      <c r="G844" s="65">
        <v>267060.28000000003</v>
      </c>
    </row>
    <row r="845" spans="1:7" x14ac:dyDescent="0.2">
      <c r="A845" s="40"/>
      <c r="B845" s="61" t="s">
        <v>1463</v>
      </c>
      <c r="C845" s="62" t="s">
        <v>356</v>
      </c>
      <c r="D845" s="63" t="s">
        <v>1311</v>
      </c>
      <c r="E845" s="71">
        <v>1</v>
      </c>
      <c r="F845" s="65">
        <v>159376.75</v>
      </c>
      <c r="G845" s="65">
        <v>159376.75</v>
      </c>
    </row>
    <row r="846" spans="1:7" ht="24" x14ac:dyDescent="0.2">
      <c r="A846" s="40"/>
      <c r="B846" s="61" t="s">
        <v>1464</v>
      </c>
      <c r="C846" s="62" t="s">
        <v>358</v>
      </c>
      <c r="D846" s="63" t="s">
        <v>1311</v>
      </c>
      <c r="E846" s="71">
        <v>1</v>
      </c>
      <c r="F846" s="65">
        <v>150630.28</v>
      </c>
      <c r="G846" s="65">
        <v>150630.28</v>
      </c>
    </row>
    <row r="847" spans="1:7" x14ac:dyDescent="0.2">
      <c r="A847" s="40"/>
      <c r="B847" s="61" t="s">
        <v>1465</v>
      </c>
      <c r="C847" s="62" t="s">
        <v>360</v>
      </c>
      <c r="D847" s="63" t="s">
        <v>1311</v>
      </c>
      <c r="E847" s="71">
        <v>1</v>
      </c>
      <c r="F847" s="65">
        <v>172310.28</v>
      </c>
      <c r="G847" s="65">
        <v>172310.28</v>
      </c>
    </row>
    <row r="848" spans="1:7" ht="24" x14ac:dyDescent="0.2">
      <c r="A848" s="40"/>
      <c r="B848" s="61" t="s">
        <v>1466</v>
      </c>
      <c r="C848" s="62" t="s">
        <v>362</v>
      </c>
      <c r="D848" s="63" t="s">
        <v>1311</v>
      </c>
      <c r="E848" s="71">
        <v>1</v>
      </c>
      <c r="F848" s="65">
        <v>144210.28</v>
      </c>
      <c r="G848" s="65">
        <v>144210.28</v>
      </c>
    </row>
    <row r="849" spans="1:7" x14ac:dyDescent="0.2">
      <c r="A849" s="40"/>
      <c r="B849" s="61" t="s">
        <v>1467</v>
      </c>
      <c r="C849" s="62" t="s">
        <v>364</v>
      </c>
      <c r="D849" s="63" t="s">
        <v>1311</v>
      </c>
      <c r="E849" s="71">
        <v>1</v>
      </c>
      <c r="F849" s="65">
        <v>135210.28</v>
      </c>
      <c r="G849" s="65">
        <v>135210.28</v>
      </c>
    </row>
    <row r="850" spans="1:7" ht="24" x14ac:dyDescent="0.2">
      <c r="A850" s="40"/>
      <c r="B850" s="61" t="s">
        <v>1468</v>
      </c>
      <c r="C850" s="62" t="s">
        <v>366</v>
      </c>
      <c r="D850" s="63" t="s">
        <v>1311</v>
      </c>
      <c r="E850" s="71">
        <v>1</v>
      </c>
      <c r="F850" s="65">
        <v>358210.28</v>
      </c>
      <c r="G850" s="65">
        <v>358210.28</v>
      </c>
    </row>
    <row r="851" spans="1:7" ht="24" x14ac:dyDescent="0.2">
      <c r="A851" s="40"/>
      <c r="B851" s="61" t="s">
        <v>1469</v>
      </c>
      <c r="C851" s="62" t="s">
        <v>368</v>
      </c>
      <c r="D851" s="63" t="s">
        <v>1311</v>
      </c>
      <c r="E851" s="71">
        <v>1</v>
      </c>
      <c r="F851" s="65">
        <v>494076.75</v>
      </c>
      <c r="G851" s="65">
        <v>494076.75</v>
      </c>
    </row>
    <row r="852" spans="1:7" ht="24" x14ac:dyDescent="0.2">
      <c r="A852" s="40"/>
      <c r="B852" s="61" t="s">
        <v>1470</v>
      </c>
      <c r="C852" s="62" t="s">
        <v>370</v>
      </c>
      <c r="D852" s="63" t="s">
        <v>1311</v>
      </c>
      <c r="E852" s="71">
        <v>1</v>
      </c>
      <c r="F852" s="65">
        <v>362219.42</v>
      </c>
      <c r="G852" s="65">
        <v>362219.42</v>
      </c>
    </row>
    <row r="853" spans="1:7" x14ac:dyDescent="0.2">
      <c r="A853" s="40"/>
      <c r="B853" s="61" t="s">
        <v>1471</v>
      </c>
      <c r="C853" s="62" t="s">
        <v>372</v>
      </c>
      <c r="D853" s="63" t="s">
        <v>1311</v>
      </c>
      <c r="E853" s="71">
        <v>1</v>
      </c>
      <c r="F853" s="65">
        <v>2042683.8</v>
      </c>
      <c r="G853" s="65">
        <v>2042683.8</v>
      </c>
    </row>
    <row r="854" spans="1:7" x14ac:dyDescent="0.2">
      <c r="A854" s="40"/>
      <c r="B854" s="61" t="s">
        <v>1472</v>
      </c>
      <c r="C854" s="62" t="s">
        <v>374</v>
      </c>
      <c r="D854" s="63" t="s">
        <v>1311</v>
      </c>
      <c r="E854" s="71">
        <v>1</v>
      </c>
      <c r="F854" s="65">
        <v>219169.42</v>
      </c>
      <c r="G854" s="65">
        <v>219169.42</v>
      </c>
    </row>
    <row r="855" spans="1:7" x14ac:dyDescent="0.2">
      <c r="A855" s="40"/>
      <c r="B855" s="61" t="s">
        <v>1473</v>
      </c>
      <c r="C855" s="62" t="s">
        <v>376</v>
      </c>
      <c r="D855" s="63" t="s">
        <v>1311</v>
      </c>
      <c r="E855" s="71">
        <v>1</v>
      </c>
      <c r="F855" s="65">
        <v>109610.28</v>
      </c>
      <c r="G855" s="65">
        <v>109610.28</v>
      </c>
    </row>
    <row r="856" spans="1:7" x14ac:dyDescent="0.2">
      <c r="A856" s="40"/>
      <c r="B856" s="61" t="s">
        <v>1474</v>
      </c>
      <c r="C856" s="62" t="s">
        <v>378</v>
      </c>
      <c r="D856" s="63" t="s">
        <v>1311</v>
      </c>
      <c r="E856" s="71">
        <v>1</v>
      </c>
      <c r="F856" s="65">
        <v>115593.28</v>
      </c>
      <c r="G856" s="65">
        <v>115593.28</v>
      </c>
    </row>
    <row r="857" spans="1:7" x14ac:dyDescent="0.2">
      <c r="A857" s="40"/>
      <c r="B857" s="61" t="s">
        <v>1475</v>
      </c>
      <c r="C857" s="62" t="s">
        <v>380</v>
      </c>
      <c r="D857" s="63" t="s">
        <v>1311</v>
      </c>
      <c r="E857" s="71">
        <v>1</v>
      </c>
      <c r="F857" s="65">
        <v>255810.28</v>
      </c>
      <c r="G857" s="65">
        <v>255810.28</v>
      </c>
    </row>
    <row r="858" spans="1:7" x14ac:dyDescent="0.2">
      <c r="A858" s="40"/>
      <c r="B858" s="61" t="s">
        <v>1476</v>
      </c>
      <c r="C858" s="62" t="s">
        <v>382</v>
      </c>
      <c r="D858" s="63" t="s">
        <v>1311</v>
      </c>
      <c r="E858" s="71">
        <v>1</v>
      </c>
      <c r="F858" s="65">
        <v>40880.83</v>
      </c>
      <c r="G858" s="65">
        <v>40880.83</v>
      </c>
    </row>
    <row r="859" spans="1:7" x14ac:dyDescent="0.2">
      <c r="A859" s="40"/>
      <c r="B859" s="61" t="s">
        <v>1477</v>
      </c>
      <c r="C859" s="62" t="s">
        <v>384</v>
      </c>
      <c r="D859" s="63" t="s">
        <v>1311</v>
      </c>
      <c r="E859" s="71">
        <v>1</v>
      </c>
      <c r="F859" s="65">
        <v>71424.52</v>
      </c>
      <c r="G859" s="65">
        <v>71424.52</v>
      </c>
    </row>
    <row r="860" spans="1:7" x14ac:dyDescent="0.2">
      <c r="A860" s="40"/>
      <c r="B860" s="61" t="s">
        <v>1478</v>
      </c>
      <c r="C860" s="62" t="s">
        <v>386</v>
      </c>
      <c r="D860" s="63" t="s">
        <v>1311</v>
      </c>
      <c r="E860" s="71">
        <v>1</v>
      </c>
      <c r="F860" s="65">
        <v>46174.52</v>
      </c>
      <c r="G860" s="65">
        <v>46174.52</v>
      </c>
    </row>
    <row r="861" spans="1:7" x14ac:dyDescent="0.2">
      <c r="A861" s="40"/>
      <c r="B861" s="61" t="s">
        <v>1479</v>
      </c>
      <c r="C861" s="62" t="s">
        <v>388</v>
      </c>
      <c r="D861" s="63" t="s">
        <v>1311</v>
      </c>
      <c r="E861" s="71">
        <v>1</v>
      </c>
      <c r="F861" s="65">
        <v>72224.52</v>
      </c>
      <c r="G861" s="65">
        <v>72224.52</v>
      </c>
    </row>
    <row r="862" spans="1:7" x14ac:dyDescent="0.2">
      <c r="A862" s="40"/>
      <c r="B862" s="61" t="s">
        <v>1480</v>
      </c>
      <c r="C862" s="62" t="s">
        <v>390</v>
      </c>
      <c r="D862" s="63" t="s">
        <v>1311</v>
      </c>
      <c r="E862" s="71">
        <v>1</v>
      </c>
      <c r="F862" s="65">
        <v>140524.51999999999</v>
      </c>
      <c r="G862" s="65">
        <v>140524.51999999999</v>
      </c>
    </row>
    <row r="863" spans="1:7" x14ac:dyDescent="0.2">
      <c r="A863" s="40"/>
      <c r="B863" s="61" t="s">
        <v>1481</v>
      </c>
      <c r="C863" s="62" t="s">
        <v>392</v>
      </c>
      <c r="D863" s="63" t="s">
        <v>1311</v>
      </c>
      <c r="E863" s="71">
        <v>1</v>
      </c>
      <c r="F863" s="65">
        <v>50496.52</v>
      </c>
      <c r="G863" s="65">
        <v>50496.52</v>
      </c>
    </row>
    <row r="864" spans="1:7" x14ac:dyDescent="0.2">
      <c r="A864" s="40"/>
      <c r="B864" s="61" t="s">
        <v>1482</v>
      </c>
      <c r="C864" s="62" t="s">
        <v>394</v>
      </c>
      <c r="D864" s="63" t="s">
        <v>1311</v>
      </c>
      <c r="E864" s="71">
        <v>1</v>
      </c>
      <c r="F864" s="65">
        <v>47496.52</v>
      </c>
      <c r="G864" s="65">
        <v>47496.52</v>
      </c>
    </row>
    <row r="865" spans="1:7" x14ac:dyDescent="0.2">
      <c r="A865" s="40"/>
      <c r="B865" s="61" t="s">
        <v>1483</v>
      </c>
      <c r="C865" s="62" t="s">
        <v>396</v>
      </c>
      <c r="D865" s="63" t="s">
        <v>1311</v>
      </c>
      <c r="E865" s="71">
        <v>1</v>
      </c>
      <c r="F865" s="65">
        <v>31559.75</v>
      </c>
      <c r="G865" s="65">
        <v>31559.75</v>
      </c>
    </row>
    <row r="866" spans="1:7" x14ac:dyDescent="0.2">
      <c r="A866" s="40"/>
      <c r="B866" s="61" t="s">
        <v>1484</v>
      </c>
      <c r="C866" s="62" t="s">
        <v>398</v>
      </c>
      <c r="D866" s="63" t="s">
        <v>1311</v>
      </c>
      <c r="E866" s="71">
        <v>1</v>
      </c>
      <c r="F866" s="65">
        <v>233226.97</v>
      </c>
      <c r="G866" s="65">
        <v>233226.97</v>
      </c>
    </row>
    <row r="867" spans="1:7" x14ac:dyDescent="0.2">
      <c r="A867" s="40"/>
      <c r="B867" s="61" t="s">
        <v>1485</v>
      </c>
      <c r="C867" s="62" t="s">
        <v>400</v>
      </c>
      <c r="D867" s="63" t="s">
        <v>1311</v>
      </c>
      <c r="E867" s="71">
        <v>1</v>
      </c>
      <c r="F867" s="65">
        <v>263681.96999999997</v>
      </c>
      <c r="G867" s="65">
        <v>263681.96999999997</v>
      </c>
    </row>
    <row r="868" spans="1:7" x14ac:dyDescent="0.2">
      <c r="A868" s="40"/>
      <c r="B868" s="61" t="s">
        <v>1486</v>
      </c>
      <c r="C868" s="62" t="s">
        <v>402</v>
      </c>
      <c r="D868" s="63" t="s">
        <v>1311</v>
      </c>
      <c r="E868" s="71">
        <v>1</v>
      </c>
      <c r="F868" s="65">
        <v>137241.01</v>
      </c>
      <c r="G868" s="65">
        <v>137241.01</v>
      </c>
    </row>
    <row r="869" spans="1:7" x14ac:dyDescent="0.2">
      <c r="A869" s="40"/>
      <c r="B869" s="61" t="s">
        <v>1487</v>
      </c>
      <c r="C869" s="62" t="s">
        <v>404</v>
      </c>
      <c r="D869" s="63" t="s">
        <v>1311</v>
      </c>
      <c r="E869" s="71">
        <v>1</v>
      </c>
      <c r="F869" s="65">
        <v>32557.4</v>
      </c>
      <c r="G869" s="65">
        <v>32557.4</v>
      </c>
    </row>
    <row r="870" spans="1:7" x14ac:dyDescent="0.2">
      <c r="A870" s="40"/>
      <c r="B870" s="61" t="s">
        <v>1488</v>
      </c>
      <c r="C870" s="62" t="s">
        <v>406</v>
      </c>
      <c r="D870" s="63" t="s">
        <v>1311</v>
      </c>
      <c r="E870" s="71">
        <v>1</v>
      </c>
      <c r="F870" s="65">
        <v>31324.05</v>
      </c>
      <c r="G870" s="65">
        <v>31324.05</v>
      </c>
    </row>
    <row r="871" spans="1:7" ht="24" x14ac:dyDescent="0.2">
      <c r="A871" s="40"/>
      <c r="B871" s="61" t="s">
        <v>1489</v>
      </c>
      <c r="C871" s="62" t="s">
        <v>408</v>
      </c>
      <c r="D871" s="63" t="s">
        <v>1311</v>
      </c>
      <c r="E871" s="71">
        <v>1</v>
      </c>
      <c r="F871" s="65">
        <v>39297.9</v>
      </c>
      <c r="G871" s="65">
        <v>39297.9</v>
      </c>
    </row>
    <row r="872" spans="1:7" ht="24" x14ac:dyDescent="0.2">
      <c r="A872" s="40"/>
      <c r="B872" s="61" t="s">
        <v>1490</v>
      </c>
      <c r="C872" s="62" t="s">
        <v>410</v>
      </c>
      <c r="D872" s="63" t="s">
        <v>1311</v>
      </c>
      <c r="E872" s="71">
        <v>1</v>
      </c>
      <c r="F872" s="65">
        <v>225699.7</v>
      </c>
      <c r="G872" s="65">
        <v>225699.7</v>
      </c>
    </row>
    <row r="873" spans="1:7" x14ac:dyDescent="0.2">
      <c r="A873" s="40"/>
      <c r="B873" s="61" t="s">
        <v>1491</v>
      </c>
      <c r="C873" s="72" t="s">
        <v>412</v>
      </c>
      <c r="D873" s="63" t="s">
        <v>1311</v>
      </c>
      <c r="E873" s="71">
        <v>1</v>
      </c>
      <c r="F873" s="65">
        <v>202096.86</v>
      </c>
      <c r="G873" s="65">
        <v>202096.86</v>
      </c>
    </row>
    <row r="874" spans="1:7" ht="24" x14ac:dyDescent="0.2">
      <c r="A874" s="40"/>
      <c r="B874" s="61" t="s">
        <v>1492</v>
      </c>
      <c r="C874" s="72" t="s">
        <v>414</v>
      </c>
      <c r="D874" s="63" t="s">
        <v>1311</v>
      </c>
      <c r="E874" s="71">
        <v>1</v>
      </c>
      <c r="F874" s="65">
        <v>118511.4</v>
      </c>
      <c r="G874" s="65">
        <v>118511.4</v>
      </c>
    </row>
    <row r="875" spans="1:7" x14ac:dyDescent="0.2">
      <c r="A875" s="40"/>
      <c r="B875" s="61" t="s">
        <v>1493</v>
      </c>
      <c r="C875" s="62" t="s">
        <v>416</v>
      </c>
      <c r="D875" s="63" t="s">
        <v>1288</v>
      </c>
      <c r="E875" s="71">
        <v>1</v>
      </c>
      <c r="F875" s="65">
        <v>43083.41</v>
      </c>
      <c r="G875" s="65">
        <v>43083.41</v>
      </c>
    </row>
    <row r="876" spans="1:7" x14ac:dyDescent="0.2">
      <c r="A876" s="40"/>
      <c r="B876" s="61" t="s">
        <v>1494</v>
      </c>
      <c r="C876" s="62" t="s">
        <v>418</v>
      </c>
      <c r="D876" s="63" t="s">
        <v>1311</v>
      </c>
      <c r="E876" s="71">
        <v>1</v>
      </c>
      <c r="F876" s="65">
        <v>70649.8</v>
      </c>
      <c r="G876" s="65">
        <v>70649.8</v>
      </c>
    </row>
    <row r="877" spans="1:7" x14ac:dyDescent="0.2">
      <c r="A877" s="66"/>
      <c r="B877" s="66"/>
      <c r="C877" s="67"/>
      <c r="D877" s="66"/>
      <c r="E877" s="68" t="s">
        <v>95</v>
      </c>
      <c r="F877" s="69"/>
      <c r="G877" s="70">
        <f>SUM(G779:G876)</f>
        <v>21569738.639999997</v>
      </c>
    </row>
    <row r="878" spans="1:7" x14ac:dyDescent="0.2">
      <c r="A878" s="56">
        <v>4</v>
      </c>
      <c r="B878" s="57" t="s">
        <v>419</v>
      </c>
      <c r="C878" s="57"/>
      <c r="D878" s="58"/>
      <c r="E878" s="59" t="s">
        <v>1495</v>
      </c>
      <c r="F878" s="60"/>
      <c r="G878" s="60"/>
    </row>
    <row r="879" spans="1:7" ht="36" x14ac:dyDescent="0.2">
      <c r="A879" s="40"/>
      <c r="B879" s="61" t="s">
        <v>1496</v>
      </c>
      <c r="C879" s="72" t="s">
        <v>421</v>
      </c>
      <c r="D879" s="73" t="s">
        <v>11</v>
      </c>
      <c r="E879" s="71">
        <v>1</v>
      </c>
      <c r="F879" s="65">
        <v>12193</v>
      </c>
      <c r="G879" s="65">
        <v>12193</v>
      </c>
    </row>
    <row r="880" spans="1:7" ht="48" x14ac:dyDescent="0.2">
      <c r="A880" s="40"/>
      <c r="B880" s="61" t="s">
        <v>1497</v>
      </c>
      <c r="C880" s="72" t="s">
        <v>423</v>
      </c>
      <c r="D880" s="73" t="s">
        <v>11</v>
      </c>
      <c r="E880" s="71">
        <v>1</v>
      </c>
      <c r="F880" s="65">
        <v>12634</v>
      </c>
      <c r="G880" s="65">
        <v>12634</v>
      </c>
    </row>
    <row r="881" spans="1:7" ht="48" x14ac:dyDescent="0.2">
      <c r="A881" s="40"/>
      <c r="B881" s="61" t="s">
        <v>1498</v>
      </c>
      <c r="C881" s="72" t="s">
        <v>425</v>
      </c>
      <c r="D881" s="73" t="s">
        <v>11</v>
      </c>
      <c r="E881" s="71">
        <v>1</v>
      </c>
      <c r="F881" s="65">
        <v>26045.59</v>
      </c>
      <c r="G881" s="65">
        <v>26045.59</v>
      </c>
    </row>
    <row r="882" spans="1:7" ht="48" x14ac:dyDescent="0.2">
      <c r="A882" s="40"/>
      <c r="B882" s="61" t="s">
        <v>1499</v>
      </c>
      <c r="C882" s="72" t="s">
        <v>427</v>
      </c>
      <c r="D882" s="73" t="s">
        <v>11</v>
      </c>
      <c r="E882" s="71">
        <v>1</v>
      </c>
      <c r="F882" s="65">
        <v>40038.480000000003</v>
      </c>
      <c r="G882" s="65">
        <v>40038.480000000003</v>
      </c>
    </row>
    <row r="883" spans="1:7" ht="48" x14ac:dyDescent="0.2">
      <c r="A883" s="40"/>
      <c r="B883" s="61" t="s">
        <v>1500</v>
      </c>
      <c r="C883" s="72" t="s">
        <v>429</v>
      </c>
      <c r="D883" s="73" t="s">
        <v>11</v>
      </c>
      <c r="E883" s="71">
        <v>1</v>
      </c>
      <c r="F883" s="65">
        <v>38819.089999999997</v>
      </c>
      <c r="G883" s="65">
        <v>38819.089999999997</v>
      </c>
    </row>
    <row r="884" spans="1:7" ht="48" x14ac:dyDescent="0.2">
      <c r="A884" s="40"/>
      <c r="B884" s="61" t="s">
        <v>1501</v>
      </c>
      <c r="C884" s="72" t="s">
        <v>431</v>
      </c>
      <c r="D884" s="73" t="s">
        <v>11</v>
      </c>
      <c r="E884" s="71">
        <v>1</v>
      </c>
      <c r="F884" s="65">
        <v>41406.980000000003</v>
      </c>
      <c r="G884" s="65">
        <v>41406.980000000003</v>
      </c>
    </row>
    <row r="885" spans="1:7" x14ac:dyDescent="0.2">
      <c r="A885" s="40"/>
      <c r="B885" s="61" t="s">
        <v>1502</v>
      </c>
      <c r="C885" s="72" t="s">
        <v>433</v>
      </c>
      <c r="D885" s="73" t="s">
        <v>54</v>
      </c>
      <c r="E885" s="71">
        <v>1</v>
      </c>
      <c r="F885" s="65">
        <v>79651.05</v>
      </c>
      <c r="G885" s="65">
        <v>79651.05</v>
      </c>
    </row>
    <row r="886" spans="1:7" x14ac:dyDescent="0.2">
      <c r="A886" s="40"/>
      <c r="B886" s="61" t="s">
        <v>1503</v>
      </c>
      <c r="C886" s="72" t="s">
        <v>435</v>
      </c>
      <c r="D886" s="73" t="s">
        <v>54</v>
      </c>
      <c r="E886" s="71">
        <v>1</v>
      </c>
      <c r="F886" s="65">
        <v>118201.05</v>
      </c>
      <c r="G886" s="65">
        <v>118201.05</v>
      </c>
    </row>
    <row r="887" spans="1:7" x14ac:dyDescent="0.2">
      <c r="A887" s="40"/>
      <c r="B887" s="61" t="s">
        <v>1504</v>
      </c>
      <c r="C887" s="72" t="s">
        <v>437</v>
      </c>
      <c r="D887" s="73" t="s">
        <v>54</v>
      </c>
      <c r="E887" s="71">
        <v>1</v>
      </c>
      <c r="F887" s="65">
        <v>170851.05</v>
      </c>
      <c r="G887" s="65">
        <v>170851.05</v>
      </c>
    </row>
    <row r="888" spans="1:7" ht="24" x14ac:dyDescent="0.2">
      <c r="A888" s="40"/>
      <c r="B888" s="61" t="s">
        <v>1505</v>
      </c>
      <c r="C888" s="72" t="s">
        <v>439</v>
      </c>
      <c r="D888" s="73" t="s">
        <v>54</v>
      </c>
      <c r="E888" s="71">
        <v>1</v>
      </c>
      <c r="F888" s="65">
        <v>110147.02</v>
      </c>
      <c r="G888" s="65">
        <v>110147.02</v>
      </c>
    </row>
    <row r="889" spans="1:7" ht="24" x14ac:dyDescent="0.2">
      <c r="A889" s="40"/>
      <c r="B889" s="61" t="s">
        <v>1506</v>
      </c>
      <c r="C889" s="72" t="s">
        <v>441</v>
      </c>
      <c r="D889" s="73" t="s">
        <v>54</v>
      </c>
      <c r="E889" s="71">
        <v>1</v>
      </c>
      <c r="F889" s="65">
        <v>189793.02</v>
      </c>
      <c r="G889" s="65">
        <v>189793.02</v>
      </c>
    </row>
    <row r="890" spans="1:7" x14ac:dyDescent="0.2">
      <c r="A890" s="40"/>
      <c r="B890" s="61" t="s">
        <v>1507</v>
      </c>
      <c r="C890" s="72" t="s">
        <v>443</v>
      </c>
      <c r="D890" s="73" t="s">
        <v>54</v>
      </c>
      <c r="E890" s="71">
        <v>1</v>
      </c>
      <c r="F890" s="65">
        <v>71147.02</v>
      </c>
      <c r="G890" s="65">
        <v>71147.02</v>
      </c>
    </row>
    <row r="891" spans="1:7" x14ac:dyDescent="0.2">
      <c r="A891" s="40"/>
      <c r="B891" s="61" t="s">
        <v>1508</v>
      </c>
      <c r="C891" s="72" t="s">
        <v>445</v>
      </c>
      <c r="D891" s="73" t="s">
        <v>54</v>
      </c>
      <c r="E891" s="71">
        <v>1</v>
      </c>
      <c r="F891" s="65">
        <v>61157.02</v>
      </c>
      <c r="G891" s="65">
        <v>61157.02</v>
      </c>
    </row>
    <row r="892" spans="1:7" x14ac:dyDescent="0.2">
      <c r="A892" s="40"/>
      <c r="B892" s="61" t="s">
        <v>1509</v>
      </c>
      <c r="C892" s="72" t="s">
        <v>447</v>
      </c>
      <c r="D892" s="73" t="s">
        <v>54</v>
      </c>
      <c r="E892" s="71">
        <v>1</v>
      </c>
      <c r="F892" s="65">
        <v>78157.02</v>
      </c>
      <c r="G892" s="65">
        <v>78157.02</v>
      </c>
    </row>
    <row r="893" spans="1:7" x14ac:dyDescent="0.2">
      <c r="A893" s="40"/>
      <c r="B893" s="61" t="s">
        <v>1510</v>
      </c>
      <c r="C893" s="72" t="s">
        <v>449</v>
      </c>
      <c r="D893" s="73" t="s">
        <v>54</v>
      </c>
      <c r="E893" s="71">
        <v>1</v>
      </c>
      <c r="F893" s="65">
        <v>108157.02</v>
      </c>
      <c r="G893" s="65">
        <v>108157.02</v>
      </c>
    </row>
    <row r="894" spans="1:7" x14ac:dyDescent="0.2">
      <c r="A894" s="40"/>
      <c r="B894" s="61" t="s">
        <v>1511</v>
      </c>
      <c r="C894" s="72" t="s">
        <v>451</v>
      </c>
      <c r="D894" s="73" t="s">
        <v>54</v>
      </c>
      <c r="E894" s="71">
        <v>1</v>
      </c>
      <c r="F894" s="65">
        <v>108157.02</v>
      </c>
      <c r="G894" s="65">
        <v>108157.02</v>
      </c>
    </row>
    <row r="895" spans="1:7" x14ac:dyDescent="0.2">
      <c r="A895" s="40"/>
      <c r="B895" s="61" t="s">
        <v>1512</v>
      </c>
      <c r="C895" s="72" t="s">
        <v>453</v>
      </c>
      <c r="D895" s="73" t="s">
        <v>54</v>
      </c>
      <c r="E895" s="71">
        <v>1</v>
      </c>
      <c r="F895" s="65">
        <v>25154.37</v>
      </c>
      <c r="G895" s="65">
        <v>25154.37</v>
      </c>
    </row>
    <row r="896" spans="1:7" x14ac:dyDescent="0.2">
      <c r="A896" s="40"/>
      <c r="B896" s="61" t="s">
        <v>1513</v>
      </c>
      <c r="C896" s="72" t="s">
        <v>455</v>
      </c>
      <c r="D896" s="73" t="s">
        <v>54</v>
      </c>
      <c r="E896" s="71">
        <v>1</v>
      </c>
      <c r="F896" s="65">
        <v>31070.25</v>
      </c>
      <c r="G896" s="65">
        <v>31070.25</v>
      </c>
    </row>
    <row r="897" spans="1:7" x14ac:dyDescent="0.2">
      <c r="A897" s="40"/>
      <c r="B897" s="61" t="s">
        <v>1514</v>
      </c>
      <c r="C897" s="72" t="s">
        <v>457</v>
      </c>
      <c r="D897" s="73" t="s">
        <v>54</v>
      </c>
      <c r="E897" s="71">
        <v>1</v>
      </c>
      <c r="F897" s="65">
        <v>42920.25</v>
      </c>
      <c r="G897" s="65">
        <v>42920.25</v>
      </c>
    </row>
    <row r="898" spans="1:7" x14ac:dyDescent="0.2">
      <c r="A898" s="40"/>
      <c r="B898" s="61" t="s">
        <v>1515</v>
      </c>
      <c r="C898" s="72" t="s">
        <v>459</v>
      </c>
      <c r="D898" s="73" t="s">
        <v>54</v>
      </c>
      <c r="E898" s="71">
        <v>1</v>
      </c>
      <c r="F898" s="65">
        <v>26070.25</v>
      </c>
      <c r="G898" s="65">
        <v>26070.25</v>
      </c>
    </row>
    <row r="899" spans="1:7" x14ac:dyDescent="0.2">
      <c r="A899" s="40"/>
      <c r="B899" s="61" t="s">
        <v>1516</v>
      </c>
      <c r="C899" s="72" t="s">
        <v>461</v>
      </c>
      <c r="D899" s="73" t="s">
        <v>54</v>
      </c>
      <c r="E899" s="71">
        <v>1</v>
      </c>
      <c r="F899" s="65">
        <v>40070.25</v>
      </c>
      <c r="G899" s="65">
        <v>40070.25</v>
      </c>
    </row>
    <row r="900" spans="1:7" x14ac:dyDescent="0.2">
      <c r="A900" s="40"/>
      <c r="B900" s="61" t="s">
        <v>1517</v>
      </c>
      <c r="C900" s="72" t="s">
        <v>463</v>
      </c>
      <c r="D900" s="73" t="s">
        <v>54</v>
      </c>
      <c r="E900" s="71">
        <v>1</v>
      </c>
      <c r="F900" s="65">
        <v>42070.25</v>
      </c>
      <c r="G900" s="65">
        <v>42070.25</v>
      </c>
    </row>
    <row r="901" spans="1:7" x14ac:dyDescent="0.2">
      <c r="A901" s="40"/>
      <c r="B901" s="61" t="s">
        <v>1518</v>
      </c>
      <c r="C901" s="72" t="s">
        <v>465</v>
      </c>
      <c r="D901" s="73" t="s">
        <v>54</v>
      </c>
      <c r="E901" s="71">
        <v>1</v>
      </c>
      <c r="F901" s="65">
        <v>224585.60000000001</v>
      </c>
      <c r="G901" s="65">
        <v>224585.60000000001</v>
      </c>
    </row>
    <row r="902" spans="1:7" x14ac:dyDescent="0.2">
      <c r="A902" s="40"/>
      <c r="B902" s="61" t="s">
        <v>1519</v>
      </c>
      <c r="C902" s="72" t="s">
        <v>467</v>
      </c>
      <c r="D902" s="73" t="s">
        <v>54</v>
      </c>
      <c r="E902" s="71">
        <v>1</v>
      </c>
      <c r="F902" s="65">
        <v>187985.25</v>
      </c>
      <c r="G902" s="65">
        <v>187985.25</v>
      </c>
    </row>
    <row r="903" spans="1:7" x14ac:dyDescent="0.2">
      <c r="A903" s="40"/>
      <c r="B903" s="61" t="s">
        <v>1520</v>
      </c>
      <c r="C903" s="72" t="s">
        <v>469</v>
      </c>
      <c r="D903" s="73" t="s">
        <v>54</v>
      </c>
      <c r="E903" s="71">
        <v>1</v>
      </c>
      <c r="F903" s="65">
        <v>77891.899999999994</v>
      </c>
      <c r="G903" s="65">
        <v>77891.899999999994</v>
      </c>
    </row>
    <row r="904" spans="1:7" ht="24" x14ac:dyDescent="0.2">
      <c r="A904" s="40"/>
      <c r="B904" s="61" t="s">
        <v>1521</v>
      </c>
      <c r="C904" s="72" t="s">
        <v>471</v>
      </c>
      <c r="D904" s="73" t="s">
        <v>54</v>
      </c>
      <c r="E904" s="71">
        <v>1</v>
      </c>
      <c r="F904" s="65">
        <v>113426.01</v>
      </c>
      <c r="G904" s="65">
        <v>113426.01</v>
      </c>
    </row>
    <row r="905" spans="1:7" x14ac:dyDescent="0.2">
      <c r="A905" s="40"/>
      <c r="B905" s="61" t="s">
        <v>1522</v>
      </c>
      <c r="C905" s="72" t="s">
        <v>473</v>
      </c>
      <c r="D905" s="73" t="s">
        <v>54</v>
      </c>
      <c r="E905" s="71">
        <v>1</v>
      </c>
      <c r="F905" s="65">
        <v>113947.71</v>
      </c>
      <c r="G905" s="65">
        <v>113947.71</v>
      </c>
    </row>
    <row r="906" spans="1:7" x14ac:dyDescent="0.2">
      <c r="A906" s="40"/>
      <c r="B906" s="61" t="s">
        <v>1523</v>
      </c>
      <c r="C906" s="72" t="s">
        <v>475</v>
      </c>
      <c r="D906" s="73" t="s">
        <v>54</v>
      </c>
      <c r="E906" s="71">
        <v>1</v>
      </c>
      <c r="F906" s="65">
        <v>164099.01</v>
      </c>
      <c r="G906" s="65">
        <v>164099.01</v>
      </c>
    </row>
    <row r="907" spans="1:7" x14ac:dyDescent="0.2">
      <c r="A907" s="40"/>
      <c r="B907" s="61" t="s">
        <v>1524</v>
      </c>
      <c r="C907" s="72" t="s">
        <v>477</v>
      </c>
      <c r="D907" s="73" t="s">
        <v>54</v>
      </c>
      <c r="E907" s="71">
        <v>1</v>
      </c>
      <c r="F907" s="65">
        <v>23128.17</v>
      </c>
      <c r="G907" s="65">
        <v>23128.17</v>
      </c>
    </row>
    <row r="908" spans="1:7" x14ac:dyDescent="0.2">
      <c r="A908" s="40"/>
      <c r="B908" s="61" t="s">
        <v>1525</v>
      </c>
      <c r="C908" s="72" t="s">
        <v>479</v>
      </c>
      <c r="D908" s="73" t="s">
        <v>54</v>
      </c>
      <c r="E908" s="71">
        <v>1</v>
      </c>
      <c r="F908" s="65">
        <v>79128.17</v>
      </c>
      <c r="G908" s="65">
        <v>79128.17</v>
      </c>
    </row>
    <row r="909" spans="1:7" ht="24" x14ac:dyDescent="0.2">
      <c r="A909" s="40"/>
      <c r="B909" s="61" t="s">
        <v>1526</v>
      </c>
      <c r="C909" s="72" t="s">
        <v>481</v>
      </c>
      <c r="D909" s="73" t="s">
        <v>54</v>
      </c>
      <c r="E909" s="71">
        <v>1</v>
      </c>
      <c r="F909" s="65">
        <v>41328.17</v>
      </c>
      <c r="G909" s="65">
        <v>41328.17</v>
      </c>
    </row>
    <row r="910" spans="1:7" x14ac:dyDescent="0.2">
      <c r="A910" s="40"/>
      <c r="B910" s="61" t="s">
        <v>1527</v>
      </c>
      <c r="C910" s="72" t="s">
        <v>483</v>
      </c>
      <c r="D910" s="73" t="s">
        <v>54</v>
      </c>
      <c r="E910" s="71">
        <v>1</v>
      </c>
      <c r="F910" s="65">
        <v>43486.12</v>
      </c>
      <c r="G910" s="65">
        <v>43486.12</v>
      </c>
    </row>
    <row r="911" spans="1:7" x14ac:dyDescent="0.2">
      <c r="A911" s="40"/>
      <c r="B911" s="61" t="s">
        <v>1528</v>
      </c>
      <c r="C911" s="72" t="s">
        <v>485</v>
      </c>
      <c r="D911" s="73" t="s">
        <v>54</v>
      </c>
      <c r="E911" s="71">
        <v>1</v>
      </c>
      <c r="F911" s="65">
        <v>22276.12</v>
      </c>
      <c r="G911" s="65">
        <v>22276.12</v>
      </c>
    </row>
    <row r="912" spans="1:7" x14ac:dyDescent="0.2">
      <c r="A912" s="40"/>
      <c r="B912" s="61" t="s">
        <v>1529</v>
      </c>
      <c r="C912" s="72" t="s">
        <v>487</v>
      </c>
      <c r="D912" s="73" t="s">
        <v>54</v>
      </c>
      <c r="E912" s="71">
        <v>1</v>
      </c>
      <c r="F912" s="65">
        <v>957252.46</v>
      </c>
      <c r="G912" s="65">
        <v>957252.46</v>
      </c>
    </row>
    <row r="913" spans="1:7" ht="24" x14ac:dyDescent="0.2">
      <c r="A913" s="40"/>
      <c r="B913" s="61" t="s">
        <v>1530</v>
      </c>
      <c r="C913" s="72" t="s">
        <v>489</v>
      </c>
      <c r="D913" s="73" t="s">
        <v>54</v>
      </c>
      <c r="E913" s="71">
        <v>1</v>
      </c>
      <c r="F913" s="65">
        <v>647742.53</v>
      </c>
      <c r="G913" s="65">
        <v>647742.53</v>
      </c>
    </row>
    <row r="914" spans="1:7" ht="24" x14ac:dyDescent="0.2">
      <c r="A914" s="40"/>
      <c r="B914" s="61" t="s">
        <v>1531</v>
      </c>
      <c r="C914" s="72" t="s">
        <v>491</v>
      </c>
      <c r="D914" s="73" t="s">
        <v>54</v>
      </c>
      <c r="E914" s="71">
        <v>1</v>
      </c>
      <c r="F914" s="65">
        <v>24828.86</v>
      </c>
      <c r="G914" s="65">
        <v>24828.86</v>
      </c>
    </row>
    <row r="915" spans="1:7" ht="24" x14ac:dyDescent="0.2">
      <c r="A915" s="40"/>
      <c r="B915" s="61" t="s">
        <v>1532</v>
      </c>
      <c r="C915" s="72" t="s">
        <v>493</v>
      </c>
      <c r="D915" s="73" t="s">
        <v>54</v>
      </c>
      <c r="E915" s="71">
        <v>1</v>
      </c>
      <c r="F915" s="65">
        <v>65744.86</v>
      </c>
      <c r="G915" s="65">
        <v>65744.86</v>
      </c>
    </row>
    <row r="916" spans="1:7" ht="24" x14ac:dyDescent="0.2">
      <c r="A916" s="40"/>
      <c r="B916" s="61" t="s">
        <v>1533</v>
      </c>
      <c r="C916" s="72" t="s">
        <v>495</v>
      </c>
      <c r="D916" s="73" t="s">
        <v>54</v>
      </c>
      <c r="E916" s="71">
        <v>1</v>
      </c>
      <c r="F916" s="65">
        <v>348595.27</v>
      </c>
      <c r="G916" s="65">
        <v>348595.27</v>
      </c>
    </row>
    <row r="917" spans="1:7" ht="24" x14ac:dyDescent="0.2">
      <c r="A917" s="40"/>
      <c r="B917" s="61" t="s">
        <v>1534</v>
      </c>
      <c r="C917" s="72" t="s">
        <v>497</v>
      </c>
      <c r="D917" s="73" t="s">
        <v>54</v>
      </c>
      <c r="E917" s="71">
        <v>1</v>
      </c>
      <c r="F917" s="65">
        <v>621411.65</v>
      </c>
      <c r="G917" s="65">
        <v>621411.65</v>
      </c>
    </row>
    <row r="918" spans="1:7" ht="24" x14ac:dyDescent="0.2">
      <c r="A918" s="40"/>
      <c r="B918" s="61" t="s">
        <v>1535</v>
      </c>
      <c r="C918" s="72" t="s">
        <v>499</v>
      </c>
      <c r="D918" s="73" t="s">
        <v>54</v>
      </c>
      <c r="E918" s="71">
        <v>1</v>
      </c>
      <c r="F918" s="65">
        <v>786381.65</v>
      </c>
      <c r="G918" s="65">
        <v>786381.65</v>
      </c>
    </row>
    <row r="919" spans="1:7" ht="24" x14ac:dyDescent="0.2">
      <c r="A919" s="40"/>
      <c r="B919" s="61" t="s">
        <v>1536</v>
      </c>
      <c r="C919" s="72" t="s">
        <v>501</v>
      </c>
      <c r="D919" s="73" t="s">
        <v>54</v>
      </c>
      <c r="E919" s="71">
        <v>1</v>
      </c>
      <c r="F919" s="65">
        <v>938519.84</v>
      </c>
      <c r="G919" s="65">
        <v>938519.84</v>
      </c>
    </row>
    <row r="920" spans="1:7" ht="24" x14ac:dyDescent="0.2">
      <c r="A920" s="40"/>
      <c r="B920" s="61" t="s">
        <v>1537</v>
      </c>
      <c r="C920" s="72" t="s">
        <v>503</v>
      </c>
      <c r="D920" s="73" t="s">
        <v>54</v>
      </c>
      <c r="E920" s="71">
        <v>1</v>
      </c>
      <c r="F920" s="65">
        <v>60820.06</v>
      </c>
      <c r="G920" s="65">
        <v>60820.06</v>
      </c>
    </row>
    <row r="921" spans="1:7" ht="24" x14ac:dyDescent="0.2">
      <c r="A921" s="40"/>
      <c r="B921" s="61" t="s">
        <v>1538</v>
      </c>
      <c r="C921" s="72" t="s">
        <v>505</v>
      </c>
      <c r="D921" s="73" t="s">
        <v>54</v>
      </c>
      <c r="E921" s="71">
        <v>1</v>
      </c>
      <c r="F921" s="65">
        <v>101470.06</v>
      </c>
      <c r="G921" s="65">
        <v>101470.06</v>
      </c>
    </row>
    <row r="922" spans="1:7" x14ac:dyDescent="0.2">
      <c r="A922" s="40"/>
      <c r="B922" s="61" t="s">
        <v>1539</v>
      </c>
      <c r="C922" s="72" t="s">
        <v>507</v>
      </c>
      <c r="D922" s="73" t="s">
        <v>54</v>
      </c>
      <c r="E922" s="71">
        <v>1</v>
      </c>
      <c r="F922" s="65">
        <v>103188.06</v>
      </c>
      <c r="G922" s="65">
        <v>103188.06</v>
      </c>
    </row>
    <row r="923" spans="1:7" ht="24" x14ac:dyDescent="0.2">
      <c r="A923" s="40"/>
      <c r="B923" s="61" t="s">
        <v>1540</v>
      </c>
      <c r="C923" s="72" t="s">
        <v>509</v>
      </c>
      <c r="D923" s="73" t="s">
        <v>54</v>
      </c>
      <c r="E923" s="71">
        <v>1</v>
      </c>
      <c r="F923" s="65">
        <v>96488.06</v>
      </c>
      <c r="G923" s="65">
        <v>96488.06</v>
      </c>
    </row>
    <row r="924" spans="1:7" x14ac:dyDescent="0.2">
      <c r="A924" s="40"/>
      <c r="B924" s="61" t="s">
        <v>1541</v>
      </c>
      <c r="C924" s="72" t="s">
        <v>511</v>
      </c>
      <c r="D924" s="73" t="s">
        <v>54</v>
      </c>
      <c r="E924" s="71">
        <v>1</v>
      </c>
      <c r="F924" s="65">
        <v>231036.06</v>
      </c>
      <c r="G924" s="65">
        <v>231036.06</v>
      </c>
    </row>
    <row r="925" spans="1:7" x14ac:dyDescent="0.2">
      <c r="A925" s="40"/>
      <c r="B925" s="61" t="s">
        <v>1542</v>
      </c>
      <c r="C925" s="72" t="s">
        <v>513</v>
      </c>
      <c r="D925" s="73" t="s">
        <v>54</v>
      </c>
      <c r="E925" s="71">
        <v>1</v>
      </c>
      <c r="F925" s="65">
        <v>23100.87</v>
      </c>
      <c r="G925" s="65">
        <v>23100.87</v>
      </c>
    </row>
    <row r="926" spans="1:7" x14ac:dyDescent="0.2">
      <c r="A926" s="40"/>
      <c r="B926" s="61" t="s">
        <v>1543</v>
      </c>
      <c r="C926" s="72" t="s">
        <v>515</v>
      </c>
      <c r="D926" s="73" t="s">
        <v>54</v>
      </c>
      <c r="E926" s="71">
        <v>1</v>
      </c>
      <c r="F926" s="65">
        <v>34780.06</v>
      </c>
      <c r="G926" s="65">
        <v>34780.06</v>
      </c>
    </row>
    <row r="927" spans="1:7" x14ac:dyDescent="0.2">
      <c r="A927" s="40"/>
      <c r="B927" s="61" t="s">
        <v>1544</v>
      </c>
      <c r="C927" s="72" t="s">
        <v>517</v>
      </c>
      <c r="D927" s="73" t="s">
        <v>54</v>
      </c>
      <c r="E927" s="71">
        <v>1</v>
      </c>
      <c r="F927" s="65">
        <v>36930.06</v>
      </c>
      <c r="G927" s="65">
        <v>36930.06</v>
      </c>
    </row>
    <row r="928" spans="1:7" x14ac:dyDescent="0.2">
      <c r="A928" s="40"/>
      <c r="B928" s="61" t="s">
        <v>1545</v>
      </c>
      <c r="C928" s="72" t="s">
        <v>519</v>
      </c>
      <c r="D928" s="73" t="s">
        <v>54</v>
      </c>
      <c r="E928" s="71">
        <v>1</v>
      </c>
      <c r="F928" s="65">
        <v>39280.06</v>
      </c>
      <c r="G928" s="65">
        <v>39280.06</v>
      </c>
    </row>
    <row r="929" spans="1:7" x14ac:dyDescent="0.2">
      <c r="A929" s="40"/>
      <c r="B929" s="61" t="s">
        <v>1546</v>
      </c>
      <c r="C929" s="72" t="s">
        <v>521</v>
      </c>
      <c r="D929" s="73" t="s">
        <v>54</v>
      </c>
      <c r="E929" s="71">
        <v>1</v>
      </c>
      <c r="F929" s="65">
        <v>47080.06</v>
      </c>
      <c r="G929" s="65">
        <v>47080.06</v>
      </c>
    </row>
    <row r="930" spans="1:7" x14ac:dyDescent="0.2">
      <c r="A930" s="40"/>
      <c r="B930" s="61" t="s">
        <v>1547</v>
      </c>
      <c r="C930" s="72" t="s">
        <v>523</v>
      </c>
      <c r="D930" s="73" t="s">
        <v>54</v>
      </c>
      <c r="E930" s="71">
        <v>1</v>
      </c>
      <c r="F930" s="65">
        <v>52430.06</v>
      </c>
      <c r="G930" s="65">
        <v>52430.06</v>
      </c>
    </row>
    <row r="931" spans="1:7" x14ac:dyDescent="0.2">
      <c r="A931" s="40"/>
      <c r="B931" s="61" t="s">
        <v>1548</v>
      </c>
      <c r="C931" s="72" t="s">
        <v>525</v>
      </c>
      <c r="D931" s="73" t="s">
        <v>11</v>
      </c>
      <c r="E931" s="71">
        <v>1</v>
      </c>
      <c r="F931" s="65">
        <v>19110.78</v>
      </c>
      <c r="G931" s="65">
        <v>19110.78</v>
      </c>
    </row>
    <row r="932" spans="1:7" ht="24" x14ac:dyDescent="0.2">
      <c r="A932" s="40"/>
      <c r="B932" s="61" t="s">
        <v>1549</v>
      </c>
      <c r="C932" s="72" t="s">
        <v>527</v>
      </c>
      <c r="D932" s="73" t="s">
        <v>54</v>
      </c>
      <c r="E932" s="71">
        <v>1</v>
      </c>
      <c r="F932" s="65">
        <v>26739.85</v>
      </c>
      <c r="G932" s="65">
        <v>26739.85</v>
      </c>
    </row>
    <row r="933" spans="1:7" x14ac:dyDescent="0.2">
      <c r="A933" s="40"/>
      <c r="B933" s="61" t="s">
        <v>1550</v>
      </c>
      <c r="C933" s="72" t="s">
        <v>529</v>
      </c>
      <c r="D933" s="73" t="s">
        <v>54</v>
      </c>
      <c r="E933" s="71">
        <v>1</v>
      </c>
      <c r="F933" s="65">
        <v>53849.85</v>
      </c>
      <c r="G933" s="65">
        <v>53849.85</v>
      </c>
    </row>
    <row r="934" spans="1:7" x14ac:dyDescent="0.2">
      <c r="A934" s="40"/>
      <c r="B934" s="61" t="s">
        <v>1551</v>
      </c>
      <c r="C934" s="72" t="s">
        <v>531</v>
      </c>
      <c r="D934" s="73" t="s">
        <v>54</v>
      </c>
      <c r="E934" s="71">
        <v>1</v>
      </c>
      <c r="F934" s="65">
        <v>34865.56</v>
      </c>
      <c r="G934" s="65">
        <v>34865.56</v>
      </c>
    </row>
    <row r="935" spans="1:7" x14ac:dyDescent="0.2">
      <c r="A935" s="40"/>
      <c r="B935" s="61" t="s">
        <v>1552</v>
      </c>
      <c r="C935" s="72" t="s">
        <v>533</v>
      </c>
      <c r="D935" s="73" t="s">
        <v>54</v>
      </c>
      <c r="E935" s="71">
        <v>1</v>
      </c>
      <c r="F935" s="65">
        <v>90665.56</v>
      </c>
      <c r="G935" s="65">
        <v>90665.56</v>
      </c>
    </row>
    <row r="936" spans="1:7" x14ac:dyDescent="0.2">
      <c r="A936" s="40"/>
      <c r="B936" s="61" t="s">
        <v>1553</v>
      </c>
      <c r="C936" s="72" t="s">
        <v>535</v>
      </c>
      <c r="D936" s="73" t="s">
        <v>54</v>
      </c>
      <c r="E936" s="71">
        <v>1</v>
      </c>
      <c r="F936" s="65">
        <v>152665.56</v>
      </c>
      <c r="G936" s="65">
        <v>152665.56</v>
      </c>
    </row>
    <row r="937" spans="1:7" x14ac:dyDescent="0.2">
      <c r="A937" s="40"/>
      <c r="B937" s="61" t="s">
        <v>1554</v>
      </c>
      <c r="C937" s="72" t="s">
        <v>537</v>
      </c>
      <c r="D937" s="73" t="s">
        <v>54</v>
      </c>
      <c r="E937" s="71">
        <v>1</v>
      </c>
      <c r="F937" s="65">
        <v>41713.93</v>
      </c>
      <c r="G937" s="65">
        <v>41713.93</v>
      </c>
    </row>
    <row r="938" spans="1:7" x14ac:dyDescent="0.2">
      <c r="A938" s="40"/>
      <c r="B938" s="61" t="s">
        <v>1555</v>
      </c>
      <c r="C938" s="72" t="s">
        <v>539</v>
      </c>
      <c r="D938" s="73" t="s">
        <v>54</v>
      </c>
      <c r="E938" s="71">
        <v>1</v>
      </c>
      <c r="F938" s="65">
        <v>73995.429999999993</v>
      </c>
      <c r="G938" s="65">
        <v>73995.429999999993</v>
      </c>
    </row>
    <row r="939" spans="1:7" ht="24" x14ac:dyDescent="0.2">
      <c r="A939" s="40"/>
      <c r="B939" s="61" t="s">
        <v>1556</v>
      </c>
      <c r="C939" s="72" t="s">
        <v>541</v>
      </c>
      <c r="D939" s="73" t="s">
        <v>54</v>
      </c>
      <c r="E939" s="71">
        <v>1</v>
      </c>
      <c r="F939" s="65">
        <v>539011.81000000006</v>
      </c>
      <c r="G939" s="65">
        <v>539011.81000000006</v>
      </c>
    </row>
    <row r="940" spans="1:7" ht="24" x14ac:dyDescent="0.2">
      <c r="A940" s="40"/>
      <c r="B940" s="61" t="s">
        <v>1557</v>
      </c>
      <c r="C940" s="72" t="s">
        <v>543</v>
      </c>
      <c r="D940" s="73" t="s">
        <v>54</v>
      </c>
      <c r="E940" s="71">
        <v>1</v>
      </c>
      <c r="F940" s="65">
        <v>4198883.05</v>
      </c>
      <c r="G940" s="65">
        <v>4198883.05</v>
      </c>
    </row>
    <row r="941" spans="1:7" x14ac:dyDescent="0.2">
      <c r="A941" s="40"/>
      <c r="B941" s="61" t="s">
        <v>1558</v>
      </c>
      <c r="C941" s="72" t="s">
        <v>545</v>
      </c>
      <c r="D941" s="73" t="s">
        <v>54</v>
      </c>
      <c r="E941" s="71">
        <v>1</v>
      </c>
      <c r="F941" s="65">
        <v>23840.799999999999</v>
      </c>
      <c r="G941" s="65">
        <v>23840.799999999999</v>
      </c>
    </row>
    <row r="942" spans="1:7" x14ac:dyDescent="0.2">
      <c r="A942" s="40"/>
      <c r="B942" s="61" t="s">
        <v>1559</v>
      </c>
      <c r="C942" s="72" t="s">
        <v>547</v>
      </c>
      <c r="D942" s="73" t="s">
        <v>54</v>
      </c>
      <c r="E942" s="71">
        <v>1</v>
      </c>
      <c r="F942" s="65">
        <v>37096.36</v>
      </c>
      <c r="G942" s="65">
        <v>37096.36</v>
      </c>
    </row>
    <row r="943" spans="1:7" ht="48" x14ac:dyDescent="0.2">
      <c r="A943" s="40"/>
      <c r="B943" s="61" t="s">
        <v>1560</v>
      </c>
      <c r="C943" s="72" t="s">
        <v>549</v>
      </c>
      <c r="D943" s="73" t="s">
        <v>11</v>
      </c>
      <c r="E943" s="71">
        <v>1</v>
      </c>
      <c r="F943" s="65">
        <v>85423</v>
      </c>
      <c r="G943" s="65">
        <v>85423</v>
      </c>
    </row>
    <row r="944" spans="1:7" ht="48" x14ac:dyDescent="0.2">
      <c r="A944" s="40"/>
      <c r="B944" s="61" t="s">
        <v>1561</v>
      </c>
      <c r="C944" s="72" t="s">
        <v>551</v>
      </c>
      <c r="D944" s="73" t="s">
        <v>11</v>
      </c>
      <c r="E944" s="71">
        <v>1</v>
      </c>
      <c r="F944" s="65">
        <v>73875.850000000006</v>
      </c>
      <c r="G944" s="65">
        <v>73875.850000000006</v>
      </c>
    </row>
    <row r="945" spans="1:7" ht="48" x14ac:dyDescent="0.2">
      <c r="A945" s="40"/>
      <c r="B945" s="61" t="s">
        <v>1562</v>
      </c>
      <c r="C945" s="72" t="s">
        <v>553</v>
      </c>
      <c r="D945" s="73" t="s">
        <v>11</v>
      </c>
      <c r="E945" s="71">
        <v>1</v>
      </c>
      <c r="F945" s="65">
        <v>58603.3</v>
      </c>
      <c r="G945" s="65">
        <v>58603.3</v>
      </c>
    </row>
    <row r="946" spans="1:7" ht="48" x14ac:dyDescent="0.2">
      <c r="A946" s="40"/>
      <c r="B946" s="61" t="s">
        <v>1563</v>
      </c>
      <c r="C946" s="72" t="s">
        <v>555</v>
      </c>
      <c r="D946" s="73" t="s">
        <v>11</v>
      </c>
      <c r="E946" s="71">
        <v>1</v>
      </c>
      <c r="F946" s="65">
        <v>79922.899999999994</v>
      </c>
      <c r="G946" s="65">
        <v>79922.899999999994</v>
      </c>
    </row>
    <row r="947" spans="1:7" ht="48" x14ac:dyDescent="0.2">
      <c r="A947" s="40"/>
      <c r="B947" s="61" t="s">
        <v>1564</v>
      </c>
      <c r="C947" s="72" t="s">
        <v>557</v>
      </c>
      <c r="D947" s="73" t="s">
        <v>11</v>
      </c>
      <c r="E947" s="71">
        <v>1</v>
      </c>
      <c r="F947" s="65">
        <v>74220.399999999994</v>
      </c>
      <c r="G947" s="65">
        <v>74220.399999999994</v>
      </c>
    </row>
    <row r="948" spans="1:7" ht="24" x14ac:dyDescent="0.2">
      <c r="A948" s="40"/>
      <c r="B948" s="61" t="s">
        <v>1565</v>
      </c>
      <c r="C948" s="72" t="s">
        <v>559</v>
      </c>
      <c r="D948" s="73" t="s">
        <v>54</v>
      </c>
      <c r="E948" s="71">
        <v>1</v>
      </c>
      <c r="F948" s="65">
        <v>280211.58</v>
      </c>
      <c r="G948" s="65">
        <v>280211.58</v>
      </c>
    </row>
    <row r="949" spans="1:7" x14ac:dyDescent="0.2">
      <c r="A949" s="40"/>
      <c r="B949" s="61" t="s">
        <v>1566</v>
      </c>
      <c r="C949" s="72" t="s">
        <v>561</v>
      </c>
      <c r="D949" s="73" t="s">
        <v>54</v>
      </c>
      <c r="E949" s="71">
        <v>1</v>
      </c>
      <c r="F949" s="65">
        <v>9047.31</v>
      </c>
      <c r="G949" s="65">
        <v>9047.31</v>
      </c>
    </row>
    <row r="950" spans="1:7" x14ac:dyDescent="0.2">
      <c r="A950" s="66"/>
      <c r="B950" s="66"/>
      <c r="C950" s="67"/>
      <c r="D950" s="66"/>
      <c r="E950" s="68" t="s">
        <v>95</v>
      </c>
      <c r="F950" s="69"/>
      <c r="G950" s="70">
        <f>SUM(G879:G949)</f>
        <v>13736016.749999998</v>
      </c>
    </row>
    <row r="951" spans="1:7" x14ac:dyDescent="0.2">
      <c r="A951" s="56">
        <v>5</v>
      </c>
      <c r="B951" s="57" t="s">
        <v>562</v>
      </c>
      <c r="C951" s="57"/>
      <c r="D951" s="58"/>
      <c r="E951" s="59" t="s">
        <v>1567</v>
      </c>
      <c r="F951" s="60"/>
      <c r="G951" s="60"/>
    </row>
    <row r="952" spans="1:7" ht="24" x14ac:dyDescent="0.2">
      <c r="A952" s="40"/>
      <c r="B952" s="61" t="s">
        <v>1568</v>
      </c>
      <c r="C952" s="72" t="s">
        <v>564</v>
      </c>
      <c r="D952" s="73" t="s">
        <v>54</v>
      </c>
      <c r="E952" s="71">
        <v>1</v>
      </c>
      <c r="F952" s="65">
        <v>2250202.9700000002</v>
      </c>
      <c r="G952" s="65">
        <v>2250202.9700000002</v>
      </c>
    </row>
    <row r="953" spans="1:7" ht="36" x14ac:dyDescent="0.2">
      <c r="A953" s="40"/>
      <c r="B953" s="61" t="s">
        <v>1569</v>
      </c>
      <c r="C953" s="72" t="s">
        <v>566</v>
      </c>
      <c r="D953" s="73" t="s">
        <v>11</v>
      </c>
      <c r="E953" s="71">
        <v>1</v>
      </c>
      <c r="F953" s="65">
        <v>102400.76</v>
      </c>
      <c r="G953" s="65">
        <v>102400.76</v>
      </c>
    </row>
    <row r="954" spans="1:7" ht="24" x14ac:dyDescent="0.2">
      <c r="A954" s="40"/>
      <c r="B954" s="61" t="s">
        <v>1570</v>
      </c>
      <c r="C954" s="72" t="s">
        <v>568</v>
      </c>
      <c r="D954" s="73" t="s">
        <v>11</v>
      </c>
      <c r="E954" s="71">
        <v>1</v>
      </c>
      <c r="F954" s="65">
        <v>71203.5</v>
      </c>
      <c r="G954" s="65">
        <v>71203.5</v>
      </c>
    </row>
    <row r="955" spans="1:7" ht="24" x14ac:dyDescent="0.2">
      <c r="A955" s="40"/>
      <c r="B955" s="61" t="s">
        <v>1571</v>
      </c>
      <c r="C955" s="72" t="s">
        <v>570</v>
      </c>
      <c r="D955" s="73" t="s">
        <v>11</v>
      </c>
      <c r="E955" s="71">
        <v>1</v>
      </c>
      <c r="F955" s="65">
        <v>45960.25</v>
      </c>
      <c r="G955" s="65">
        <v>45960.25</v>
      </c>
    </row>
    <row r="956" spans="1:7" ht="24" x14ac:dyDescent="0.2">
      <c r="A956" s="40"/>
      <c r="B956" s="61" t="s">
        <v>1572</v>
      </c>
      <c r="C956" s="72" t="s">
        <v>572</v>
      </c>
      <c r="D956" s="73" t="s">
        <v>54</v>
      </c>
      <c r="E956" s="71">
        <v>1</v>
      </c>
      <c r="F956" s="65">
        <v>131295.62</v>
      </c>
      <c r="G956" s="65">
        <v>131295.62</v>
      </c>
    </row>
    <row r="957" spans="1:7" x14ac:dyDescent="0.2">
      <c r="A957" s="40"/>
      <c r="B957" s="61" t="s">
        <v>1573</v>
      </c>
      <c r="C957" s="72" t="s">
        <v>574</v>
      </c>
      <c r="D957" s="73" t="s">
        <v>11</v>
      </c>
      <c r="E957" s="71">
        <v>1</v>
      </c>
      <c r="F957" s="65">
        <v>15855.46</v>
      </c>
      <c r="G957" s="65">
        <v>15855.46</v>
      </c>
    </row>
    <row r="958" spans="1:7" x14ac:dyDescent="0.2">
      <c r="A958" s="40"/>
      <c r="B958" s="61" t="s">
        <v>1574</v>
      </c>
      <c r="C958" s="72" t="s">
        <v>576</v>
      </c>
      <c r="D958" s="73" t="s">
        <v>11</v>
      </c>
      <c r="E958" s="74">
        <v>1</v>
      </c>
      <c r="F958" s="65">
        <v>21226</v>
      </c>
      <c r="G958" s="65">
        <v>21226</v>
      </c>
    </row>
    <row r="959" spans="1:7" x14ac:dyDescent="0.2">
      <c r="A959" s="40"/>
      <c r="B959" s="61" t="s">
        <v>1575</v>
      </c>
      <c r="C959" s="72" t="s">
        <v>578</v>
      </c>
      <c r="D959" s="73" t="s">
        <v>54</v>
      </c>
      <c r="E959" s="74">
        <v>1</v>
      </c>
      <c r="F959" s="65">
        <v>53068.85</v>
      </c>
      <c r="G959" s="65">
        <v>53068.85</v>
      </c>
    </row>
    <row r="960" spans="1:7" x14ac:dyDescent="0.2">
      <c r="A960" s="66"/>
      <c r="B960" s="66"/>
      <c r="C960" s="67"/>
      <c r="D960" s="66"/>
      <c r="E960" s="68" t="s">
        <v>95</v>
      </c>
      <c r="F960" s="69"/>
      <c r="G960" s="75">
        <f>SUM(G952:G959)</f>
        <v>2691213.41</v>
      </c>
    </row>
    <row r="961" spans="1:7" x14ac:dyDescent="0.2">
      <c r="A961" s="56">
        <v>6</v>
      </c>
      <c r="B961" s="57" t="s">
        <v>579</v>
      </c>
      <c r="C961" s="57"/>
      <c r="D961" s="58"/>
      <c r="E961" s="59" t="s">
        <v>1576</v>
      </c>
      <c r="F961" s="60"/>
      <c r="G961" s="60"/>
    </row>
    <row r="962" spans="1:7" ht="24" x14ac:dyDescent="0.2">
      <c r="A962" s="40"/>
      <c r="B962" s="61" t="s">
        <v>1577</v>
      </c>
      <c r="C962" s="72" t="s">
        <v>581</v>
      </c>
      <c r="D962" s="73" t="s">
        <v>14</v>
      </c>
      <c r="E962" s="71">
        <v>1</v>
      </c>
      <c r="F962" s="65">
        <v>28332.41</v>
      </c>
      <c r="G962" s="65">
        <v>28332.41</v>
      </c>
    </row>
    <row r="963" spans="1:7" ht="24" x14ac:dyDescent="0.2">
      <c r="A963" s="40"/>
      <c r="B963" s="61" t="s">
        <v>1578</v>
      </c>
      <c r="C963" s="72" t="s">
        <v>583</v>
      </c>
      <c r="D963" s="73" t="s">
        <v>14</v>
      </c>
      <c r="E963" s="71">
        <v>1</v>
      </c>
      <c r="F963" s="65">
        <v>135048.43</v>
      </c>
      <c r="G963" s="65">
        <v>135048.43</v>
      </c>
    </row>
    <row r="964" spans="1:7" ht="24" x14ac:dyDescent="0.2">
      <c r="A964" s="40"/>
      <c r="B964" s="61" t="s">
        <v>1579</v>
      </c>
      <c r="C964" s="72" t="s">
        <v>585</v>
      </c>
      <c r="D964" s="73" t="s">
        <v>14</v>
      </c>
      <c r="E964" s="71">
        <v>1</v>
      </c>
      <c r="F964" s="65">
        <v>140985.04999999999</v>
      </c>
      <c r="G964" s="65">
        <v>140985.04999999999</v>
      </c>
    </row>
    <row r="965" spans="1:7" ht="24" x14ac:dyDescent="0.2">
      <c r="A965" s="40"/>
      <c r="B965" s="61" t="s">
        <v>1580</v>
      </c>
      <c r="C965" s="72" t="s">
        <v>587</v>
      </c>
      <c r="D965" s="73" t="s">
        <v>14</v>
      </c>
      <c r="E965" s="71">
        <v>1</v>
      </c>
      <c r="F965" s="65">
        <v>126518.39</v>
      </c>
      <c r="G965" s="65">
        <v>126518.39</v>
      </c>
    </row>
    <row r="966" spans="1:7" ht="24" x14ac:dyDescent="0.2">
      <c r="A966" s="40"/>
      <c r="B966" s="61" t="s">
        <v>1581</v>
      </c>
      <c r="C966" s="72" t="s">
        <v>589</v>
      </c>
      <c r="D966" s="73" t="s">
        <v>11</v>
      </c>
      <c r="E966" s="71">
        <v>1</v>
      </c>
      <c r="F966" s="65">
        <v>55350.58</v>
      </c>
      <c r="G966" s="65">
        <v>55350.58</v>
      </c>
    </row>
    <row r="967" spans="1:7" x14ac:dyDescent="0.2">
      <c r="A967" s="40"/>
      <c r="B967" s="61" t="s">
        <v>1582</v>
      </c>
      <c r="C967" s="72" t="s">
        <v>591</v>
      </c>
      <c r="D967" s="73" t="s">
        <v>11</v>
      </c>
      <c r="E967" s="71">
        <v>1</v>
      </c>
      <c r="F967" s="65">
        <v>54199.199999999997</v>
      </c>
      <c r="G967" s="65">
        <v>54199.199999999997</v>
      </c>
    </row>
    <row r="968" spans="1:7" x14ac:dyDescent="0.2">
      <c r="A968" s="40"/>
      <c r="B968" s="61" t="s">
        <v>1583</v>
      </c>
      <c r="C968" s="72" t="s">
        <v>593</v>
      </c>
      <c r="D968" s="73" t="s">
        <v>11</v>
      </c>
      <c r="E968" s="71">
        <v>1</v>
      </c>
      <c r="F968" s="65">
        <v>91359.58</v>
      </c>
      <c r="G968" s="65">
        <v>91359.58</v>
      </c>
    </row>
    <row r="969" spans="1:7" x14ac:dyDescent="0.2">
      <c r="A969" s="40"/>
      <c r="B969" s="61" t="s">
        <v>1584</v>
      </c>
      <c r="C969" s="72" t="s">
        <v>595</v>
      </c>
      <c r="D969" s="73" t="s">
        <v>11</v>
      </c>
      <c r="E969" s="71">
        <v>1</v>
      </c>
      <c r="F969" s="65">
        <v>45762.32</v>
      </c>
      <c r="G969" s="65">
        <v>45762.32</v>
      </c>
    </row>
    <row r="970" spans="1:7" ht="24" x14ac:dyDescent="0.2">
      <c r="A970" s="40"/>
      <c r="B970" s="61" t="s">
        <v>1585</v>
      </c>
      <c r="C970" s="72" t="s">
        <v>597</v>
      </c>
      <c r="D970" s="73" t="s">
        <v>11</v>
      </c>
      <c r="E970" s="71">
        <v>1</v>
      </c>
      <c r="F970" s="65">
        <v>50500.18</v>
      </c>
      <c r="G970" s="65">
        <v>50500.18</v>
      </c>
    </row>
    <row r="971" spans="1:7" ht="24" x14ac:dyDescent="0.2">
      <c r="A971" s="40"/>
      <c r="B971" s="61" t="s">
        <v>1586</v>
      </c>
      <c r="C971" s="72" t="s">
        <v>599</v>
      </c>
      <c r="D971" s="73" t="s">
        <v>14</v>
      </c>
      <c r="E971" s="71">
        <v>1</v>
      </c>
      <c r="F971" s="65">
        <v>49458.2</v>
      </c>
      <c r="G971" s="65">
        <v>49458.2</v>
      </c>
    </row>
    <row r="972" spans="1:7" ht="24" x14ac:dyDescent="0.2">
      <c r="A972" s="40"/>
      <c r="B972" s="61" t="s">
        <v>1587</v>
      </c>
      <c r="C972" s="72" t="s">
        <v>601</v>
      </c>
      <c r="D972" s="73" t="s">
        <v>14</v>
      </c>
      <c r="E972" s="71">
        <v>1</v>
      </c>
      <c r="F972" s="65">
        <v>55757.64</v>
      </c>
      <c r="G972" s="65">
        <v>55757.64</v>
      </c>
    </row>
    <row r="973" spans="1:7" ht="24" x14ac:dyDescent="0.2">
      <c r="A973" s="40"/>
      <c r="B973" s="61" t="s">
        <v>1588</v>
      </c>
      <c r="C973" s="72" t="s">
        <v>603</v>
      </c>
      <c r="D973" s="73" t="s">
        <v>14</v>
      </c>
      <c r="E973" s="71">
        <v>1</v>
      </c>
      <c r="F973" s="65">
        <v>54629.91</v>
      </c>
      <c r="G973" s="65">
        <v>54629.91</v>
      </c>
    </row>
    <row r="974" spans="1:7" ht="24" x14ac:dyDescent="0.2">
      <c r="A974" s="40"/>
      <c r="B974" s="61" t="s">
        <v>1589</v>
      </c>
      <c r="C974" s="72" t="s">
        <v>605</v>
      </c>
      <c r="D974" s="73" t="s">
        <v>14</v>
      </c>
      <c r="E974" s="71">
        <v>1</v>
      </c>
      <c r="F974" s="65">
        <v>80580.13</v>
      </c>
      <c r="G974" s="65">
        <v>80580.13</v>
      </c>
    </row>
    <row r="975" spans="1:7" ht="24" x14ac:dyDescent="0.2">
      <c r="A975" s="40"/>
      <c r="B975" s="61" t="s">
        <v>1590</v>
      </c>
      <c r="C975" s="72" t="s">
        <v>607</v>
      </c>
      <c r="D975" s="73" t="s">
        <v>14</v>
      </c>
      <c r="E975" s="71">
        <v>1</v>
      </c>
      <c r="F975" s="65">
        <v>82971.05</v>
      </c>
      <c r="G975" s="65">
        <v>82971.05</v>
      </c>
    </row>
    <row r="976" spans="1:7" ht="24" x14ac:dyDescent="0.2">
      <c r="A976" s="40"/>
      <c r="B976" s="61" t="s">
        <v>1591</v>
      </c>
      <c r="C976" s="72" t="s">
        <v>609</v>
      </c>
      <c r="D976" s="73" t="s">
        <v>14</v>
      </c>
      <c r="E976" s="71">
        <v>1</v>
      </c>
      <c r="F976" s="65">
        <v>88511.67</v>
      </c>
      <c r="G976" s="65">
        <v>88511.67</v>
      </c>
    </row>
    <row r="977" spans="1:7" ht="24" x14ac:dyDescent="0.2">
      <c r="A977" s="40"/>
      <c r="B977" s="61" t="s">
        <v>1592</v>
      </c>
      <c r="C977" s="72" t="s">
        <v>611</v>
      </c>
      <c r="D977" s="73" t="s">
        <v>11</v>
      </c>
      <c r="E977" s="71">
        <v>1</v>
      </c>
      <c r="F977" s="65">
        <v>48444.51</v>
      </c>
      <c r="G977" s="65">
        <v>48444.51</v>
      </c>
    </row>
    <row r="978" spans="1:7" ht="24" x14ac:dyDescent="0.2">
      <c r="A978" s="40"/>
      <c r="B978" s="61" t="s">
        <v>1593</v>
      </c>
      <c r="C978" s="72" t="s">
        <v>613</v>
      </c>
      <c r="D978" s="73" t="s">
        <v>14</v>
      </c>
      <c r="E978" s="71">
        <v>1</v>
      </c>
      <c r="F978" s="65">
        <v>144583.45000000001</v>
      </c>
      <c r="G978" s="65">
        <v>144583.45000000001</v>
      </c>
    </row>
    <row r="979" spans="1:7" x14ac:dyDescent="0.2">
      <c r="A979" s="40"/>
      <c r="B979" s="61" t="s">
        <v>1594</v>
      </c>
      <c r="C979" s="72" t="s">
        <v>615</v>
      </c>
      <c r="D979" s="73" t="s">
        <v>14</v>
      </c>
      <c r="E979" s="71">
        <v>1</v>
      </c>
      <c r="F979" s="65">
        <v>286062.78000000003</v>
      </c>
      <c r="G979" s="65">
        <v>286062.78000000003</v>
      </c>
    </row>
    <row r="980" spans="1:7" ht="24" x14ac:dyDescent="0.2">
      <c r="A980" s="40"/>
      <c r="B980" s="61" t="s">
        <v>1595</v>
      </c>
      <c r="C980" s="72" t="s">
        <v>617</v>
      </c>
      <c r="D980" s="73" t="s">
        <v>11</v>
      </c>
      <c r="E980" s="71">
        <v>1</v>
      </c>
      <c r="F980" s="65">
        <v>51259.66</v>
      </c>
      <c r="G980" s="65">
        <v>51259.66</v>
      </c>
    </row>
    <row r="981" spans="1:7" x14ac:dyDescent="0.2">
      <c r="A981" s="40"/>
      <c r="B981" s="61" t="s">
        <v>1596</v>
      </c>
      <c r="C981" s="72" t="s">
        <v>619</v>
      </c>
      <c r="D981" s="73" t="s">
        <v>11</v>
      </c>
      <c r="E981" s="71">
        <v>1</v>
      </c>
      <c r="F981" s="65">
        <v>58844.49</v>
      </c>
      <c r="G981" s="65">
        <v>58844.49</v>
      </c>
    </row>
    <row r="982" spans="1:7" ht="24" x14ac:dyDescent="0.2">
      <c r="A982" s="40"/>
      <c r="B982" s="61" t="s">
        <v>1597</v>
      </c>
      <c r="C982" s="72" t="s">
        <v>621</v>
      </c>
      <c r="D982" s="73" t="s">
        <v>54</v>
      </c>
      <c r="E982" s="71">
        <v>1</v>
      </c>
      <c r="F982" s="65">
        <v>101653.85</v>
      </c>
      <c r="G982" s="65">
        <v>101653.85</v>
      </c>
    </row>
    <row r="983" spans="1:7" ht="24" x14ac:dyDescent="0.2">
      <c r="A983" s="40"/>
      <c r="B983" s="61" t="s">
        <v>1598</v>
      </c>
      <c r="C983" s="72" t="s">
        <v>623</v>
      </c>
      <c r="D983" s="73" t="s">
        <v>11</v>
      </c>
      <c r="E983" s="71">
        <v>1</v>
      </c>
      <c r="F983" s="65">
        <v>168009.41</v>
      </c>
      <c r="G983" s="65">
        <v>168009.41</v>
      </c>
    </row>
    <row r="984" spans="1:7" ht="24" x14ac:dyDescent="0.2">
      <c r="A984" s="40"/>
      <c r="B984" s="61" t="s">
        <v>1599</v>
      </c>
      <c r="C984" s="72" t="s">
        <v>625</v>
      </c>
      <c r="D984" s="73" t="s">
        <v>19</v>
      </c>
      <c r="E984" s="71">
        <v>1</v>
      </c>
      <c r="F984" s="65">
        <v>1947154.75</v>
      </c>
      <c r="G984" s="65">
        <v>1947154.75</v>
      </c>
    </row>
    <row r="985" spans="1:7" ht="24" x14ac:dyDescent="0.2">
      <c r="A985" s="40"/>
      <c r="B985" s="61" t="s">
        <v>1600</v>
      </c>
      <c r="C985" s="72" t="s">
        <v>627</v>
      </c>
      <c r="D985" s="73" t="s">
        <v>14</v>
      </c>
      <c r="E985" s="71">
        <v>1</v>
      </c>
      <c r="F985" s="65">
        <v>193407.63</v>
      </c>
      <c r="G985" s="65">
        <v>193407.63</v>
      </c>
    </row>
    <row r="986" spans="1:7" x14ac:dyDescent="0.2">
      <c r="A986" s="66"/>
      <c r="B986" s="66"/>
      <c r="C986" s="67"/>
      <c r="D986" s="66"/>
      <c r="E986" s="68" t="s">
        <v>95</v>
      </c>
      <c r="F986" s="69"/>
      <c r="G986" s="75">
        <f>SUM(G962:G985)</f>
        <v>4139385.2699999996</v>
      </c>
    </row>
    <row r="987" spans="1:7" x14ac:dyDescent="0.2">
      <c r="A987" s="56">
        <v>7</v>
      </c>
      <c r="B987" s="57" t="s">
        <v>628</v>
      </c>
      <c r="C987" s="57"/>
      <c r="D987" s="58"/>
      <c r="E987" s="59" t="s">
        <v>1601</v>
      </c>
      <c r="F987" s="60"/>
      <c r="G987" s="60"/>
    </row>
    <row r="988" spans="1:7" ht="24" x14ac:dyDescent="0.2">
      <c r="A988" s="40"/>
      <c r="B988" s="61" t="s">
        <v>1602</v>
      </c>
      <c r="C988" s="72" t="s">
        <v>630</v>
      </c>
      <c r="D988" s="73" t="s">
        <v>14</v>
      </c>
      <c r="E988" s="71">
        <v>1</v>
      </c>
      <c r="F988" s="65">
        <v>28471.57</v>
      </c>
      <c r="G988" s="65">
        <v>28471.57</v>
      </c>
    </row>
    <row r="989" spans="1:7" ht="24" x14ac:dyDescent="0.2">
      <c r="A989" s="40"/>
      <c r="B989" s="61" t="s">
        <v>1603</v>
      </c>
      <c r="C989" s="72" t="s">
        <v>632</v>
      </c>
      <c r="D989" s="73" t="s">
        <v>11</v>
      </c>
      <c r="E989" s="71">
        <v>1</v>
      </c>
      <c r="F989" s="65">
        <v>11376.02</v>
      </c>
      <c r="G989" s="65">
        <v>11376.02</v>
      </c>
    </row>
    <row r="990" spans="1:7" ht="24" x14ac:dyDescent="0.2">
      <c r="A990" s="40"/>
      <c r="B990" s="61" t="s">
        <v>1604</v>
      </c>
      <c r="C990" s="72" t="s">
        <v>634</v>
      </c>
      <c r="D990" s="73" t="s">
        <v>14</v>
      </c>
      <c r="E990" s="71">
        <v>1</v>
      </c>
      <c r="F990" s="65">
        <v>18980.04</v>
      </c>
      <c r="G990" s="65">
        <v>18980.04</v>
      </c>
    </row>
    <row r="991" spans="1:7" x14ac:dyDescent="0.2">
      <c r="A991" s="40"/>
      <c r="B991" s="61" t="s">
        <v>1605</v>
      </c>
      <c r="C991" s="72" t="s">
        <v>636</v>
      </c>
      <c r="D991" s="73" t="s">
        <v>14</v>
      </c>
      <c r="E991" s="71">
        <v>1</v>
      </c>
      <c r="F991" s="65">
        <v>71867.94</v>
      </c>
      <c r="G991" s="65">
        <v>71867.94</v>
      </c>
    </row>
    <row r="992" spans="1:7" x14ac:dyDescent="0.2">
      <c r="A992" s="40"/>
      <c r="B992" s="61" t="s">
        <v>1606</v>
      </c>
      <c r="C992" s="72" t="s">
        <v>638</v>
      </c>
      <c r="D992" s="73" t="s">
        <v>11</v>
      </c>
      <c r="E992" s="71">
        <v>1</v>
      </c>
      <c r="F992" s="65">
        <v>6555.33</v>
      </c>
      <c r="G992" s="65">
        <v>6555.33</v>
      </c>
    </row>
    <row r="993" spans="1:7" x14ac:dyDescent="0.2">
      <c r="A993" s="40"/>
      <c r="B993" s="61" t="s">
        <v>1607</v>
      </c>
      <c r="C993" s="72" t="s">
        <v>640</v>
      </c>
      <c r="D993" s="73" t="s">
        <v>11</v>
      </c>
      <c r="E993" s="71">
        <v>1</v>
      </c>
      <c r="F993" s="65">
        <v>13462.45</v>
      </c>
      <c r="G993" s="65">
        <v>13462.45</v>
      </c>
    </row>
    <row r="994" spans="1:7" x14ac:dyDescent="0.2">
      <c r="A994" s="40"/>
      <c r="B994" s="61" t="s">
        <v>1608</v>
      </c>
      <c r="C994" s="72" t="s">
        <v>642</v>
      </c>
      <c r="D994" s="73" t="s">
        <v>14</v>
      </c>
      <c r="E994" s="71">
        <v>1</v>
      </c>
      <c r="F994" s="65">
        <v>23612.51</v>
      </c>
      <c r="G994" s="65">
        <v>23612.51</v>
      </c>
    </row>
    <row r="995" spans="1:7" ht="24" x14ac:dyDescent="0.2">
      <c r="A995" s="40"/>
      <c r="B995" s="61" t="s">
        <v>1609</v>
      </c>
      <c r="C995" s="72" t="s">
        <v>644</v>
      </c>
      <c r="D995" s="73" t="s">
        <v>11</v>
      </c>
      <c r="E995" s="71">
        <v>1</v>
      </c>
      <c r="F995" s="65">
        <v>11956.3</v>
      </c>
      <c r="G995" s="65">
        <v>11956.3</v>
      </c>
    </row>
    <row r="996" spans="1:7" ht="24" x14ac:dyDescent="0.2">
      <c r="A996" s="40"/>
      <c r="B996" s="61" t="s">
        <v>1610</v>
      </c>
      <c r="C996" s="72" t="s">
        <v>646</v>
      </c>
      <c r="D996" s="73" t="s">
        <v>11</v>
      </c>
      <c r="E996" s="71">
        <v>1</v>
      </c>
      <c r="F996" s="65">
        <v>25277.599999999999</v>
      </c>
      <c r="G996" s="65">
        <v>25277.599999999999</v>
      </c>
    </row>
    <row r="997" spans="1:7" x14ac:dyDescent="0.2">
      <c r="A997" s="40"/>
      <c r="B997" s="61" t="s">
        <v>1611</v>
      </c>
      <c r="C997" s="72" t="s">
        <v>648</v>
      </c>
      <c r="D997" s="73" t="s">
        <v>14</v>
      </c>
      <c r="E997" s="71">
        <v>1</v>
      </c>
      <c r="F997" s="65">
        <v>116120.41</v>
      </c>
      <c r="G997" s="65">
        <v>116120.41</v>
      </c>
    </row>
    <row r="998" spans="1:7" x14ac:dyDescent="0.2">
      <c r="A998" s="40"/>
      <c r="B998" s="61" t="s">
        <v>1612</v>
      </c>
      <c r="C998" s="72" t="s">
        <v>650</v>
      </c>
      <c r="D998" s="73" t="s">
        <v>14</v>
      </c>
      <c r="E998" s="71">
        <v>1</v>
      </c>
      <c r="F998" s="65">
        <v>14441.88</v>
      </c>
      <c r="G998" s="65">
        <v>14441.88</v>
      </c>
    </row>
    <row r="999" spans="1:7" x14ac:dyDescent="0.2">
      <c r="A999" s="40"/>
      <c r="B999" s="61" t="s">
        <v>1613</v>
      </c>
      <c r="C999" s="72" t="s">
        <v>652</v>
      </c>
      <c r="D999" s="73" t="s">
        <v>14</v>
      </c>
      <c r="E999" s="71">
        <v>1</v>
      </c>
      <c r="F999" s="65">
        <v>60474.02</v>
      </c>
      <c r="G999" s="65">
        <v>60474.02</v>
      </c>
    </row>
    <row r="1000" spans="1:7" x14ac:dyDescent="0.2">
      <c r="A1000" s="40"/>
      <c r="B1000" s="61" t="s">
        <v>1614</v>
      </c>
      <c r="C1000" s="72" t="s">
        <v>654</v>
      </c>
      <c r="D1000" s="73" t="s">
        <v>14</v>
      </c>
      <c r="E1000" s="71">
        <v>1</v>
      </c>
      <c r="F1000" s="65">
        <v>29453.37</v>
      </c>
      <c r="G1000" s="65">
        <v>29453.37</v>
      </c>
    </row>
    <row r="1001" spans="1:7" ht="36" x14ac:dyDescent="0.2">
      <c r="A1001" s="40"/>
      <c r="B1001" s="61" t="s">
        <v>1615</v>
      </c>
      <c r="C1001" s="72" t="s">
        <v>656</v>
      </c>
      <c r="D1001" s="73" t="s">
        <v>14</v>
      </c>
      <c r="E1001" s="71">
        <v>1</v>
      </c>
      <c r="F1001" s="65">
        <v>30999.91</v>
      </c>
      <c r="G1001" s="65">
        <v>30999.91</v>
      </c>
    </row>
    <row r="1002" spans="1:7" x14ac:dyDescent="0.2">
      <c r="A1002" s="40"/>
      <c r="B1002" s="61" t="s">
        <v>1616</v>
      </c>
      <c r="C1002" s="72" t="s">
        <v>658</v>
      </c>
      <c r="D1002" s="73" t="s">
        <v>14</v>
      </c>
      <c r="E1002" s="71">
        <v>1</v>
      </c>
      <c r="F1002" s="65">
        <v>24004.16</v>
      </c>
      <c r="G1002" s="65">
        <v>24004.16</v>
      </c>
    </row>
    <row r="1003" spans="1:7" ht="24" x14ac:dyDescent="0.2">
      <c r="A1003" s="40"/>
      <c r="B1003" s="61" t="s">
        <v>1617</v>
      </c>
      <c r="C1003" s="72" t="s">
        <v>660</v>
      </c>
      <c r="D1003" s="73" t="s">
        <v>14</v>
      </c>
      <c r="E1003" s="71">
        <v>1</v>
      </c>
      <c r="F1003" s="65">
        <v>29162.89</v>
      </c>
      <c r="G1003" s="65">
        <v>29162.89</v>
      </c>
    </row>
    <row r="1004" spans="1:7" x14ac:dyDescent="0.2">
      <c r="A1004" s="40"/>
      <c r="B1004" s="61" t="s">
        <v>1618</v>
      </c>
      <c r="C1004" s="72" t="s">
        <v>662</v>
      </c>
      <c r="D1004" s="73" t="s">
        <v>11</v>
      </c>
      <c r="E1004" s="71">
        <v>1</v>
      </c>
      <c r="F1004" s="65">
        <v>5744.36</v>
      </c>
      <c r="G1004" s="65">
        <v>5744.36</v>
      </c>
    </row>
    <row r="1005" spans="1:7" x14ac:dyDescent="0.2">
      <c r="A1005" s="40"/>
      <c r="B1005" s="61" t="s">
        <v>1619</v>
      </c>
      <c r="C1005" s="72" t="s">
        <v>664</v>
      </c>
      <c r="D1005" s="73" t="s">
        <v>14</v>
      </c>
      <c r="E1005" s="71">
        <v>1</v>
      </c>
      <c r="F1005" s="65">
        <v>24187.15</v>
      </c>
      <c r="G1005" s="65">
        <v>24187.15</v>
      </c>
    </row>
    <row r="1006" spans="1:7" ht="24" x14ac:dyDescent="0.2">
      <c r="A1006" s="40"/>
      <c r="B1006" s="61" t="s">
        <v>1620</v>
      </c>
      <c r="C1006" s="72" t="s">
        <v>666</v>
      </c>
      <c r="D1006" s="73" t="s">
        <v>14</v>
      </c>
      <c r="E1006" s="71">
        <v>1</v>
      </c>
      <c r="F1006" s="65">
        <v>14165.05</v>
      </c>
      <c r="G1006" s="65">
        <v>14165.05</v>
      </c>
    </row>
    <row r="1007" spans="1:7" ht="36" x14ac:dyDescent="0.2">
      <c r="A1007" s="40"/>
      <c r="B1007" s="61" t="s">
        <v>1621</v>
      </c>
      <c r="C1007" s="72" t="s">
        <v>668</v>
      </c>
      <c r="D1007" s="73" t="s">
        <v>14</v>
      </c>
      <c r="E1007" s="71">
        <v>1</v>
      </c>
      <c r="F1007" s="65">
        <v>26315.53</v>
      </c>
      <c r="G1007" s="65">
        <v>26315.53</v>
      </c>
    </row>
    <row r="1008" spans="1:7" ht="48" x14ac:dyDescent="0.2">
      <c r="A1008" s="40"/>
      <c r="B1008" s="61" t="s">
        <v>1622</v>
      </c>
      <c r="C1008" s="72" t="s">
        <v>670</v>
      </c>
      <c r="D1008" s="73" t="s">
        <v>11</v>
      </c>
      <c r="E1008" s="71">
        <v>1</v>
      </c>
      <c r="F1008" s="65">
        <v>21632.07</v>
      </c>
      <c r="G1008" s="65">
        <v>21632.07</v>
      </c>
    </row>
    <row r="1009" spans="1:7" x14ac:dyDescent="0.2">
      <c r="A1009" s="40"/>
      <c r="B1009" s="61" t="s">
        <v>1623</v>
      </c>
      <c r="C1009" s="72" t="s">
        <v>672</v>
      </c>
      <c r="D1009" s="73" t="s">
        <v>14</v>
      </c>
      <c r="E1009" s="71">
        <v>1</v>
      </c>
      <c r="F1009" s="65">
        <v>48182.57</v>
      </c>
      <c r="G1009" s="65">
        <v>48182.57</v>
      </c>
    </row>
    <row r="1010" spans="1:7" ht="24" x14ac:dyDescent="0.2">
      <c r="A1010" s="40"/>
      <c r="B1010" s="61" t="s">
        <v>1624</v>
      </c>
      <c r="C1010" s="72" t="s">
        <v>674</v>
      </c>
      <c r="D1010" s="73" t="s">
        <v>14</v>
      </c>
      <c r="E1010" s="71">
        <v>1</v>
      </c>
      <c r="F1010" s="65">
        <v>37329.949999999997</v>
      </c>
      <c r="G1010" s="65">
        <v>37329.949999999997</v>
      </c>
    </row>
    <row r="1011" spans="1:7" x14ac:dyDescent="0.2">
      <c r="A1011" s="40"/>
      <c r="B1011" s="61" t="s">
        <v>1625</v>
      </c>
      <c r="C1011" s="72" t="s">
        <v>676</v>
      </c>
      <c r="D1011" s="73" t="s">
        <v>14</v>
      </c>
      <c r="E1011" s="71">
        <v>1</v>
      </c>
      <c r="F1011" s="65">
        <v>23943.03</v>
      </c>
      <c r="G1011" s="65">
        <v>23943.03</v>
      </c>
    </row>
    <row r="1012" spans="1:7" ht="24" x14ac:dyDescent="0.2">
      <c r="A1012" s="40"/>
      <c r="B1012" s="61" t="s">
        <v>1626</v>
      </c>
      <c r="C1012" s="72" t="s">
        <v>678</v>
      </c>
      <c r="D1012" s="73" t="s">
        <v>14</v>
      </c>
      <c r="E1012" s="71">
        <v>1</v>
      </c>
      <c r="F1012" s="65">
        <v>10526.69</v>
      </c>
      <c r="G1012" s="65">
        <v>10526.69</v>
      </c>
    </row>
    <row r="1013" spans="1:7" ht="24" x14ac:dyDescent="0.2">
      <c r="A1013" s="40"/>
      <c r="B1013" s="61" t="s">
        <v>1627</v>
      </c>
      <c r="C1013" s="72" t="s">
        <v>680</v>
      </c>
      <c r="D1013" s="73" t="s">
        <v>14</v>
      </c>
      <c r="E1013" s="71">
        <v>1</v>
      </c>
      <c r="F1013" s="65">
        <v>55268.09</v>
      </c>
      <c r="G1013" s="65">
        <v>55268.09</v>
      </c>
    </row>
    <row r="1014" spans="1:7" ht="24" x14ac:dyDescent="0.2">
      <c r="A1014" s="40"/>
      <c r="B1014" s="61" t="s">
        <v>1628</v>
      </c>
      <c r="C1014" s="72" t="s">
        <v>682</v>
      </c>
      <c r="D1014" s="73" t="s">
        <v>14</v>
      </c>
      <c r="E1014" s="71">
        <v>1</v>
      </c>
      <c r="F1014" s="65">
        <v>26975.95</v>
      </c>
      <c r="G1014" s="65">
        <v>26975.95</v>
      </c>
    </row>
    <row r="1015" spans="1:7" ht="48" x14ac:dyDescent="0.2">
      <c r="A1015" s="40"/>
      <c r="B1015" s="61" t="s">
        <v>1629</v>
      </c>
      <c r="C1015" s="72" t="s">
        <v>684</v>
      </c>
      <c r="D1015" s="73" t="s">
        <v>14</v>
      </c>
      <c r="E1015" s="71">
        <v>1</v>
      </c>
      <c r="F1015" s="65">
        <v>20750.36</v>
      </c>
      <c r="G1015" s="65">
        <v>20750.36</v>
      </c>
    </row>
    <row r="1016" spans="1:7" x14ac:dyDescent="0.2">
      <c r="A1016" s="66"/>
      <c r="B1016" s="66"/>
      <c r="C1016" s="67"/>
      <c r="D1016" s="66"/>
      <c r="E1016" s="68" t="s">
        <v>95</v>
      </c>
      <c r="F1016" s="69"/>
      <c r="G1016" s="70">
        <f>SUM(G988:G1015)</f>
        <v>831237.19999999984</v>
      </c>
    </row>
    <row r="1017" spans="1:7" x14ac:dyDescent="0.2">
      <c r="A1017" s="56">
        <v>8</v>
      </c>
      <c r="B1017" s="57" t="s">
        <v>685</v>
      </c>
      <c r="C1017" s="57"/>
      <c r="D1017" s="58"/>
      <c r="E1017" s="59" t="s">
        <v>1630</v>
      </c>
      <c r="F1017" s="60"/>
      <c r="G1017" s="60"/>
    </row>
    <row r="1018" spans="1:7" ht="24" x14ac:dyDescent="0.2">
      <c r="A1018" s="40"/>
      <c r="B1018" s="61" t="s">
        <v>1631</v>
      </c>
      <c r="C1018" s="62" t="s">
        <v>687</v>
      </c>
      <c r="D1018" s="73" t="s">
        <v>14</v>
      </c>
      <c r="E1018" s="71">
        <v>1</v>
      </c>
      <c r="F1018" s="65">
        <v>59738.73</v>
      </c>
      <c r="G1018" s="65">
        <v>59738.73</v>
      </c>
    </row>
    <row r="1019" spans="1:7" x14ac:dyDescent="0.2">
      <c r="A1019" s="40"/>
      <c r="B1019" s="61" t="s">
        <v>1632</v>
      </c>
      <c r="C1019" s="62" t="s">
        <v>689</v>
      </c>
      <c r="D1019" s="73" t="s">
        <v>14</v>
      </c>
      <c r="E1019" s="71">
        <v>1</v>
      </c>
      <c r="F1019" s="65">
        <v>23197.93</v>
      </c>
      <c r="G1019" s="65">
        <v>23197.93</v>
      </c>
    </row>
    <row r="1020" spans="1:7" x14ac:dyDescent="0.2">
      <c r="A1020" s="40"/>
      <c r="B1020" s="61" t="s">
        <v>1633</v>
      </c>
      <c r="C1020" s="62" t="s">
        <v>691</v>
      </c>
      <c r="D1020" s="73" t="s">
        <v>14</v>
      </c>
      <c r="E1020" s="71">
        <v>1</v>
      </c>
      <c r="F1020" s="65">
        <v>34721.480000000003</v>
      </c>
      <c r="G1020" s="65">
        <v>34721.480000000003</v>
      </c>
    </row>
    <row r="1021" spans="1:7" x14ac:dyDescent="0.2">
      <c r="A1021" s="40"/>
      <c r="B1021" s="61" t="s">
        <v>1634</v>
      </c>
      <c r="C1021" s="62" t="s">
        <v>693</v>
      </c>
      <c r="D1021" s="73" t="s">
        <v>14</v>
      </c>
      <c r="E1021" s="71">
        <v>1</v>
      </c>
      <c r="F1021" s="65">
        <v>64523.18</v>
      </c>
      <c r="G1021" s="65">
        <v>64523.18</v>
      </c>
    </row>
    <row r="1022" spans="1:7" x14ac:dyDescent="0.2">
      <c r="A1022" s="40"/>
      <c r="B1022" s="61" t="s">
        <v>1635</v>
      </c>
      <c r="C1022" s="62" t="s">
        <v>695</v>
      </c>
      <c r="D1022" s="73" t="s">
        <v>14</v>
      </c>
      <c r="E1022" s="71">
        <v>1</v>
      </c>
      <c r="F1022" s="65">
        <v>47957.68</v>
      </c>
      <c r="G1022" s="65">
        <v>47957.68</v>
      </c>
    </row>
    <row r="1023" spans="1:7" x14ac:dyDescent="0.2">
      <c r="A1023" s="40"/>
      <c r="B1023" s="61" t="s">
        <v>1636</v>
      </c>
      <c r="C1023" s="62" t="s">
        <v>697</v>
      </c>
      <c r="D1023" s="73" t="s">
        <v>14</v>
      </c>
      <c r="E1023" s="71">
        <v>1</v>
      </c>
      <c r="F1023" s="65">
        <v>81129.850000000006</v>
      </c>
      <c r="G1023" s="65">
        <v>81129.850000000006</v>
      </c>
    </row>
    <row r="1024" spans="1:7" x14ac:dyDescent="0.2">
      <c r="A1024" s="40"/>
      <c r="B1024" s="61" t="s">
        <v>1637</v>
      </c>
      <c r="C1024" s="62" t="s">
        <v>699</v>
      </c>
      <c r="D1024" s="73" t="s">
        <v>14</v>
      </c>
      <c r="E1024" s="71">
        <v>1</v>
      </c>
      <c r="F1024" s="65">
        <v>115283.07</v>
      </c>
      <c r="G1024" s="65">
        <v>115283.07</v>
      </c>
    </row>
    <row r="1025" spans="1:7" ht="24" x14ac:dyDescent="0.2">
      <c r="A1025" s="40"/>
      <c r="B1025" s="61" t="s">
        <v>1638</v>
      </c>
      <c r="C1025" s="62" t="s">
        <v>701</v>
      </c>
      <c r="D1025" s="73" t="s">
        <v>14</v>
      </c>
      <c r="E1025" s="71">
        <v>1</v>
      </c>
      <c r="F1025" s="65">
        <v>107571.57</v>
      </c>
      <c r="G1025" s="65">
        <v>107571.57</v>
      </c>
    </row>
    <row r="1026" spans="1:7" ht="24" x14ac:dyDescent="0.2">
      <c r="A1026" s="40"/>
      <c r="B1026" s="61" t="s">
        <v>1639</v>
      </c>
      <c r="C1026" s="62" t="s">
        <v>703</v>
      </c>
      <c r="D1026" s="73" t="s">
        <v>14</v>
      </c>
      <c r="E1026" s="71">
        <v>1</v>
      </c>
      <c r="F1026" s="65">
        <v>98571.57</v>
      </c>
      <c r="G1026" s="65">
        <v>98571.57</v>
      </c>
    </row>
    <row r="1027" spans="1:7" ht="24" x14ac:dyDescent="0.2">
      <c r="A1027" s="40"/>
      <c r="B1027" s="61" t="s">
        <v>1640</v>
      </c>
      <c r="C1027" s="62" t="s">
        <v>705</v>
      </c>
      <c r="D1027" s="73" t="s">
        <v>14</v>
      </c>
      <c r="E1027" s="71">
        <v>1</v>
      </c>
      <c r="F1027" s="65">
        <v>141071.57</v>
      </c>
      <c r="G1027" s="65">
        <v>141071.57</v>
      </c>
    </row>
    <row r="1028" spans="1:7" ht="24" x14ac:dyDescent="0.2">
      <c r="A1028" s="40"/>
      <c r="B1028" s="61" t="s">
        <v>1641</v>
      </c>
      <c r="C1028" s="62" t="s">
        <v>707</v>
      </c>
      <c r="D1028" s="73" t="s">
        <v>14</v>
      </c>
      <c r="E1028" s="71">
        <v>1</v>
      </c>
      <c r="F1028" s="65">
        <v>87571.57</v>
      </c>
      <c r="G1028" s="65">
        <v>87571.57</v>
      </c>
    </row>
    <row r="1029" spans="1:7" ht="24" x14ac:dyDescent="0.2">
      <c r="A1029" s="40"/>
      <c r="B1029" s="61" t="s">
        <v>1642</v>
      </c>
      <c r="C1029" s="62" t="s">
        <v>709</v>
      </c>
      <c r="D1029" s="73" t="s">
        <v>14</v>
      </c>
      <c r="E1029" s="71">
        <v>1</v>
      </c>
      <c r="F1029" s="65">
        <v>98571.57</v>
      </c>
      <c r="G1029" s="65">
        <v>98571.57</v>
      </c>
    </row>
    <row r="1030" spans="1:7" ht="24" x14ac:dyDescent="0.2">
      <c r="A1030" s="40"/>
      <c r="B1030" s="61" t="s">
        <v>1643</v>
      </c>
      <c r="C1030" s="62" t="s">
        <v>711</v>
      </c>
      <c r="D1030" s="73" t="s">
        <v>14</v>
      </c>
      <c r="E1030" s="71">
        <v>1</v>
      </c>
      <c r="F1030" s="65">
        <v>91047.39</v>
      </c>
      <c r="G1030" s="65">
        <v>91047.39</v>
      </c>
    </row>
    <row r="1031" spans="1:7" ht="24" x14ac:dyDescent="0.2">
      <c r="A1031" s="40"/>
      <c r="B1031" s="61" t="s">
        <v>1644</v>
      </c>
      <c r="C1031" s="62" t="s">
        <v>713</v>
      </c>
      <c r="D1031" s="73" t="s">
        <v>14</v>
      </c>
      <c r="E1031" s="71">
        <v>1</v>
      </c>
      <c r="F1031" s="65">
        <v>85746.15</v>
      </c>
      <c r="G1031" s="65">
        <v>85746.15</v>
      </c>
    </row>
    <row r="1032" spans="1:7" ht="24" x14ac:dyDescent="0.2">
      <c r="A1032" s="40"/>
      <c r="B1032" s="61" t="s">
        <v>1645</v>
      </c>
      <c r="C1032" s="62" t="s">
        <v>715</v>
      </c>
      <c r="D1032" s="73" t="s">
        <v>14</v>
      </c>
      <c r="E1032" s="71">
        <v>1</v>
      </c>
      <c r="F1032" s="65">
        <v>132073.76999999999</v>
      </c>
      <c r="G1032" s="65">
        <v>132073.76999999999</v>
      </c>
    </row>
    <row r="1033" spans="1:7" x14ac:dyDescent="0.2">
      <c r="A1033" s="40"/>
      <c r="B1033" s="61" t="s">
        <v>1646</v>
      </c>
      <c r="C1033" s="62" t="s">
        <v>717</v>
      </c>
      <c r="D1033" s="73" t="s">
        <v>14</v>
      </c>
      <c r="E1033" s="71">
        <v>1</v>
      </c>
      <c r="F1033" s="65">
        <v>85914.61</v>
      </c>
      <c r="G1033" s="65">
        <v>85914.61</v>
      </c>
    </row>
    <row r="1034" spans="1:7" ht="24" x14ac:dyDescent="0.2">
      <c r="A1034" s="40"/>
      <c r="B1034" s="61" t="s">
        <v>1647</v>
      </c>
      <c r="C1034" s="62" t="s">
        <v>719</v>
      </c>
      <c r="D1034" s="73" t="s">
        <v>14</v>
      </c>
      <c r="E1034" s="71">
        <v>1</v>
      </c>
      <c r="F1034" s="65">
        <v>75566.83</v>
      </c>
      <c r="G1034" s="65">
        <v>75566.83</v>
      </c>
    </row>
    <row r="1035" spans="1:7" x14ac:dyDescent="0.2">
      <c r="A1035" s="40"/>
      <c r="B1035" s="61" t="s">
        <v>1648</v>
      </c>
      <c r="C1035" s="62" t="s">
        <v>721</v>
      </c>
      <c r="D1035" s="73" t="s">
        <v>14</v>
      </c>
      <c r="E1035" s="71">
        <v>1</v>
      </c>
      <c r="F1035" s="65">
        <v>70758.92</v>
      </c>
      <c r="G1035" s="65">
        <v>70758.92</v>
      </c>
    </row>
    <row r="1036" spans="1:7" ht="24" x14ac:dyDescent="0.2">
      <c r="A1036" s="40"/>
      <c r="B1036" s="61" t="s">
        <v>1649</v>
      </c>
      <c r="C1036" s="62" t="s">
        <v>723</v>
      </c>
      <c r="D1036" s="73" t="s">
        <v>14</v>
      </c>
      <c r="E1036" s="71">
        <v>1</v>
      </c>
      <c r="F1036" s="65">
        <v>73141.61</v>
      </c>
      <c r="G1036" s="65">
        <v>73141.61</v>
      </c>
    </row>
    <row r="1037" spans="1:7" x14ac:dyDescent="0.2">
      <c r="A1037" s="40"/>
      <c r="B1037" s="61" t="s">
        <v>1650</v>
      </c>
      <c r="C1037" s="62" t="s">
        <v>725</v>
      </c>
      <c r="D1037" s="73" t="s">
        <v>14</v>
      </c>
      <c r="E1037" s="71">
        <v>1</v>
      </c>
      <c r="F1037" s="65">
        <v>71286.83</v>
      </c>
      <c r="G1037" s="65">
        <v>71286.83</v>
      </c>
    </row>
    <row r="1038" spans="1:7" ht="24" x14ac:dyDescent="0.2">
      <c r="A1038" s="40"/>
      <c r="B1038" s="61" t="s">
        <v>1651</v>
      </c>
      <c r="C1038" s="62" t="s">
        <v>727</v>
      </c>
      <c r="D1038" s="73" t="s">
        <v>14</v>
      </c>
      <c r="E1038" s="71">
        <v>1</v>
      </c>
      <c r="F1038" s="65">
        <v>73116.83</v>
      </c>
      <c r="G1038" s="65">
        <v>73116.83</v>
      </c>
    </row>
    <row r="1039" spans="1:7" ht="24" x14ac:dyDescent="0.2">
      <c r="A1039" s="40"/>
      <c r="B1039" s="61" t="s">
        <v>1652</v>
      </c>
      <c r="C1039" s="62" t="s">
        <v>729</v>
      </c>
      <c r="D1039" s="73" t="s">
        <v>14</v>
      </c>
      <c r="E1039" s="71">
        <v>1</v>
      </c>
      <c r="F1039" s="65">
        <v>67239.83</v>
      </c>
      <c r="G1039" s="65">
        <v>67239.83</v>
      </c>
    </row>
    <row r="1040" spans="1:7" x14ac:dyDescent="0.2">
      <c r="A1040" s="40"/>
      <c r="B1040" s="61" t="s">
        <v>1653</v>
      </c>
      <c r="C1040" s="62" t="s">
        <v>731</v>
      </c>
      <c r="D1040" s="73" t="s">
        <v>14</v>
      </c>
      <c r="E1040" s="71">
        <v>1</v>
      </c>
      <c r="F1040" s="65">
        <v>66103.92</v>
      </c>
      <c r="G1040" s="65">
        <v>66103.92</v>
      </c>
    </row>
    <row r="1041" spans="1:7" ht="24" x14ac:dyDescent="0.2">
      <c r="A1041" s="40"/>
      <c r="B1041" s="61" t="s">
        <v>1654</v>
      </c>
      <c r="C1041" s="62" t="s">
        <v>733</v>
      </c>
      <c r="D1041" s="73" t="s">
        <v>14</v>
      </c>
      <c r="E1041" s="71">
        <v>1</v>
      </c>
      <c r="F1041" s="65">
        <v>100096.83</v>
      </c>
      <c r="G1041" s="65">
        <v>100096.83</v>
      </c>
    </row>
    <row r="1042" spans="1:7" x14ac:dyDescent="0.2">
      <c r="A1042" s="40"/>
      <c r="B1042" s="61" t="s">
        <v>1655</v>
      </c>
      <c r="C1042" s="62" t="s">
        <v>735</v>
      </c>
      <c r="D1042" s="73" t="s">
        <v>14</v>
      </c>
      <c r="E1042" s="71">
        <v>1</v>
      </c>
      <c r="F1042" s="65">
        <v>78845.73</v>
      </c>
      <c r="G1042" s="65">
        <v>78845.73</v>
      </c>
    </row>
    <row r="1043" spans="1:7" x14ac:dyDescent="0.2">
      <c r="A1043" s="40"/>
      <c r="B1043" s="61" t="s">
        <v>1656</v>
      </c>
      <c r="C1043" s="62" t="s">
        <v>737</v>
      </c>
      <c r="D1043" s="73" t="s">
        <v>14</v>
      </c>
      <c r="E1043" s="71">
        <v>1</v>
      </c>
      <c r="F1043" s="65">
        <v>89574.51</v>
      </c>
      <c r="G1043" s="65">
        <v>89574.51</v>
      </c>
    </row>
    <row r="1044" spans="1:7" ht="24" x14ac:dyDescent="0.2">
      <c r="A1044" s="40"/>
      <c r="B1044" s="61" t="s">
        <v>1657</v>
      </c>
      <c r="C1044" s="62" t="s">
        <v>739</v>
      </c>
      <c r="D1044" s="73" t="s">
        <v>14</v>
      </c>
      <c r="E1044" s="71">
        <v>1</v>
      </c>
      <c r="F1044" s="65">
        <v>86174.51</v>
      </c>
      <c r="G1044" s="65">
        <v>86174.51</v>
      </c>
    </row>
    <row r="1045" spans="1:7" ht="24" x14ac:dyDescent="0.2">
      <c r="A1045" s="40"/>
      <c r="B1045" s="61" t="s">
        <v>1658</v>
      </c>
      <c r="C1045" s="62" t="s">
        <v>741</v>
      </c>
      <c r="D1045" s="73" t="s">
        <v>14</v>
      </c>
      <c r="E1045" s="71">
        <v>1</v>
      </c>
      <c r="F1045" s="65">
        <v>75409.509999999995</v>
      </c>
      <c r="G1045" s="65">
        <v>75409.509999999995</v>
      </c>
    </row>
    <row r="1046" spans="1:7" ht="24" x14ac:dyDescent="0.2">
      <c r="A1046" s="40"/>
      <c r="B1046" s="61" t="s">
        <v>1659</v>
      </c>
      <c r="C1046" s="62" t="s">
        <v>743</v>
      </c>
      <c r="D1046" s="73" t="s">
        <v>14</v>
      </c>
      <c r="E1046" s="71">
        <v>1</v>
      </c>
      <c r="F1046" s="65">
        <v>202223.57</v>
      </c>
      <c r="G1046" s="65">
        <v>202223.57</v>
      </c>
    </row>
    <row r="1047" spans="1:7" x14ac:dyDescent="0.2">
      <c r="A1047" s="40"/>
      <c r="B1047" s="61" t="s">
        <v>1660</v>
      </c>
      <c r="C1047" s="62" t="s">
        <v>745</v>
      </c>
      <c r="D1047" s="73" t="s">
        <v>14</v>
      </c>
      <c r="E1047" s="71">
        <v>1</v>
      </c>
      <c r="F1047" s="65">
        <v>154501.96</v>
      </c>
      <c r="G1047" s="65">
        <v>154501.96</v>
      </c>
    </row>
    <row r="1048" spans="1:7" x14ac:dyDescent="0.2">
      <c r="A1048" s="40"/>
      <c r="B1048" s="61" t="s">
        <v>1661</v>
      </c>
      <c r="C1048" s="62" t="s">
        <v>747</v>
      </c>
      <c r="D1048" s="73" t="s">
        <v>11</v>
      </c>
      <c r="E1048" s="71">
        <v>1</v>
      </c>
      <c r="F1048" s="65">
        <v>13295.66</v>
      </c>
      <c r="G1048" s="65">
        <v>13295.66</v>
      </c>
    </row>
    <row r="1049" spans="1:7" x14ac:dyDescent="0.2">
      <c r="A1049" s="40"/>
      <c r="B1049" s="61" t="s">
        <v>1662</v>
      </c>
      <c r="C1049" s="62" t="s">
        <v>749</v>
      </c>
      <c r="D1049" s="73" t="s">
        <v>11</v>
      </c>
      <c r="E1049" s="71">
        <v>1</v>
      </c>
      <c r="F1049" s="65">
        <v>28934.33</v>
      </c>
      <c r="G1049" s="65">
        <v>28934.33</v>
      </c>
    </row>
    <row r="1050" spans="1:7" x14ac:dyDescent="0.2">
      <c r="A1050" s="40"/>
      <c r="B1050" s="61" t="s">
        <v>1663</v>
      </c>
      <c r="C1050" s="62" t="s">
        <v>751</v>
      </c>
      <c r="D1050" s="73" t="s">
        <v>11</v>
      </c>
      <c r="E1050" s="71">
        <v>1</v>
      </c>
      <c r="F1050" s="65">
        <v>26284.75</v>
      </c>
      <c r="G1050" s="65">
        <v>26284.75</v>
      </c>
    </row>
    <row r="1051" spans="1:7" x14ac:dyDescent="0.2">
      <c r="A1051" s="40"/>
      <c r="B1051" s="61" t="s">
        <v>1664</v>
      </c>
      <c r="C1051" s="62" t="s">
        <v>753</v>
      </c>
      <c r="D1051" s="73" t="s">
        <v>11</v>
      </c>
      <c r="E1051" s="71">
        <v>1</v>
      </c>
      <c r="F1051" s="65">
        <v>28360.68</v>
      </c>
      <c r="G1051" s="65">
        <v>28360.68</v>
      </c>
    </row>
    <row r="1052" spans="1:7" x14ac:dyDescent="0.2">
      <c r="A1052" s="40"/>
      <c r="B1052" s="61" t="s">
        <v>1665</v>
      </c>
      <c r="C1052" s="62" t="s">
        <v>755</v>
      </c>
      <c r="D1052" s="73" t="s">
        <v>11</v>
      </c>
      <c r="E1052" s="71">
        <v>1</v>
      </c>
      <c r="F1052" s="65">
        <v>12347.69</v>
      </c>
      <c r="G1052" s="65">
        <v>12347.69</v>
      </c>
    </row>
    <row r="1053" spans="1:7" x14ac:dyDescent="0.2">
      <c r="A1053" s="40"/>
      <c r="B1053" s="61" t="s">
        <v>1666</v>
      </c>
      <c r="C1053" s="62" t="s">
        <v>757</v>
      </c>
      <c r="D1053" s="73" t="s">
        <v>11</v>
      </c>
      <c r="E1053" s="71">
        <v>1</v>
      </c>
      <c r="F1053" s="65">
        <v>16336.69</v>
      </c>
      <c r="G1053" s="65">
        <v>16336.69</v>
      </c>
    </row>
    <row r="1054" spans="1:7" x14ac:dyDescent="0.2">
      <c r="A1054" s="40"/>
      <c r="B1054" s="61" t="s">
        <v>1667</v>
      </c>
      <c r="C1054" s="62" t="s">
        <v>759</v>
      </c>
      <c r="D1054" s="73" t="s">
        <v>11</v>
      </c>
      <c r="E1054" s="71">
        <v>1</v>
      </c>
      <c r="F1054" s="65">
        <v>16797.689999999999</v>
      </c>
      <c r="G1054" s="65">
        <v>16797.689999999999</v>
      </c>
    </row>
    <row r="1055" spans="1:7" ht="24" x14ac:dyDescent="0.2">
      <c r="A1055" s="40"/>
      <c r="B1055" s="61" t="s">
        <v>1668</v>
      </c>
      <c r="C1055" s="62" t="s">
        <v>761</v>
      </c>
      <c r="D1055" s="73" t="s">
        <v>11</v>
      </c>
      <c r="E1055" s="71">
        <v>1</v>
      </c>
      <c r="F1055" s="65">
        <v>50658.86</v>
      </c>
      <c r="G1055" s="65">
        <v>50658.86</v>
      </c>
    </row>
    <row r="1056" spans="1:7" x14ac:dyDescent="0.2">
      <c r="A1056" s="40"/>
      <c r="B1056" s="61" t="s">
        <v>1669</v>
      </c>
      <c r="C1056" s="62" t="s">
        <v>763</v>
      </c>
      <c r="D1056" s="73" t="s">
        <v>11</v>
      </c>
      <c r="E1056" s="71">
        <v>1</v>
      </c>
      <c r="F1056" s="65">
        <v>63750.93</v>
      </c>
      <c r="G1056" s="65">
        <v>63750.93</v>
      </c>
    </row>
    <row r="1057" spans="1:7" x14ac:dyDescent="0.2">
      <c r="A1057" s="40"/>
      <c r="B1057" s="61" t="s">
        <v>1670</v>
      </c>
      <c r="C1057" s="62" t="s">
        <v>765</v>
      </c>
      <c r="D1057" s="73" t="s">
        <v>11</v>
      </c>
      <c r="E1057" s="71">
        <v>1</v>
      </c>
      <c r="F1057" s="65">
        <v>67035.899999999994</v>
      </c>
      <c r="G1057" s="65">
        <v>67035.899999999994</v>
      </c>
    </row>
    <row r="1058" spans="1:7" x14ac:dyDescent="0.2">
      <c r="A1058" s="40"/>
      <c r="B1058" s="61" t="s">
        <v>1671</v>
      </c>
      <c r="C1058" s="62" t="s">
        <v>767</v>
      </c>
      <c r="D1058" s="73" t="s">
        <v>14</v>
      </c>
      <c r="E1058" s="71">
        <v>1</v>
      </c>
      <c r="F1058" s="65">
        <v>191291.4</v>
      </c>
      <c r="G1058" s="65">
        <v>191291.4</v>
      </c>
    </row>
    <row r="1059" spans="1:7" ht="24" x14ac:dyDescent="0.2">
      <c r="A1059" s="40"/>
      <c r="B1059" s="61" t="s">
        <v>1672</v>
      </c>
      <c r="C1059" s="62" t="s">
        <v>769</v>
      </c>
      <c r="D1059" s="73" t="s">
        <v>11</v>
      </c>
      <c r="E1059" s="71">
        <v>1</v>
      </c>
      <c r="F1059" s="65">
        <v>35939.01</v>
      </c>
      <c r="G1059" s="65">
        <v>35939.01</v>
      </c>
    </row>
    <row r="1060" spans="1:7" ht="24" x14ac:dyDescent="0.2">
      <c r="A1060" s="40"/>
      <c r="B1060" s="61" t="s">
        <v>1673</v>
      </c>
      <c r="C1060" s="62" t="s">
        <v>771</v>
      </c>
      <c r="D1060" s="73" t="s">
        <v>14</v>
      </c>
      <c r="E1060" s="71">
        <v>1</v>
      </c>
      <c r="F1060" s="65">
        <v>223442.25</v>
      </c>
      <c r="G1060" s="65">
        <v>223442.25</v>
      </c>
    </row>
    <row r="1061" spans="1:7" ht="24" x14ac:dyDescent="0.2">
      <c r="A1061" s="40"/>
      <c r="B1061" s="61" t="s">
        <v>1674</v>
      </c>
      <c r="C1061" s="62" t="s">
        <v>773</v>
      </c>
      <c r="D1061" s="73" t="s">
        <v>11</v>
      </c>
      <c r="E1061" s="71">
        <v>1</v>
      </c>
      <c r="F1061" s="65">
        <v>34797.64</v>
      </c>
      <c r="G1061" s="65">
        <v>34797.64</v>
      </c>
    </row>
    <row r="1062" spans="1:7" ht="24" x14ac:dyDescent="0.2">
      <c r="A1062" s="40"/>
      <c r="B1062" s="61" t="s">
        <v>1675</v>
      </c>
      <c r="C1062" s="62" t="s">
        <v>775</v>
      </c>
      <c r="D1062" s="73" t="s">
        <v>11</v>
      </c>
      <c r="E1062" s="71">
        <v>1</v>
      </c>
      <c r="F1062" s="65">
        <v>85941.9</v>
      </c>
      <c r="G1062" s="65">
        <v>85941.9</v>
      </c>
    </row>
    <row r="1063" spans="1:7" ht="24" x14ac:dyDescent="0.2">
      <c r="A1063" s="40"/>
      <c r="B1063" s="61" t="s">
        <v>1676</v>
      </c>
      <c r="C1063" s="62" t="s">
        <v>777</v>
      </c>
      <c r="D1063" s="73" t="s">
        <v>14</v>
      </c>
      <c r="E1063" s="71">
        <v>1</v>
      </c>
      <c r="F1063" s="65">
        <v>34477.360000000001</v>
      </c>
      <c r="G1063" s="65">
        <v>34477.360000000001</v>
      </c>
    </row>
    <row r="1064" spans="1:7" ht="24" x14ac:dyDescent="0.2">
      <c r="A1064" s="40"/>
      <c r="B1064" s="61" t="s">
        <v>1677</v>
      </c>
      <c r="C1064" s="62" t="s">
        <v>779</v>
      </c>
      <c r="D1064" s="73" t="s">
        <v>14</v>
      </c>
      <c r="E1064" s="71">
        <v>1</v>
      </c>
      <c r="F1064" s="65">
        <v>108635.14</v>
      </c>
      <c r="G1064" s="65">
        <v>108635.14</v>
      </c>
    </row>
    <row r="1065" spans="1:7" ht="24" x14ac:dyDescent="0.2">
      <c r="A1065" s="40"/>
      <c r="B1065" s="61" t="s">
        <v>1678</v>
      </c>
      <c r="C1065" s="62" t="s">
        <v>781</v>
      </c>
      <c r="D1065" s="73" t="s">
        <v>14</v>
      </c>
      <c r="E1065" s="71">
        <v>1</v>
      </c>
      <c r="F1065" s="65">
        <v>94537.34</v>
      </c>
      <c r="G1065" s="65">
        <v>94537.34</v>
      </c>
    </row>
    <row r="1066" spans="1:7" ht="24" x14ac:dyDescent="0.2">
      <c r="A1066" s="40"/>
      <c r="B1066" s="61" t="s">
        <v>1679</v>
      </c>
      <c r="C1066" s="62" t="s">
        <v>783</v>
      </c>
      <c r="D1066" s="73" t="s">
        <v>14</v>
      </c>
      <c r="E1066" s="71">
        <v>1</v>
      </c>
      <c r="F1066" s="65">
        <v>141352.16</v>
      </c>
      <c r="G1066" s="65">
        <v>141352.16</v>
      </c>
    </row>
    <row r="1067" spans="1:7" x14ac:dyDescent="0.2">
      <c r="A1067" s="66"/>
      <c r="B1067" s="66"/>
      <c r="C1067" s="67"/>
      <c r="D1067" s="66"/>
      <c r="E1067" s="68" t="s">
        <v>95</v>
      </c>
      <c r="F1067" s="69"/>
      <c r="G1067" s="70">
        <f>SUM(G1018:G1066)</f>
        <v>3912950.4599999995</v>
      </c>
    </row>
    <row r="1068" spans="1:7" x14ac:dyDescent="0.2">
      <c r="A1068" s="56">
        <v>9</v>
      </c>
      <c r="B1068" s="57" t="s">
        <v>784</v>
      </c>
      <c r="C1068" s="57"/>
      <c r="D1068" s="58"/>
      <c r="E1068" s="59" t="s">
        <v>1680</v>
      </c>
      <c r="F1068" s="60"/>
      <c r="G1068" s="60"/>
    </row>
    <row r="1069" spans="1:7" x14ac:dyDescent="0.2">
      <c r="A1069" s="76"/>
      <c r="B1069" s="61" t="s">
        <v>1681</v>
      </c>
      <c r="C1069" s="62" t="s">
        <v>786</v>
      </c>
      <c r="D1069" s="63" t="s">
        <v>1290</v>
      </c>
      <c r="E1069" s="64">
        <v>1</v>
      </c>
      <c r="F1069" s="65">
        <v>344472.98</v>
      </c>
      <c r="G1069" s="65">
        <v>344472.98</v>
      </c>
    </row>
    <row r="1070" spans="1:7" x14ac:dyDescent="0.2">
      <c r="A1070" s="76"/>
      <c r="B1070" s="61" t="s">
        <v>1682</v>
      </c>
      <c r="C1070" s="62" t="s">
        <v>788</v>
      </c>
      <c r="D1070" s="63" t="s">
        <v>1290</v>
      </c>
      <c r="E1070" s="64">
        <v>1</v>
      </c>
      <c r="F1070" s="65">
        <v>107496.33</v>
      </c>
      <c r="G1070" s="65">
        <v>107496.33</v>
      </c>
    </row>
    <row r="1071" spans="1:7" ht="24" x14ac:dyDescent="0.2">
      <c r="A1071" s="76"/>
      <c r="B1071" s="61" t="s">
        <v>1683</v>
      </c>
      <c r="C1071" s="62" t="s">
        <v>790</v>
      </c>
      <c r="D1071" s="63" t="s">
        <v>1290</v>
      </c>
      <c r="E1071" s="64">
        <v>1</v>
      </c>
      <c r="F1071" s="65">
        <v>114002.33</v>
      </c>
      <c r="G1071" s="65">
        <v>114002.33</v>
      </c>
    </row>
    <row r="1072" spans="1:7" x14ac:dyDescent="0.2">
      <c r="A1072" s="76"/>
      <c r="B1072" s="61" t="s">
        <v>1684</v>
      </c>
      <c r="C1072" s="62" t="s">
        <v>792</v>
      </c>
      <c r="D1072" s="63" t="s">
        <v>1290</v>
      </c>
      <c r="E1072" s="64">
        <v>1</v>
      </c>
      <c r="F1072" s="65">
        <v>179558.15</v>
      </c>
      <c r="G1072" s="65">
        <v>179558.15</v>
      </c>
    </row>
    <row r="1073" spans="1:7" x14ac:dyDescent="0.2">
      <c r="A1073" s="76"/>
      <c r="B1073" s="61" t="s">
        <v>1685</v>
      </c>
      <c r="C1073" s="62" t="s">
        <v>794</v>
      </c>
      <c r="D1073" s="63" t="s">
        <v>1290</v>
      </c>
      <c r="E1073" s="64">
        <v>1</v>
      </c>
      <c r="F1073" s="65">
        <v>86927.18</v>
      </c>
      <c r="G1073" s="65">
        <v>86927.18</v>
      </c>
    </row>
    <row r="1074" spans="1:7" x14ac:dyDescent="0.2">
      <c r="A1074" s="76"/>
      <c r="B1074" s="61" t="s">
        <v>1686</v>
      </c>
      <c r="C1074" s="62" t="s">
        <v>796</v>
      </c>
      <c r="D1074" s="63" t="s">
        <v>1290</v>
      </c>
      <c r="E1074" s="64">
        <v>1</v>
      </c>
      <c r="F1074" s="65">
        <v>839724.26</v>
      </c>
      <c r="G1074" s="65">
        <v>839724.26</v>
      </c>
    </row>
    <row r="1075" spans="1:7" x14ac:dyDescent="0.2">
      <c r="A1075" s="76"/>
      <c r="B1075" s="61" t="s">
        <v>1687</v>
      </c>
      <c r="C1075" s="62" t="s">
        <v>798</v>
      </c>
      <c r="D1075" s="63" t="s">
        <v>1290</v>
      </c>
      <c r="E1075" s="64">
        <v>1</v>
      </c>
      <c r="F1075" s="65">
        <v>672667.16</v>
      </c>
      <c r="G1075" s="65">
        <v>672667.16</v>
      </c>
    </row>
    <row r="1076" spans="1:7" x14ac:dyDescent="0.2">
      <c r="A1076" s="76"/>
      <c r="B1076" s="61" t="s">
        <v>1688</v>
      </c>
      <c r="C1076" s="62" t="s">
        <v>800</v>
      </c>
      <c r="D1076" s="63" t="s">
        <v>1290</v>
      </c>
      <c r="E1076" s="64">
        <v>1</v>
      </c>
      <c r="F1076" s="65">
        <v>747533.26</v>
      </c>
      <c r="G1076" s="65">
        <v>747533.26</v>
      </c>
    </row>
    <row r="1077" spans="1:7" ht="24" x14ac:dyDescent="0.2">
      <c r="A1077" s="76"/>
      <c r="B1077" s="61" t="s">
        <v>1689</v>
      </c>
      <c r="C1077" s="62" t="s">
        <v>802</v>
      </c>
      <c r="D1077" s="63" t="s">
        <v>1290</v>
      </c>
      <c r="E1077" s="64">
        <v>1</v>
      </c>
      <c r="F1077" s="65">
        <v>1136895.6599999999</v>
      </c>
      <c r="G1077" s="65">
        <v>1136895.6599999999</v>
      </c>
    </row>
    <row r="1078" spans="1:7" x14ac:dyDescent="0.2">
      <c r="A1078" s="76"/>
      <c r="B1078" s="61" t="s">
        <v>1690</v>
      </c>
      <c r="C1078" s="62" t="s">
        <v>804</v>
      </c>
      <c r="D1078" s="63" t="s">
        <v>1288</v>
      </c>
      <c r="E1078" s="64">
        <v>1</v>
      </c>
      <c r="F1078" s="65">
        <v>29147.33</v>
      </c>
      <c r="G1078" s="65">
        <v>29147.33</v>
      </c>
    </row>
    <row r="1079" spans="1:7" x14ac:dyDescent="0.2">
      <c r="A1079" s="76"/>
      <c r="B1079" s="61" t="s">
        <v>1691</v>
      </c>
      <c r="C1079" s="62" t="s">
        <v>806</v>
      </c>
      <c r="D1079" s="63" t="s">
        <v>1288</v>
      </c>
      <c r="E1079" s="64">
        <v>1</v>
      </c>
      <c r="F1079" s="65">
        <v>14925.33</v>
      </c>
      <c r="G1079" s="65">
        <v>14925.33</v>
      </c>
    </row>
    <row r="1080" spans="1:7" ht="24" x14ac:dyDescent="0.2">
      <c r="A1080" s="76"/>
      <c r="B1080" s="61" t="s">
        <v>1692</v>
      </c>
      <c r="C1080" s="62" t="s">
        <v>808</v>
      </c>
      <c r="D1080" s="63" t="s">
        <v>1290</v>
      </c>
      <c r="E1080" s="64">
        <v>1</v>
      </c>
      <c r="F1080" s="65">
        <v>904070.35</v>
      </c>
      <c r="G1080" s="65">
        <v>904070.35</v>
      </c>
    </row>
    <row r="1081" spans="1:7" x14ac:dyDescent="0.2">
      <c r="A1081" s="76"/>
      <c r="B1081" s="61" t="s">
        <v>1693</v>
      </c>
      <c r="C1081" s="62" t="s">
        <v>810</v>
      </c>
      <c r="D1081" s="63" t="s">
        <v>1290</v>
      </c>
      <c r="E1081" s="64">
        <v>1</v>
      </c>
      <c r="F1081" s="65">
        <v>210400.09</v>
      </c>
      <c r="G1081" s="65">
        <v>210400.09</v>
      </c>
    </row>
    <row r="1082" spans="1:7" ht="24" x14ac:dyDescent="0.2">
      <c r="A1082" s="76"/>
      <c r="B1082" s="61" t="s">
        <v>1694</v>
      </c>
      <c r="C1082" s="62" t="s">
        <v>812</v>
      </c>
      <c r="D1082" s="63" t="s">
        <v>1290</v>
      </c>
      <c r="E1082" s="64">
        <v>1</v>
      </c>
      <c r="F1082" s="65">
        <v>181261.65</v>
      </c>
      <c r="G1082" s="65">
        <v>181261.65</v>
      </c>
    </row>
    <row r="1083" spans="1:7" x14ac:dyDescent="0.2">
      <c r="A1083" s="76"/>
      <c r="B1083" s="61" t="s">
        <v>1695</v>
      </c>
      <c r="C1083" s="62" t="s">
        <v>814</v>
      </c>
      <c r="D1083" s="63" t="s">
        <v>1290</v>
      </c>
      <c r="E1083" s="64">
        <v>1</v>
      </c>
      <c r="F1083" s="65">
        <v>1143146.97</v>
      </c>
      <c r="G1083" s="65">
        <v>1143146.97</v>
      </c>
    </row>
    <row r="1084" spans="1:7" x14ac:dyDescent="0.2">
      <c r="A1084" s="76"/>
      <c r="B1084" s="61" t="s">
        <v>1696</v>
      </c>
      <c r="C1084" s="62" t="s">
        <v>816</v>
      </c>
      <c r="D1084" s="63" t="s">
        <v>1290</v>
      </c>
      <c r="E1084" s="64">
        <v>1</v>
      </c>
      <c r="F1084" s="65">
        <v>67912.2</v>
      </c>
      <c r="G1084" s="65">
        <v>67912.2</v>
      </c>
    </row>
    <row r="1085" spans="1:7" x14ac:dyDescent="0.2">
      <c r="A1085" s="76"/>
      <c r="B1085" s="61" t="s">
        <v>1697</v>
      </c>
      <c r="C1085" s="62" t="s">
        <v>818</v>
      </c>
      <c r="D1085" s="63" t="s">
        <v>1290</v>
      </c>
      <c r="E1085" s="64">
        <v>1</v>
      </c>
      <c r="F1085" s="65">
        <v>79881.2</v>
      </c>
      <c r="G1085" s="65">
        <v>79881.2</v>
      </c>
    </row>
    <row r="1086" spans="1:7" x14ac:dyDescent="0.2">
      <c r="A1086" s="76"/>
      <c r="B1086" s="61" t="s">
        <v>1698</v>
      </c>
      <c r="C1086" s="62" t="s">
        <v>820</v>
      </c>
      <c r="D1086" s="63" t="s">
        <v>1290</v>
      </c>
      <c r="E1086" s="64">
        <v>1</v>
      </c>
      <c r="F1086" s="65">
        <v>107970.2</v>
      </c>
      <c r="G1086" s="65">
        <v>107970.2</v>
      </c>
    </row>
    <row r="1087" spans="1:7" ht="24" x14ac:dyDescent="0.2">
      <c r="A1087" s="76"/>
      <c r="B1087" s="61" t="s">
        <v>1699</v>
      </c>
      <c r="C1087" s="62" t="s">
        <v>822</v>
      </c>
      <c r="D1087" s="63" t="s">
        <v>1290</v>
      </c>
      <c r="E1087" s="64">
        <v>1</v>
      </c>
      <c r="F1087" s="65">
        <v>110984.85</v>
      </c>
      <c r="G1087" s="65">
        <v>110984.85</v>
      </c>
    </row>
    <row r="1088" spans="1:7" ht="24" x14ac:dyDescent="0.2">
      <c r="A1088" s="76"/>
      <c r="B1088" s="61" t="s">
        <v>1700</v>
      </c>
      <c r="C1088" s="62" t="s">
        <v>824</v>
      </c>
      <c r="D1088" s="63" t="s">
        <v>1290</v>
      </c>
      <c r="E1088" s="64">
        <v>1</v>
      </c>
      <c r="F1088" s="65">
        <v>127034.85</v>
      </c>
      <c r="G1088" s="65">
        <v>127034.85</v>
      </c>
    </row>
    <row r="1089" spans="1:7" ht="24" x14ac:dyDescent="0.2">
      <c r="A1089" s="76"/>
      <c r="B1089" s="61" t="s">
        <v>1701</v>
      </c>
      <c r="C1089" s="62" t="s">
        <v>826</v>
      </c>
      <c r="D1089" s="63" t="s">
        <v>1311</v>
      </c>
      <c r="E1089" s="64">
        <v>1</v>
      </c>
      <c r="F1089" s="65">
        <v>381900.93</v>
      </c>
      <c r="G1089" s="65">
        <v>381900.93</v>
      </c>
    </row>
    <row r="1090" spans="1:7" x14ac:dyDescent="0.2">
      <c r="A1090" s="76"/>
      <c r="B1090" s="61" t="s">
        <v>1702</v>
      </c>
      <c r="C1090" s="62" t="s">
        <v>828</v>
      </c>
      <c r="D1090" s="63" t="s">
        <v>1288</v>
      </c>
      <c r="E1090" s="64">
        <v>1</v>
      </c>
      <c r="F1090" s="65">
        <v>44786.19</v>
      </c>
      <c r="G1090" s="65">
        <v>44786.19</v>
      </c>
    </row>
    <row r="1091" spans="1:7" x14ac:dyDescent="0.2">
      <c r="A1091" s="76"/>
      <c r="B1091" s="61" t="s">
        <v>1703</v>
      </c>
      <c r="C1091" s="62" t="s">
        <v>830</v>
      </c>
      <c r="D1091" s="63" t="s">
        <v>1288</v>
      </c>
      <c r="E1091" s="64">
        <v>1</v>
      </c>
      <c r="F1091" s="65">
        <v>45510.19</v>
      </c>
      <c r="G1091" s="65">
        <v>45510.19</v>
      </c>
    </row>
    <row r="1092" spans="1:7" ht="24" x14ac:dyDescent="0.2">
      <c r="A1092" s="76"/>
      <c r="B1092" s="61" t="s">
        <v>1704</v>
      </c>
      <c r="C1092" s="62" t="s">
        <v>832</v>
      </c>
      <c r="D1092" s="63" t="s">
        <v>1288</v>
      </c>
      <c r="E1092" s="64">
        <v>1</v>
      </c>
      <c r="F1092" s="65">
        <v>232562.16</v>
      </c>
      <c r="G1092" s="65">
        <v>232562.16</v>
      </c>
    </row>
    <row r="1093" spans="1:7" ht="24" x14ac:dyDescent="0.2">
      <c r="A1093" s="76"/>
      <c r="B1093" s="61" t="s">
        <v>1705</v>
      </c>
      <c r="C1093" s="62" t="s">
        <v>834</v>
      </c>
      <c r="D1093" s="63" t="s">
        <v>1288</v>
      </c>
      <c r="E1093" s="64">
        <v>1</v>
      </c>
      <c r="F1093" s="65">
        <v>239783.16</v>
      </c>
      <c r="G1093" s="65">
        <v>239783.16</v>
      </c>
    </row>
    <row r="1094" spans="1:7" ht="24" x14ac:dyDescent="0.2">
      <c r="A1094" s="76"/>
      <c r="B1094" s="61" t="s">
        <v>1706</v>
      </c>
      <c r="C1094" s="62" t="s">
        <v>836</v>
      </c>
      <c r="D1094" s="63" t="s">
        <v>1311</v>
      </c>
      <c r="E1094" s="64">
        <v>1</v>
      </c>
      <c r="F1094" s="65">
        <v>882887.51</v>
      </c>
      <c r="G1094" s="65">
        <v>882887.51</v>
      </c>
    </row>
    <row r="1095" spans="1:7" ht="24" x14ac:dyDescent="0.2">
      <c r="A1095" s="76"/>
      <c r="B1095" s="61" t="s">
        <v>1707</v>
      </c>
      <c r="C1095" s="62" t="s">
        <v>838</v>
      </c>
      <c r="D1095" s="63" t="s">
        <v>1290</v>
      </c>
      <c r="E1095" s="64">
        <v>1</v>
      </c>
      <c r="F1095" s="65">
        <v>47913.7</v>
      </c>
      <c r="G1095" s="65">
        <v>47913.7</v>
      </c>
    </row>
    <row r="1096" spans="1:7" ht="24" x14ac:dyDescent="0.2">
      <c r="A1096" s="76"/>
      <c r="B1096" s="61" t="s">
        <v>1708</v>
      </c>
      <c r="C1096" s="62" t="s">
        <v>840</v>
      </c>
      <c r="D1096" s="63" t="s">
        <v>1290</v>
      </c>
      <c r="E1096" s="64">
        <v>1</v>
      </c>
      <c r="F1096" s="65">
        <v>40240.910000000003</v>
      </c>
      <c r="G1096" s="65">
        <v>40240.910000000003</v>
      </c>
    </row>
    <row r="1097" spans="1:7" x14ac:dyDescent="0.2">
      <c r="A1097" s="76"/>
      <c r="B1097" s="61" t="s">
        <v>1709</v>
      </c>
      <c r="C1097" s="62" t="s">
        <v>842</v>
      </c>
      <c r="D1097" s="63" t="s">
        <v>1290</v>
      </c>
      <c r="E1097" s="64">
        <v>1</v>
      </c>
      <c r="F1097" s="65">
        <v>33439.980000000003</v>
      </c>
      <c r="G1097" s="65">
        <v>33439.980000000003</v>
      </c>
    </row>
    <row r="1098" spans="1:7" ht="24" x14ac:dyDescent="0.2">
      <c r="A1098" s="76"/>
      <c r="B1098" s="61" t="s">
        <v>1710</v>
      </c>
      <c r="C1098" s="62" t="s">
        <v>844</v>
      </c>
      <c r="D1098" s="63" t="s">
        <v>1311</v>
      </c>
      <c r="E1098" s="64">
        <v>1</v>
      </c>
      <c r="F1098" s="65">
        <v>25052.62</v>
      </c>
      <c r="G1098" s="65">
        <v>25052.62</v>
      </c>
    </row>
    <row r="1099" spans="1:7" ht="24" x14ac:dyDescent="0.2">
      <c r="A1099" s="76"/>
      <c r="B1099" s="61" t="s">
        <v>1711</v>
      </c>
      <c r="C1099" s="62" t="s">
        <v>846</v>
      </c>
      <c r="D1099" s="63" t="s">
        <v>1311</v>
      </c>
      <c r="E1099" s="64">
        <v>1</v>
      </c>
      <c r="F1099" s="65">
        <v>49052.62</v>
      </c>
      <c r="G1099" s="65">
        <v>49052.62</v>
      </c>
    </row>
    <row r="1100" spans="1:7" x14ac:dyDescent="0.2">
      <c r="A1100" s="76"/>
      <c r="B1100" s="61" t="s">
        <v>1712</v>
      </c>
      <c r="C1100" s="62" t="s">
        <v>848</v>
      </c>
      <c r="D1100" s="63" t="s">
        <v>1290</v>
      </c>
      <c r="E1100" s="64">
        <v>1</v>
      </c>
      <c r="F1100" s="65">
        <v>28665.96</v>
      </c>
      <c r="G1100" s="65">
        <v>28665.96</v>
      </c>
    </row>
    <row r="1101" spans="1:7" ht="24" x14ac:dyDescent="0.2">
      <c r="A1101" s="76"/>
      <c r="B1101" s="61" t="s">
        <v>1713</v>
      </c>
      <c r="C1101" s="62" t="s">
        <v>850</v>
      </c>
      <c r="D1101" s="63" t="s">
        <v>1311</v>
      </c>
      <c r="E1101" s="64">
        <v>1</v>
      </c>
      <c r="F1101" s="65">
        <v>22225.439999999999</v>
      </c>
      <c r="G1101" s="65">
        <v>22225.439999999999</v>
      </c>
    </row>
    <row r="1102" spans="1:7" x14ac:dyDescent="0.2">
      <c r="A1102" s="76"/>
      <c r="B1102" s="61" t="s">
        <v>1714</v>
      </c>
      <c r="C1102" s="62" t="s">
        <v>852</v>
      </c>
      <c r="D1102" s="63" t="s">
        <v>1311</v>
      </c>
      <c r="E1102" s="64">
        <v>1</v>
      </c>
      <c r="F1102" s="65">
        <v>135614.17000000001</v>
      </c>
      <c r="G1102" s="65">
        <v>135614.17000000001</v>
      </c>
    </row>
    <row r="1103" spans="1:7" x14ac:dyDescent="0.2">
      <c r="A1103" s="76"/>
      <c r="B1103" s="61" t="s">
        <v>1715</v>
      </c>
      <c r="C1103" s="62" t="s">
        <v>854</v>
      </c>
      <c r="D1103" s="63" t="s">
        <v>1311</v>
      </c>
      <c r="E1103" s="64">
        <v>1</v>
      </c>
      <c r="F1103" s="65">
        <v>413828.48</v>
      </c>
      <c r="G1103" s="65">
        <v>413828.48</v>
      </c>
    </row>
    <row r="1104" spans="1:7" x14ac:dyDescent="0.2">
      <c r="A1104" s="76"/>
      <c r="B1104" s="61" t="s">
        <v>1716</v>
      </c>
      <c r="C1104" s="62" t="s">
        <v>856</v>
      </c>
      <c r="D1104" s="63" t="s">
        <v>1311</v>
      </c>
      <c r="E1104" s="64">
        <v>1</v>
      </c>
      <c r="F1104" s="65">
        <v>514828.48</v>
      </c>
      <c r="G1104" s="65">
        <v>514828.48</v>
      </c>
    </row>
    <row r="1105" spans="1:7" ht="24" x14ac:dyDescent="0.2">
      <c r="A1105" s="76"/>
      <c r="B1105" s="61" t="s">
        <v>1717</v>
      </c>
      <c r="C1105" s="62" t="s">
        <v>858</v>
      </c>
      <c r="D1105" s="63" t="s">
        <v>1311</v>
      </c>
      <c r="E1105" s="64">
        <v>1</v>
      </c>
      <c r="F1105" s="65">
        <v>782828.48</v>
      </c>
      <c r="G1105" s="65">
        <v>782828.48</v>
      </c>
    </row>
    <row r="1106" spans="1:7" ht="24" x14ac:dyDescent="0.2">
      <c r="A1106" s="76"/>
      <c r="B1106" s="61" t="s">
        <v>1718</v>
      </c>
      <c r="C1106" s="62" t="s">
        <v>860</v>
      </c>
      <c r="D1106" s="63" t="s">
        <v>1311</v>
      </c>
      <c r="E1106" s="64">
        <v>1</v>
      </c>
      <c r="F1106" s="65">
        <v>1266928.48</v>
      </c>
      <c r="G1106" s="65">
        <v>1266928.48</v>
      </c>
    </row>
    <row r="1107" spans="1:7" ht="24" x14ac:dyDescent="0.2">
      <c r="A1107" s="76"/>
      <c r="B1107" s="61" t="s">
        <v>1719</v>
      </c>
      <c r="C1107" s="62" t="s">
        <v>862</v>
      </c>
      <c r="D1107" s="63" t="s">
        <v>1311</v>
      </c>
      <c r="E1107" s="64">
        <v>1</v>
      </c>
      <c r="F1107" s="65">
        <v>30099.64</v>
      </c>
      <c r="G1107" s="65">
        <v>30099.64</v>
      </c>
    </row>
    <row r="1108" spans="1:7" ht="24" x14ac:dyDescent="0.2">
      <c r="A1108" s="76"/>
      <c r="B1108" s="61" t="s">
        <v>1720</v>
      </c>
      <c r="C1108" s="62" t="s">
        <v>864</v>
      </c>
      <c r="D1108" s="63" t="s">
        <v>1311</v>
      </c>
      <c r="E1108" s="64">
        <v>1</v>
      </c>
      <c r="F1108" s="65">
        <v>11668.67</v>
      </c>
      <c r="G1108" s="65">
        <v>11668.67</v>
      </c>
    </row>
    <row r="1109" spans="1:7" x14ac:dyDescent="0.2">
      <c r="A1109" s="76"/>
      <c r="B1109" s="61" t="s">
        <v>1721</v>
      </c>
      <c r="C1109" s="62" t="s">
        <v>866</v>
      </c>
      <c r="D1109" s="63" t="s">
        <v>1290</v>
      </c>
      <c r="E1109" s="64">
        <v>1</v>
      </c>
      <c r="F1109" s="65">
        <v>3407778.84</v>
      </c>
      <c r="G1109" s="65">
        <v>3407778.84</v>
      </c>
    </row>
    <row r="1110" spans="1:7" x14ac:dyDescent="0.2">
      <c r="A1110" s="76"/>
      <c r="B1110" s="61" t="s">
        <v>1722</v>
      </c>
      <c r="C1110" s="62" t="s">
        <v>868</v>
      </c>
      <c r="D1110" s="63" t="s">
        <v>1290</v>
      </c>
      <c r="E1110" s="64">
        <v>1</v>
      </c>
      <c r="F1110" s="65">
        <v>3563593.84</v>
      </c>
      <c r="G1110" s="65">
        <v>3563593.84</v>
      </c>
    </row>
    <row r="1111" spans="1:7" x14ac:dyDescent="0.2">
      <c r="A1111" s="76"/>
      <c r="B1111" s="61" t="s">
        <v>1723</v>
      </c>
      <c r="C1111" s="62" t="s">
        <v>870</v>
      </c>
      <c r="D1111" s="63" t="s">
        <v>1290</v>
      </c>
      <c r="E1111" s="64">
        <v>1</v>
      </c>
      <c r="F1111" s="65">
        <v>71368.95</v>
      </c>
      <c r="G1111" s="65">
        <v>71368.95</v>
      </c>
    </row>
    <row r="1112" spans="1:7" x14ac:dyDescent="0.2">
      <c r="A1112" s="76"/>
      <c r="B1112" s="61" t="s">
        <v>1724</v>
      </c>
      <c r="C1112" s="62" t="s">
        <v>872</v>
      </c>
      <c r="D1112" s="63" t="s">
        <v>1290</v>
      </c>
      <c r="E1112" s="64">
        <v>1</v>
      </c>
      <c r="F1112" s="65">
        <v>188024.89</v>
      </c>
      <c r="G1112" s="65">
        <v>188024.89</v>
      </c>
    </row>
    <row r="1113" spans="1:7" x14ac:dyDescent="0.2">
      <c r="A1113" s="76"/>
      <c r="B1113" s="61" t="s">
        <v>1725</v>
      </c>
      <c r="C1113" s="62" t="s">
        <v>874</v>
      </c>
      <c r="D1113" s="63" t="s">
        <v>1290</v>
      </c>
      <c r="E1113" s="64">
        <v>1</v>
      </c>
      <c r="F1113" s="65">
        <v>346509.46</v>
      </c>
      <c r="G1113" s="65">
        <v>346509.46</v>
      </c>
    </row>
    <row r="1114" spans="1:7" x14ac:dyDescent="0.2">
      <c r="A1114" s="76"/>
      <c r="B1114" s="61" t="s">
        <v>1726</v>
      </c>
      <c r="C1114" s="62" t="s">
        <v>876</v>
      </c>
      <c r="D1114" s="63" t="s">
        <v>1290</v>
      </c>
      <c r="E1114" s="64">
        <v>1</v>
      </c>
      <c r="F1114" s="65">
        <v>230466.46</v>
      </c>
      <c r="G1114" s="65">
        <v>230466.46</v>
      </c>
    </row>
    <row r="1115" spans="1:7" x14ac:dyDescent="0.2">
      <c r="A1115" s="76"/>
      <c r="B1115" s="61" t="s">
        <v>1727</v>
      </c>
      <c r="C1115" s="62" t="s">
        <v>878</v>
      </c>
      <c r="D1115" s="63" t="s">
        <v>1290</v>
      </c>
      <c r="E1115" s="64">
        <v>1</v>
      </c>
      <c r="F1115" s="65">
        <v>191639.46</v>
      </c>
      <c r="G1115" s="65">
        <v>191639.46</v>
      </c>
    </row>
    <row r="1116" spans="1:7" x14ac:dyDescent="0.2">
      <c r="A1116" s="76"/>
      <c r="B1116" s="61" t="s">
        <v>1728</v>
      </c>
      <c r="C1116" s="62" t="s">
        <v>880</v>
      </c>
      <c r="D1116" s="63" t="s">
        <v>1290</v>
      </c>
      <c r="E1116" s="64">
        <v>1</v>
      </c>
      <c r="F1116" s="65">
        <v>401123.46</v>
      </c>
      <c r="G1116" s="65">
        <v>401123.46</v>
      </c>
    </row>
    <row r="1117" spans="1:7" x14ac:dyDescent="0.2">
      <c r="A1117" s="76"/>
      <c r="B1117" s="61" t="s">
        <v>1729</v>
      </c>
      <c r="C1117" s="62" t="s">
        <v>882</v>
      </c>
      <c r="D1117" s="63" t="s">
        <v>1290</v>
      </c>
      <c r="E1117" s="64">
        <v>1</v>
      </c>
      <c r="F1117" s="65">
        <v>229663.46</v>
      </c>
      <c r="G1117" s="65">
        <v>229663.46</v>
      </c>
    </row>
    <row r="1118" spans="1:7" x14ac:dyDescent="0.2">
      <c r="A1118" s="76"/>
      <c r="B1118" s="61" t="s">
        <v>1730</v>
      </c>
      <c r="C1118" s="62" t="s">
        <v>884</v>
      </c>
      <c r="D1118" s="63" t="s">
        <v>1290</v>
      </c>
      <c r="E1118" s="64">
        <v>1</v>
      </c>
      <c r="F1118" s="65">
        <v>474045</v>
      </c>
      <c r="G1118" s="65">
        <v>474045</v>
      </c>
    </row>
    <row r="1119" spans="1:7" x14ac:dyDescent="0.2">
      <c r="A1119" s="76"/>
      <c r="B1119" s="61" t="s">
        <v>1731</v>
      </c>
      <c r="C1119" s="62" t="s">
        <v>886</v>
      </c>
      <c r="D1119" s="63" t="s">
        <v>1290</v>
      </c>
      <c r="E1119" s="64">
        <v>1</v>
      </c>
      <c r="F1119" s="65">
        <v>102090.46</v>
      </c>
      <c r="G1119" s="65">
        <v>102090.46</v>
      </c>
    </row>
    <row r="1120" spans="1:7" x14ac:dyDescent="0.2">
      <c r="A1120" s="76"/>
      <c r="B1120" s="61" t="s">
        <v>1732</v>
      </c>
      <c r="C1120" s="62" t="s">
        <v>888</v>
      </c>
      <c r="D1120" s="63" t="s">
        <v>1290</v>
      </c>
      <c r="E1120" s="64">
        <v>1</v>
      </c>
      <c r="F1120" s="65">
        <v>163727.46</v>
      </c>
      <c r="G1120" s="65">
        <v>163727.46</v>
      </c>
    </row>
    <row r="1121" spans="1:7" x14ac:dyDescent="0.2">
      <c r="A1121" s="76"/>
      <c r="B1121" s="61" t="s">
        <v>1733</v>
      </c>
      <c r="C1121" s="62" t="s">
        <v>890</v>
      </c>
      <c r="D1121" s="63" t="s">
        <v>1290</v>
      </c>
      <c r="E1121" s="64">
        <v>1</v>
      </c>
      <c r="F1121" s="65">
        <v>227002.46</v>
      </c>
      <c r="G1121" s="65">
        <v>227002.46</v>
      </c>
    </row>
    <row r="1122" spans="1:7" x14ac:dyDescent="0.2">
      <c r="A1122" s="76"/>
      <c r="B1122" s="61" t="s">
        <v>1734</v>
      </c>
      <c r="C1122" s="62" t="s">
        <v>892</v>
      </c>
      <c r="D1122" s="63" t="s">
        <v>1311</v>
      </c>
      <c r="E1122" s="64">
        <v>1</v>
      </c>
      <c r="F1122" s="65">
        <v>583599.46</v>
      </c>
      <c r="G1122" s="65">
        <v>583599.46</v>
      </c>
    </row>
    <row r="1123" spans="1:7" x14ac:dyDescent="0.2">
      <c r="A1123" s="76"/>
      <c r="B1123" s="61" t="s">
        <v>1735</v>
      </c>
      <c r="C1123" s="62" t="s">
        <v>894</v>
      </c>
      <c r="D1123" s="63" t="s">
        <v>1311</v>
      </c>
      <c r="E1123" s="64">
        <v>1</v>
      </c>
      <c r="F1123" s="65">
        <v>567476.75</v>
      </c>
      <c r="G1123" s="65">
        <v>567476.75</v>
      </c>
    </row>
    <row r="1124" spans="1:7" x14ac:dyDescent="0.2">
      <c r="A1124" s="76"/>
      <c r="B1124" s="61" t="s">
        <v>1736</v>
      </c>
      <c r="C1124" s="62" t="s">
        <v>896</v>
      </c>
      <c r="D1124" s="63" t="s">
        <v>1311</v>
      </c>
      <c r="E1124" s="64">
        <v>1</v>
      </c>
      <c r="F1124" s="65">
        <v>567476.75</v>
      </c>
      <c r="G1124" s="65">
        <v>567476.75</v>
      </c>
    </row>
    <row r="1125" spans="1:7" x14ac:dyDescent="0.2">
      <c r="A1125" s="76"/>
      <c r="B1125" s="61" t="s">
        <v>1737</v>
      </c>
      <c r="C1125" s="62" t="s">
        <v>898</v>
      </c>
      <c r="D1125" s="63" t="s">
        <v>1311</v>
      </c>
      <c r="E1125" s="64">
        <v>1</v>
      </c>
      <c r="F1125" s="65">
        <v>509749.75</v>
      </c>
      <c r="G1125" s="65">
        <v>509749.75</v>
      </c>
    </row>
    <row r="1126" spans="1:7" ht="24" x14ac:dyDescent="0.2">
      <c r="A1126" s="76"/>
      <c r="B1126" s="61" t="s">
        <v>1738</v>
      </c>
      <c r="C1126" s="62" t="s">
        <v>900</v>
      </c>
      <c r="D1126" s="63" t="s">
        <v>1311</v>
      </c>
      <c r="E1126" s="64">
        <v>1</v>
      </c>
      <c r="F1126" s="65">
        <v>509749.75</v>
      </c>
      <c r="G1126" s="65">
        <v>509749.75</v>
      </c>
    </row>
    <row r="1127" spans="1:7" x14ac:dyDescent="0.2">
      <c r="A1127" s="76"/>
      <c r="B1127" s="61" t="s">
        <v>1739</v>
      </c>
      <c r="C1127" s="62" t="s">
        <v>902</v>
      </c>
      <c r="D1127" s="63" t="s">
        <v>1290</v>
      </c>
      <c r="E1127" s="64">
        <v>1</v>
      </c>
      <c r="F1127" s="65">
        <v>556683.49</v>
      </c>
      <c r="G1127" s="65">
        <v>556683.49</v>
      </c>
    </row>
    <row r="1128" spans="1:7" ht="36" x14ac:dyDescent="0.2">
      <c r="A1128" s="76"/>
      <c r="B1128" s="61" t="s">
        <v>1740</v>
      </c>
      <c r="C1128" s="62" t="s">
        <v>904</v>
      </c>
      <c r="D1128" s="63" t="s">
        <v>1290</v>
      </c>
      <c r="E1128" s="64">
        <v>1</v>
      </c>
      <c r="F1128" s="65">
        <v>160557.32999999999</v>
      </c>
      <c r="G1128" s="65">
        <v>160557.32999999999</v>
      </c>
    </row>
    <row r="1129" spans="1:7" ht="24" x14ac:dyDescent="0.2">
      <c r="A1129" s="76"/>
      <c r="B1129" s="61" t="s">
        <v>1741</v>
      </c>
      <c r="C1129" s="62" t="s">
        <v>906</v>
      </c>
      <c r="D1129" s="63" t="s">
        <v>1290</v>
      </c>
      <c r="E1129" s="64">
        <v>1</v>
      </c>
      <c r="F1129" s="65">
        <v>71367.42</v>
      </c>
      <c r="G1129" s="65">
        <v>71367.42</v>
      </c>
    </row>
    <row r="1130" spans="1:7" ht="36" x14ac:dyDescent="0.2">
      <c r="A1130" s="76"/>
      <c r="B1130" s="61" t="s">
        <v>1742</v>
      </c>
      <c r="C1130" s="62" t="s">
        <v>908</v>
      </c>
      <c r="D1130" s="63" t="s">
        <v>1288</v>
      </c>
      <c r="E1130" s="64">
        <v>1</v>
      </c>
      <c r="F1130" s="65">
        <v>22636.3</v>
      </c>
      <c r="G1130" s="65">
        <v>22636.3</v>
      </c>
    </row>
    <row r="1131" spans="1:7" ht="24" x14ac:dyDescent="0.2">
      <c r="A1131" s="76"/>
      <c r="B1131" s="61" t="s">
        <v>1743</v>
      </c>
      <c r="C1131" s="62" t="s">
        <v>910</v>
      </c>
      <c r="D1131" s="63" t="s">
        <v>1311</v>
      </c>
      <c r="E1131" s="64">
        <v>1</v>
      </c>
      <c r="F1131" s="65">
        <v>66241.84</v>
      </c>
      <c r="G1131" s="65">
        <v>66241.84</v>
      </c>
    </row>
    <row r="1132" spans="1:7" ht="36" x14ac:dyDescent="0.2">
      <c r="A1132" s="76"/>
      <c r="B1132" s="61" t="s">
        <v>1744</v>
      </c>
      <c r="C1132" s="62" t="s">
        <v>912</v>
      </c>
      <c r="D1132" s="63" t="s">
        <v>1288</v>
      </c>
      <c r="E1132" s="64">
        <v>1</v>
      </c>
      <c r="F1132" s="65">
        <v>84421.72</v>
      </c>
      <c r="G1132" s="65">
        <v>84421.72</v>
      </c>
    </row>
    <row r="1133" spans="1:7" ht="36" x14ac:dyDescent="0.2">
      <c r="A1133" s="76"/>
      <c r="B1133" s="61" t="s">
        <v>1745</v>
      </c>
      <c r="C1133" s="62" t="s">
        <v>914</v>
      </c>
      <c r="D1133" s="63" t="s">
        <v>1311</v>
      </c>
      <c r="E1133" s="64">
        <v>1</v>
      </c>
      <c r="F1133" s="65">
        <v>113834.84</v>
      </c>
      <c r="G1133" s="65">
        <v>113834.84</v>
      </c>
    </row>
    <row r="1134" spans="1:7" ht="48" x14ac:dyDescent="0.2">
      <c r="A1134" s="76"/>
      <c r="B1134" s="61" t="s">
        <v>1746</v>
      </c>
      <c r="C1134" s="62" t="s">
        <v>916</v>
      </c>
      <c r="D1134" s="63" t="s">
        <v>1288</v>
      </c>
      <c r="E1134" s="64">
        <v>1</v>
      </c>
      <c r="F1134" s="65">
        <v>105138.84</v>
      </c>
      <c r="G1134" s="65">
        <v>105138.84</v>
      </c>
    </row>
    <row r="1135" spans="1:7" ht="36" x14ac:dyDescent="0.2">
      <c r="A1135" s="76"/>
      <c r="B1135" s="61" t="s">
        <v>1747</v>
      </c>
      <c r="C1135" s="62" t="s">
        <v>918</v>
      </c>
      <c r="D1135" s="63" t="s">
        <v>1311</v>
      </c>
      <c r="E1135" s="64">
        <v>1</v>
      </c>
      <c r="F1135" s="65">
        <v>91027.839999999997</v>
      </c>
      <c r="G1135" s="65">
        <v>91027.839999999997</v>
      </c>
    </row>
    <row r="1136" spans="1:7" ht="48" x14ac:dyDescent="0.2">
      <c r="A1136" s="76"/>
      <c r="B1136" s="61" t="s">
        <v>1748</v>
      </c>
      <c r="C1136" s="62" t="s">
        <v>920</v>
      </c>
      <c r="D1136" s="63" t="s">
        <v>1288</v>
      </c>
      <c r="E1136" s="64">
        <v>1</v>
      </c>
      <c r="F1136" s="65">
        <v>187918.84</v>
      </c>
      <c r="G1136" s="65">
        <v>187918.84</v>
      </c>
    </row>
    <row r="1137" spans="1:7" ht="36" x14ac:dyDescent="0.2">
      <c r="A1137" s="76"/>
      <c r="B1137" s="61" t="s">
        <v>1749</v>
      </c>
      <c r="C1137" s="62" t="s">
        <v>922</v>
      </c>
      <c r="D1137" s="63" t="s">
        <v>1311</v>
      </c>
      <c r="E1137" s="64">
        <v>1</v>
      </c>
      <c r="F1137" s="65">
        <v>160649.84</v>
      </c>
      <c r="G1137" s="65">
        <v>160649.84</v>
      </c>
    </row>
    <row r="1138" spans="1:7" ht="36" x14ac:dyDescent="0.2">
      <c r="A1138" s="76"/>
      <c r="B1138" s="61" t="s">
        <v>1750</v>
      </c>
      <c r="C1138" s="62" t="s">
        <v>924</v>
      </c>
      <c r="D1138" s="63" t="s">
        <v>1311</v>
      </c>
      <c r="E1138" s="64">
        <v>1</v>
      </c>
      <c r="F1138" s="65">
        <v>239192.2</v>
      </c>
      <c r="G1138" s="65">
        <v>239192.2</v>
      </c>
    </row>
    <row r="1139" spans="1:7" ht="36" x14ac:dyDescent="0.2">
      <c r="A1139" s="76"/>
      <c r="B1139" s="61" t="s">
        <v>1751</v>
      </c>
      <c r="C1139" s="62" t="s">
        <v>926</v>
      </c>
      <c r="D1139" s="63" t="s">
        <v>1311</v>
      </c>
      <c r="E1139" s="64">
        <v>1</v>
      </c>
      <c r="F1139" s="65">
        <v>299489.2</v>
      </c>
      <c r="G1139" s="65">
        <v>299489.2</v>
      </c>
    </row>
    <row r="1140" spans="1:7" ht="36" x14ac:dyDescent="0.2">
      <c r="A1140" s="76"/>
      <c r="B1140" s="61" t="s">
        <v>1752</v>
      </c>
      <c r="C1140" s="62" t="s">
        <v>928</v>
      </c>
      <c r="D1140" s="63" t="s">
        <v>1311</v>
      </c>
      <c r="E1140" s="64">
        <v>1</v>
      </c>
      <c r="F1140" s="65">
        <v>770614.2</v>
      </c>
      <c r="G1140" s="65">
        <v>770614.2</v>
      </c>
    </row>
    <row r="1141" spans="1:7" ht="36" x14ac:dyDescent="0.2">
      <c r="A1141" s="76"/>
      <c r="B1141" s="61" t="s">
        <v>1753</v>
      </c>
      <c r="C1141" s="62" t="s">
        <v>930</v>
      </c>
      <c r="D1141" s="63" t="s">
        <v>1311</v>
      </c>
      <c r="E1141" s="64">
        <v>1</v>
      </c>
      <c r="F1141" s="65">
        <v>1080036.2</v>
      </c>
      <c r="G1141" s="65">
        <v>1080036.2</v>
      </c>
    </row>
    <row r="1142" spans="1:7" ht="36" x14ac:dyDescent="0.2">
      <c r="A1142" s="76"/>
      <c r="B1142" s="61" t="s">
        <v>1754</v>
      </c>
      <c r="C1142" s="62" t="s">
        <v>932</v>
      </c>
      <c r="D1142" s="63" t="s">
        <v>1311</v>
      </c>
      <c r="E1142" s="64">
        <v>1</v>
      </c>
      <c r="F1142" s="65">
        <v>575775.19999999995</v>
      </c>
      <c r="G1142" s="65">
        <v>575775.19999999995</v>
      </c>
    </row>
    <row r="1143" spans="1:7" ht="48" x14ac:dyDescent="0.2">
      <c r="A1143" s="76"/>
      <c r="B1143" s="61" t="s">
        <v>1755</v>
      </c>
      <c r="C1143" s="62" t="s">
        <v>934</v>
      </c>
      <c r="D1143" s="63" t="s">
        <v>1311</v>
      </c>
      <c r="E1143" s="64">
        <v>1</v>
      </c>
      <c r="F1143" s="65">
        <v>1467248.2</v>
      </c>
      <c r="G1143" s="65">
        <v>1467248.2</v>
      </c>
    </row>
    <row r="1144" spans="1:7" ht="24" x14ac:dyDescent="0.2">
      <c r="A1144" s="76"/>
      <c r="B1144" s="61" t="s">
        <v>1756</v>
      </c>
      <c r="C1144" s="62" t="s">
        <v>936</v>
      </c>
      <c r="D1144" s="63" t="s">
        <v>1288</v>
      </c>
      <c r="E1144" s="64">
        <v>1</v>
      </c>
      <c r="F1144" s="65">
        <v>868483</v>
      </c>
      <c r="G1144" s="65">
        <v>868483</v>
      </c>
    </row>
    <row r="1145" spans="1:7" ht="24" x14ac:dyDescent="0.2">
      <c r="A1145" s="76"/>
      <c r="B1145" s="61" t="s">
        <v>1757</v>
      </c>
      <c r="C1145" s="62" t="s">
        <v>938</v>
      </c>
      <c r="D1145" s="63" t="s">
        <v>1288</v>
      </c>
      <c r="E1145" s="64">
        <v>1</v>
      </c>
      <c r="F1145" s="65">
        <v>466058.22</v>
      </c>
      <c r="G1145" s="65">
        <v>466058.22</v>
      </c>
    </row>
    <row r="1146" spans="1:7" ht="48" x14ac:dyDescent="0.2">
      <c r="A1146" s="76"/>
      <c r="B1146" s="61" t="s">
        <v>1758</v>
      </c>
      <c r="C1146" s="62" t="s">
        <v>940</v>
      </c>
      <c r="D1146" s="63" t="s">
        <v>1290</v>
      </c>
      <c r="E1146" s="64">
        <v>1</v>
      </c>
      <c r="F1146" s="65">
        <v>233322.52</v>
      </c>
      <c r="G1146" s="65">
        <v>233322.52</v>
      </c>
    </row>
    <row r="1147" spans="1:7" ht="48" x14ac:dyDescent="0.2">
      <c r="A1147" s="76"/>
      <c r="B1147" s="61" t="s">
        <v>1759</v>
      </c>
      <c r="C1147" s="62" t="s">
        <v>942</v>
      </c>
      <c r="D1147" s="63" t="s">
        <v>1290</v>
      </c>
      <c r="E1147" s="64">
        <v>1</v>
      </c>
      <c r="F1147" s="65">
        <v>4535583.84</v>
      </c>
      <c r="G1147" s="65">
        <v>4535583.84</v>
      </c>
    </row>
    <row r="1148" spans="1:7" ht="48" x14ac:dyDescent="0.2">
      <c r="A1148" s="76"/>
      <c r="B1148" s="61" t="s">
        <v>1760</v>
      </c>
      <c r="C1148" s="62" t="s">
        <v>944</v>
      </c>
      <c r="D1148" s="63" t="s">
        <v>1290</v>
      </c>
      <c r="E1148" s="64">
        <v>1</v>
      </c>
      <c r="F1148" s="65">
        <v>5507575.8399999999</v>
      </c>
      <c r="G1148" s="65">
        <v>5507575.8399999999</v>
      </c>
    </row>
    <row r="1149" spans="1:7" ht="24" x14ac:dyDescent="0.2">
      <c r="A1149" s="76"/>
      <c r="B1149" s="61" t="s">
        <v>1761</v>
      </c>
      <c r="C1149" s="62" t="s">
        <v>946</v>
      </c>
      <c r="D1149" s="63" t="s">
        <v>1311</v>
      </c>
      <c r="E1149" s="64">
        <v>1</v>
      </c>
      <c r="F1149" s="65">
        <v>727205.6</v>
      </c>
      <c r="G1149" s="65">
        <v>727205.6</v>
      </c>
    </row>
    <row r="1150" spans="1:7" ht="36" x14ac:dyDescent="0.2">
      <c r="A1150" s="76"/>
      <c r="B1150" s="61" t="s">
        <v>1762</v>
      </c>
      <c r="C1150" s="62" t="s">
        <v>948</v>
      </c>
      <c r="D1150" s="63" t="s">
        <v>1288</v>
      </c>
      <c r="E1150" s="64">
        <v>1</v>
      </c>
      <c r="F1150" s="65">
        <v>25702.09</v>
      </c>
      <c r="G1150" s="65">
        <v>25702.09</v>
      </c>
    </row>
    <row r="1151" spans="1:7" ht="24" x14ac:dyDescent="0.2">
      <c r="A1151" s="76"/>
      <c r="B1151" s="61" t="s">
        <v>1763</v>
      </c>
      <c r="C1151" s="62" t="s">
        <v>950</v>
      </c>
      <c r="D1151" s="63" t="s">
        <v>1311</v>
      </c>
      <c r="E1151" s="64">
        <v>1</v>
      </c>
      <c r="F1151" s="65">
        <v>164557.01999999999</v>
      </c>
      <c r="G1151" s="65">
        <v>164557.01999999999</v>
      </c>
    </row>
    <row r="1152" spans="1:7" x14ac:dyDescent="0.2">
      <c r="A1152" s="76"/>
      <c r="B1152" s="61" t="s">
        <v>1764</v>
      </c>
      <c r="C1152" s="62" t="s">
        <v>952</v>
      </c>
      <c r="D1152" s="63" t="s">
        <v>1311</v>
      </c>
      <c r="E1152" s="64">
        <v>1</v>
      </c>
      <c r="F1152" s="65">
        <v>73190.899999999994</v>
      </c>
      <c r="G1152" s="65">
        <v>73190.899999999994</v>
      </c>
    </row>
    <row r="1153" spans="1:7" x14ac:dyDescent="0.2">
      <c r="A1153" s="76"/>
      <c r="B1153" s="61" t="s">
        <v>1765</v>
      </c>
      <c r="C1153" s="62" t="s">
        <v>954</v>
      </c>
      <c r="D1153" s="63" t="s">
        <v>1290</v>
      </c>
      <c r="E1153" s="64">
        <v>1</v>
      </c>
      <c r="F1153" s="65">
        <f>+'[1]APU-A2 APENDICE'!F12461</f>
        <v>38985.4</v>
      </c>
      <c r="G1153" s="65">
        <f>+F1153</f>
        <v>38985.4</v>
      </c>
    </row>
    <row r="1154" spans="1:7" x14ac:dyDescent="0.2">
      <c r="A1154" s="66"/>
      <c r="B1154" s="66"/>
      <c r="C1154" s="67"/>
      <c r="D1154" s="66"/>
      <c r="E1154" s="68" t="s">
        <v>95</v>
      </c>
      <c r="F1154" s="69"/>
      <c r="G1154" s="70">
        <f>SUM(G1069:G1153)</f>
        <v>43464414.690000013</v>
      </c>
    </row>
    <row r="1155" spans="1:7" x14ac:dyDescent="0.2">
      <c r="A1155" s="56">
        <v>10</v>
      </c>
      <c r="B1155" s="57" t="s">
        <v>955</v>
      </c>
      <c r="C1155" s="57"/>
      <c r="D1155" s="58"/>
      <c r="E1155" s="59" t="s">
        <v>1766</v>
      </c>
      <c r="F1155" s="60"/>
      <c r="G1155" s="60"/>
    </row>
    <row r="1156" spans="1:7" x14ac:dyDescent="0.2">
      <c r="A1156" s="76"/>
      <c r="B1156" s="61" t="s">
        <v>1767</v>
      </c>
      <c r="C1156" s="62" t="s">
        <v>957</v>
      </c>
      <c r="D1156" s="63" t="s">
        <v>1288</v>
      </c>
      <c r="E1156" s="64">
        <v>1</v>
      </c>
      <c r="F1156" s="65">
        <v>68360.39</v>
      </c>
      <c r="G1156" s="65">
        <v>68360.39</v>
      </c>
    </row>
    <row r="1157" spans="1:7" x14ac:dyDescent="0.2">
      <c r="A1157" s="76"/>
      <c r="B1157" s="61" t="s">
        <v>1768</v>
      </c>
      <c r="C1157" s="62" t="s">
        <v>959</v>
      </c>
      <c r="D1157" s="63" t="s">
        <v>1290</v>
      </c>
      <c r="E1157" s="64">
        <v>1</v>
      </c>
      <c r="F1157" s="65">
        <v>677773.87</v>
      </c>
      <c r="G1157" s="65">
        <v>677773.87</v>
      </c>
    </row>
    <row r="1158" spans="1:7" x14ac:dyDescent="0.2">
      <c r="A1158" s="76"/>
      <c r="B1158" s="61" t="s">
        <v>1769</v>
      </c>
      <c r="C1158" s="62" t="s">
        <v>961</v>
      </c>
      <c r="D1158" s="63" t="s">
        <v>1290</v>
      </c>
      <c r="E1158" s="64">
        <v>1</v>
      </c>
      <c r="F1158" s="65">
        <v>326902.32</v>
      </c>
      <c r="G1158" s="65">
        <v>326902.32</v>
      </c>
    </row>
    <row r="1159" spans="1:7" x14ac:dyDescent="0.2">
      <c r="A1159" s="76"/>
      <c r="B1159" s="61" t="s">
        <v>1770</v>
      </c>
      <c r="C1159" s="62" t="s">
        <v>963</v>
      </c>
      <c r="D1159" s="63" t="s">
        <v>1290</v>
      </c>
      <c r="E1159" s="64">
        <v>1</v>
      </c>
      <c r="F1159" s="65">
        <v>156918.44</v>
      </c>
      <c r="G1159" s="65">
        <v>156918.44</v>
      </c>
    </row>
    <row r="1160" spans="1:7" x14ac:dyDescent="0.2">
      <c r="A1160" s="76"/>
      <c r="B1160" s="61" t="s">
        <v>1771</v>
      </c>
      <c r="C1160" s="62" t="s">
        <v>965</v>
      </c>
      <c r="D1160" s="63" t="s">
        <v>1290</v>
      </c>
      <c r="E1160" s="64">
        <v>1</v>
      </c>
      <c r="F1160" s="65">
        <v>164642.34</v>
      </c>
      <c r="G1160" s="65">
        <v>164642.34</v>
      </c>
    </row>
    <row r="1161" spans="1:7" ht="24" x14ac:dyDescent="0.2">
      <c r="A1161" s="76"/>
      <c r="B1161" s="61" t="s">
        <v>1772</v>
      </c>
      <c r="C1161" s="62" t="s">
        <v>967</v>
      </c>
      <c r="D1161" s="63" t="s">
        <v>1290</v>
      </c>
      <c r="E1161" s="64">
        <v>1</v>
      </c>
      <c r="F1161" s="65">
        <v>63850.720000000001</v>
      </c>
      <c r="G1161" s="65">
        <v>63850.720000000001</v>
      </c>
    </row>
    <row r="1162" spans="1:7" x14ac:dyDescent="0.2">
      <c r="A1162" s="76"/>
      <c r="B1162" s="61" t="s">
        <v>1773</v>
      </c>
      <c r="C1162" s="62" t="s">
        <v>969</v>
      </c>
      <c r="D1162" s="63" t="s">
        <v>1290</v>
      </c>
      <c r="E1162" s="64">
        <v>1</v>
      </c>
      <c r="F1162" s="65">
        <v>271939.71999999997</v>
      </c>
      <c r="G1162" s="65">
        <v>271939.71999999997</v>
      </c>
    </row>
    <row r="1163" spans="1:7" x14ac:dyDescent="0.2">
      <c r="A1163" s="76"/>
      <c r="B1163" s="61" t="s">
        <v>1774</v>
      </c>
      <c r="C1163" s="62" t="s">
        <v>971</v>
      </c>
      <c r="D1163" s="63" t="s">
        <v>1290</v>
      </c>
      <c r="E1163" s="64">
        <v>1</v>
      </c>
      <c r="F1163" s="65">
        <v>191568.89</v>
      </c>
      <c r="G1163" s="65">
        <v>191568.89</v>
      </c>
    </row>
    <row r="1164" spans="1:7" x14ac:dyDescent="0.2">
      <c r="A1164" s="76"/>
      <c r="B1164" s="61" t="s">
        <v>1775</v>
      </c>
      <c r="C1164" s="62" t="s">
        <v>973</v>
      </c>
      <c r="D1164" s="63" t="s">
        <v>1290</v>
      </c>
      <c r="E1164" s="64">
        <v>1</v>
      </c>
      <c r="F1164" s="65">
        <v>218839.95</v>
      </c>
      <c r="G1164" s="65">
        <v>218839.95</v>
      </c>
    </row>
    <row r="1165" spans="1:7" x14ac:dyDescent="0.2">
      <c r="A1165" s="76"/>
      <c r="B1165" s="61" t="s">
        <v>1776</v>
      </c>
      <c r="C1165" s="62" t="s">
        <v>975</v>
      </c>
      <c r="D1165" s="63" t="s">
        <v>1288</v>
      </c>
      <c r="E1165" s="64">
        <v>1</v>
      </c>
      <c r="F1165" s="65">
        <v>569088.68999999994</v>
      </c>
      <c r="G1165" s="65">
        <v>569088.68999999994</v>
      </c>
    </row>
    <row r="1166" spans="1:7" x14ac:dyDescent="0.2">
      <c r="A1166" s="76"/>
      <c r="B1166" s="61" t="s">
        <v>1777</v>
      </c>
      <c r="C1166" s="62" t="s">
        <v>977</v>
      </c>
      <c r="D1166" s="63" t="s">
        <v>1288</v>
      </c>
      <c r="E1166" s="64">
        <v>1</v>
      </c>
      <c r="F1166" s="65">
        <v>563101.62</v>
      </c>
      <c r="G1166" s="65">
        <v>563101.62</v>
      </c>
    </row>
    <row r="1167" spans="1:7" x14ac:dyDescent="0.2">
      <c r="A1167" s="76"/>
      <c r="B1167" s="61" t="s">
        <v>1778</v>
      </c>
      <c r="C1167" s="62" t="s">
        <v>979</v>
      </c>
      <c r="D1167" s="63" t="s">
        <v>1290</v>
      </c>
      <c r="E1167" s="64">
        <v>1</v>
      </c>
      <c r="F1167" s="65">
        <v>362199.47</v>
      </c>
      <c r="G1167" s="65">
        <v>362199.47</v>
      </c>
    </row>
    <row r="1168" spans="1:7" ht="36" x14ac:dyDescent="0.2">
      <c r="A1168" s="76"/>
      <c r="B1168" s="61" t="s">
        <v>1779</v>
      </c>
      <c r="C1168" s="62" t="s">
        <v>981</v>
      </c>
      <c r="D1168" s="63" t="s">
        <v>1290</v>
      </c>
      <c r="E1168" s="64">
        <v>1</v>
      </c>
      <c r="F1168" s="65">
        <v>151843.25</v>
      </c>
      <c r="G1168" s="65">
        <v>151843.25</v>
      </c>
    </row>
    <row r="1169" spans="1:7" x14ac:dyDescent="0.2">
      <c r="A1169" s="76"/>
      <c r="B1169" s="61" t="s">
        <v>1780</v>
      </c>
      <c r="C1169" s="62" t="s">
        <v>983</v>
      </c>
      <c r="D1169" s="63" t="s">
        <v>1288</v>
      </c>
      <c r="E1169" s="64">
        <v>1</v>
      </c>
      <c r="F1169" s="65">
        <v>73190.58</v>
      </c>
      <c r="G1169" s="65">
        <v>73190.58</v>
      </c>
    </row>
    <row r="1170" spans="1:7" x14ac:dyDescent="0.2">
      <c r="A1170" s="76"/>
      <c r="B1170" s="61" t="s">
        <v>1781</v>
      </c>
      <c r="C1170" s="62" t="s">
        <v>985</v>
      </c>
      <c r="D1170" s="63" t="s">
        <v>1288</v>
      </c>
      <c r="E1170" s="64">
        <v>1</v>
      </c>
      <c r="F1170" s="65">
        <v>84934.1</v>
      </c>
      <c r="G1170" s="65">
        <v>84934.1</v>
      </c>
    </row>
    <row r="1171" spans="1:7" ht="24" x14ac:dyDescent="0.2">
      <c r="A1171" s="76"/>
      <c r="B1171" s="61" t="s">
        <v>1782</v>
      </c>
      <c r="C1171" s="62" t="s">
        <v>987</v>
      </c>
      <c r="D1171" s="63" t="s">
        <v>1290</v>
      </c>
      <c r="E1171" s="64">
        <v>1</v>
      </c>
      <c r="F1171" s="65">
        <v>290619.5</v>
      </c>
      <c r="G1171" s="65">
        <v>290619.5</v>
      </c>
    </row>
    <row r="1172" spans="1:7" x14ac:dyDescent="0.2">
      <c r="A1172" s="76"/>
      <c r="B1172" s="61" t="s">
        <v>1783</v>
      </c>
      <c r="C1172" s="62" t="s">
        <v>989</v>
      </c>
      <c r="D1172" s="63" t="s">
        <v>1311</v>
      </c>
      <c r="E1172" s="64">
        <v>1</v>
      </c>
      <c r="F1172" s="65">
        <v>265559.83</v>
      </c>
      <c r="G1172" s="65">
        <v>265559.83</v>
      </c>
    </row>
    <row r="1173" spans="1:7" x14ac:dyDescent="0.2">
      <c r="A1173" s="76"/>
      <c r="B1173" s="61" t="s">
        <v>1784</v>
      </c>
      <c r="C1173" s="62" t="s">
        <v>991</v>
      </c>
      <c r="D1173" s="63" t="s">
        <v>1311</v>
      </c>
      <c r="E1173" s="64">
        <v>1</v>
      </c>
      <c r="F1173" s="65">
        <v>325926.45</v>
      </c>
      <c r="G1173" s="65">
        <v>325926.45</v>
      </c>
    </row>
    <row r="1174" spans="1:7" x14ac:dyDescent="0.2">
      <c r="A1174" s="76"/>
      <c r="B1174" s="61" t="s">
        <v>1785</v>
      </c>
      <c r="C1174" s="62" t="s">
        <v>993</v>
      </c>
      <c r="D1174" s="63" t="s">
        <v>1290</v>
      </c>
      <c r="E1174" s="64">
        <v>1</v>
      </c>
      <c r="F1174" s="65">
        <v>141530.46</v>
      </c>
      <c r="G1174" s="65">
        <v>141530.46</v>
      </c>
    </row>
    <row r="1175" spans="1:7" ht="24" x14ac:dyDescent="0.2">
      <c r="A1175" s="76"/>
      <c r="B1175" s="61" t="s">
        <v>1786</v>
      </c>
      <c r="C1175" s="62" t="s">
        <v>995</v>
      </c>
      <c r="D1175" s="63" t="s">
        <v>1290</v>
      </c>
      <c r="E1175" s="64">
        <v>1</v>
      </c>
      <c r="F1175" s="65">
        <v>1839253.92</v>
      </c>
      <c r="G1175" s="65">
        <v>1839253.92</v>
      </c>
    </row>
    <row r="1176" spans="1:7" ht="24" x14ac:dyDescent="0.2">
      <c r="A1176" s="76"/>
      <c r="B1176" s="61" t="s">
        <v>1787</v>
      </c>
      <c r="C1176" s="62" t="s">
        <v>997</v>
      </c>
      <c r="D1176" s="63" t="s">
        <v>1290</v>
      </c>
      <c r="E1176" s="64">
        <v>1</v>
      </c>
      <c r="F1176" s="65">
        <v>1939488.44</v>
      </c>
      <c r="G1176" s="65">
        <v>1939488.44</v>
      </c>
    </row>
    <row r="1177" spans="1:7" x14ac:dyDescent="0.2">
      <c r="A1177" s="66"/>
      <c r="B1177" s="66"/>
      <c r="C1177" s="67"/>
      <c r="D1177" s="66"/>
      <c r="E1177" s="68" t="s">
        <v>95</v>
      </c>
      <c r="F1177" s="69"/>
      <c r="G1177" s="70">
        <f>SUM(G1156:G1176)</f>
        <v>8747532.9499999993</v>
      </c>
    </row>
    <row r="1178" spans="1:7" x14ac:dyDescent="0.2">
      <c r="A1178" s="56">
        <v>11</v>
      </c>
      <c r="B1178" s="57" t="s">
        <v>998</v>
      </c>
      <c r="C1178" s="57"/>
      <c r="D1178" s="58"/>
      <c r="E1178" s="59" t="s">
        <v>1788</v>
      </c>
      <c r="F1178" s="60"/>
      <c r="G1178" s="60"/>
    </row>
    <row r="1179" spans="1:7" x14ac:dyDescent="0.2">
      <c r="A1179" s="40"/>
      <c r="B1179" s="61" t="s">
        <v>1789</v>
      </c>
      <c r="C1179" s="62" t="s">
        <v>1000</v>
      </c>
      <c r="D1179" s="63" t="s">
        <v>1290</v>
      </c>
      <c r="E1179" s="64">
        <v>1</v>
      </c>
      <c r="F1179" s="65">
        <v>144839.32999999999</v>
      </c>
      <c r="G1179" s="65">
        <v>144839.32999999999</v>
      </c>
    </row>
    <row r="1180" spans="1:7" x14ac:dyDescent="0.2">
      <c r="A1180" s="40"/>
      <c r="B1180" s="61" t="s">
        <v>1790</v>
      </c>
      <c r="C1180" s="62" t="s">
        <v>1002</v>
      </c>
      <c r="D1180" s="63" t="s">
        <v>1288</v>
      </c>
      <c r="E1180" s="74">
        <v>1</v>
      </c>
      <c r="F1180" s="65">
        <v>62879.83</v>
      </c>
      <c r="G1180" s="65">
        <v>62879.83</v>
      </c>
    </row>
    <row r="1181" spans="1:7" ht="36" x14ac:dyDescent="0.2">
      <c r="A1181" s="40"/>
      <c r="B1181" s="61" t="s">
        <v>1791</v>
      </c>
      <c r="C1181" s="62" t="s">
        <v>1004</v>
      </c>
      <c r="D1181" s="63" t="s">
        <v>1288</v>
      </c>
      <c r="E1181" s="74">
        <v>1</v>
      </c>
      <c r="F1181" s="65">
        <v>29528.86</v>
      </c>
      <c r="G1181" s="65">
        <v>29528.86</v>
      </c>
    </row>
    <row r="1182" spans="1:7" ht="36" x14ac:dyDescent="0.2">
      <c r="A1182" s="40"/>
      <c r="B1182" s="61" t="s">
        <v>1792</v>
      </c>
      <c r="C1182" s="62" t="s">
        <v>1006</v>
      </c>
      <c r="D1182" s="63" t="s">
        <v>1288</v>
      </c>
      <c r="E1182" s="74">
        <v>1</v>
      </c>
      <c r="F1182" s="65">
        <v>42811.86</v>
      </c>
      <c r="G1182" s="65">
        <v>42811.86</v>
      </c>
    </row>
    <row r="1183" spans="1:7" x14ac:dyDescent="0.2">
      <c r="A1183" s="40"/>
      <c r="B1183" s="61" t="s">
        <v>1793</v>
      </c>
      <c r="C1183" s="62" t="s">
        <v>1008</v>
      </c>
      <c r="D1183" s="73" t="s">
        <v>54</v>
      </c>
      <c r="E1183" s="74">
        <v>1</v>
      </c>
      <c r="F1183" s="65">
        <v>152527.19</v>
      </c>
      <c r="G1183" s="65">
        <v>152527.19</v>
      </c>
    </row>
    <row r="1184" spans="1:7" x14ac:dyDescent="0.2">
      <c r="A1184" s="76"/>
      <c r="B1184" s="61" t="s">
        <v>1794</v>
      </c>
      <c r="C1184" s="62" t="s">
        <v>1010</v>
      </c>
      <c r="D1184" s="63" t="s">
        <v>1311</v>
      </c>
      <c r="E1184" s="74">
        <v>1</v>
      </c>
      <c r="F1184" s="65">
        <v>158634.04999999999</v>
      </c>
      <c r="G1184" s="65">
        <v>158634.04999999999</v>
      </c>
    </row>
    <row r="1185" spans="1:7" x14ac:dyDescent="0.2">
      <c r="A1185" s="76"/>
      <c r="B1185" s="61" t="s">
        <v>1795</v>
      </c>
      <c r="C1185" s="62" t="s">
        <v>1012</v>
      </c>
      <c r="D1185" s="63" t="s">
        <v>1311</v>
      </c>
      <c r="E1185" s="74">
        <v>1</v>
      </c>
      <c r="F1185" s="65">
        <v>406678.52</v>
      </c>
      <c r="G1185" s="65">
        <v>406678.52</v>
      </c>
    </row>
    <row r="1186" spans="1:7" x14ac:dyDescent="0.2">
      <c r="A1186" s="40"/>
      <c r="B1186" s="61" t="s">
        <v>1796</v>
      </c>
      <c r="C1186" s="62" t="s">
        <v>1014</v>
      </c>
      <c r="D1186" s="63" t="s">
        <v>1290</v>
      </c>
      <c r="E1186" s="74">
        <v>1</v>
      </c>
      <c r="F1186" s="65">
        <v>190910.22</v>
      </c>
      <c r="G1186" s="65">
        <v>190910.22</v>
      </c>
    </row>
    <row r="1187" spans="1:7" x14ac:dyDescent="0.2">
      <c r="A1187" s="40"/>
      <c r="B1187" s="61" t="s">
        <v>1797</v>
      </c>
      <c r="C1187" s="62" t="s">
        <v>1016</v>
      </c>
      <c r="D1187" s="63" t="s">
        <v>1290</v>
      </c>
      <c r="E1187" s="74">
        <v>1</v>
      </c>
      <c r="F1187" s="65">
        <v>248007.69</v>
      </c>
      <c r="G1187" s="65">
        <v>248007.69</v>
      </c>
    </row>
    <row r="1188" spans="1:7" x14ac:dyDescent="0.2">
      <c r="A1188" s="40"/>
      <c r="B1188" s="61" t="s">
        <v>1798</v>
      </c>
      <c r="C1188" s="62" t="s">
        <v>1018</v>
      </c>
      <c r="D1188" s="63" t="s">
        <v>1290</v>
      </c>
      <c r="E1188" s="74">
        <v>1</v>
      </c>
      <c r="F1188" s="65">
        <v>125616.48</v>
      </c>
      <c r="G1188" s="65">
        <v>125616.48</v>
      </c>
    </row>
    <row r="1189" spans="1:7" x14ac:dyDescent="0.2">
      <c r="A1189" s="40"/>
      <c r="B1189" s="61" t="s">
        <v>1799</v>
      </c>
      <c r="C1189" s="62" t="s">
        <v>1020</v>
      </c>
      <c r="D1189" s="63" t="s">
        <v>1290</v>
      </c>
      <c r="E1189" s="74">
        <v>1</v>
      </c>
      <c r="F1189" s="65">
        <v>211505.84</v>
      </c>
      <c r="G1189" s="65">
        <v>211505.84</v>
      </c>
    </row>
    <row r="1190" spans="1:7" x14ac:dyDescent="0.2">
      <c r="A1190" s="40"/>
      <c r="B1190" s="61" t="s">
        <v>1800</v>
      </c>
      <c r="C1190" s="62" t="s">
        <v>1022</v>
      </c>
      <c r="D1190" s="63" t="s">
        <v>1288</v>
      </c>
      <c r="E1190" s="74">
        <v>1</v>
      </c>
      <c r="F1190" s="65">
        <v>106408.66</v>
      </c>
      <c r="G1190" s="65">
        <v>106408.66</v>
      </c>
    </row>
    <row r="1191" spans="1:7" x14ac:dyDescent="0.2">
      <c r="A1191" s="40"/>
      <c r="B1191" s="61" t="s">
        <v>1801</v>
      </c>
      <c r="C1191" s="62" t="s">
        <v>1024</v>
      </c>
      <c r="D1191" s="63" t="s">
        <v>1311</v>
      </c>
      <c r="E1191" s="74">
        <v>1</v>
      </c>
      <c r="F1191" s="65">
        <v>40513.47</v>
      </c>
      <c r="G1191" s="65">
        <v>40513.47</v>
      </c>
    </row>
    <row r="1192" spans="1:7" x14ac:dyDescent="0.2">
      <c r="A1192" s="40"/>
      <c r="B1192" s="61" t="s">
        <v>1802</v>
      </c>
      <c r="C1192" s="62" t="s">
        <v>1026</v>
      </c>
      <c r="D1192" s="63" t="s">
        <v>1311</v>
      </c>
      <c r="E1192" s="74">
        <v>1</v>
      </c>
      <c r="F1192" s="65">
        <v>131726.43</v>
      </c>
      <c r="G1192" s="65">
        <v>131726.43</v>
      </c>
    </row>
    <row r="1193" spans="1:7" x14ac:dyDescent="0.2">
      <c r="A1193" s="40"/>
      <c r="B1193" s="61" t="s">
        <v>1803</v>
      </c>
      <c r="C1193" s="62" t="s">
        <v>1028</v>
      </c>
      <c r="D1193" s="63" t="s">
        <v>1290</v>
      </c>
      <c r="E1193" s="74">
        <v>1</v>
      </c>
      <c r="F1193" s="65">
        <v>248007.69</v>
      </c>
      <c r="G1193" s="65">
        <v>248007.69</v>
      </c>
    </row>
    <row r="1194" spans="1:7" ht="36" x14ac:dyDescent="0.2">
      <c r="A1194" s="40"/>
      <c r="B1194" s="61" t="s">
        <v>1804</v>
      </c>
      <c r="C1194" s="62" t="s">
        <v>1030</v>
      </c>
      <c r="D1194" s="63" t="s">
        <v>1288</v>
      </c>
      <c r="E1194" s="74">
        <v>1</v>
      </c>
      <c r="F1194" s="65">
        <v>61933.71</v>
      </c>
      <c r="G1194" s="65">
        <v>61933.71</v>
      </c>
    </row>
    <row r="1195" spans="1:7" ht="36" x14ac:dyDescent="0.2">
      <c r="A1195" s="40"/>
      <c r="B1195" s="61" t="s">
        <v>1805</v>
      </c>
      <c r="C1195" s="62" t="s">
        <v>1032</v>
      </c>
      <c r="D1195" s="63" t="s">
        <v>1311</v>
      </c>
      <c r="E1195" s="74">
        <v>1</v>
      </c>
      <c r="F1195" s="65">
        <v>4025808.01</v>
      </c>
      <c r="G1195" s="65">
        <v>4025808.01</v>
      </c>
    </row>
    <row r="1196" spans="1:7" ht="36" x14ac:dyDescent="0.2">
      <c r="A1196" s="40"/>
      <c r="B1196" s="61" t="s">
        <v>1806</v>
      </c>
      <c r="C1196" s="62" t="s">
        <v>1034</v>
      </c>
      <c r="D1196" s="63" t="s">
        <v>1311</v>
      </c>
      <c r="E1196" s="74">
        <v>1</v>
      </c>
      <c r="F1196" s="65">
        <v>2975879.43</v>
      </c>
      <c r="G1196" s="65">
        <v>2975879.43</v>
      </c>
    </row>
    <row r="1197" spans="1:7" ht="24" x14ac:dyDescent="0.2">
      <c r="A1197" s="40"/>
      <c r="B1197" s="61" t="s">
        <v>1807</v>
      </c>
      <c r="C1197" s="62" t="s">
        <v>1036</v>
      </c>
      <c r="D1197" s="63" t="s">
        <v>1311</v>
      </c>
      <c r="E1197" s="74">
        <v>1</v>
      </c>
      <c r="F1197" s="65">
        <v>116510.96</v>
      </c>
      <c r="G1197" s="65">
        <v>116510.96</v>
      </c>
    </row>
    <row r="1198" spans="1:7" ht="24" x14ac:dyDescent="0.2">
      <c r="A1198" s="40"/>
      <c r="B1198" s="61" t="s">
        <v>1808</v>
      </c>
      <c r="C1198" s="62" t="s">
        <v>1038</v>
      </c>
      <c r="D1198" s="63" t="s">
        <v>1311</v>
      </c>
      <c r="E1198" s="74">
        <v>1</v>
      </c>
      <c r="F1198" s="65">
        <v>108167.96</v>
      </c>
      <c r="G1198" s="65">
        <v>108167.96</v>
      </c>
    </row>
    <row r="1199" spans="1:7" ht="36" x14ac:dyDescent="0.2">
      <c r="A1199" s="40"/>
      <c r="B1199" s="61" t="s">
        <v>1809</v>
      </c>
      <c r="C1199" s="62" t="s">
        <v>1040</v>
      </c>
      <c r="D1199" s="63" t="s">
        <v>1288</v>
      </c>
      <c r="E1199" s="74">
        <v>1</v>
      </c>
      <c r="F1199" s="65">
        <v>183419.94</v>
      </c>
      <c r="G1199" s="65">
        <v>183419.94</v>
      </c>
    </row>
    <row r="1200" spans="1:7" ht="24" x14ac:dyDescent="0.2">
      <c r="A1200" s="40"/>
      <c r="B1200" s="61" t="s">
        <v>1810</v>
      </c>
      <c r="C1200" s="62" t="s">
        <v>1042</v>
      </c>
      <c r="D1200" s="63" t="s">
        <v>1288</v>
      </c>
      <c r="E1200" s="74">
        <v>1</v>
      </c>
      <c r="F1200" s="65">
        <v>69432.2</v>
      </c>
      <c r="G1200" s="65">
        <v>69432.2</v>
      </c>
    </row>
    <row r="1201" spans="1:7" ht="24" x14ac:dyDescent="0.2">
      <c r="A1201" s="40"/>
      <c r="B1201" s="61" t="s">
        <v>1811</v>
      </c>
      <c r="C1201" s="62" t="s">
        <v>1044</v>
      </c>
      <c r="D1201" s="63" t="s">
        <v>1288</v>
      </c>
      <c r="E1201" s="74">
        <v>1</v>
      </c>
      <c r="F1201" s="65">
        <v>79703.199999999997</v>
      </c>
      <c r="G1201" s="65">
        <v>79703.199999999997</v>
      </c>
    </row>
    <row r="1202" spans="1:7" ht="36" x14ac:dyDescent="0.2">
      <c r="A1202" s="40"/>
      <c r="B1202" s="61" t="s">
        <v>1812</v>
      </c>
      <c r="C1202" s="62" t="s">
        <v>1046</v>
      </c>
      <c r="D1202" s="63" t="s">
        <v>1290</v>
      </c>
      <c r="E1202" s="74">
        <v>1</v>
      </c>
      <c r="F1202" s="65">
        <v>384712.37</v>
      </c>
      <c r="G1202" s="65">
        <v>384712.37</v>
      </c>
    </row>
    <row r="1203" spans="1:7" x14ac:dyDescent="0.2">
      <c r="A1203" s="66"/>
      <c r="B1203" s="66"/>
      <c r="C1203" s="67"/>
      <c r="D1203" s="66"/>
      <c r="E1203" s="68" t="s">
        <v>95</v>
      </c>
      <c r="F1203" s="69"/>
      <c r="G1203" s="70">
        <f>SUM(G1179:G1202)</f>
        <v>10306163.899999999</v>
      </c>
    </row>
    <row r="1204" spans="1:7" x14ac:dyDescent="0.2">
      <c r="A1204" s="56">
        <v>12</v>
      </c>
      <c r="B1204" s="57" t="s">
        <v>1047</v>
      </c>
      <c r="C1204" s="57"/>
      <c r="D1204" s="58"/>
      <c r="E1204" s="59"/>
      <c r="F1204" s="60"/>
      <c r="G1204" s="60"/>
    </row>
    <row r="1205" spans="1:7" x14ac:dyDescent="0.2">
      <c r="A1205" s="76"/>
      <c r="B1205" s="61" t="s">
        <v>1813</v>
      </c>
      <c r="C1205" s="62" t="s">
        <v>1049</v>
      </c>
      <c r="D1205" s="63" t="s">
        <v>1293</v>
      </c>
      <c r="E1205" s="64">
        <v>1</v>
      </c>
      <c r="F1205" s="65">
        <v>607752.69999999995</v>
      </c>
      <c r="G1205" s="65">
        <v>607752.69999999995</v>
      </c>
    </row>
    <row r="1206" spans="1:7" x14ac:dyDescent="0.2">
      <c r="A1206" s="76"/>
      <c r="B1206" s="61" t="s">
        <v>1814</v>
      </c>
      <c r="C1206" s="62" t="s">
        <v>1051</v>
      </c>
      <c r="D1206" s="63" t="s">
        <v>1293</v>
      </c>
      <c r="E1206" s="64">
        <v>1</v>
      </c>
      <c r="F1206" s="65">
        <v>762872.58</v>
      </c>
      <c r="G1206" s="65">
        <v>762872.58</v>
      </c>
    </row>
    <row r="1207" spans="1:7" x14ac:dyDescent="0.2">
      <c r="A1207" s="76"/>
      <c r="B1207" s="61" t="s">
        <v>1815</v>
      </c>
      <c r="C1207" s="62" t="s">
        <v>1053</v>
      </c>
      <c r="D1207" s="63" t="s">
        <v>1293</v>
      </c>
      <c r="E1207" s="64">
        <v>1</v>
      </c>
      <c r="F1207" s="65">
        <v>808881.13</v>
      </c>
      <c r="G1207" s="65">
        <v>808881.13</v>
      </c>
    </row>
    <row r="1208" spans="1:7" x14ac:dyDescent="0.2">
      <c r="A1208" s="76"/>
      <c r="B1208" s="61" t="s">
        <v>1816</v>
      </c>
      <c r="C1208" s="62" t="s">
        <v>1055</v>
      </c>
      <c r="D1208" s="63" t="s">
        <v>1293</v>
      </c>
      <c r="E1208" s="64">
        <v>1</v>
      </c>
      <c r="F1208" s="65">
        <v>882902.64</v>
      </c>
      <c r="G1208" s="65">
        <v>882902.64</v>
      </c>
    </row>
    <row r="1209" spans="1:7" x14ac:dyDescent="0.2">
      <c r="A1209" s="76"/>
      <c r="B1209" s="61" t="s">
        <v>1817</v>
      </c>
      <c r="C1209" s="62" t="s">
        <v>1057</v>
      </c>
      <c r="D1209" s="63" t="s">
        <v>1293</v>
      </c>
      <c r="E1209" s="64">
        <v>1</v>
      </c>
      <c r="F1209" s="65">
        <v>931056.49</v>
      </c>
      <c r="G1209" s="65">
        <v>931056.49</v>
      </c>
    </row>
    <row r="1210" spans="1:7" x14ac:dyDescent="0.2">
      <c r="A1210" s="76"/>
      <c r="B1210" s="61" t="s">
        <v>1818</v>
      </c>
      <c r="C1210" s="62" t="s">
        <v>1059</v>
      </c>
      <c r="D1210" s="63" t="s">
        <v>1293</v>
      </c>
      <c r="E1210" s="64">
        <v>1</v>
      </c>
      <c r="F1210" s="65">
        <v>679435.38</v>
      </c>
      <c r="G1210" s="65">
        <v>679435.38</v>
      </c>
    </row>
    <row r="1211" spans="1:7" x14ac:dyDescent="0.2">
      <c r="A1211" s="76"/>
      <c r="B1211" s="61" t="s">
        <v>1819</v>
      </c>
      <c r="C1211" s="62" t="s">
        <v>1061</v>
      </c>
      <c r="D1211" s="63" t="s">
        <v>1293</v>
      </c>
      <c r="E1211" s="64">
        <v>1</v>
      </c>
      <c r="F1211" s="65">
        <v>800826.24</v>
      </c>
      <c r="G1211" s="65">
        <v>800826.24</v>
      </c>
    </row>
    <row r="1212" spans="1:7" x14ac:dyDescent="0.2">
      <c r="A1212" s="76"/>
      <c r="B1212" s="61" t="s">
        <v>1820</v>
      </c>
      <c r="C1212" s="62" t="s">
        <v>1063</v>
      </c>
      <c r="D1212" s="63" t="s">
        <v>1293</v>
      </c>
      <c r="E1212" s="64">
        <v>1</v>
      </c>
      <c r="F1212" s="65">
        <v>670277.28</v>
      </c>
      <c r="G1212" s="65">
        <v>670277.28</v>
      </c>
    </row>
    <row r="1213" spans="1:7" x14ac:dyDescent="0.2">
      <c r="A1213" s="76"/>
      <c r="B1213" s="61" t="s">
        <v>1821</v>
      </c>
      <c r="C1213" s="62" t="s">
        <v>1065</v>
      </c>
      <c r="D1213" s="63" t="s">
        <v>1293</v>
      </c>
      <c r="E1213" s="64">
        <v>1</v>
      </c>
      <c r="F1213" s="65">
        <v>600213.6</v>
      </c>
      <c r="G1213" s="65">
        <v>600213.6</v>
      </c>
    </row>
    <row r="1214" spans="1:7" x14ac:dyDescent="0.2">
      <c r="A1214" s="76"/>
      <c r="B1214" s="61" t="s">
        <v>1822</v>
      </c>
      <c r="C1214" s="62" t="s">
        <v>1067</v>
      </c>
      <c r="D1214" s="63" t="s">
        <v>1293</v>
      </c>
      <c r="E1214" s="64">
        <v>1</v>
      </c>
      <c r="F1214" s="65">
        <v>924603.6</v>
      </c>
      <c r="G1214" s="65">
        <v>924603.6</v>
      </c>
    </row>
    <row r="1215" spans="1:7" x14ac:dyDescent="0.2">
      <c r="A1215" s="76"/>
      <c r="B1215" s="61" t="s">
        <v>1823</v>
      </c>
      <c r="C1215" s="62" t="s">
        <v>1069</v>
      </c>
      <c r="D1215" s="63" t="s">
        <v>1293</v>
      </c>
      <c r="E1215" s="64">
        <v>1</v>
      </c>
      <c r="F1215" s="65">
        <v>559518.12</v>
      </c>
      <c r="G1215" s="65">
        <v>559518.12</v>
      </c>
    </row>
    <row r="1216" spans="1:7" x14ac:dyDescent="0.2">
      <c r="A1216" s="76"/>
      <c r="B1216" s="61" t="s">
        <v>1824</v>
      </c>
      <c r="C1216" s="62" t="s">
        <v>1071</v>
      </c>
      <c r="D1216" s="63" t="s">
        <v>1293</v>
      </c>
      <c r="E1216" s="64">
        <v>1</v>
      </c>
      <c r="F1216" s="65">
        <v>854418.12</v>
      </c>
      <c r="G1216" s="65">
        <v>854418.12</v>
      </c>
    </row>
    <row r="1217" spans="1:7" x14ac:dyDescent="0.2">
      <c r="A1217" s="76"/>
      <c r="B1217" s="61" t="s">
        <v>1825</v>
      </c>
      <c r="C1217" s="62" t="s">
        <v>1073</v>
      </c>
      <c r="D1217" s="63" t="s">
        <v>1293</v>
      </c>
      <c r="E1217" s="64">
        <v>1</v>
      </c>
      <c r="F1217" s="65">
        <v>529123.56000000006</v>
      </c>
      <c r="G1217" s="65">
        <v>529123.56000000006</v>
      </c>
    </row>
    <row r="1218" spans="1:7" x14ac:dyDescent="0.2">
      <c r="A1218" s="76"/>
      <c r="B1218" s="61" t="s">
        <v>1826</v>
      </c>
      <c r="C1218" s="62" t="s">
        <v>1075</v>
      </c>
      <c r="D1218" s="63" t="s">
        <v>1293</v>
      </c>
      <c r="E1218" s="64">
        <v>1</v>
      </c>
      <c r="F1218" s="65">
        <v>503803.56</v>
      </c>
      <c r="G1218" s="65">
        <v>503803.56</v>
      </c>
    </row>
    <row r="1219" spans="1:7" x14ac:dyDescent="0.2">
      <c r="A1219" s="76"/>
      <c r="B1219" s="61" t="s">
        <v>1827</v>
      </c>
      <c r="C1219" s="62" t="s">
        <v>1077</v>
      </c>
      <c r="D1219" s="63" t="s">
        <v>1288</v>
      </c>
      <c r="E1219" s="64">
        <v>1</v>
      </c>
      <c r="F1219" s="65">
        <v>12647.41</v>
      </c>
      <c r="G1219" s="65">
        <v>12647.41</v>
      </c>
    </row>
    <row r="1220" spans="1:7" x14ac:dyDescent="0.2">
      <c r="A1220" s="76"/>
      <c r="B1220" s="61" t="s">
        <v>1828</v>
      </c>
      <c r="C1220" s="62" t="s">
        <v>1079</v>
      </c>
      <c r="D1220" s="63" t="s">
        <v>1290</v>
      </c>
      <c r="E1220" s="64">
        <v>1</v>
      </c>
      <c r="F1220" s="65">
        <v>23005.16</v>
      </c>
      <c r="G1220" s="65">
        <v>23005.16</v>
      </c>
    </row>
    <row r="1221" spans="1:7" x14ac:dyDescent="0.2">
      <c r="A1221" s="76"/>
      <c r="B1221" s="61" t="s">
        <v>1829</v>
      </c>
      <c r="C1221" s="62" t="s">
        <v>1081</v>
      </c>
      <c r="D1221" s="63" t="s">
        <v>1290</v>
      </c>
      <c r="E1221" s="64">
        <v>1</v>
      </c>
      <c r="F1221" s="65">
        <v>30173.43</v>
      </c>
      <c r="G1221" s="65">
        <v>30173.43</v>
      </c>
    </row>
    <row r="1222" spans="1:7" x14ac:dyDescent="0.2">
      <c r="A1222" s="76"/>
      <c r="B1222" s="61" t="s">
        <v>1830</v>
      </c>
      <c r="C1222" s="62" t="s">
        <v>1083</v>
      </c>
      <c r="D1222" s="63" t="s">
        <v>1290</v>
      </c>
      <c r="E1222" s="64">
        <v>1</v>
      </c>
      <c r="F1222" s="65">
        <v>102105.06</v>
      </c>
      <c r="G1222" s="65">
        <v>102105.06</v>
      </c>
    </row>
    <row r="1223" spans="1:7" x14ac:dyDescent="0.2">
      <c r="A1223" s="76"/>
      <c r="B1223" s="61" t="s">
        <v>1831</v>
      </c>
      <c r="C1223" s="62" t="s">
        <v>1085</v>
      </c>
      <c r="D1223" s="63" t="s">
        <v>1290</v>
      </c>
      <c r="E1223" s="64">
        <v>1</v>
      </c>
      <c r="F1223" s="65">
        <v>53342.46</v>
      </c>
      <c r="G1223" s="65">
        <v>53342.46</v>
      </c>
    </row>
    <row r="1224" spans="1:7" x14ac:dyDescent="0.2">
      <c r="A1224" s="76"/>
      <c r="B1224" s="61" t="s">
        <v>1832</v>
      </c>
      <c r="C1224" s="62" t="s">
        <v>1087</v>
      </c>
      <c r="D1224" s="63" t="s">
        <v>1290</v>
      </c>
      <c r="E1224" s="64">
        <v>1</v>
      </c>
      <c r="F1224" s="65">
        <v>53269.06</v>
      </c>
      <c r="G1224" s="65">
        <v>53269.06</v>
      </c>
    </row>
    <row r="1225" spans="1:7" x14ac:dyDescent="0.2">
      <c r="A1225" s="76"/>
      <c r="B1225" s="61" t="s">
        <v>1833</v>
      </c>
      <c r="C1225" s="62" t="s">
        <v>1089</v>
      </c>
      <c r="D1225" s="63" t="s">
        <v>1290</v>
      </c>
      <c r="E1225" s="64">
        <v>1</v>
      </c>
      <c r="F1225" s="65">
        <v>53342.46</v>
      </c>
      <c r="G1225" s="65">
        <v>53342.46</v>
      </c>
    </row>
    <row r="1226" spans="1:7" x14ac:dyDescent="0.2">
      <c r="A1226" s="76"/>
      <c r="B1226" s="61" t="s">
        <v>1834</v>
      </c>
      <c r="C1226" s="62" t="s">
        <v>1091</v>
      </c>
      <c r="D1226" s="63" t="s">
        <v>1290</v>
      </c>
      <c r="E1226" s="64">
        <v>1</v>
      </c>
      <c r="F1226" s="65">
        <v>52960.480000000003</v>
      </c>
      <c r="G1226" s="65">
        <v>52960.480000000003</v>
      </c>
    </row>
    <row r="1227" spans="1:7" x14ac:dyDescent="0.2">
      <c r="A1227" s="76"/>
      <c r="B1227" s="61" t="s">
        <v>1835</v>
      </c>
      <c r="C1227" s="62" t="s">
        <v>1093</v>
      </c>
      <c r="D1227" s="63" t="s">
        <v>1290</v>
      </c>
      <c r="E1227" s="64">
        <v>1</v>
      </c>
      <c r="F1227" s="65">
        <v>53931.28</v>
      </c>
      <c r="G1227" s="65">
        <v>53931.28</v>
      </c>
    </row>
    <row r="1228" spans="1:7" x14ac:dyDescent="0.2">
      <c r="A1228" s="76"/>
      <c r="B1228" s="61" t="s">
        <v>1836</v>
      </c>
      <c r="C1228" s="62" t="s">
        <v>1095</v>
      </c>
      <c r="D1228" s="63" t="s">
        <v>1290</v>
      </c>
      <c r="E1228" s="64">
        <v>1</v>
      </c>
      <c r="F1228" s="65">
        <v>51206.98</v>
      </c>
      <c r="G1228" s="65">
        <v>51206.98</v>
      </c>
    </row>
    <row r="1229" spans="1:7" x14ac:dyDescent="0.2">
      <c r="A1229" s="76"/>
      <c r="B1229" s="61" t="s">
        <v>1837</v>
      </c>
      <c r="C1229" s="62" t="s">
        <v>1097</v>
      </c>
      <c r="D1229" s="63" t="s">
        <v>1290</v>
      </c>
      <c r="E1229" s="64">
        <v>1</v>
      </c>
      <c r="F1229" s="65">
        <v>41373.879999999997</v>
      </c>
      <c r="G1229" s="65">
        <v>41373.879999999997</v>
      </c>
    </row>
    <row r="1230" spans="1:7" x14ac:dyDescent="0.2">
      <c r="A1230" s="76"/>
      <c r="B1230" s="61" t="s">
        <v>1838</v>
      </c>
      <c r="C1230" s="62" t="s">
        <v>1099</v>
      </c>
      <c r="D1230" s="63" t="s">
        <v>1290</v>
      </c>
      <c r="E1230" s="64">
        <v>1</v>
      </c>
      <c r="F1230" s="65">
        <v>39752.25</v>
      </c>
      <c r="G1230" s="65">
        <v>39752.25</v>
      </c>
    </row>
    <row r="1231" spans="1:7" x14ac:dyDescent="0.2">
      <c r="A1231" s="76"/>
      <c r="B1231" s="61" t="s">
        <v>1839</v>
      </c>
      <c r="C1231" s="62" t="s">
        <v>1101</v>
      </c>
      <c r="D1231" s="63" t="s">
        <v>1290</v>
      </c>
      <c r="E1231" s="64">
        <v>1</v>
      </c>
      <c r="F1231" s="65">
        <v>39825.65</v>
      </c>
      <c r="G1231" s="65">
        <v>39825.65</v>
      </c>
    </row>
    <row r="1232" spans="1:7" x14ac:dyDescent="0.2">
      <c r="A1232" s="76"/>
      <c r="B1232" s="61" t="s">
        <v>1840</v>
      </c>
      <c r="C1232" s="62" t="s">
        <v>1103</v>
      </c>
      <c r="D1232" s="63" t="s">
        <v>1290</v>
      </c>
      <c r="E1232" s="64">
        <v>1</v>
      </c>
      <c r="F1232" s="65">
        <v>39443.67</v>
      </c>
      <c r="G1232" s="65">
        <v>39443.67</v>
      </c>
    </row>
    <row r="1233" spans="1:7" x14ac:dyDescent="0.2">
      <c r="A1233" s="76"/>
      <c r="B1233" s="61" t="s">
        <v>1841</v>
      </c>
      <c r="C1233" s="62" t="s">
        <v>1105</v>
      </c>
      <c r="D1233" s="63" t="s">
        <v>1290</v>
      </c>
      <c r="E1233" s="64">
        <v>1</v>
      </c>
      <c r="F1233" s="65">
        <v>53269.06</v>
      </c>
      <c r="G1233" s="65">
        <v>53269.06</v>
      </c>
    </row>
    <row r="1234" spans="1:7" x14ac:dyDescent="0.2">
      <c r="A1234" s="76"/>
      <c r="B1234" s="61" t="s">
        <v>1842</v>
      </c>
      <c r="C1234" s="62" t="s">
        <v>1107</v>
      </c>
      <c r="D1234" s="63" t="s">
        <v>1290</v>
      </c>
      <c r="E1234" s="64">
        <v>1</v>
      </c>
      <c r="F1234" s="65">
        <v>53342.46</v>
      </c>
      <c r="G1234" s="65">
        <v>53342.46</v>
      </c>
    </row>
    <row r="1235" spans="1:7" x14ac:dyDescent="0.2">
      <c r="A1235" s="76"/>
      <c r="B1235" s="61" t="s">
        <v>1843</v>
      </c>
      <c r="C1235" s="62" t="s">
        <v>1109</v>
      </c>
      <c r="D1235" s="63" t="s">
        <v>1290</v>
      </c>
      <c r="E1235" s="64">
        <v>1</v>
      </c>
      <c r="F1235" s="65">
        <v>52960.480000000003</v>
      </c>
      <c r="G1235" s="65">
        <v>52960.480000000003</v>
      </c>
    </row>
    <row r="1236" spans="1:7" x14ac:dyDescent="0.2">
      <c r="A1236" s="76"/>
      <c r="B1236" s="61" t="s">
        <v>1844</v>
      </c>
      <c r="C1236" s="62" t="s">
        <v>1111</v>
      </c>
      <c r="D1236" s="63" t="s">
        <v>1290</v>
      </c>
      <c r="E1236" s="64">
        <v>1</v>
      </c>
      <c r="F1236" s="65">
        <v>54911.05</v>
      </c>
      <c r="G1236" s="65">
        <v>54911.05</v>
      </c>
    </row>
    <row r="1237" spans="1:7" x14ac:dyDescent="0.2">
      <c r="A1237" s="76"/>
      <c r="B1237" s="61" t="s">
        <v>1845</v>
      </c>
      <c r="C1237" s="62" t="s">
        <v>1113</v>
      </c>
      <c r="D1237" s="63" t="s">
        <v>1290</v>
      </c>
      <c r="E1237" s="64">
        <v>1</v>
      </c>
      <c r="F1237" s="65">
        <v>58772.99</v>
      </c>
      <c r="G1237" s="65">
        <v>58772.99</v>
      </c>
    </row>
    <row r="1238" spans="1:7" ht="24" x14ac:dyDescent="0.2">
      <c r="A1238" s="76"/>
      <c r="B1238" s="61" t="s">
        <v>1846</v>
      </c>
      <c r="C1238" s="62" t="s">
        <v>1115</v>
      </c>
      <c r="D1238" s="63" t="s">
        <v>1290</v>
      </c>
      <c r="E1238" s="64">
        <v>1</v>
      </c>
      <c r="F1238" s="65">
        <v>110544.44</v>
      </c>
      <c r="G1238" s="65">
        <v>110544.44</v>
      </c>
    </row>
    <row r="1239" spans="1:7" x14ac:dyDescent="0.2">
      <c r="A1239" s="76"/>
      <c r="B1239" s="61" t="s">
        <v>1847</v>
      </c>
      <c r="C1239" s="62" t="s">
        <v>1117</v>
      </c>
      <c r="D1239" s="63" t="s">
        <v>1288</v>
      </c>
      <c r="E1239" s="64">
        <v>1</v>
      </c>
      <c r="F1239" s="65">
        <v>88995.82</v>
      </c>
      <c r="G1239" s="65">
        <v>88995.82</v>
      </c>
    </row>
    <row r="1240" spans="1:7" ht="24" x14ac:dyDescent="0.2">
      <c r="A1240" s="76"/>
      <c r="B1240" s="61" t="s">
        <v>1848</v>
      </c>
      <c r="C1240" s="62" t="s">
        <v>1119</v>
      </c>
      <c r="D1240" s="63" t="s">
        <v>1290</v>
      </c>
      <c r="E1240" s="64">
        <v>1</v>
      </c>
      <c r="F1240" s="65">
        <v>24452.66</v>
      </c>
      <c r="G1240" s="65">
        <v>24452.66</v>
      </c>
    </row>
    <row r="1241" spans="1:7" ht="24" x14ac:dyDescent="0.2">
      <c r="A1241" s="76"/>
      <c r="B1241" s="61" t="s">
        <v>1849</v>
      </c>
      <c r="C1241" s="62" t="s">
        <v>1121</v>
      </c>
      <c r="D1241" s="63" t="s">
        <v>1311</v>
      </c>
      <c r="E1241" s="64">
        <v>1</v>
      </c>
      <c r="F1241" s="65">
        <v>16762.88</v>
      </c>
      <c r="G1241" s="65">
        <v>16762.88</v>
      </c>
    </row>
    <row r="1242" spans="1:7" x14ac:dyDescent="0.2">
      <c r="A1242" s="66"/>
      <c r="B1242" s="66"/>
      <c r="C1242" s="67"/>
      <c r="D1242" s="66"/>
      <c r="E1242" s="68" t="s">
        <v>95</v>
      </c>
      <c r="F1242" s="69"/>
      <c r="G1242" s="70">
        <f>SUM(G1205:G1241)</f>
        <v>11276076.070000008</v>
      </c>
    </row>
    <row r="1243" spans="1:7" x14ac:dyDescent="0.2">
      <c r="A1243" s="56">
        <v>13</v>
      </c>
      <c r="B1243" s="57" t="s">
        <v>1122</v>
      </c>
      <c r="C1243" s="57"/>
      <c r="D1243" s="58"/>
      <c r="E1243" s="59"/>
      <c r="F1243" s="60"/>
      <c r="G1243" s="60"/>
    </row>
    <row r="1244" spans="1:7" x14ac:dyDescent="0.2">
      <c r="A1244" s="76"/>
      <c r="B1244" s="61" t="s">
        <v>1850</v>
      </c>
      <c r="C1244" s="62" t="s">
        <v>1124</v>
      </c>
      <c r="D1244" s="63" t="s">
        <v>1290</v>
      </c>
      <c r="E1244" s="64">
        <v>1</v>
      </c>
      <c r="F1244" s="65">
        <v>619719.31000000006</v>
      </c>
      <c r="G1244" s="65">
        <v>619719.31000000006</v>
      </c>
    </row>
    <row r="1245" spans="1:7" x14ac:dyDescent="0.2">
      <c r="A1245" s="76"/>
      <c r="B1245" s="61" t="s">
        <v>1851</v>
      </c>
      <c r="C1245" s="62" t="s">
        <v>1126</v>
      </c>
      <c r="D1245" s="63" t="s">
        <v>1290</v>
      </c>
      <c r="E1245" s="64">
        <v>1</v>
      </c>
      <c r="F1245" s="65">
        <v>248197.21</v>
      </c>
      <c r="G1245" s="65">
        <v>248197.21</v>
      </c>
    </row>
    <row r="1246" spans="1:7" x14ac:dyDescent="0.2">
      <c r="A1246" s="76"/>
      <c r="B1246" s="61" t="s">
        <v>1852</v>
      </c>
      <c r="C1246" s="62" t="s">
        <v>1128</v>
      </c>
      <c r="D1246" s="63" t="s">
        <v>1290</v>
      </c>
      <c r="E1246" s="64">
        <v>1</v>
      </c>
      <c r="F1246" s="65">
        <v>699079.21</v>
      </c>
      <c r="G1246" s="65">
        <v>699079.21</v>
      </c>
    </row>
    <row r="1247" spans="1:7" x14ac:dyDescent="0.2">
      <c r="A1247" s="76"/>
      <c r="B1247" s="61" t="s">
        <v>1853</v>
      </c>
      <c r="C1247" s="62" t="s">
        <v>1130</v>
      </c>
      <c r="D1247" s="63" t="s">
        <v>1290</v>
      </c>
      <c r="E1247" s="64">
        <v>1</v>
      </c>
      <c r="F1247" s="65">
        <v>238274.21</v>
      </c>
      <c r="G1247" s="65">
        <v>238274.21</v>
      </c>
    </row>
    <row r="1248" spans="1:7" x14ac:dyDescent="0.2">
      <c r="A1248" s="76"/>
      <c r="B1248" s="61" t="s">
        <v>1854</v>
      </c>
      <c r="C1248" s="62" t="s">
        <v>1132</v>
      </c>
      <c r="D1248" s="63" t="s">
        <v>1290</v>
      </c>
      <c r="E1248" s="64">
        <v>1</v>
      </c>
      <c r="F1248" s="65">
        <v>403903.21</v>
      </c>
      <c r="G1248" s="65">
        <v>403903.21</v>
      </c>
    </row>
    <row r="1249" spans="1:7" x14ac:dyDescent="0.2">
      <c r="A1249" s="76"/>
      <c r="B1249" s="61" t="s">
        <v>1855</v>
      </c>
      <c r="C1249" s="62" t="s">
        <v>1134</v>
      </c>
      <c r="D1249" s="63" t="s">
        <v>1290</v>
      </c>
      <c r="E1249" s="64">
        <v>1</v>
      </c>
      <c r="F1249" s="65">
        <v>373295.21</v>
      </c>
      <c r="G1249" s="65">
        <v>373295.21</v>
      </c>
    </row>
    <row r="1250" spans="1:7" x14ac:dyDescent="0.2">
      <c r="A1250" s="76"/>
      <c r="B1250" s="61" t="s">
        <v>1856</v>
      </c>
      <c r="C1250" s="62" t="s">
        <v>1136</v>
      </c>
      <c r="D1250" s="63" t="s">
        <v>1290</v>
      </c>
      <c r="E1250" s="64">
        <v>1</v>
      </c>
      <c r="F1250" s="65">
        <v>437422.21</v>
      </c>
      <c r="G1250" s="65">
        <v>437422.21</v>
      </c>
    </row>
    <row r="1251" spans="1:7" x14ac:dyDescent="0.2">
      <c r="A1251" s="76"/>
      <c r="B1251" s="61" t="s">
        <v>1857</v>
      </c>
      <c r="C1251" s="62" t="s">
        <v>1138</v>
      </c>
      <c r="D1251" s="63" t="s">
        <v>1290</v>
      </c>
      <c r="E1251" s="64">
        <v>1</v>
      </c>
      <c r="F1251" s="65">
        <v>269501.21000000002</v>
      </c>
      <c r="G1251" s="65">
        <v>269501.21000000002</v>
      </c>
    </row>
    <row r="1252" spans="1:7" x14ac:dyDescent="0.2">
      <c r="A1252" s="76"/>
      <c r="B1252" s="61" t="s">
        <v>1858</v>
      </c>
      <c r="C1252" s="62" t="s">
        <v>1140</v>
      </c>
      <c r="D1252" s="63" t="s">
        <v>1290</v>
      </c>
      <c r="E1252" s="64">
        <v>1</v>
      </c>
      <c r="F1252" s="65">
        <v>598230.61</v>
      </c>
      <c r="G1252" s="65">
        <v>598230.61</v>
      </c>
    </row>
    <row r="1253" spans="1:7" ht="24" x14ac:dyDescent="0.2">
      <c r="A1253" s="76"/>
      <c r="B1253" s="61" t="s">
        <v>1859</v>
      </c>
      <c r="C1253" s="62" t="s">
        <v>1142</v>
      </c>
      <c r="D1253" s="63" t="s">
        <v>1311</v>
      </c>
      <c r="E1253" s="64">
        <v>1</v>
      </c>
      <c r="F1253" s="65">
        <v>129995.41</v>
      </c>
      <c r="G1253" s="65">
        <v>129995.41</v>
      </c>
    </row>
    <row r="1254" spans="1:7" ht="24" x14ac:dyDescent="0.2">
      <c r="A1254" s="76"/>
      <c r="B1254" s="61" t="s">
        <v>1860</v>
      </c>
      <c r="C1254" s="62" t="s">
        <v>1144</v>
      </c>
      <c r="D1254" s="63" t="s">
        <v>1311</v>
      </c>
      <c r="E1254" s="64">
        <v>1</v>
      </c>
      <c r="F1254" s="65">
        <v>31239.8</v>
      </c>
      <c r="G1254" s="65">
        <v>31239.8</v>
      </c>
    </row>
    <row r="1255" spans="1:7" ht="24" x14ac:dyDescent="0.2">
      <c r="A1255" s="76"/>
      <c r="B1255" s="61" t="s">
        <v>1861</v>
      </c>
      <c r="C1255" s="62" t="s">
        <v>1146</v>
      </c>
      <c r="D1255" s="63" t="s">
        <v>1290</v>
      </c>
      <c r="E1255" s="64">
        <v>1</v>
      </c>
      <c r="F1255" s="65">
        <v>37490.239999999998</v>
      </c>
      <c r="G1255" s="65">
        <v>37490.239999999998</v>
      </c>
    </row>
    <row r="1256" spans="1:7" x14ac:dyDescent="0.2">
      <c r="A1256" s="66"/>
      <c r="B1256" s="66"/>
      <c r="C1256" s="67"/>
      <c r="D1256" s="66"/>
      <c r="E1256" s="68" t="s">
        <v>95</v>
      </c>
      <c r="F1256" s="69"/>
      <c r="G1256" s="70">
        <f>SUM(G1244:G1255)</f>
        <v>4086347.84</v>
      </c>
    </row>
    <row r="1257" spans="1:7" x14ac:dyDescent="0.2">
      <c r="A1257" s="56">
        <v>14</v>
      </c>
      <c r="B1257" s="57" t="s">
        <v>1147</v>
      </c>
      <c r="C1257" s="57"/>
      <c r="D1257" s="58"/>
      <c r="E1257" s="59"/>
      <c r="F1257" s="60"/>
      <c r="G1257" s="60"/>
    </row>
    <row r="1258" spans="1:7" ht="36" x14ac:dyDescent="0.2">
      <c r="A1258" s="40"/>
      <c r="B1258" s="61" t="s">
        <v>1862</v>
      </c>
      <c r="C1258" s="72" t="s">
        <v>1149</v>
      </c>
      <c r="D1258" s="73" t="s">
        <v>54</v>
      </c>
      <c r="E1258" s="74">
        <v>1</v>
      </c>
      <c r="F1258" s="65">
        <v>144973.16</v>
      </c>
      <c r="G1258" s="65">
        <v>144973.16</v>
      </c>
    </row>
    <row r="1259" spans="1:7" ht="24" x14ac:dyDescent="0.2">
      <c r="A1259" s="40"/>
      <c r="B1259" s="61" t="s">
        <v>1863</v>
      </c>
      <c r="C1259" s="72" t="s">
        <v>1151</v>
      </c>
      <c r="D1259" s="73" t="s">
        <v>54</v>
      </c>
      <c r="E1259" s="74">
        <v>1</v>
      </c>
      <c r="F1259" s="65">
        <v>118963.16</v>
      </c>
      <c r="G1259" s="65">
        <v>118963.16</v>
      </c>
    </row>
    <row r="1260" spans="1:7" ht="24" x14ac:dyDescent="0.2">
      <c r="A1260" s="40"/>
      <c r="B1260" s="61" t="s">
        <v>1864</v>
      </c>
      <c r="C1260" s="72" t="s">
        <v>1153</v>
      </c>
      <c r="D1260" s="73" t="s">
        <v>54</v>
      </c>
      <c r="E1260" s="74">
        <v>1</v>
      </c>
      <c r="F1260" s="65">
        <v>116891.16</v>
      </c>
      <c r="G1260" s="65">
        <v>116891.16</v>
      </c>
    </row>
    <row r="1261" spans="1:7" ht="24" x14ac:dyDescent="0.2">
      <c r="A1261" s="40"/>
      <c r="B1261" s="61" t="s">
        <v>1865</v>
      </c>
      <c r="C1261" s="72" t="s">
        <v>1155</v>
      </c>
      <c r="D1261" s="73" t="s">
        <v>54</v>
      </c>
      <c r="E1261" s="74">
        <v>1</v>
      </c>
      <c r="F1261" s="65">
        <v>116891.16</v>
      </c>
      <c r="G1261" s="65">
        <v>116891.16</v>
      </c>
    </row>
    <row r="1262" spans="1:7" ht="36" x14ac:dyDescent="0.2">
      <c r="A1262" s="40"/>
      <c r="B1262" s="61" t="s">
        <v>1866</v>
      </c>
      <c r="C1262" s="72" t="s">
        <v>1157</v>
      </c>
      <c r="D1262" s="73" t="s">
        <v>54</v>
      </c>
      <c r="E1262" s="74">
        <v>1</v>
      </c>
      <c r="F1262" s="65">
        <v>184427.16</v>
      </c>
      <c r="G1262" s="65">
        <v>184427.16</v>
      </c>
    </row>
    <row r="1263" spans="1:7" ht="24" x14ac:dyDescent="0.2">
      <c r="A1263" s="40"/>
      <c r="B1263" s="61" t="s">
        <v>1867</v>
      </c>
      <c r="C1263" s="72" t="s">
        <v>1159</v>
      </c>
      <c r="D1263" s="73" t="s">
        <v>54</v>
      </c>
      <c r="E1263" s="74">
        <v>1</v>
      </c>
      <c r="F1263" s="65">
        <v>231927.16</v>
      </c>
      <c r="G1263" s="65">
        <v>231927.16</v>
      </c>
    </row>
    <row r="1264" spans="1:7" ht="24" x14ac:dyDescent="0.2">
      <c r="A1264" s="40"/>
      <c r="B1264" s="61" t="s">
        <v>1868</v>
      </c>
      <c r="C1264" s="72" t="s">
        <v>1161</v>
      </c>
      <c r="D1264" s="73" t="s">
        <v>54</v>
      </c>
      <c r="E1264" s="74">
        <v>1</v>
      </c>
      <c r="F1264" s="65">
        <v>66927.16</v>
      </c>
      <c r="G1264" s="65">
        <v>66927.16</v>
      </c>
    </row>
    <row r="1265" spans="1:7" ht="24" x14ac:dyDescent="0.2">
      <c r="A1265" s="40"/>
      <c r="B1265" s="61" t="s">
        <v>1869</v>
      </c>
      <c r="C1265" s="72" t="s">
        <v>1163</v>
      </c>
      <c r="D1265" s="73" t="s">
        <v>54</v>
      </c>
      <c r="E1265" s="74">
        <v>1</v>
      </c>
      <c r="F1265" s="65">
        <v>198927.16</v>
      </c>
      <c r="G1265" s="65">
        <v>198927.16</v>
      </c>
    </row>
    <row r="1266" spans="1:7" ht="24" x14ac:dyDescent="0.2">
      <c r="A1266" s="40"/>
      <c r="B1266" s="61" t="s">
        <v>1870</v>
      </c>
      <c r="C1266" s="72" t="s">
        <v>1165</v>
      </c>
      <c r="D1266" s="73" t="s">
        <v>54</v>
      </c>
      <c r="E1266" s="74">
        <v>1</v>
      </c>
      <c r="F1266" s="65">
        <v>110927.16</v>
      </c>
      <c r="G1266" s="65">
        <v>110927.16</v>
      </c>
    </row>
    <row r="1267" spans="1:7" ht="24" x14ac:dyDescent="0.2">
      <c r="A1267" s="40"/>
      <c r="B1267" s="61" t="s">
        <v>1871</v>
      </c>
      <c r="C1267" s="72" t="s">
        <v>1167</v>
      </c>
      <c r="D1267" s="73" t="s">
        <v>54</v>
      </c>
      <c r="E1267" s="74">
        <v>1</v>
      </c>
      <c r="F1267" s="65">
        <v>110927.16</v>
      </c>
      <c r="G1267" s="65">
        <v>110927.16</v>
      </c>
    </row>
    <row r="1268" spans="1:7" ht="24" x14ac:dyDescent="0.2">
      <c r="A1268" s="40"/>
      <c r="B1268" s="61" t="s">
        <v>1872</v>
      </c>
      <c r="C1268" s="72" t="s">
        <v>1169</v>
      </c>
      <c r="D1268" s="73" t="s">
        <v>54</v>
      </c>
      <c r="E1268" s="74">
        <v>1</v>
      </c>
      <c r="F1268" s="65">
        <v>61927.16</v>
      </c>
      <c r="G1268" s="65">
        <v>61927.16</v>
      </c>
    </row>
    <row r="1269" spans="1:7" ht="36" x14ac:dyDescent="0.2">
      <c r="A1269" s="40"/>
      <c r="B1269" s="61" t="s">
        <v>1873</v>
      </c>
      <c r="C1269" s="72" t="s">
        <v>1171</v>
      </c>
      <c r="D1269" s="73" t="s">
        <v>54</v>
      </c>
      <c r="E1269" s="74">
        <v>1</v>
      </c>
      <c r="F1269" s="65">
        <v>217236.88</v>
      </c>
      <c r="G1269" s="65">
        <v>217236.88</v>
      </c>
    </row>
    <row r="1270" spans="1:7" ht="24" x14ac:dyDescent="0.2">
      <c r="A1270" s="40"/>
      <c r="B1270" s="61" t="s">
        <v>1874</v>
      </c>
      <c r="C1270" s="72" t="s">
        <v>1173</v>
      </c>
      <c r="D1270" s="73" t="s">
        <v>54</v>
      </c>
      <c r="E1270" s="74">
        <v>1</v>
      </c>
      <c r="F1270" s="65">
        <v>376824.75</v>
      </c>
      <c r="G1270" s="65">
        <v>376824.75</v>
      </c>
    </row>
    <row r="1271" spans="1:7" ht="24" x14ac:dyDescent="0.2">
      <c r="A1271" s="40"/>
      <c r="B1271" s="61" t="s">
        <v>1875</v>
      </c>
      <c r="C1271" s="72" t="s">
        <v>1175</v>
      </c>
      <c r="D1271" s="73" t="s">
        <v>54</v>
      </c>
      <c r="E1271" s="74">
        <v>1</v>
      </c>
      <c r="F1271" s="65">
        <v>256236.88</v>
      </c>
      <c r="G1271" s="65">
        <v>256236.88</v>
      </c>
    </row>
    <row r="1272" spans="1:7" ht="24" x14ac:dyDescent="0.2">
      <c r="A1272" s="40"/>
      <c r="B1272" s="61" t="s">
        <v>1876</v>
      </c>
      <c r="C1272" s="72" t="s">
        <v>1177</v>
      </c>
      <c r="D1272" s="73" t="s">
        <v>54</v>
      </c>
      <c r="E1272" s="74">
        <v>1</v>
      </c>
      <c r="F1272" s="65">
        <v>311339.13</v>
      </c>
      <c r="G1272" s="65">
        <v>311339.13</v>
      </c>
    </row>
    <row r="1273" spans="1:7" ht="24" x14ac:dyDescent="0.2">
      <c r="A1273" s="40"/>
      <c r="B1273" s="61" t="s">
        <v>1877</v>
      </c>
      <c r="C1273" s="72" t="s">
        <v>1179</v>
      </c>
      <c r="D1273" s="73" t="s">
        <v>54</v>
      </c>
      <c r="E1273" s="74">
        <v>1</v>
      </c>
      <c r="F1273" s="65">
        <v>126236.88</v>
      </c>
      <c r="G1273" s="65">
        <v>126236.88</v>
      </c>
    </row>
    <row r="1274" spans="1:7" x14ac:dyDescent="0.2">
      <c r="A1274" s="66"/>
      <c r="B1274" s="66"/>
      <c r="C1274" s="67"/>
      <c r="D1274" s="66"/>
      <c r="E1274" s="68" t="s">
        <v>95</v>
      </c>
      <c r="F1274" s="69"/>
      <c r="G1274" s="70">
        <f>SUM(G1258:G1273)</f>
        <v>2751583.2799999993</v>
      </c>
    </row>
    <row r="1275" spans="1:7" x14ac:dyDescent="0.2">
      <c r="A1275" s="56">
        <v>15</v>
      </c>
      <c r="B1275" s="57" t="s">
        <v>1180</v>
      </c>
      <c r="C1275" s="57"/>
      <c r="D1275" s="58"/>
      <c r="E1275" s="59" t="s">
        <v>1878</v>
      </c>
      <c r="F1275" s="60"/>
      <c r="G1275" s="60" t="s">
        <v>1879</v>
      </c>
    </row>
    <row r="1276" spans="1:7" x14ac:dyDescent="0.2">
      <c r="A1276" s="40"/>
      <c r="B1276" s="61" t="s">
        <v>1880</v>
      </c>
      <c r="C1276" s="77" t="s">
        <v>1182</v>
      </c>
      <c r="D1276" s="78" t="s">
        <v>14</v>
      </c>
      <c r="E1276" s="74">
        <v>1</v>
      </c>
      <c r="F1276" s="65">
        <v>109969.3</v>
      </c>
      <c r="G1276" s="65">
        <v>109969.3</v>
      </c>
    </row>
    <row r="1277" spans="1:7" x14ac:dyDescent="0.2">
      <c r="A1277" s="40"/>
      <c r="B1277" s="61" t="s">
        <v>1881</v>
      </c>
      <c r="C1277" s="77" t="s">
        <v>1184</v>
      </c>
      <c r="D1277" s="78" t="s">
        <v>14</v>
      </c>
      <c r="E1277" s="74">
        <v>1</v>
      </c>
      <c r="F1277" s="65">
        <v>155126.29999999999</v>
      </c>
      <c r="G1277" s="65">
        <v>155126.29999999999</v>
      </c>
    </row>
    <row r="1278" spans="1:7" x14ac:dyDescent="0.2">
      <c r="A1278" s="40"/>
      <c r="B1278" s="61" t="s">
        <v>1882</v>
      </c>
      <c r="C1278" s="77" t="s">
        <v>1186</v>
      </c>
      <c r="D1278" s="78" t="s">
        <v>14</v>
      </c>
      <c r="E1278" s="74">
        <v>1</v>
      </c>
      <c r="F1278" s="65">
        <v>82093.3</v>
      </c>
      <c r="G1278" s="65">
        <v>82093.3</v>
      </c>
    </row>
    <row r="1279" spans="1:7" x14ac:dyDescent="0.2">
      <c r="A1279" s="40"/>
      <c r="B1279" s="61" t="s">
        <v>1883</v>
      </c>
      <c r="C1279" s="77" t="s">
        <v>1188</v>
      </c>
      <c r="D1279" s="78" t="s">
        <v>14</v>
      </c>
      <c r="E1279" s="74">
        <v>1</v>
      </c>
      <c r="F1279" s="65">
        <v>71363.3</v>
      </c>
      <c r="G1279" s="65">
        <v>71363.3</v>
      </c>
    </row>
    <row r="1280" spans="1:7" x14ac:dyDescent="0.2">
      <c r="A1280" s="40"/>
      <c r="B1280" s="61" t="s">
        <v>1884</v>
      </c>
      <c r="C1280" s="77" t="s">
        <v>1190</v>
      </c>
      <c r="D1280" s="78" t="s">
        <v>14</v>
      </c>
      <c r="E1280" s="74">
        <v>1</v>
      </c>
      <c r="F1280" s="65">
        <v>82093.3</v>
      </c>
      <c r="G1280" s="65">
        <v>82093.3</v>
      </c>
    </row>
    <row r="1281" spans="1:7" x14ac:dyDescent="0.2">
      <c r="A1281" s="66"/>
      <c r="B1281" s="66"/>
      <c r="C1281" s="67"/>
      <c r="D1281" s="66"/>
      <c r="E1281" s="68" t="s">
        <v>95</v>
      </c>
      <c r="F1281" s="69"/>
      <c r="G1281" s="70">
        <f>SUM(G1276:G1280)</f>
        <v>500645.49999999994</v>
      </c>
    </row>
    <row r="1282" spans="1:7" x14ac:dyDescent="0.2">
      <c r="A1282" s="56">
        <v>16</v>
      </c>
      <c r="B1282" s="57" t="s">
        <v>1191</v>
      </c>
      <c r="C1282" s="57"/>
      <c r="D1282" s="58"/>
      <c r="E1282" s="59"/>
      <c r="F1282" s="60"/>
      <c r="G1282" s="60"/>
    </row>
    <row r="1283" spans="1:7" x14ac:dyDescent="0.2">
      <c r="A1283" s="61"/>
      <c r="B1283" s="61" t="s">
        <v>1885</v>
      </c>
      <c r="C1283" s="72" t="s">
        <v>1193</v>
      </c>
      <c r="D1283" s="73" t="s">
        <v>11</v>
      </c>
      <c r="E1283" s="74">
        <v>1</v>
      </c>
      <c r="F1283" s="65">
        <v>4186.09</v>
      </c>
      <c r="G1283" s="65">
        <v>4186.09</v>
      </c>
    </row>
    <row r="1284" spans="1:7" x14ac:dyDescent="0.2">
      <c r="A1284" s="61"/>
      <c r="B1284" s="61" t="s">
        <v>1886</v>
      </c>
      <c r="C1284" s="72" t="s">
        <v>1195</v>
      </c>
      <c r="D1284" s="73" t="s">
        <v>11</v>
      </c>
      <c r="E1284" s="74">
        <v>1</v>
      </c>
      <c r="F1284" s="65">
        <v>2805.27</v>
      </c>
      <c r="G1284" s="65">
        <v>2805.27</v>
      </c>
    </row>
    <row r="1285" spans="1:7" x14ac:dyDescent="0.2">
      <c r="A1285" s="61"/>
      <c r="B1285" s="61" t="s">
        <v>1887</v>
      </c>
      <c r="C1285" s="72" t="s">
        <v>1197</v>
      </c>
      <c r="D1285" s="73" t="s">
        <v>14</v>
      </c>
      <c r="E1285" s="74">
        <v>1</v>
      </c>
      <c r="F1285" s="65">
        <v>55227.65</v>
      </c>
      <c r="G1285" s="65">
        <v>55227.65</v>
      </c>
    </row>
    <row r="1286" spans="1:7" x14ac:dyDescent="0.2">
      <c r="A1286" s="61"/>
      <c r="B1286" s="61" t="s">
        <v>1888</v>
      </c>
      <c r="C1286" s="72" t="s">
        <v>1199</v>
      </c>
      <c r="D1286" s="73" t="s">
        <v>14</v>
      </c>
      <c r="E1286" s="74">
        <v>1</v>
      </c>
      <c r="F1286" s="65">
        <v>45795.25</v>
      </c>
      <c r="G1286" s="65">
        <v>45795.25</v>
      </c>
    </row>
    <row r="1287" spans="1:7" ht="24" x14ac:dyDescent="0.2">
      <c r="A1287" s="61"/>
      <c r="B1287" s="61" t="s">
        <v>1889</v>
      </c>
      <c r="C1287" s="72" t="s">
        <v>1201</v>
      </c>
      <c r="D1287" s="73" t="s">
        <v>54</v>
      </c>
      <c r="E1287" s="74">
        <v>1</v>
      </c>
      <c r="F1287" s="65">
        <v>697379.37</v>
      </c>
      <c r="G1287" s="65">
        <v>697379.37</v>
      </c>
    </row>
    <row r="1288" spans="1:7" x14ac:dyDescent="0.2">
      <c r="A1288" s="61"/>
      <c r="B1288" s="61" t="s">
        <v>1890</v>
      </c>
      <c r="C1288" s="72" t="s">
        <v>1203</v>
      </c>
      <c r="D1288" s="73" t="s">
        <v>54</v>
      </c>
      <c r="E1288" s="74">
        <v>1</v>
      </c>
      <c r="F1288" s="65">
        <v>90011.95</v>
      </c>
      <c r="G1288" s="65">
        <v>90011.95</v>
      </c>
    </row>
    <row r="1289" spans="1:7" x14ac:dyDescent="0.2">
      <c r="A1289" s="61"/>
      <c r="B1289" s="61" t="s">
        <v>1891</v>
      </c>
      <c r="C1289" s="72" t="s">
        <v>1205</v>
      </c>
      <c r="D1289" s="73" t="s">
        <v>11</v>
      </c>
      <c r="E1289" s="74">
        <v>1</v>
      </c>
      <c r="F1289" s="65">
        <v>11423.08</v>
      </c>
      <c r="G1289" s="65">
        <v>11423.08</v>
      </c>
    </row>
    <row r="1290" spans="1:7" ht="24" x14ac:dyDescent="0.2">
      <c r="A1290" s="61"/>
      <c r="B1290" s="61" t="s">
        <v>1892</v>
      </c>
      <c r="C1290" s="72" t="s">
        <v>1207</v>
      </c>
      <c r="D1290" s="73" t="s">
        <v>11</v>
      </c>
      <c r="E1290" s="74">
        <v>1</v>
      </c>
      <c r="F1290" s="65">
        <v>5680.47</v>
      </c>
      <c r="G1290" s="65">
        <v>5680.47</v>
      </c>
    </row>
    <row r="1291" spans="1:7" x14ac:dyDescent="0.2">
      <c r="A1291" s="61"/>
      <c r="B1291" s="61" t="s">
        <v>1893</v>
      </c>
      <c r="C1291" s="72" t="s">
        <v>1209</v>
      </c>
      <c r="D1291" s="73" t="s">
        <v>19</v>
      </c>
      <c r="E1291" s="74">
        <v>1</v>
      </c>
      <c r="F1291" s="65">
        <v>130170.82</v>
      </c>
      <c r="G1291" s="65">
        <v>130170.82</v>
      </c>
    </row>
    <row r="1292" spans="1:7" x14ac:dyDescent="0.2">
      <c r="A1292" s="61"/>
      <c r="B1292" s="61" t="s">
        <v>1894</v>
      </c>
      <c r="C1292" s="72" t="s">
        <v>1211</v>
      </c>
      <c r="D1292" s="73" t="s">
        <v>19</v>
      </c>
      <c r="E1292" s="74">
        <v>1</v>
      </c>
      <c r="F1292" s="65">
        <v>139468.73000000001</v>
      </c>
      <c r="G1292" s="65">
        <v>139468.73000000001</v>
      </c>
    </row>
    <row r="1293" spans="1:7" x14ac:dyDescent="0.2">
      <c r="A1293" s="61"/>
      <c r="B1293" s="61" t="s">
        <v>1895</v>
      </c>
      <c r="C1293" s="72" t="s">
        <v>1213</v>
      </c>
      <c r="D1293" s="73" t="s">
        <v>19</v>
      </c>
      <c r="E1293" s="74">
        <v>1</v>
      </c>
      <c r="F1293" s="65">
        <v>12265.52</v>
      </c>
      <c r="G1293" s="65">
        <v>12265.52</v>
      </c>
    </row>
    <row r="1294" spans="1:7" x14ac:dyDescent="0.2">
      <c r="A1294" s="61"/>
      <c r="B1294" s="61" t="s">
        <v>1896</v>
      </c>
      <c r="C1294" s="72" t="s">
        <v>1215</v>
      </c>
      <c r="D1294" s="73" t="s">
        <v>19</v>
      </c>
      <c r="E1294" s="74">
        <v>1</v>
      </c>
      <c r="F1294" s="65">
        <v>54787.839999999997</v>
      </c>
      <c r="G1294" s="65">
        <v>54787.839999999997</v>
      </c>
    </row>
    <row r="1295" spans="1:7" x14ac:dyDescent="0.2">
      <c r="A1295" s="61"/>
      <c r="B1295" s="61" t="s">
        <v>1897</v>
      </c>
      <c r="C1295" s="72" t="s">
        <v>1217</v>
      </c>
      <c r="D1295" s="73" t="s">
        <v>19</v>
      </c>
      <c r="E1295" s="74">
        <v>1</v>
      </c>
      <c r="F1295" s="65">
        <v>121500.63</v>
      </c>
      <c r="G1295" s="65">
        <v>121500.63</v>
      </c>
    </row>
    <row r="1296" spans="1:7" x14ac:dyDescent="0.2">
      <c r="A1296" s="61"/>
      <c r="B1296" s="61" t="s">
        <v>1898</v>
      </c>
      <c r="C1296" s="72" t="s">
        <v>1219</v>
      </c>
      <c r="D1296" s="73" t="s">
        <v>19</v>
      </c>
      <c r="E1296" s="74">
        <v>1</v>
      </c>
      <c r="F1296" s="65">
        <v>38433.31</v>
      </c>
      <c r="G1296" s="65">
        <v>38433.31</v>
      </c>
    </row>
    <row r="1297" spans="1:7" x14ac:dyDescent="0.2">
      <c r="A1297" s="61"/>
      <c r="B1297" s="61" t="s">
        <v>1899</v>
      </c>
      <c r="C1297" s="72" t="s">
        <v>1221</v>
      </c>
      <c r="D1297" s="73" t="s">
        <v>19</v>
      </c>
      <c r="E1297" s="74">
        <v>1</v>
      </c>
      <c r="F1297" s="65">
        <v>53320.21</v>
      </c>
      <c r="G1297" s="65">
        <v>53320.21</v>
      </c>
    </row>
    <row r="1298" spans="1:7" x14ac:dyDescent="0.2">
      <c r="A1298" s="61"/>
      <c r="B1298" s="61" t="s">
        <v>1900</v>
      </c>
      <c r="C1298" s="72" t="s">
        <v>1223</v>
      </c>
      <c r="D1298" s="73" t="s">
        <v>19</v>
      </c>
      <c r="E1298" s="74">
        <v>1</v>
      </c>
      <c r="F1298" s="65">
        <v>53379.6</v>
      </c>
      <c r="G1298" s="65">
        <v>53379.6</v>
      </c>
    </row>
    <row r="1299" spans="1:7" x14ac:dyDescent="0.2">
      <c r="A1299" s="61"/>
      <c r="B1299" s="61" t="s">
        <v>1901</v>
      </c>
      <c r="C1299" s="72" t="s">
        <v>1225</v>
      </c>
      <c r="D1299" s="73" t="s">
        <v>19</v>
      </c>
      <c r="E1299" s="74">
        <v>1</v>
      </c>
      <c r="F1299" s="65">
        <v>69786.73</v>
      </c>
      <c r="G1299" s="65">
        <v>69786.73</v>
      </c>
    </row>
    <row r="1300" spans="1:7" x14ac:dyDescent="0.2">
      <c r="A1300" s="61"/>
      <c r="B1300" s="61" t="s">
        <v>1902</v>
      </c>
      <c r="C1300" s="72" t="s">
        <v>1227</v>
      </c>
      <c r="D1300" s="73" t="s">
        <v>19</v>
      </c>
      <c r="E1300" s="74">
        <v>1</v>
      </c>
      <c r="F1300" s="65">
        <v>220742.78</v>
      </c>
      <c r="G1300" s="65">
        <v>220742.78</v>
      </c>
    </row>
    <row r="1301" spans="1:7" x14ac:dyDescent="0.2">
      <c r="A1301" s="61"/>
      <c r="B1301" s="61" t="s">
        <v>1903</v>
      </c>
      <c r="C1301" s="72" t="s">
        <v>1229</v>
      </c>
      <c r="D1301" s="73" t="s">
        <v>14</v>
      </c>
      <c r="E1301" s="74">
        <v>1</v>
      </c>
      <c r="F1301" s="65">
        <v>61019.72</v>
      </c>
      <c r="G1301" s="65">
        <v>61019.72</v>
      </c>
    </row>
    <row r="1302" spans="1:7" x14ac:dyDescent="0.2">
      <c r="A1302" s="61"/>
      <c r="B1302" s="61" t="s">
        <v>1904</v>
      </c>
      <c r="C1302" s="72" t="s">
        <v>1231</v>
      </c>
      <c r="D1302" s="73" t="s">
        <v>19</v>
      </c>
      <c r="E1302" s="74">
        <v>1</v>
      </c>
      <c r="F1302" s="65">
        <v>263280.2</v>
      </c>
      <c r="G1302" s="65">
        <v>263280.2</v>
      </c>
    </row>
    <row r="1303" spans="1:7" x14ac:dyDescent="0.2">
      <c r="A1303" s="61"/>
      <c r="B1303" s="61" t="s">
        <v>1905</v>
      </c>
      <c r="C1303" s="72" t="s">
        <v>1233</v>
      </c>
      <c r="D1303" s="73" t="s">
        <v>19</v>
      </c>
      <c r="E1303" s="74">
        <v>1</v>
      </c>
      <c r="F1303" s="65">
        <v>134650.16</v>
      </c>
      <c r="G1303" s="65">
        <v>134650.16</v>
      </c>
    </row>
    <row r="1304" spans="1:7" x14ac:dyDescent="0.2">
      <c r="A1304" s="61"/>
      <c r="B1304" s="61" t="s">
        <v>1906</v>
      </c>
      <c r="C1304" s="72" t="s">
        <v>1235</v>
      </c>
      <c r="D1304" s="73" t="s">
        <v>19</v>
      </c>
      <c r="E1304" s="74">
        <v>1</v>
      </c>
      <c r="F1304" s="65">
        <v>97582.85</v>
      </c>
      <c r="G1304" s="65">
        <v>97582.85</v>
      </c>
    </row>
    <row r="1305" spans="1:7" x14ac:dyDescent="0.2">
      <c r="A1305" s="61"/>
      <c r="B1305" s="61" t="s">
        <v>1907</v>
      </c>
      <c r="C1305" s="72" t="s">
        <v>1237</v>
      </c>
      <c r="D1305" s="73" t="s">
        <v>19</v>
      </c>
      <c r="E1305" s="74">
        <v>1</v>
      </c>
      <c r="F1305" s="65">
        <v>6950.46</v>
      </c>
      <c r="G1305" s="65">
        <v>6950.46</v>
      </c>
    </row>
    <row r="1306" spans="1:7" x14ac:dyDescent="0.2">
      <c r="A1306" s="61"/>
      <c r="B1306" s="61" t="s">
        <v>1908</v>
      </c>
      <c r="C1306" s="72" t="s">
        <v>1239</v>
      </c>
      <c r="D1306" s="73" t="s">
        <v>19</v>
      </c>
      <c r="E1306" s="74">
        <v>1</v>
      </c>
      <c r="F1306" s="65">
        <v>9829.18</v>
      </c>
      <c r="G1306" s="65">
        <v>9829.18</v>
      </c>
    </row>
    <row r="1307" spans="1:7" ht="24" x14ac:dyDescent="0.2">
      <c r="A1307" s="61"/>
      <c r="B1307" s="61" t="s">
        <v>1909</v>
      </c>
      <c r="C1307" s="72" t="s">
        <v>1241</v>
      </c>
      <c r="D1307" s="73" t="s">
        <v>19</v>
      </c>
      <c r="E1307" s="74">
        <v>1</v>
      </c>
      <c r="F1307" s="65">
        <v>38770.65</v>
      </c>
      <c r="G1307" s="65">
        <v>38770.65</v>
      </c>
    </row>
    <row r="1308" spans="1:7" ht="24" x14ac:dyDescent="0.2">
      <c r="A1308" s="61"/>
      <c r="B1308" s="61" t="s">
        <v>1910</v>
      </c>
      <c r="C1308" s="72" t="s">
        <v>1243</v>
      </c>
      <c r="D1308" s="73" t="s">
        <v>19</v>
      </c>
      <c r="E1308" s="74">
        <v>1</v>
      </c>
      <c r="F1308" s="65">
        <v>34439.769999999997</v>
      </c>
      <c r="G1308" s="65">
        <v>34439.769999999997</v>
      </c>
    </row>
    <row r="1309" spans="1:7" x14ac:dyDescent="0.2">
      <c r="A1309" s="61"/>
      <c r="B1309" s="61" t="s">
        <v>1911</v>
      </c>
      <c r="C1309" s="72" t="s">
        <v>1245</v>
      </c>
      <c r="D1309" s="73" t="s">
        <v>14</v>
      </c>
      <c r="E1309" s="74">
        <v>1</v>
      </c>
      <c r="F1309" s="65">
        <v>7328.82</v>
      </c>
      <c r="G1309" s="65">
        <v>7328.82</v>
      </c>
    </row>
    <row r="1310" spans="1:7" x14ac:dyDescent="0.2">
      <c r="A1310" s="61"/>
      <c r="B1310" s="61" t="s">
        <v>1912</v>
      </c>
      <c r="C1310" s="72" t="s">
        <v>1247</v>
      </c>
      <c r="D1310" s="73" t="s">
        <v>14</v>
      </c>
      <c r="E1310" s="74">
        <v>1</v>
      </c>
      <c r="F1310" s="65">
        <v>11281.02</v>
      </c>
      <c r="G1310" s="65">
        <v>11281.02</v>
      </c>
    </row>
    <row r="1311" spans="1:7" ht="24" x14ac:dyDescent="0.2">
      <c r="A1311" s="61"/>
      <c r="B1311" s="61" t="s">
        <v>1913</v>
      </c>
      <c r="C1311" s="72" t="s">
        <v>1249</v>
      </c>
      <c r="D1311" s="73" t="s">
        <v>14</v>
      </c>
      <c r="E1311" s="74">
        <v>1</v>
      </c>
      <c r="F1311" s="65">
        <v>36566.1</v>
      </c>
      <c r="G1311" s="65">
        <v>36566.1</v>
      </c>
    </row>
    <row r="1312" spans="1:7" ht="24" x14ac:dyDescent="0.2">
      <c r="A1312" s="61"/>
      <c r="B1312" s="61" t="s">
        <v>1914</v>
      </c>
      <c r="C1312" s="72" t="s">
        <v>1251</v>
      </c>
      <c r="D1312" s="73" t="s">
        <v>14</v>
      </c>
      <c r="E1312" s="74">
        <v>1</v>
      </c>
      <c r="F1312" s="65">
        <v>5379.58</v>
      </c>
      <c r="G1312" s="65">
        <v>5379.58</v>
      </c>
    </row>
    <row r="1313" spans="1:7" ht="24" x14ac:dyDescent="0.2">
      <c r="A1313" s="61"/>
      <c r="B1313" s="61" t="s">
        <v>1915</v>
      </c>
      <c r="C1313" s="72" t="s">
        <v>1253</v>
      </c>
      <c r="D1313" s="73" t="s">
        <v>19</v>
      </c>
      <c r="E1313" s="74">
        <v>1</v>
      </c>
      <c r="F1313" s="65">
        <v>807496.94</v>
      </c>
      <c r="G1313" s="65">
        <v>807496.94</v>
      </c>
    </row>
    <row r="1314" spans="1:7" x14ac:dyDescent="0.2">
      <c r="A1314" s="61"/>
      <c r="B1314" s="61" t="s">
        <v>1916</v>
      </c>
      <c r="C1314" s="72" t="s">
        <v>1255</v>
      </c>
      <c r="D1314" s="73" t="s">
        <v>19</v>
      </c>
      <c r="E1314" s="74">
        <v>1</v>
      </c>
      <c r="F1314" s="65">
        <v>148586.06</v>
      </c>
      <c r="G1314" s="65">
        <v>148586.06</v>
      </c>
    </row>
    <row r="1315" spans="1:7" ht="24" x14ac:dyDescent="0.2">
      <c r="A1315" s="61"/>
      <c r="B1315" s="61" t="s">
        <v>1917</v>
      </c>
      <c r="C1315" s="72" t="s">
        <v>1257</v>
      </c>
      <c r="D1315" s="73" t="s">
        <v>19</v>
      </c>
      <c r="E1315" s="74">
        <v>1</v>
      </c>
      <c r="F1315" s="65">
        <v>259154.62</v>
      </c>
      <c r="G1315" s="65">
        <v>259154.62</v>
      </c>
    </row>
    <row r="1316" spans="1:7" ht="24" x14ac:dyDescent="0.2">
      <c r="A1316" s="61"/>
      <c r="B1316" s="61" t="s">
        <v>1918</v>
      </c>
      <c r="C1316" s="72" t="s">
        <v>1259</v>
      </c>
      <c r="D1316" s="73" t="s">
        <v>19</v>
      </c>
      <c r="E1316" s="74">
        <v>1</v>
      </c>
      <c r="F1316" s="65">
        <v>236522.87</v>
      </c>
      <c r="G1316" s="65">
        <v>236522.87</v>
      </c>
    </row>
    <row r="1317" spans="1:7" ht="24" x14ac:dyDescent="0.2">
      <c r="A1317" s="61"/>
      <c r="B1317" s="61" t="s">
        <v>1919</v>
      </c>
      <c r="C1317" s="72" t="s">
        <v>1261</v>
      </c>
      <c r="D1317" s="73" t="s">
        <v>19</v>
      </c>
      <c r="E1317" s="74">
        <v>1</v>
      </c>
      <c r="F1317" s="65">
        <v>235914.85</v>
      </c>
      <c r="G1317" s="65">
        <v>235914.85</v>
      </c>
    </row>
    <row r="1318" spans="1:7" x14ac:dyDescent="0.2">
      <c r="A1318" s="61"/>
      <c r="B1318" s="61" t="s">
        <v>1920</v>
      </c>
      <c r="C1318" s="72" t="s">
        <v>1263</v>
      </c>
      <c r="D1318" s="73" t="s">
        <v>19</v>
      </c>
      <c r="E1318" s="74">
        <v>1</v>
      </c>
      <c r="F1318" s="65">
        <v>236589.2</v>
      </c>
      <c r="G1318" s="65">
        <v>236589.2</v>
      </c>
    </row>
    <row r="1319" spans="1:7" x14ac:dyDescent="0.2">
      <c r="A1319" s="61"/>
      <c r="B1319" s="61" t="s">
        <v>1921</v>
      </c>
      <c r="C1319" s="72" t="s">
        <v>1265</v>
      </c>
      <c r="D1319" s="73" t="s">
        <v>54</v>
      </c>
      <c r="E1319" s="74">
        <v>1</v>
      </c>
      <c r="F1319" s="65">
        <v>16298.17</v>
      </c>
      <c r="G1319" s="65">
        <v>16298.17</v>
      </c>
    </row>
    <row r="1320" spans="1:7" x14ac:dyDescent="0.2">
      <c r="A1320" s="61"/>
      <c r="B1320" s="61" t="s">
        <v>1922</v>
      </c>
      <c r="C1320" s="72" t="s">
        <v>1267</v>
      </c>
      <c r="D1320" s="73" t="s">
        <v>19</v>
      </c>
      <c r="E1320" s="74">
        <v>1</v>
      </c>
      <c r="F1320" s="65">
        <v>1221011.58</v>
      </c>
      <c r="G1320" s="65">
        <v>1221011.58</v>
      </c>
    </row>
    <row r="1321" spans="1:7" ht="24" x14ac:dyDescent="0.2">
      <c r="A1321" s="61"/>
      <c r="B1321" s="61" t="s">
        <v>1923</v>
      </c>
      <c r="C1321" s="72" t="s">
        <v>1269</v>
      </c>
      <c r="D1321" s="73" t="s">
        <v>1270</v>
      </c>
      <c r="E1321" s="74">
        <v>1</v>
      </c>
      <c r="F1321" s="65">
        <v>25725.29</v>
      </c>
      <c r="G1321" s="65">
        <v>25725.29</v>
      </c>
    </row>
    <row r="1322" spans="1:7" ht="24" x14ac:dyDescent="0.2">
      <c r="A1322" s="61"/>
      <c r="B1322" s="61" t="s">
        <v>1924</v>
      </c>
      <c r="C1322" s="72" t="s">
        <v>1272</v>
      </c>
      <c r="D1322" s="73" t="s">
        <v>11</v>
      </c>
      <c r="E1322" s="74">
        <v>1</v>
      </c>
      <c r="F1322" s="65">
        <v>143909.44</v>
      </c>
      <c r="G1322" s="65">
        <v>143909.44</v>
      </c>
    </row>
    <row r="1323" spans="1:7" ht="24" x14ac:dyDescent="0.2">
      <c r="A1323" s="61"/>
      <c r="B1323" s="61" t="s">
        <v>1925</v>
      </c>
      <c r="C1323" s="72" t="s">
        <v>1274</v>
      </c>
      <c r="D1323" s="73" t="s">
        <v>11</v>
      </c>
      <c r="E1323" s="74">
        <v>1</v>
      </c>
      <c r="F1323" s="65">
        <v>303943.99</v>
      </c>
      <c r="G1323" s="65">
        <v>303943.99</v>
      </c>
    </row>
    <row r="1324" spans="1:7" ht="24" x14ac:dyDescent="0.2">
      <c r="A1324" s="61"/>
      <c r="B1324" s="61" t="s">
        <v>1926</v>
      </c>
      <c r="C1324" s="72" t="s">
        <v>1276</v>
      </c>
      <c r="D1324" s="73" t="s">
        <v>11</v>
      </c>
      <c r="E1324" s="74">
        <v>1</v>
      </c>
      <c r="F1324" s="65">
        <v>539231.18000000005</v>
      </c>
      <c r="G1324" s="65">
        <v>539231.18000000005</v>
      </c>
    </row>
    <row r="1325" spans="1:7" ht="24" x14ac:dyDescent="0.2">
      <c r="A1325" s="61"/>
      <c r="B1325" s="61" t="s">
        <v>1927</v>
      </c>
      <c r="C1325" s="72" t="s">
        <v>1278</v>
      </c>
      <c r="D1325" s="73" t="s">
        <v>11</v>
      </c>
      <c r="E1325" s="74">
        <v>1</v>
      </c>
      <c r="F1325" s="65">
        <v>4101.83</v>
      </c>
      <c r="G1325" s="65">
        <v>4101.83</v>
      </c>
    </row>
    <row r="1326" spans="1:7" x14ac:dyDescent="0.2">
      <c r="A1326" s="66"/>
      <c r="B1326" s="66"/>
      <c r="C1326" s="67"/>
      <c r="D1326" s="66"/>
      <c r="E1326" s="68" t="s">
        <v>95</v>
      </c>
      <c r="F1326" s="69"/>
      <c r="G1326" s="70">
        <f>SUM(G1283:G1325)</f>
        <v>6691929.830000001</v>
      </c>
    </row>
    <row r="1327" spans="1:7" x14ac:dyDescent="0.2">
      <c r="A1327" s="56">
        <v>17</v>
      </c>
      <c r="B1327" s="57" t="s">
        <v>1279</v>
      </c>
      <c r="C1327" s="57"/>
      <c r="D1327" s="58"/>
      <c r="E1327" s="59" t="s">
        <v>1928</v>
      </c>
      <c r="F1327" s="60"/>
      <c r="G1327" s="60"/>
    </row>
    <row r="1328" spans="1:7" x14ac:dyDescent="0.2">
      <c r="A1328" s="40"/>
      <c r="B1328" s="61" t="s">
        <v>1929</v>
      </c>
      <c r="C1328" s="77" t="s">
        <v>1281</v>
      </c>
      <c r="D1328" s="78" t="s">
        <v>14</v>
      </c>
      <c r="E1328" s="74">
        <v>1</v>
      </c>
      <c r="F1328" s="65">
        <v>7223.44</v>
      </c>
      <c r="G1328" s="65">
        <v>7223.44</v>
      </c>
    </row>
    <row r="1329" spans="1:7" x14ac:dyDescent="0.2">
      <c r="A1329" s="40"/>
      <c r="B1329" s="61" t="s">
        <v>1930</v>
      </c>
      <c r="C1329" s="77" t="s">
        <v>1283</v>
      </c>
      <c r="D1329" s="78" t="s">
        <v>19</v>
      </c>
      <c r="E1329" s="74">
        <v>1</v>
      </c>
      <c r="F1329" s="65">
        <v>82452.509999999995</v>
      </c>
      <c r="G1329" s="65">
        <v>82452.509999999995</v>
      </c>
    </row>
    <row r="1330" spans="1:7" x14ac:dyDescent="0.2">
      <c r="A1330" s="66"/>
      <c r="B1330" s="66"/>
      <c r="C1330" s="67"/>
      <c r="D1330" s="66"/>
      <c r="E1330" s="68" t="s">
        <v>95</v>
      </c>
      <c r="F1330" s="69"/>
      <c r="G1330" s="70">
        <f>SUM(G1328:G1329)</f>
        <v>89675.95</v>
      </c>
    </row>
    <row r="1331" spans="1:7" x14ac:dyDescent="0.2">
      <c r="A1331" s="79"/>
      <c r="B1331" s="79"/>
      <c r="C1331" s="79"/>
      <c r="D1331" s="79"/>
      <c r="E1331" s="79"/>
      <c r="F1331" s="79"/>
      <c r="G1331" s="79"/>
    </row>
    <row r="1332" spans="1:7" x14ac:dyDescent="0.2">
      <c r="A1332" s="80" t="s">
        <v>1931</v>
      </c>
      <c r="B1332" s="80"/>
      <c r="C1332" s="80"/>
      <c r="D1332" s="80"/>
      <c r="E1332" s="52">
        <f>+G1330+G1326++G1281+G1274+G1256+G1242+G1203+G1177+G1154+G1067+G1016+G986+G960+G877+G777+G713+G950</f>
        <v>140676484.73000002</v>
      </c>
      <c r="F1332" s="52"/>
      <c r="G1332" s="52"/>
    </row>
    <row r="1334" spans="1:7" x14ac:dyDescent="0.2">
      <c r="A1334" s="53" t="s">
        <v>1932</v>
      </c>
      <c r="B1334" s="53"/>
      <c r="C1334" s="53"/>
      <c r="D1334" s="53"/>
      <c r="E1334" s="53"/>
      <c r="F1334" s="53"/>
      <c r="G1334" s="53"/>
    </row>
    <row r="1336" spans="1:7" ht="24" x14ac:dyDescent="0.2">
      <c r="A1336" s="54" t="s">
        <v>1</v>
      </c>
      <c r="B1336" s="54" t="s">
        <v>2</v>
      </c>
      <c r="C1336" s="81" t="s">
        <v>3</v>
      </c>
      <c r="D1336" s="54" t="s">
        <v>4</v>
      </c>
      <c r="E1336" s="82" t="s">
        <v>1933</v>
      </c>
      <c r="F1336" s="54" t="s">
        <v>1934</v>
      </c>
      <c r="G1336" s="54" t="s">
        <v>1935</v>
      </c>
    </row>
    <row r="1337" spans="1:7" x14ac:dyDescent="0.2">
      <c r="A1337" s="56">
        <v>1</v>
      </c>
      <c r="B1337" s="57" t="s">
        <v>8</v>
      </c>
      <c r="C1337" s="57"/>
      <c r="D1337" s="58"/>
      <c r="E1337" s="83"/>
      <c r="F1337" s="58"/>
      <c r="G1337" s="58"/>
    </row>
    <row r="1338" spans="1:7" x14ac:dyDescent="0.2">
      <c r="A1338" s="40"/>
      <c r="B1338" s="61" t="s">
        <v>1936</v>
      </c>
      <c r="C1338" s="62" t="s">
        <v>10</v>
      </c>
      <c r="D1338" s="63" t="s">
        <v>1288</v>
      </c>
      <c r="E1338" s="64">
        <v>1</v>
      </c>
      <c r="F1338" s="84">
        <v>29539.49</v>
      </c>
      <c r="G1338" s="85">
        <v>29539.49</v>
      </c>
    </row>
    <row r="1339" spans="1:7" x14ac:dyDescent="0.2">
      <c r="A1339" s="40"/>
      <c r="B1339" s="61" t="s">
        <v>1937</v>
      </c>
      <c r="C1339" s="62" t="s">
        <v>13</v>
      </c>
      <c r="D1339" s="63" t="s">
        <v>1290</v>
      </c>
      <c r="E1339" s="64">
        <v>1</v>
      </c>
      <c r="F1339" s="84">
        <v>69065.240000000005</v>
      </c>
      <c r="G1339" s="85">
        <v>69065.240000000005</v>
      </c>
    </row>
    <row r="1340" spans="1:7" x14ac:dyDescent="0.2">
      <c r="A1340" s="40"/>
      <c r="B1340" s="61" t="s">
        <v>1938</v>
      </c>
      <c r="C1340" s="62" t="s">
        <v>16</v>
      </c>
      <c r="D1340" s="63" t="s">
        <v>1288</v>
      </c>
      <c r="E1340" s="64">
        <v>1</v>
      </c>
      <c r="F1340" s="84">
        <v>198629.33</v>
      </c>
      <c r="G1340" s="85">
        <v>198629.33</v>
      </c>
    </row>
    <row r="1341" spans="1:7" x14ac:dyDescent="0.2">
      <c r="A1341" s="40"/>
      <c r="B1341" s="61" t="s">
        <v>1939</v>
      </c>
      <c r="C1341" s="62" t="s">
        <v>18</v>
      </c>
      <c r="D1341" s="63" t="s">
        <v>1293</v>
      </c>
      <c r="E1341" s="64">
        <v>1</v>
      </c>
      <c r="F1341" s="84">
        <v>21438.240000000002</v>
      </c>
      <c r="G1341" s="85">
        <v>21438.240000000002</v>
      </c>
    </row>
    <row r="1342" spans="1:7" x14ac:dyDescent="0.2">
      <c r="A1342" s="40"/>
      <c r="B1342" s="61" t="s">
        <v>1940</v>
      </c>
      <c r="C1342" s="62" t="s">
        <v>21</v>
      </c>
      <c r="D1342" s="63" t="s">
        <v>1293</v>
      </c>
      <c r="E1342" s="64">
        <v>1</v>
      </c>
      <c r="F1342" s="84">
        <v>40018.04</v>
      </c>
      <c r="G1342" s="85">
        <v>40018.04</v>
      </c>
    </row>
    <row r="1343" spans="1:7" x14ac:dyDescent="0.2">
      <c r="A1343" s="40"/>
      <c r="B1343" s="61" t="s">
        <v>1941</v>
      </c>
      <c r="C1343" s="62" t="s">
        <v>23</v>
      </c>
      <c r="D1343" s="63" t="s">
        <v>1293</v>
      </c>
      <c r="E1343" s="64">
        <v>1</v>
      </c>
      <c r="F1343" s="84">
        <v>11263.44</v>
      </c>
      <c r="G1343" s="85">
        <v>11263.44</v>
      </c>
    </row>
    <row r="1344" spans="1:7" x14ac:dyDescent="0.2">
      <c r="A1344" s="40"/>
      <c r="B1344" s="61" t="s">
        <v>1942</v>
      </c>
      <c r="C1344" s="62" t="s">
        <v>25</v>
      </c>
      <c r="D1344" s="63" t="s">
        <v>1293</v>
      </c>
      <c r="E1344" s="64">
        <v>1</v>
      </c>
      <c r="F1344" s="84">
        <v>92296.18</v>
      </c>
      <c r="G1344" s="85">
        <v>92296.18</v>
      </c>
    </row>
    <row r="1345" spans="1:7" ht="24" x14ac:dyDescent="0.2">
      <c r="A1345" s="40"/>
      <c r="B1345" s="61" t="s">
        <v>1943</v>
      </c>
      <c r="C1345" s="62" t="s">
        <v>27</v>
      </c>
      <c r="D1345" s="63" t="s">
        <v>1293</v>
      </c>
      <c r="E1345" s="64">
        <v>1</v>
      </c>
      <c r="F1345" s="84">
        <v>39797.120000000003</v>
      </c>
      <c r="G1345" s="85">
        <v>39797.120000000003</v>
      </c>
    </row>
    <row r="1346" spans="1:7" x14ac:dyDescent="0.2">
      <c r="A1346" s="40"/>
      <c r="B1346" s="61" t="s">
        <v>1944</v>
      </c>
      <c r="C1346" s="62" t="s">
        <v>29</v>
      </c>
      <c r="D1346" s="63" t="s">
        <v>1290</v>
      </c>
      <c r="E1346" s="64">
        <v>1</v>
      </c>
      <c r="F1346" s="84">
        <v>25429.14</v>
      </c>
      <c r="G1346" s="85">
        <v>25429.14</v>
      </c>
    </row>
    <row r="1347" spans="1:7" x14ac:dyDescent="0.2">
      <c r="A1347" s="40"/>
      <c r="B1347" s="61" t="s">
        <v>1945</v>
      </c>
      <c r="C1347" s="62" t="s">
        <v>31</v>
      </c>
      <c r="D1347" s="63" t="s">
        <v>1290</v>
      </c>
      <c r="E1347" s="64">
        <v>1</v>
      </c>
      <c r="F1347" s="84">
        <v>21614.77</v>
      </c>
      <c r="G1347" s="85">
        <v>21614.77</v>
      </c>
    </row>
    <row r="1348" spans="1:7" x14ac:dyDescent="0.2">
      <c r="A1348" s="40"/>
      <c r="B1348" s="61" t="s">
        <v>1946</v>
      </c>
      <c r="C1348" s="62" t="s">
        <v>33</v>
      </c>
      <c r="D1348" s="63" t="s">
        <v>1290</v>
      </c>
      <c r="E1348" s="64">
        <v>1</v>
      </c>
      <c r="F1348" s="84">
        <v>47606.18</v>
      </c>
      <c r="G1348" s="85">
        <v>47606.18</v>
      </c>
    </row>
    <row r="1349" spans="1:7" x14ac:dyDescent="0.2">
      <c r="A1349" s="40"/>
      <c r="B1349" s="61" t="s">
        <v>1947</v>
      </c>
      <c r="C1349" s="62" t="s">
        <v>35</v>
      </c>
      <c r="D1349" s="63" t="s">
        <v>1290</v>
      </c>
      <c r="E1349" s="64">
        <v>1</v>
      </c>
      <c r="F1349" s="84">
        <v>103262.35</v>
      </c>
      <c r="G1349" s="85">
        <v>103262.35</v>
      </c>
    </row>
    <row r="1350" spans="1:7" x14ac:dyDescent="0.2">
      <c r="A1350" s="40"/>
      <c r="B1350" s="61" t="s">
        <v>1948</v>
      </c>
      <c r="C1350" s="62" t="s">
        <v>37</v>
      </c>
      <c r="D1350" s="63" t="s">
        <v>1290</v>
      </c>
      <c r="E1350" s="64">
        <v>1</v>
      </c>
      <c r="F1350" s="84">
        <v>30783.1</v>
      </c>
      <c r="G1350" s="85">
        <v>30783.1</v>
      </c>
    </row>
    <row r="1351" spans="1:7" x14ac:dyDescent="0.2">
      <c r="A1351" s="40"/>
      <c r="B1351" s="61" t="s">
        <v>1949</v>
      </c>
      <c r="C1351" s="62" t="s">
        <v>39</v>
      </c>
      <c r="D1351" s="63" t="s">
        <v>1290</v>
      </c>
      <c r="E1351" s="64">
        <v>1</v>
      </c>
      <c r="F1351" s="84">
        <v>17416.61</v>
      </c>
      <c r="G1351" s="85">
        <v>17416.61</v>
      </c>
    </row>
    <row r="1352" spans="1:7" x14ac:dyDescent="0.2">
      <c r="A1352" s="40"/>
      <c r="B1352" s="61" t="s">
        <v>1950</v>
      </c>
      <c r="C1352" s="62" t="s">
        <v>41</v>
      </c>
      <c r="D1352" s="63" t="s">
        <v>1288</v>
      </c>
      <c r="E1352" s="64">
        <v>1</v>
      </c>
      <c r="F1352" s="84">
        <v>10885.39</v>
      </c>
      <c r="G1352" s="85">
        <v>10885.39</v>
      </c>
    </row>
    <row r="1353" spans="1:7" x14ac:dyDescent="0.2">
      <c r="A1353" s="40"/>
      <c r="B1353" s="61" t="s">
        <v>1951</v>
      </c>
      <c r="C1353" s="62" t="s">
        <v>43</v>
      </c>
      <c r="D1353" s="63" t="s">
        <v>1290</v>
      </c>
      <c r="E1353" s="64">
        <v>1</v>
      </c>
      <c r="F1353" s="84">
        <v>22250.49</v>
      </c>
      <c r="G1353" s="85">
        <v>22250.49</v>
      </c>
    </row>
    <row r="1354" spans="1:7" x14ac:dyDescent="0.2">
      <c r="A1354" s="40"/>
      <c r="B1354" s="61" t="s">
        <v>1952</v>
      </c>
      <c r="C1354" s="62" t="s">
        <v>45</v>
      </c>
      <c r="D1354" s="63" t="s">
        <v>1290</v>
      </c>
      <c r="E1354" s="64">
        <v>1</v>
      </c>
      <c r="F1354" s="84">
        <v>31786.42</v>
      </c>
      <c r="G1354" s="85">
        <v>31786.42</v>
      </c>
    </row>
    <row r="1355" spans="1:7" x14ac:dyDescent="0.2">
      <c r="A1355" s="40"/>
      <c r="B1355" s="61" t="s">
        <v>1953</v>
      </c>
      <c r="C1355" s="62" t="s">
        <v>47</v>
      </c>
      <c r="D1355" s="63" t="s">
        <v>1290</v>
      </c>
      <c r="E1355" s="64">
        <v>1</v>
      </c>
      <c r="F1355" s="84">
        <v>22250.49</v>
      </c>
      <c r="G1355" s="85">
        <v>22250.49</v>
      </c>
    </row>
    <row r="1356" spans="1:7" ht="24" x14ac:dyDescent="0.2">
      <c r="A1356" s="40"/>
      <c r="B1356" s="61" t="s">
        <v>1954</v>
      </c>
      <c r="C1356" s="62" t="s">
        <v>49</v>
      </c>
      <c r="D1356" s="63" t="s">
        <v>1290</v>
      </c>
      <c r="E1356" s="64">
        <v>1</v>
      </c>
      <c r="F1356" s="84">
        <v>15941.86</v>
      </c>
      <c r="G1356" s="85">
        <v>15941.86</v>
      </c>
    </row>
    <row r="1357" spans="1:7" x14ac:dyDescent="0.2">
      <c r="A1357" s="40"/>
      <c r="B1357" s="61" t="s">
        <v>1955</v>
      </c>
      <c r="C1357" s="62" t="s">
        <v>51</v>
      </c>
      <c r="D1357" s="63" t="s">
        <v>1290</v>
      </c>
      <c r="E1357" s="64">
        <v>1</v>
      </c>
      <c r="F1357" s="84">
        <v>13664.46</v>
      </c>
      <c r="G1357" s="85">
        <v>13664.46</v>
      </c>
    </row>
    <row r="1358" spans="1:7" ht="24" x14ac:dyDescent="0.2">
      <c r="A1358" s="40"/>
      <c r="B1358" s="61" t="s">
        <v>1956</v>
      </c>
      <c r="C1358" s="62" t="s">
        <v>53</v>
      </c>
      <c r="D1358" s="63" t="s">
        <v>1311</v>
      </c>
      <c r="E1358" s="64">
        <v>1</v>
      </c>
      <c r="F1358" s="84">
        <v>5504.71</v>
      </c>
      <c r="G1358" s="85">
        <v>5504.71</v>
      </c>
    </row>
    <row r="1359" spans="1:7" x14ac:dyDescent="0.2">
      <c r="A1359" s="40"/>
      <c r="B1359" s="61" t="s">
        <v>1957</v>
      </c>
      <c r="C1359" s="62" t="s">
        <v>56</v>
      </c>
      <c r="D1359" s="63" t="s">
        <v>1311</v>
      </c>
      <c r="E1359" s="64">
        <v>1</v>
      </c>
      <c r="F1359" s="84">
        <v>30783.1</v>
      </c>
      <c r="G1359" s="85">
        <v>30783.1</v>
      </c>
    </row>
    <row r="1360" spans="1:7" x14ac:dyDescent="0.2">
      <c r="A1360" s="40"/>
      <c r="B1360" s="61" t="s">
        <v>1958</v>
      </c>
      <c r="C1360" s="62" t="s">
        <v>58</v>
      </c>
      <c r="D1360" s="63" t="s">
        <v>1290</v>
      </c>
      <c r="E1360" s="64">
        <v>1</v>
      </c>
      <c r="F1360" s="84">
        <v>9535.92</v>
      </c>
      <c r="G1360" s="85">
        <v>9535.92</v>
      </c>
    </row>
    <row r="1361" spans="1:7" x14ac:dyDescent="0.2">
      <c r="A1361" s="40"/>
      <c r="B1361" s="61" t="s">
        <v>1959</v>
      </c>
      <c r="C1361" s="62" t="s">
        <v>60</v>
      </c>
      <c r="D1361" s="63" t="s">
        <v>1290</v>
      </c>
      <c r="E1361" s="64">
        <v>1</v>
      </c>
      <c r="F1361" s="84">
        <v>6531.23</v>
      </c>
      <c r="G1361" s="85">
        <v>6531.23</v>
      </c>
    </row>
    <row r="1362" spans="1:7" x14ac:dyDescent="0.2">
      <c r="A1362" s="40"/>
      <c r="B1362" s="61" t="s">
        <v>1960</v>
      </c>
      <c r="C1362" s="62" t="s">
        <v>62</v>
      </c>
      <c r="D1362" s="63" t="s">
        <v>1290</v>
      </c>
      <c r="E1362" s="64">
        <v>1</v>
      </c>
      <c r="F1362" s="84">
        <v>12714.58</v>
      </c>
      <c r="G1362" s="85">
        <v>12714.58</v>
      </c>
    </row>
    <row r="1363" spans="1:7" x14ac:dyDescent="0.2">
      <c r="A1363" s="40"/>
      <c r="B1363" s="61" t="s">
        <v>1961</v>
      </c>
      <c r="C1363" s="62" t="s">
        <v>64</v>
      </c>
      <c r="D1363" s="63" t="s">
        <v>1290</v>
      </c>
      <c r="E1363" s="64">
        <v>1</v>
      </c>
      <c r="F1363" s="84">
        <v>15893.22</v>
      </c>
      <c r="G1363" s="85">
        <v>15893.22</v>
      </c>
    </row>
    <row r="1364" spans="1:7" x14ac:dyDescent="0.2">
      <c r="A1364" s="40"/>
      <c r="B1364" s="61" t="s">
        <v>1962</v>
      </c>
      <c r="C1364" s="62" t="s">
        <v>66</v>
      </c>
      <c r="D1364" s="63" t="s">
        <v>1311</v>
      </c>
      <c r="E1364" s="64">
        <v>1</v>
      </c>
      <c r="F1364" s="84">
        <v>49252.97</v>
      </c>
      <c r="G1364" s="85">
        <v>49252.97</v>
      </c>
    </row>
    <row r="1365" spans="1:7" x14ac:dyDescent="0.2">
      <c r="A1365" s="40"/>
      <c r="B1365" s="61" t="s">
        <v>1963</v>
      </c>
      <c r="C1365" s="62" t="s">
        <v>68</v>
      </c>
      <c r="D1365" s="63" t="s">
        <v>1311</v>
      </c>
      <c r="E1365" s="64">
        <v>1</v>
      </c>
      <c r="F1365" s="84">
        <v>15239.54</v>
      </c>
      <c r="G1365" s="85">
        <v>15239.54</v>
      </c>
    </row>
    <row r="1366" spans="1:7" x14ac:dyDescent="0.2">
      <c r="A1366" s="40"/>
      <c r="B1366" s="61" t="s">
        <v>1964</v>
      </c>
      <c r="C1366" s="62" t="s">
        <v>70</v>
      </c>
      <c r="D1366" s="63" t="s">
        <v>1311</v>
      </c>
      <c r="E1366" s="64">
        <v>1</v>
      </c>
      <c r="F1366" s="84">
        <v>50858.28</v>
      </c>
      <c r="G1366" s="85">
        <v>50858.28</v>
      </c>
    </row>
    <row r="1367" spans="1:7" ht="24" x14ac:dyDescent="0.2">
      <c r="A1367" s="40"/>
      <c r="B1367" s="61" t="s">
        <v>1965</v>
      </c>
      <c r="C1367" s="62" t="s">
        <v>72</v>
      </c>
      <c r="D1367" s="63" t="s">
        <v>1311</v>
      </c>
      <c r="E1367" s="64">
        <v>1</v>
      </c>
      <c r="F1367" s="84">
        <v>23947.85</v>
      </c>
      <c r="G1367" s="85">
        <v>23947.85</v>
      </c>
    </row>
    <row r="1368" spans="1:7" x14ac:dyDescent="0.2">
      <c r="A1368" s="40"/>
      <c r="B1368" s="61" t="s">
        <v>1966</v>
      </c>
      <c r="C1368" s="62" t="s">
        <v>74</v>
      </c>
      <c r="D1368" s="63" t="s">
        <v>1290</v>
      </c>
      <c r="E1368" s="64">
        <v>1</v>
      </c>
      <c r="F1368" s="84">
        <v>28607.77</v>
      </c>
      <c r="G1368" s="85">
        <v>28607.77</v>
      </c>
    </row>
    <row r="1369" spans="1:7" x14ac:dyDescent="0.2">
      <c r="A1369" s="40"/>
      <c r="B1369" s="61" t="s">
        <v>1967</v>
      </c>
      <c r="C1369" s="62" t="s">
        <v>76</v>
      </c>
      <c r="D1369" s="63" t="s">
        <v>1311</v>
      </c>
      <c r="E1369" s="64">
        <v>1</v>
      </c>
      <c r="F1369" s="84">
        <v>20481.37</v>
      </c>
      <c r="G1369" s="85">
        <v>20481.37</v>
      </c>
    </row>
    <row r="1370" spans="1:7" x14ac:dyDescent="0.2">
      <c r="A1370" s="40"/>
      <c r="B1370" s="61" t="s">
        <v>1968</v>
      </c>
      <c r="C1370" s="62" t="s">
        <v>78</v>
      </c>
      <c r="D1370" s="63" t="s">
        <v>1288</v>
      </c>
      <c r="E1370" s="64">
        <v>1</v>
      </c>
      <c r="F1370" s="84">
        <v>22018.81</v>
      </c>
      <c r="G1370" s="85">
        <v>22018.81</v>
      </c>
    </row>
    <row r="1371" spans="1:7" x14ac:dyDescent="0.2">
      <c r="A1371" s="40"/>
      <c r="B1371" s="61" t="s">
        <v>1969</v>
      </c>
      <c r="C1371" s="62" t="s">
        <v>80</v>
      </c>
      <c r="D1371" s="63" t="s">
        <v>1290</v>
      </c>
      <c r="E1371" s="64">
        <v>1</v>
      </c>
      <c r="F1371" s="84">
        <v>20036.96</v>
      </c>
      <c r="G1371" s="85">
        <v>20036.96</v>
      </c>
    </row>
    <row r="1372" spans="1:7" x14ac:dyDescent="0.2">
      <c r="A1372" s="40"/>
      <c r="B1372" s="61" t="s">
        <v>1970</v>
      </c>
      <c r="C1372" s="62" t="s">
        <v>82</v>
      </c>
      <c r="D1372" s="63" t="s">
        <v>1311</v>
      </c>
      <c r="E1372" s="64">
        <v>1</v>
      </c>
      <c r="F1372" s="84">
        <v>12714.58</v>
      </c>
      <c r="G1372" s="85">
        <v>12714.58</v>
      </c>
    </row>
    <row r="1373" spans="1:7" x14ac:dyDescent="0.2">
      <c r="A1373" s="40"/>
      <c r="B1373" s="61" t="s">
        <v>1971</v>
      </c>
      <c r="C1373" s="62" t="s">
        <v>84</v>
      </c>
      <c r="D1373" s="63" t="s">
        <v>1290</v>
      </c>
      <c r="E1373" s="64">
        <v>1</v>
      </c>
      <c r="F1373" s="84">
        <v>13070.8</v>
      </c>
      <c r="G1373" s="85">
        <v>13070.8</v>
      </c>
    </row>
    <row r="1374" spans="1:7" ht="24" x14ac:dyDescent="0.2">
      <c r="A1374" s="40"/>
      <c r="B1374" s="61" t="s">
        <v>1972</v>
      </c>
      <c r="C1374" s="62" t="s">
        <v>86</v>
      </c>
      <c r="D1374" s="63" t="s">
        <v>1311</v>
      </c>
      <c r="E1374" s="64">
        <v>1</v>
      </c>
      <c r="F1374" s="84">
        <v>19506.060000000001</v>
      </c>
      <c r="G1374" s="85">
        <v>19506.060000000001</v>
      </c>
    </row>
    <row r="1375" spans="1:7" ht="24" x14ac:dyDescent="0.2">
      <c r="A1375" s="40"/>
      <c r="B1375" s="61" t="s">
        <v>1973</v>
      </c>
      <c r="C1375" s="62" t="s">
        <v>88</v>
      </c>
      <c r="D1375" s="63" t="s">
        <v>1288</v>
      </c>
      <c r="E1375" s="64">
        <v>1</v>
      </c>
      <c r="F1375" s="84">
        <v>2177.08</v>
      </c>
      <c r="G1375" s="85">
        <v>2177.08</v>
      </c>
    </row>
    <row r="1376" spans="1:7" ht="24" x14ac:dyDescent="0.2">
      <c r="A1376" s="40"/>
      <c r="B1376" s="61" t="s">
        <v>1974</v>
      </c>
      <c r="C1376" s="62" t="s">
        <v>90</v>
      </c>
      <c r="D1376" s="63" t="s">
        <v>1288</v>
      </c>
      <c r="E1376" s="64">
        <v>1</v>
      </c>
      <c r="F1376" s="84">
        <v>7576.12</v>
      </c>
      <c r="G1376" s="85">
        <v>7576.12</v>
      </c>
    </row>
    <row r="1377" spans="1:7" x14ac:dyDescent="0.2">
      <c r="A1377" s="40"/>
      <c r="B1377" s="61" t="s">
        <v>1975</v>
      </c>
      <c r="C1377" s="62" t="s">
        <v>92</v>
      </c>
      <c r="D1377" s="63" t="s">
        <v>1288</v>
      </c>
      <c r="E1377" s="64">
        <v>1</v>
      </c>
      <c r="F1377" s="84">
        <v>15893.22</v>
      </c>
      <c r="G1377" s="85">
        <v>15893.22</v>
      </c>
    </row>
    <row r="1378" spans="1:7" x14ac:dyDescent="0.2">
      <c r="A1378" s="40"/>
      <c r="B1378" s="61" t="s">
        <v>1976</v>
      </c>
      <c r="C1378" s="62" t="s">
        <v>94</v>
      </c>
      <c r="D1378" s="63" t="s">
        <v>1288</v>
      </c>
      <c r="E1378" s="64">
        <v>1</v>
      </c>
      <c r="F1378" s="84">
        <v>13578.82</v>
      </c>
      <c r="G1378" s="85">
        <v>13578.82</v>
      </c>
    </row>
    <row r="1379" spans="1:7" x14ac:dyDescent="0.2">
      <c r="A1379" s="66"/>
      <c r="B1379" s="66"/>
      <c r="C1379" s="67"/>
      <c r="D1379" s="66"/>
      <c r="E1379" s="68" t="s">
        <v>95</v>
      </c>
      <c r="F1379" s="66"/>
      <c r="G1379" s="86">
        <f>SUM(G1338:G1378)</f>
        <v>1260861.3300000005</v>
      </c>
    </row>
    <row r="1380" spans="1:7" x14ac:dyDescent="0.2">
      <c r="A1380" s="56">
        <v>2</v>
      </c>
      <c r="B1380" s="57" t="s">
        <v>96</v>
      </c>
      <c r="C1380" s="57"/>
      <c r="D1380" s="58"/>
      <c r="E1380" s="59" t="s">
        <v>1977</v>
      </c>
      <c r="F1380" s="58"/>
      <c r="G1380" s="58"/>
    </row>
    <row r="1381" spans="1:7" ht="24" x14ac:dyDescent="0.2">
      <c r="A1381" s="40"/>
      <c r="B1381" s="61" t="s">
        <v>1978</v>
      </c>
      <c r="C1381" s="62" t="s">
        <v>98</v>
      </c>
      <c r="D1381" s="63" t="s">
        <v>1290</v>
      </c>
      <c r="E1381" s="64">
        <v>1</v>
      </c>
      <c r="F1381" s="84">
        <v>16068.72</v>
      </c>
      <c r="G1381" s="85">
        <v>16068.72</v>
      </c>
    </row>
    <row r="1382" spans="1:7" x14ac:dyDescent="0.2">
      <c r="A1382" s="40"/>
      <c r="B1382" s="61" t="s">
        <v>1979</v>
      </c>
      <c r="C1382" s="62" t="s">
        <v>100</v>
      </c>
      <c r="D1382" s="63" t="s">
        <v>1288</v>
      </c>
      <c r="E1382" s="64">
        <v>1</v>
      </c>
      <c r="F1382" s="84">
        <v>75413.52</v>
      </c>
      <c r="G1382" s="85">
        <v>75413.52</v>
      </c>
    </row>
    <row r="1383" spans="1:7" x14ac:dyDescent="0.2">
      <c r="A1383" s="40"/>
      <c r="B1383" s="61" t="s">
        <v>1980</v>
      </c>
      <c r="C1383" s="62" t="s">
        <v>102</v>
      </c>
      <c r="D1383" s="63" t="s">
        <v>1288</v>
      </c>
      <c r="E1383" s="64">
        <v>1</v>
      </c>
      <c r="F1383" s="84">
        <v>83469.52</v>
      </c>
      <c r="G1383" s="85">
        <v>83469.52</v>
      </c>
    </row>
    <row r="1384" spans="1:7" x14ac:dyDescent="0.2">
      <c r="A1384" s="40"/>
      <c r="B1384" s="61" t="s">
        <v>1981</v>
      </c>
      <c r="C1384" s="62" t="s">
        <v>104</v>
      </c>
      <c r="D1384" s="63" t="s">
        <v>1290</v>
      </c>
      <c r="E1384" s="64">
        <v>1</v>
      </c>
      <c r="F1384" s="84">
        <v>178281.8</v>
      </c>
      <c r="G1384" s="85">
        <v>178281.8</v>
      </c>
    </row>
    <row r="1385" spans="1:7" x14ac:dyDescent="0.2">
      <c r="A1385" s="40"/>
      <c r="B1385" s="61" t="s">
        <v>1982</v>
      </c>
      <c r="C1385" s="62" t="s">
        <v>106</v>
      </c>
      <c r="D1385" s="63" t="s">
        <v>1290</v>
      </c>
      <c r="E1385" s="64">
        <v>1</v>
      </c>
      <c r="F1385" s="84">
        <v>57506.11</v>
      </c>
      <c r="G1385" s="85">
        <v>57506.11</v>
      </c>
    </row>
    <row r="1386" spans="1:7" x14ac:dyDescent="0.2">
      <c r="A1386" s="40"/>
      <c r="B1386" s="61" t="s">
        <v>1983</v>
      </c>
      <c r="C1386" s="62" t="s">
        <v>108</v>
      </c>
      <c r="D1386" s="63" t="s">
        <v>1288</v>
      </c>
      <c r="E1386" s="64">
        <v>1</v>
      </c>
      <c r="F1386" s="84">
        <v>60981.72</v>
      </c>
      <c r="G1386" s="85">
        <v>60981.72</v>
      </c>
    </row>
    <row r="1387" spans="1:7" ht="24" x14ac:dyDescent="0.2">
      <c r="A1387" s="40"/>
      <c r="B1387" s="61" t="s">
        <v>1984</v>
      </c>
      <c r="C1387" s="62" t="s">
        <v>110</v>
      </c>
      <c r="D1387" s="63" t="s">
        <v>1290</v>
      </c>
      <c r="E1387" s="64">
        <v>1</v>
      </c>
      <c r="F1387" s="84">
        <v>251175.62</v>
      </c>
      <c r="G1387" s="85">
        <v>251175.62</v>
      </c>
    </row>
    <row r="1388" spans="1:7" ht="24" x14ac:dyDescent="0.2">
      <c r="A1388" s="40"/>
      <c r="B1388" s="61" t="s">
        <v>1985</v>
      </c>
      <c r="C1388" s="62" t="s">
        <v>112</v>
      </c>
      <c r="D1388" s="63" t="s">
        <v>1290</v>
      </c>
      <c r="E1388" s="64">
        <v>1</v>
      </c>
      <c r="F1388" s="84">
        <v>77067.009999999995</v>
      </c>
      <c r="G1388" s="85">
        <v>77067.009999999995</v>
      </c>
    </row>
    <row r="1389" spans="1:7" ht="24" x14ac:dyDescent="0.2">
      <c r="A1389" s="40"/>
      <c r="B1389" s="61" t="s">
        <v>1986</v>
      </c>
      <c r="C1389" s="62" t="s">
        <v>114</v>
      </c>
      <c r="D1389" s="63" t="s">
        <v>1290</v>
      </c>
      <c r="E1389" s="64">
        <v>1</v>
      </c>
      <c r="F1389" s="84">
        <v>72169.649999999994</v>
      </c>
      <c r="G1389" s="85">
        <v>72169.649999999994</v>
      </c>
    </row>
    <row r="1390" spans="1:7" ht="24" x14ac:dyDescent="0.2">
      <c r="A1390" s="40"/>
      <c r="B1390" s="61" t="s">
        <v>1987</v>
      </c>
      <c r="C1390" s="62" t="s">
        <v>116</v>
      </c>
      <c r="D1390" s="63" t="s">
        <v>1288</v>
      </c>
      <c r="E1390" s="64">
        <v>1</v>
      </c>
      <c r="F1390" s="84">
        <v>50603.519999999997</v>
      </c>
      <c r="G1390" s="85">
        <v>50603.519999999997</v>
      </c>
    </row>
    <row r="1391" spans="1:7" x14ac:dyDescent="0.2">
      <c r="A1391" s="40"/>
      <c r="B1391" s="61" t="s">
        <v>1988</v>
      </c>
      <c r="C1391" s="62" t="s">
        <v>118</v>
      </c>
      <c r="D1391" s="63" t="s">
        <v>1288</v>
      </c>
      <c r="E1391" s="64">
        <v>1</v>
      </c>
      <c r="F1391" s="84">
        <v>41846.519999999997</v>
      </c>
      <c r="G1391" s="85">
        <v>41846.519999999997</v>
      </c>
    </row>
    <row r="1392" spans="1:7" ht="24" x14ac:dyDescent="0.2">
      <c r="A1392" s="40"/>
      <c r="B1392" s="61" t="s">
        <v>1989</v>
      </c>
      <c r="C1392" s="62" t="s">
        <v>120</v>
      </c>
      <c r="D1392" s="63" t="s">
        <v>1290</v>
      </c>
      <c r="E1392" s="64">
        <v>1</v>
      </c>
      <c r="F1392" s="84">
        <v>53126.39</v>
      </c>
      <c r="G1392" s="85">
        <v>53126.39</v>
      </c>
    </row>
    <row r="1393" spans="1:7" x14ac:dyDescent="0.2">
      <c r="A1393" s="40"/>
      <c r="B1393" s="61" t="s">
        <v>1990</v>
      </c>
      <c r="C1393" s="62" t="s">
        <v>122</v>
      </c>
      <c r="D1393" s="63" t="s">
        <v>1290</v>
      </c>
      <c r="E1393" s="64">
        <v>1</v>
      </c>
      <c r="F1393" s="84">
        <v>175960.56</v>
      </c>
      <c r="G1393" s="85">
        <v>175960.56</v>
      </c>
    </row>
    <row r="1394" spans="1:7" x14ac:dyDescent="0.2">
      <c r="A1394" s="40"/>
      <c r="B1394" s="61" t="s">
        <v>1991</v>
      </c>
      <c r="C1394" s="62" t="s">
        <v>124</v>
      </c>
      <c r="D1394" s="63" t="s">
        <v>1290</v>
      </c>
      <c r="E1394" s="64">
        <v>1</v>
      </c>
      <c r="F1394" s="84">
        <v>79001.259999999995</v>
      </c>
      <c r="G1394" s="85">
        <v>79001.259999999995</v>
      </c>
    </row>
    <row r="1395" spans="1:7" ht="24" x14ac:dyDescent="0.2">
      <c r="A1395" s="40"/>
      <c r="B1395" s="61" t="s">
        <v>1992</v>
      </c>
      <c r="C1395" s="62" t="s">
        <v>126</v>
      </c>
      <c r="D1395" s="63" t="s">
        <v>1288</v>
      </c>
      <c r="E1395" s="64">
        <v>1</v>
      </c>
      <c r="F1395" s="84">
        <v>112999.52</v>
      </c>
      <c r="G1395" s="85">
        <v>112999.52</v>
      </c>
    </row>
    <row r="1396" spans="1:7" x14ac:dyDescent="0.2">
      <c r="A1396" s="40"/>
      <c r="B1396" s="61" t="s">
        <v>1993</v>
      </c>
      <c r="C1396" s="62" t="s">
        <v>128</v>
      </c>
      <c r="D1396" s="63" t="s">
        <v>1290</v>
      </c>
      <c r="E1396" s="64">
        <v>1</v>
      </c>
      <c r="F1396" s="84">
        <v>112605.43</v>
      </c>
      <c r="G1396" s="85">
        <v>112605.43</v>
      </c>
    </row>
    <row r="1397" spans="1:7" x14ac:dyDescent="0.2">
      <c r="A1397" s="40"/>
      <c r="B1397" s="61" t="s">
        <v>1994</v>
      </c>
      <c r="C1397" s="62" t="s">
        <v>130</v>
      </c>
      <c r="D1397" s="63" t="s">
        <v>1290</v>
      </c>
      <c r="E1397" s="64">
        <v>1</v>
      </c>
      <c r="F1397" s="84">
        <v>58699.1</v>
      </c>
      <c r="G1397" s="85">
        <v>58699.1</v>
      </c>
    </row>
    <row r="1398" spans="1:7" x14ac:dyDescent="0.2">
      <c r="A1398" s="40"/>
      <c r="B1398" s="61" t="s">
        <v>1995</v>
      </c>
      <c r="C1398" s="62" t="s">
        <v>132</v>
      </c>
      <c r="D1398" s="63" t="s">
        <v>1290</v>
      </c>
      <c r="E1398" s="64">
        <v>1</v>
      </c>
      <c r="F1398" s="84">
        <v>61184.47</v>
      </c>
      <c r="G1398" s="85">
        <v>61184.47</v>
      </c>
    </row>
    <row r="1399" spans="1:7" x14ac:dyDescent="0.2">
      <c r="A1399" s="40"/>
      <c r="B1399" s="61" t="s">
        <v>1996</v>
      </c>
      <c r="C1399" s="62" t="s">
        <v>134</v>
      </c>
      <c r="D1399" s="63" t="s">
        <v>1290</v>
      </c>
      <c r="E1399" s="64">
        <v>1</v>
      </c>
      <c r="F1399" s="84">
        <v>61738.67</v>
      </c>
      <c r="G1399" s="85">
        <v>61738.67</v>
      </c>
    </row>
    <row r="1400" spans="1:7" x14ac:dyDescent="0.2">
      <c r="A1400" s="40"/>
      <c r="B1400" s="61" t="s">
        <v>1997</v>
      </c>
      <c r="C1400" s="62" t="s">
        <v>136</v>
      </c>
      <c r="D1400" s="63" t="s">
        <v>1290</v>
      </c>
      <c r="E1400" s="64">
        <v>1</v>
      </c>
      <c r="F1400" s="84">
        <v>62614.87</v>
      </c>
      <c r="G1400" s="85">
        <v>62614.87</v>
      </c>
    </row>
    <row r="1401" spans="1:7" ht="24" x14ac:dyDescent="0.2">
      <c r="A1401" s="40"/>
      <c r="B1401" s="61" t="s">
        <v>1998</v>
      </c>
      <c r="C1401" s="62" t="s">
        <v>138</v>
      </c>
      <c r="D1401" s="63" t="s">
        <v>1290</v>
      </c>
      <c r="E1401" s="64">
        <v>1</v>
      </c>
      <c r="F1401" s="84">
        <v>98437.07</v>
      </c>
      <c r="G1401" s="85">
        <v>98437.07</v>
      </c>
    </row>
    <row r="1402" spans="1:7" ht="24" x14ac:dyDescent="0.2">
      <c r="A1402" s="40"/>
      <c r="B1402" s="61" t="s">
        <v>1999</v>
      </c>
      <c r="C1402" s="62" t="s">
        <v>140</v>
      </c>
      <c r="D1402" s="63" t="s">
        <v>1290</v>
      </c>
      <c r="E1402" s="64">
        <v>1</v>
      </c>
      <c r="F1402" s="84">
        <v>101642.07</v>
      </c>
      <c r="G1402" s="85">
        <v>101642.07</v>
      </c>
    </row>
    <row r="1403" spans="1:7" ht="24" x14ac:dyDescent="0.2">
      <c r="A1403" s="40"/>
      <c r="B1403" s="61" t="s">
        <v>2000</v>
      </c>
      <c r="C1403" s="62" t="s">
        <v>142</v>
      </c>
      <c r="D1403" s="63" t="s">
        <v>1290</v>
      </c>
      <c r="E1403" s="64">
        <v>1</v>
      </c>
      <c r="F1403" s="84">
        <v>67781.33</v>
      </c>
      <c r="G1403" s="85">
        <v>67781.33</v>
      </c>
    </row>
    <row r="1404" spans="1:7" ht="24" x14ac:dyDescent="0.2">
      <c r="A1404" s="40"/>
      <c r="B1404" s="61" t="s">
        <v>2001</v>
      </c>
      <c r="C1404" s="62" t="s">
        <v>144</v>
      </c>
      <c r="D1404" s="63" t="s">
        <v>1290</v>
      </c>
      <c r="E1404" s="64">
        <v>1</v>
      </c>
      <c r="F1404" s="84">
        <v>122901.96</v>
      </c>
      <c r="G1404" s="85">
        <v>122901.96</v>
      </c>
    </row>
    <row r="1405" spans="1:7" x14ac:dyDescent="0.2">
      <c r="A1405" s="40"/>
      <c r="B1405" s="61" t="s">
        <v>2002</v>
      </c>
      <c r="C1405" s="62" t="s">
        <v>146</v>
      </c>
      <c r="D1405" s="63" t="s">
        <v>1311</v>
      </c>
      <c r="E1405" s="64">
        <v>1</v>
      </c>
      <c r="F1405" s="84">
        <v>57359.72</v>
      </c>
      <c r="G1405" s="85">
        <v>57359.72</v>
      </c>
    </row>
    <row r="1406" spans="1:7" x14ac:dyDescent="0.2">
      <c r="A1406" s="40"/>
      <c r="B1406" s="61" t="s">
        <v>2003</v>
      </c>
      <c r="C1406" s="62" t="s">
        <v>148</v>
      </c>
      <c r="D1406" s="63" t="s">
        <v>1290</v>
      </c>
      <c r="E1406" s="64">
        <v>1</v>
      </c>
      <c r="F1406" s="84">
        <v>78613.179999999993</v>
      </c>
      <c r="G1406" s="85">
        <v>78613.179999999993</v>
      </c>
    </row>
    <row r="1407" spans="1:7" x14ac:dyDescent="0.2">
      <c r="A1407" s="40"/>
      <c r="B1407" s="61" t="s">
        <v>2004</v>
      </c>
      <c r="C1407" s="62" t="s">
        <v>150</v>
      </c>
      <c r="D1407" s="63" t="s">
        <v>1290</v>
      </c>
      <c r="E1407" s="64">
        <v>1</v>
      </c>
      <c r="F1407" s="84">
        <v>56339.26</v>
      </c>
      <c r="G1407" s="85">
        <v>56339.26</v>
      </c>
    </row>
    <row r="1408" spans="1:7" x14ac:dyDescent="0.2">
      <c r="A1408" s="40"/>
      <c r="B1408" s="61" t="s">
        <v>2005</v>
      </c>
      <c r="C1408" s="62" t="s">
        <v>152</v>
      </c>
      <c r="D1408" s="63" t="s">
        <v>1290</v>
      </c>
      <c r="E1408" s="64">
        <v>1</v>
      </c>
      <c r="F1408" s="84">
        <v>68357.31</v>
      </c>
      <c r="G1408" s="85">
        <v>68357.31</v>
      </c>
    </row>
    <row r="1409" spans="1:7" x14ac:dyDescent="0.2">
      <c r="A1409" s="40"/>
      <c r="B1409" s="61" t="s">
        <v>2006</v>
      </c>
      <c r="C1409" s="62" t="s">
        <v>154</v>
      </c>
      <c r="D1409" s="63" t="s">
        <v>1288</v>
      </c>
      <c r="E1409" s="64">
        <v>1</v>
      </c>
      <c r="F1409" s="84">
        <v>112904.13</v>
      </c>
      <c r="G1409" s="85">
        <v>112904.13</v>
      </c>
    </row>
    <row r="1410" spans="1:7" x14ac:dyDescent="0.2">
      <c r="A1410" s="40"/>
      <c r="B1410" s="61" t="s">
        <v>2007</v>
      </c>
      <c r="C1410" s="62" t="s">
        <v>156</v>
      </c>
      <c r="D1410" s="63" t="s">
        <v>1288</v>
      </c>
      <c r="E1410" s="64">
        <v>1</v>
      </c>
      <c r="F1410" s="84">
        <v>82751.95</v>
      </c>
      <c r="G1410" s="85">
        <v>82751.95</v>
      </c>
    </row>
    <row r="1411" spans="1:7" ht="24" x14ac:dyDescent="0.2">
      <c r="A1411" s="40"/>
      <c r="B1411" s="61" t="s">
        <v>2008</v>
      </c>
      <c r="C1411" s="62" t="s">
        <v>158</v>
      </c>
      <c r="D1411" s="63" t="s">
        <v>1288</v>
      </c>
      <c r="E1411" s="64">
        <v>1</v>
      </c>
      <c r="F1411" s="84">
        <v>117292.51</v>
      </c>
      <c r="G1411" s="85">
        <v>117292.51</v>
      </c>
    </row>
    <row r="1412" spans="1:7" ht="24" x14ac:dyDescent="0.2">
      <c r="A1412" s="40"/>
      <c r="B1412" s="61" t="s">
        <v>2009</v>
      </c>
      <c r="C1412" s="62" t="s">
        <v>160</v>
      </c>
      <c r="D1412" s="63" t="s">
        <v>1288</v>
      </c>
      <c r="E1412" s="64">
        <v>1</v>
      </c>
      <c r="F1412" s="84">
        <v>125509.51</v>
      </c>
      <c r="G1412" s="85">
        <v>125509.51</v>
      </c>
    </row>
    <row r="1413" spans="1:7" ht="24" x14ac:dyDescent="0.2">
      <c r="A1413" s="40"/>
      <c r="B1413" s="61" t="s">
        <v>2010</v>
      </c>
      <c r="C1413" s="62" t="s">
        <v>162</v>
      </c>
      <c r="D1413" s="63" t="s">
        <v>1290</v>
      </c>
      <c r="E1413" s="64">
        <v>1</v>
      </c>
      <c r="F1413" s="84">
        <v>63234.77</v>
      </c>
      <c r="G1413" s="85">
        <v>63234.77</v>
      </c>
    </row>
    <row r="1414" spans="1:7" ht="24" x14ac:dyDescent="0.2">
      <c r="A1414" s="40"/>
      <c r="B1414" s="61" t="s">
        <v>2011</v>
      </c>
      <c r="C1414" s="62" t="s">
        <v>164</v>
      </c>
      <c r="D1414" s="63" t="s">
        <v>1290</v>
      </c>
      <c r="E1414" s="64">
        <v>1</v>
      </c>
      <c r="F1414" s="84">
        <v>66714.77</v>
      </c>
      <c r="G1414" s="85">
        <v>66714.77</v>
      </c>
    </row>
    <row r="1415" spans="1:7" ht="24" x14ac:dyDescent="0.2">
      <c r="A1415" s="40"/>
      <c r="B1415" s="61" t="s">
        <v>2012</v>
      </c>
      <c r="C1415" s="62" t="s">
        <v>166</v>
      </c>
      <c r="D1415" s="63" t="s">
        <v>1290</v>
      </c>
      <c r="E1415" s="64">
        <v>1</v>
      </c>
      <c r="F1415" s="84">
        <v>68168.77</v>
      </c>
      <c r="G1415" s="85">
        <v>68168.77</v>
      </c>
    </row>
    <row r="1416" spans="1:7" ht="48" x14ac:dyDescent="0.2">
      <c r="A1416" s="40"/>
      <c r="B1416" s="61" t="s">
        <v>2013</v>
      </c>
      <c r="C1416" s="62" t="s">
        <v>168</v>
      </c>
      <c r="D1416" s="63" t="s">
        <v>1290</v>
      </c>
      <c r="E1416" s="64">
        <v>1</v>
      </c>
      <c r="F1416" s="84">
        <v>77003.539999999994</v>
      </c>
      <c r="G1416" s="85">
        <v>77003.539999999994</v>
      </c>
    </row>
    <row r="1417" spans="1:7" ht="24" x14ac:dyDescent="0.2">
      <c r="A1417" s="40"/>
      <c r="B1417" s="61" t="s">
        <v>2014</v>
      </c>
      <c r="C1417" s="62" t="s">
        <v>170</v>
      </c>
      <c r="D1417" s="63" t="s">
        <v>1290</v>
      </c>
      <c r="E1417" s="64">
        <v>1</v>
      </c>
      <c r="F1417" s="84">
        <v>64141.25</v>
      </c>
      <c r="G1417" s="85">
        <v>64141.25</v>
      </c>
    </row>
    <row r="1418" spans="1:7" x14ac:dyDescent="0.2">
      <c r="A1418" s="40"/>
      <c r="B1418" s="61" t="s">
        <v>2015</v>
      </c>
      <c r="C1418" s="62" t="s">
        <v>172</v>
      </c>
      <c r="D1418" s="63" t="s">
        <v>1288</v>
      </c>
      <c r="E1418" s="64">
        <v>1</v>
      </c>
      <c r="F1418" s="84">
        <v>20113.259999999998</v>
      </c>
      <c r="G1418" s="85">
        <v>20113.259999999998</v>
      </c>
    </row>
    <row r="1419" spans="1:7" x14ac:dyDescent="0.2">
      <c r="A1419" s="40"/>
      <c r="B1419" s="61" t="s">
        <v>2016</v>
      </c>
      <c r="C1419" s="62" t="s">
        <v>174</v>
      </c>
      <c r="D1419" s="63" t="s">
        <v>1290</v>
      </c>
      <c r="E1419" s="64">
        <v>1</v>
      </c>
      <c r="F1419" s="84">
        <v>86455.63</v>
      </c>
      <c r="G1419" s="85">
        <v>86455.63</v>
      </c>
    </row>
    <row r="1420" spans="1:7" x14ac:dyDescent="0.2">
      <c r="A1420" s="40"/>
      <c r="B1420" s="61" t="s">
        <v>2017</v>
      </c>
      <c r="C1420" s="62" t="s">
        <v>176</v>
      </c>
      <c r="D1420" s="63" t="s">
        <v>1290</v>
      </c>
      <c r="E1420" s="64">
        <v>1</v>
      </c>
      <c r="F1420" s="84">
        <v>74470.97</v>
      </c>
      <c r="G1420" s="85">
        <v>74470.97</v>
      </c>
    </row>
    <row r="1421" spans="1:7" ht="24" x14ac:dyDescent="0.2">
      <c r="A1421" s="40"/>
      <c r="B1421" s="61" t="s">
        <v>2018</v>
      </c>
      <c r="C1421" s="62" t="s">
        <v>178</v>
      </c>
      <c r="D1421" s="63" t="s">
        <v>1290</v>
      </c>
      <c r="E1421" s="64">
        <v>1</v>
      </c>
      <c r="F1421" s="84">
        <v>66532.12</v>
      </c>
      <c r="G1421" s="85">
        <v>66532.12</v>
      </c>
    </row>
    <row r="1422" spans="1:7" ht="48" x14ac:dyDescent="0.2">
      <c r="A1422" s="40"/>
      <c r="B1422" s="61" t="s">
        <v>2019</v>
      </c>
      <c r="C1422" s="62" t="s">
        <v>180</v>
      </c>
      <c r="D1422" s="63" t="s">
        <v>1290</v>
      </c>
      <c r="E1422" s="64">
        <v>1</v>
      </c>
      <c r="F1422" s="84">
        <v>36740.6</v>
      </c>
      <c r="G1422" s="85">
        <v>36740.6</v>
      </c>
    </row>
    <row r="1423" spans="1:7" ht="24" x14ac:dyDescent="0.2">
      <c r="A1423" s="40"/>
      <c r="B1423" s="61" t="s">
        <v>2020</v>
      </c>
      <c r="C1423" s="62" t="s">
        <v>182</v>
      </c>
      <c r="D1423" s="63" t="s">
        <v>1290</v>
      </c>
      <c r="E1423" s="64">
        <v>1</v>
      </c>
      <c r="F1423" s="84">
        <v>84894.35</v>
      </c>
      <c r="G1423" s="85">
        <v>84894.35</v>
      </c>
    </row>
    <row r="1424" spans="1:7" ht="24" x14ac:dyDescent="0.2">
      <c r="A1424" s="40"/>
      <c r="B1424" s="61" t="s">
        <v>2021</v>
      </c>
      <c r="C1424" s="62" t="s">
        <v>184</v>
      </c>
      <c r="D1424" s="63" t="s">
        <v>1290</v>
      </c>
      <c r="E1424" s="64">
        <v>1</v>
      </c>
      <c r="F1424" s="84">
        <v>117858.32</v>
      </c>
      <c r="G1424" s="85">
        <v>117858.32</v>
      </c>
    </row>
    <row r="1425" spans="1:7" ht="24" x14ac:dyDescent="0.2">
      <c r="A1425" s="40"/>
      <c r="B1425" s="61" t="s">
        <v>2022</v>
      </c>
      <c r="C1425" s="62" t="s">
        <v>186</v>
      </c>
      <c r="D1425" s="63" t="s">
        <v>1290</v>
      </c>
      <c r="E1425" s="64">
        <v>1</v>
      </c>
      <c r="F1425" s="84">
        <v>150438.09</v>
      </c>
      <c r="G1425" s="85">
        <v>150438.09</v>
      </c>
    </row>
    <row r="1426" spans="1:7" ht="24" x14ac:dyDescent="0.2">
      <c r="A1426" s="40"/>
      <c r="B1426" s="61" t="s">
        <v>2023</v>
      </c>
      <c r="C1426" s="62" t="s">
        <v>188</v>
      </c>
      <c r="D1426" s="63" t="s">
        <v>1290</v>
      </c>
      <c r="E1426" s="64">
        <v>1</v>
      </c>
      <c r="F1426" s="84">
        <v>71972.22</v>
      </c>
      <c r="G1426" s="85">
        <v>71972.22</v>
      </c>
    </row>
    <row r="1427" spans="1:7" x14ac:dyDescent="0.2">
      <c r="A1427" s="40"/>
      <c r="B1427" s="61" t="s">
        <v>2024</v>
      </c>
      <c r="C1427" s="62" t="s">
        <v>190</v>
      </c>
      <c r="D1427" s="63" t="s">
        <v>1290</v>
      </c>
      <c r="E1427" s="64">
        <v>1</v>
      </c>
      <c r="F1427" s="84">
        <v>53817.54</v>
      </c>
      <c r="G1427" s="85">
        <v>53817.54</v>
      </c>
    </row>
    <row r="1428" spans="1:7" x14ac:dyDescent="0.2">
      <c r="A1428" s="40"/>
      <c r="B1428" s="61" t="s">
        <v>2025</v>
      </c>
      <c r="C1428" s="62" t="s">
        <v>192</v>
      </c>
      <c r="D1428" s="63" t="s">
        <v>1290</v>
      </c>
      <c r="E1428" s="64">
        <v>1</v>
      </c>
      <c r="F1428" s="84">
        <v>123026.64</v>
      </c>
      <c r="G1428" s="85">
        <v>123026.64</v>
      </c>
    </row>
    <row r="1429" spans="1:7" x14ac:dyDescent="0.2">
      <c r="A1429" s="40"/>
      <c r="B1429" s="61" t="s">
        <v>2026</v>
      </c>
      <c r="C1429" s="62" t="s">
        <v>194</v>
      </c>
      <c r="D1429" s="63" t="s">
        <v>1290</v>
      </c>
      <c r="E1429" s="64">
        <v>1</v>
      </c>
      <c r="F1429" s="84">
        <v>89976.77</v>
      </c>
      <c r="G1429" s="85">
        <v>89976.77</v>
      </c>
    </row>
    <row r="1430" spans="1:7" x14ac:dyDescent="0.2">
      <c r="A1430" s="40"/>
      <c r="B1430" s="61" t="s">
        <v>2027</v>
      </c>
      <c r="C1430" s="62" t="s">
        <v>196</v>
      </c>
      <c r="D1430" s="63" t="s">
        <v>1383</v>
      </c>
      <c r="E1430" s="64">
        <v>1</v>
      </c>
      <c r="F1430" s="84">
        <v>86696.77</v>
      </c>
      <c r="G1430" s="85">
        <v>86696.77</v>
      </c>
    </row>
    <row r="1431" spans="1:7" x14ac:dyDescent="0.2">
      <c r="A1431" s="40"/>
      <c r="B1431" s="61" t="s">
        <v>2028</v>
      </c>
      <c r="C1431" s="62" t="s">
        <v>199</v>
      </c>
      <c r="D1431" s="63" t="s">
        <v>1288</v>
      </c>
      <c r="E1431" s="64">
        <v>1</v>
      </c>
      <c r="F1431" s="84">
        <v>32090.44</v>
      </c>
      <c r="G1431" s="85">
        <v>32090.44</v>
      </c>
    </row>
    <row r="1432" spans="1:7" x14ac:dyDescent="0.2">
      <c r="A1432" s="40"/>
      <c r="B1432" s="61" t="s">
        <v>2029</v>
      </c>
      <c r="C1432" s="62" t="s">
        <v>201</v>
      </c>
      <c r="D1432" s="63" t="s">
        <v>1290</v>
      </c>
      <c r="E1432" s="64">
        <v>1</v>
      </c>
      <c r="F1432" s="84">
        <v>73834.84</v>
      </c>
      <c r="G1432" s="85">
        <v>73834.84</v>
      </c>
    </row>
    <row r="1433" spans="1:7" x14ac:dyDescent="0.2">
      <c r="A1433" s="40"/>
      <c r="B1433" s="61" t="s">
        <v>2030</v>
      </c>
      <c r="C1433" s="62" t="s">
        <v>203</v>
      </c>
      <c r="D1433" s="63" t="s">
        <v>1290</v>
      </c>
      <c r="E1433" s="64">
        <v>1</v>
      </c>
      <c r="F1433" s="84">
        <v>96648.47</v>
      </c>
      <c r="G1433" s="85">
        <v>96648.47</v>
      </c>
    </row>
    <row r="1434" spans="1:7" ht="24" x14ac:dyDescent="0.2">
      <c r="A1434" s="40"/>
      <c r="B1434" s="61" t="s">
        <v>2031</v>
      </c>
      <c r="C1434" s="62" t="s">
        <v>205</v>
      </c>
      <c r="D1434" s="63" t="s">
        <v>1290</v>
      </c>
      <c r="E1434" s="64">
        <v>1</v>
      </c>
      <c r="F1434" s="84">
        <v>67986.12</v>
      </c>
      <c r="G1434" s="85">
        <v>67986.12</v>
      </c>
    </row>
    <row r="1435" spans="1:7" x14ac:dyDescent="0.2">
      <c r="A1435" s="40"/>
      <c r="B1435" s="61" t="s">
        <v>2032</v>
      </c>
      <c r="C1435" s="62" t="s">
        <v>207</v>
      </c>
      <c r="D1435" s="63" t="s">
        <v>1290</v>
      </c>
      <c r="E1435" s="64">
        <v>1</v>
      </c>
      <c r="F1435" s="84">
        <v>21090.52</v>
      </c>
      <c r="G1435" s="85">
        <v>21090.52</v>
      </c>
    </row>
    <row r="1436" spans="1:7" ht="24" x14ac:dyDescent="0.2">
      <c r="A1436" s="40"/>
      <c r="B1436" s="61" t="s">
        <v>2033</v>
      </c>
      <c r="C1436" s="62" t="s">
        <v>209</v>
      </c>
      <c r="D1436" s="63" t="s">
        <v>1288</v>
      </c>
      <c r="E1436" s="64">
        <v>1</v>
      </c>
      <c r="F1436" s="84">
        <v>57815.46</v>
      </c>
      <c r="G1436" s="85">
        <v>57815.46</v>
      </c>
    </row>
    <row r="1437" spans="1:7" ht="48" x14ac:dyDescent="0.2">
      <c r="A1437" s="40"/>
      <c r="B1437" s="61" t="s">
        <v>2034</v>
      </c>
      <c r="C1437" s="62" t="s">
        <v>211</v>
      </c>
      <c r="D1437" s="63" t="s">
        <v>1290</v>
      </c>
      <c r="E1437" s="64">
        <v>1</v>
      </c>
      <c r="F1437" s="84">
        <v>40434.75</v>
      </c>
      <c r="G1437" s="85">
        <v>40434.75</v>
      </c>
    </row>
    <row r="1438" spans="1:7" ht="48" x14ac:dyDescent="0.2">
      <c r="A1438" s="40"/>
      <c r="B1438" s="61" t="s">
        <v>2035</v>
      </c>
      <c r="C1438" s="62" t="s">
        <v>213</v>
      </c>
      <c r="D1438" s="63" t="s">
        <v>1290</v>
      </c>
      <c r="E1438" s="64">
        <v>1</v>
      </c>
      <c r="F1438" s="84">
        <v>41787.550000000003</v>
      </c>
      <c r="G1438" s="85">
        <v>41787.550000000003</v>
      </c>
    </row>
    <row r="1439" spans="1:7" ht="24" x14ac:dyDescent="0.2">
      <c r="A1439" s="40"/>
      <c r="B1439" s="61" t="s">
        <v>2036</v>
      </c>
      <c r="C1439" s="62" t="s">
        <v>215</v>
      </c>
      <c r="D1439" s="63" t="s">
        <v>1290</v>
      </c>
      <c r="E1439" s="64">
        <v>1</v>
      </c>
      <c r="F1439" s="84">
        <v>175236.97</v>
      </c>
      <c r="G1439" s="85">
        <v>175236.97</v>
      </c>
    </row>
    <row r="1440" spans="1:7" ht="24" x14ac:dyDescent="0.2">
      <c r="A1440" s="40"/>
      <c r="B1440" s="61" t="s">
        <v>2037</v>
      </c>
      <c r="C1440" s="62" t="s">
        <v>217</v>
      </c>
      <c r="D1440" s="63" t="s">
        <v>1288</v>
      </c>
      <c r="E1440" s="64">
        <v>1</v>
      </c>
      <c r="F1440" s="84">
        <v>31870.97</v>
      </c>
      <c r="G1440" s="85">
        <v>31870.97</v>
      </c>
    </row>
    <row r="1441" spans="1:7" ht="24" x14ac:dyDescent="0.2">
      <c r="A1441" s="40"/>
      <c r="B1441" s="61" t="s">
        <v>2038</v>
      </c>
      <c r="C1441" s="62" t="s">
        <v>219</v>
      </c>
      <c r="D1441" s="63" t="s">
        <v>1311</v>
      </c>
      <c r="E1441" s="64">
        <v>1</v>
      </c>
      <c r="F1441" s="84">
        <v>40187.79</v>
      </c>
      <c r="G1441" s="85">
        <v>40187.79</v>
      </c>
    </row>
    <row r="1442" spans="1:7" ht="24" x14ac:dyDescent="0.2">
      <c r="A1442" s="40"/>
      <c r="B1442" s="61" t="s">
        <v>2039</v>
      </c>
      <c r="C1442" s="62" t="s">
        <v>221</v>
      </c>
      <c r="D1442" s="63" t="s">
        <v>1311</v>
      </c>
      <c r="E1442" s="64">
        <v>1</v>
      </c>
      <c r="F1442" s="84">
        <v>39382.01</v>
      </c>
      <c r="G1442" s="85">
        <v>39382.01</v>
      </c>
    </row>
    <row r="1443" spans="1:7" x14ac:dyDescent="0.2">
      <c r="A1443" s="66"/>
      <c r="B1443" s="66"/>
      <c r="C1443" s="67"/>
      <c r="D1443" s="66"/>
      <c r="E1443" s="68" t="s">
        <v>95</v>
      </c>
      <c r="F1443" s="66"/>
      <c r="G1443" s="86">
        <f>SUM(G1381:G1442)</f>
        <v>4953026.2499999991</v>
      </c>
    </row>
    <row r="1444" spans="1:7" x14ac:dyDescent="0.2">
      <c r="A1444" s="56">
        <v>3</v>
      </c>
      <c r="B1444" s="57" t="s">
        <v>222</v>
      </c>
      <c r="C1444" s="57"/>
      <c r="D1444" s="58"/>
      <c r="E1444" s="59" t="s">
        <v>2040</v>
      </c>
      <c r="F1444" s="58"/>
      <c r="G1444" s="58"/>
    </row>
    <row r="1445" spans="1:7" ht="48" x14ac:dyDescent="0.2">
      <c r="A1445" s="40"/>
      <c r="B1445" s="61" t="s">
        <v>2041</v>
      </c>
      <c r="C1445" s="62" t="s">
        <v>224</v>
      </c>
      <c r="D1445" s="63" t="s">
        <v>1288</v>
      </c>
      <c r="E1445" s="71">
        <v>1</v>
      </c>
      <c r="F1445" s="84">
        <v>17172.63</v>
      </c>
      <c r="G1445" s="85">
        <v>17172.63</v>
      </c>
    </row>
    <row r="1446" spans="1:7" ht="48" x14ac:dyDescent="0.2">
      <c r="A1446" s="40"/>
      <c r="B1446" s="61" t="s">
        <v>2042</v>
      </c>
      <c r="C1446" s="62" t="s">
        <v>226</v>
      </c>
      <c r="D1446" s="63" t="s">
        <v>1288</v>
      </c>
      <c r="E1446" s="71">
        <v>1</v>
      </c>
      <c r="F1446" s="84">
        <v>21409.63</v>
      </c>
      <c r="G1446" s="85">
        <v>21409.63</v>
      </c>
    </row>
    <row r="1447" spans="1:7" ht="48" x14ac:dyDescent="0.2">
      <c r="A1447" s="40"/>
      <c r="B1447" s="61" t="s">
        <v>2043</v>
      </c>
      <c r="C1447" s="62" t="s">
        <v>228</v>
      </c>
      <c r="D1447" s="63" t="s">
        <v>1288</v>
      </c>
      <c r="E1447" s="71">
        <v>1</v>
      </c>
      <c r="F1447" s="84">
        <v>45495.65</v>
      </c>
      <c r="G1447" s="85">
        <v>45495.65</v>
      </c>
    </row>
    <row r="1448" spans="1:7" ht="48" x14ac:dyDescent="0.2">
      <c r="A1448" s="40"/>
      <c r="B1448" s="61" t="s">
        <v>2044</v>
      </c>
      <c r="C1448" s="62" t="s">
        <v>230</v>
      </c>
      <c r="D1448" s="63" t="s">
        <v>1288</v>
      </c>
      <c r="E1448" s="71">
        <v>1</v>
      </c>
      <c r="F1448" s="84">
        <v>21102.63</v>
      </c>
      <c r="G1448" s="85">
        <v>21102.63</v>
      </c>
    </row>
    <row r="1449" spans="1:7" x14ac:dyDescent="0.2">
      <c r="A1449" s="40"/>
      <c r="B1449" s="61" t="s">
        <v>2045</v>
      </c>
      <c r="C1449" s="62" t="s">
        <v>232</v>
      </c>
      <c r="D1449" s="63" t="s">
        <v>1288</v>
      </c>
      <c r="E1449" s="71">
        <v>1</v>
      </c>
      <c r="F1449" s="84">
        <v>41866.49</v>
      </c>
      <c r="G1449" s="85">
        <v>41866.49</v>
      </c>
    </row>
    <row r="1450" spans="1:7" x14ac:dyDescent="0.2">
      <c r="A1450" s="40"/>
      <c r="B1450" s="61" t="s">
        <v>2046</v>
      </c>
      <c r="C1450" s="62" t="s">
        <v>234</v>
      </c>
      <c r="D1450" s="63" t="s">
        <v>1288</v>
      </c>
      <c r="E1450" s="71">
        <v>1</v>
      </c>
      <c r="F1450" s="84">
        <v>52131.49</v>
      </c>
      <c r="G1450" s="85">
        <v>52131.49</v>
      </c>
    </row>
    <row r="1451" spans="1:7" x14ac:dyDescent="0.2">
      <c r="A1451" s="40"/>
      <c r="B1451" s="61" t="s">
        <v>2047</v>
      </c>
      <c r="C1451" s="62" t="s">
        <v>236</v>
      </c>
      <c r="D1451" s="63" t="s">
        <v>1288</v>
      </c>
      <c r="E1451" s="71">
        <v>1</v>
      </c>
      <c r="F1451" s="84">
        <v>40284.65</v>
      </c>
      <c r="G1451" s="85">
        <v>40284.65</v>
      </c>
    </row>
    <row r="1452" spans="1:7" x14ac:dyDescent="0.2">
      <c r="A1452" s="40"/>
      <c r="B1452" s="61" t="s">
        <v>2048</v>
      </c>
      <c r="C1452" s="62" t="s">
        <v>238</v>
      </c>
      <c r="D1452" s="63" t="s">
        <v>1311</v>
      </c>
      <c r="E1452" s="71">
        <v>1</v>
      </c>
      <c r="F1452" s="84">
        <v>47319.13</v>
      </c>
      <c r="G1452" s="85">
        <v>47319.13</v>
      </c>
    </row>
    <row r="1453" spans="1:7" x14ac:dyDescent="0.2">
      <c r="A1453" s="40"/>
      <c r="B1453" s="61" t="s">
        <v>2049</v>
      </c>
      <c r="C1453" s="62" t="s">
        <v>240</v>
      </c>
      <c r="D1453" s="63" t="s">
        <v>1311</v>
      </c>
      <c r="E1453" s="71">
        <v>1</v>
      </c>
      <c r="F1453" s="84">
        <v>170708.84</v>
      </c>
      <c r="G1453" s="85">
        <v>170708.84</v>
      </c>
    </row>
    <row r="1454" spans="1:7" x14ac:dyDescent="0.2">
      <c r="A1454" s="40"/>
      <c r="B1454" s="61" t="s">
        <v>2050</v>
      </c>
      <c r="C1454" s="62" t="s">
        <v>242</v>
      </c>
      <c r="D1454" s="63" t="s">
        <v>1311</v>
      </c>
      <c r="E1454" s="71">
        <v>1</v>
      </c>
      <c r="F1454" s="84">
        <v>967784.49</v>
      </c>
      <c r="G1454" s="85">
        <v>967784.49</v>
      </c>
    </row>
    <row r="1455" spans="1:7" x14ac:dyDescent="0.2">
      <c r="A1455" s="40"/>
      <c r="B1455" s="61" t="s">
        <v>2051</v>
      </c>
      <c r="C1455" s="62" t="s">
        <v>244</v>
      </c>
      <c r="D1455" s="63" t="s">
        <v>1311</v>
      </c>
      <c r="E1455" s="71">
        <v>1</v>
      </c>
      <c r="F1455" s="84">
        <v>587010.15</v>
      </c>
      <c r="G1455" s="85">
        <v>587010.15</v>
      </c>
    </row>
    <row r="1456" spans="1:7" x14ac:dyDescent="0.2">
      <c r="A1456" s="40"/>
      <c r="B1456" s="61" t="s">
        <v>2052</v>
      </c>
      <c r="C1456" s="62" t="s">
        <v>246</v>
      </c>
      <c r="D1456" s="63" t="s">
        <v>1311</v>
      </c>
      <c r="E1456" s="71">
        <v>1</v>
      </c>
      <c r="F1456" s="84">
        <v>655325.76</v>
      </c>
      <c r="G1456" s="85">
        <v>655325.76</v>
      </c>
    </row>
    <row r="1457" spans="1:7" x14ac:dyDescent="0.2">
      <c r="A1457" s="40"/>
      <c r="B1457" s="61" t="s">
        <v>2053</v>
      </c>
      <c r="C1457" s="62" t="s">
        <v>248</v>
      </c>
      <c r="D1457" s="63" t="s">
        <v>1288</v>
      </c>
      <c r="E1457" s="71">
        <v>1</v>
      </c>
      <c r="F1457" s="84">
        <v>56263.79</v>
      </c>
      <c r="G1457" s="85">
        <v>56263.79</v>
      </c>
    </row>
    <row r="1458" spans="1:7" x14ac:dyDescent="0.2">
      <c r="A1458" s="40"/>
      <c r="B1458" s="61" t="s">
        <v>2054</v>
      </c>
      <c r="C1458" s="62" t="s">
        <v>250</v>
      </c>
      <c r="D1458" s="63" t="s">
        <v>1288</v>
      </c>
      <c r="E1458" s="71">
        <v>1</v>
      </c>
      <c r="F1458" s="84">
        <v>119384.77</v>
      </c>
      <c r="G1458" s="85">
        <v>119384.77</v>
      </c>
    </row>
    <row r="1459" spans="1:7" x14ac:dyDescent="0.2">
      <c r="A1459" s="40"/>
      <c r="B1459" s="61" t="s">
        <v>2055</v>
      </c>
      <c r="C1459" s="62" t="s">
        <v>252</v>
      </c>
      <c r="D1459" s="63" t="s">
        <v>1311</v>
      </c>
      <c r="E1459" s="71">
        <v>1</v>
      </c>
      <c r="F1459" s="84">
        <v>16862.78</v>
      </c>
      <c r="G1459" s="85">
        <v>16862.78</v>
      </c>
    </row>
    <row r="1460" spans="1:7" x14ac:dyDescent="0.2">
      <c r="A1460" s="40"/>
      <c r="B1460" s="61" t="s">
        <v>2056</v>
      </c>
      <c r="C1460" s="62" t="s">
        <v>254</v>
      </c>
      <c r="D1460" s="63" t="s">
        <v>1311</v>
      </c>
      <c r="E1460" s="71">
        <v>1</v>
      </c>
      <c r="F1460" s="84">
        <v>57701.63</v>
      </c>
      <c r="G1460" s="85">
        <v>57701.63</v>
      </c>
    </row>
    <row r="1461" spans="1:7" x14ac:dyDescent="0.2">
      <c r="A1461" s="40"/>
      <c r="B1461" s="61" t="s">
        <v>2057</v>
      </c>
      <c r="C1461" s="62" t="s">
        <v>256</v>
      </c>
      <c r="D1461" s="63" t="s">
        <v>1311</v>
      </c>
      <c r="E1461" s="71">
        <v>1</v>
      </c>
      <c r="F1461" s="84">
        <v>26600.26</v>
      </c>
      <c r="G1461" s="85">
        <v>26600.26</v>
      </c>
    </row>
    <row r="1462" spans="1:7" x14ac:dyDescent="0.2">
      <c r="A1462" s="40"/>
      <c r="B1462" s="61" t="s">
        <v>2058</v>
      </c>
      <c r="C1462" s="62" t="s">
        <v>258</v>
      </c>
      <c r="D1462" s="63" t="s">
        <v>1311</v>
      </c>
      <c r="E1462" s="71">
        <v>1</v>
      </c>
      <c r="F1462" s="84">
        <v>40985.480000000003</v>
      </c>
      <c r="G1462" s="85">
        <v>40985.480000000003</v>
      </c>
    </row>
    <row r="1463" spans="1:7" x14ac:dyDescent="0.2">
      <c r="A1463" s="40"/>
      <c r="B1463" s="61" t="s">
        <v>2059</v>
      </c>
      <c r="C1463" s="62" t="s">
        <v>260</v>
      </c>
      <c r="D1463" s="63" t="s">
        <v>1311</v>
      </c>
      <c r="E1463" s="71">
        <v>1</v>
      </c>
      <c r="F1463" s="84">
        <v>22506.41</v>
      </c>
      <c r="G1463" s="85">
        <v>22506.41</v>
      </c>
    </row>
    <row r="1464" spans="1:7" x14ac:dyDescent="0.2">
      <c r="A1464" s="40"/>
      <c r="B1464" s="61" t="s">
        <v>2060</v>
      </c>
      <c r="C1464" s="62" t="s">
        <v>262</v>
      </c>
      <c r="D1464" s="63" t="s">
        <v>1311</v>
      </c>
      <c r="E1464" s="71">
        <v>1</v>
      </c>
      <c r="F1464" s="84">
        <v>2515629.27</v>
      </c>
      <c r="G1464" s="85">
        <v>2515629.27</v>
      </c>
    </row>
    <row r="1465" spans="1:7" x14ac:dyDescent="0.2">
      <c r="A1465" s="40"/>
      <c r="B1465" s="61" t="s">
        <v>2061</v>
      </c>
      <c r="C1465" s="62" t="s">
        <v>264</v>
      </c>
      <c r="D1465" s="63" t="s">
        <v>1311</v>
      </c>
      <c r="E1465" s="71">
        <v>1</v>
      </c>
      <c r="F1465" s="84">
        <v>139250.85</v>
      </c>
      <c r="G1465" s="85">
        <v>139250.85</v>
      </c>
    </row>
    <row r="1466" spans="1:7" x14ac:dyDescent="0.2">
      <c r="A1466" s="40"/>
      <c r="B1466" s="61" t="s">
        <v>2062</v>
      </c>
      <c r="C1466" s="62" t="s">
        <v>266</v>
      </c>
      <c r="D1466" s="63" t="s">
        <v>1288</v>
      </c>
      <c r="E1466" s="71">
        <v>1</v>
      </c>
      <c r="F1466" s="84">
        <v>61243.99</v>
      </c>
      <c r="G1466" s="85">
        <v>61243.99</v>
      </c>
    </row>
    <row r="1467" spans="1:7" x14ac:dyDescent="0.2">
      <c r="A1467" s="40"/>
      <c r="B1467" s="61" t="s">
        <v>2063</v>
      </c>
      <c r="C1467" s="62" t="s">
        <v>268</v>
      </c>
      <c r="D1467" s="63" t="s">
        <v>1288</v>
      </c>
      <c r="E1467" s="71">
        <v>1</v>
      </c>
      <c r="F1467" s="84">
        <v>40625.57</v>
      </c>
      <c r="G1467" s="85">
        <v>40625.57</v>
      </c>
    </row>
    <row r="1468" spans="1:7" x14ac:dyDescent="0.2">
      <c r="A1468" s="40"/>
      <c r="B1468" s="61" t="s">
        <v>2064</v>
      </c>
      <c r="C1468" s="62" t="s">
        <v>270</v>
      </c>
      <c r="D1468" s="63" t="s">
        <v>1288</v>
      </c>
      <c r="E1468" s="71">
        <v>1</v>
      </c>
      <c r="F1468" s="84">
        <v>36410.199999999997</v>
      </c>
      <c r="G1468" s="85">
        <v>36410.199999999997</v>
      </c>
    </row>
    <row r="1469" spans="1:7" x14ac:dyDescent="0.2">
      <c r="A1469" s="40"/>
      <c r="B1469" s="61" t="s">
        <v>2065</v>
      </c>
      <c r="C1469" s="62" t="s">
        <v>272</v>
      </c>
      <c r="D1469" s="63" t="s">
        <v>1288</v>
      </c>
      <c r="E1469" s="71">
        <v>1</v>
      </c>
      <c r="F1469" s="84">
        <v>29379.01</v>
      </c>
      <c r="G1469" s="85">
        <v>29379.01</v>
      </c>
    </row>
    <row r="1470" spans="1:7" x14ac:dyDescent="0.2">
      <c r="A1470" s="40"/>
      <c r="B1470" s="61" t="s">
        <v>2066</v>
      </c>
      <c r="C1470" s="62" t="s">
        <v>274</v>
      </c>
      <c r="D1470" s="63" t="s">
        <v>1288</v>
      </c>
      <c r="E1470" s="71">
        <v>1</v>
      </c>
      <c r="F1470" s="84">
        <v>27575.01</v>
      </c>
      <c r="G1470" s="85">
        <v>27575.01</v>
      </c>
    </row>
    <row r="1471" spans="1:7" x14ac:dyDescent="0.2">
      <c r="A1471" s="40"/>
      <c r="B1471" s="61" t="s">
        <v>2067</v>
      </c>
      <c r="C1471" s="62" t="s">
        <v>276</v>
      </c>
      <c r="D1471" s="63" t="s">
        <v>1311</v>
      </c>
      <c r="E1471" s="71">
        <v>1</v>
      </c>
      <c r="F1471" s="84">
        <v>74764.92</v>
      </c>
      <c r="G1471" s="85">
        <v>74764.92</v>
      </c>
    </row>
    <row r="1472" spans="1:7" x14ac:dyDescent="0.2">
      <c r="A1472" s="40"/>
      <c r="B1472" s="61" t="s">
        <v>2068</v>
      </c>
      <c r="C1472" s="62" t="s">
        <v>278</v>
      </c>
      <c r="D1472" s="63" t="s">
        <v>1311</v>
      </c>
      <c r="E1472" s="71">
        <v>1</v>
      </c>
      <c r="F1472" s="84">
        <v>78124.25</v>
      </c>
      <c r="G1472" s="85">
        <v>78124.25</v>
      </c>
    </row>
    <row r="1473" spans="1:7" x14ac:dyDescent="0.2">
      <c r="A1473" s="40"/>
      <c r="B1473" s="61" t="s">
        <v>2069</v>
      </c>
      <c r="C1473" s="62" t="s">
        <v>280</v>
      </c>
      <c r="D1473" s="63" t="s">
        <v>1311</v>
      </c>
      <c r="E1473" s="71">
        <v>1</v>
      </c>
      <c r="F1473" s="84">
        <v>38322.54</v>
      </c>
      <c r="G1473" s="85">
        <v>38322.54</v>
      </c>
    </row>
    <row r="1474" spans="1:7" x14ac:dyDescent="0.2">
      <c r="A1474" s="40"/>
      <c r="B1474" s="61" t="s">
        <v>2070</v>
      </c>
      <c r="C1474" s="62" t="s">
        <v>282</v>
      </c>
      <c r="D1474" s="63" t="s">
        <v>1311</v>
      </c>
      <c r="E1474" s="71">
        <v>1</v>
      </c>
      <c r="F1474" s="84">
        <v>37325.730000000003</v>
      </c>
      <c r="G1474" s="85">
        <v>37325.730000000003</v>
      </c>
    </row>
    <row r="1475" spans="1:7" x14ac:dyDescent="0.2">
      <c r="A1475" s="40"/>
      <c r="B1475" s="61" t="s">
        <v>2071</v>
      </c>
      <c r="C1475" s="62" t="s">
        <v>284</v>
      </c>
      <c r="D1475" s="63" t="s">
        <v>1311</v>
      </c>
      <c r="E1475" s="71">
        <v>1</v>
      </c>
      <c r="F1475" s="84">
        <v>35509.51</v>
      </c>
      <c r="G1475" s="85">
        <v>35509.51</v>
      </c>
    </row>
    <row r="1476" spans="1:7" x14ac:dyDescent="0.2">
      <c r="A1476" s="40"/>
      <c r="B1476" s="61" t="s">
        <v>2072</v>
      </c>
      <c r="C1476" s="62" t="s">
        <v>286</v>
      </c>
      <c r="D1476" s="63" t="s">
        <v>1311</v>
      </c>
      <c r="E1476" s="71">
        <v>1</v>
      </c>
      <c r="F1476" s="84">
        <v>37942.42</v>
      </c>
      <c r="G1476" s="85">
        <v>37942.42</v>
      </c>
    </row>
    <row r="1477" spans="1:7" x14ac:dyDescent="0.2">
      <c r="A1477" s="40"/>
      <c r="B1477" s="61" t="s">
        <v>2073</v>
      </c>
      <c r="C1477" s="62" t="s">
        <v>288</v>
      </c>
      <c r="D1477" s="63" t="s">
        <v>1311</v>
      </c>
      <c r="E1477" s="71">
        <v>1</v>
      </c>
      <c r="F1477" s="84">
        <v>39708.71</v>
      </c>
      <c r="G1477" s="85">
        <v>39708.71</v>
      </c>
    </row>
    <row r="1478" spans="1:7" x14ac:dyDescent="0.2">
      <c r="A1478" s="40"/>
      <c r="B1478" s="61" t="s">
        <v>2074</v>
      </c>
      <c r="C1478" s="62" t="s">
        <v>290</v>
      </c>
      <c r="D1478" s="63" t="s">
        <v>1311</v>
      </c>
      <c r="E1478" s="71">
        <v>1</v>
      </c>
      <c r="F1478" s="84">
        <v>114116.5</v>
      </c>
      <c r="G1478" s="85">
        <v>114116.5</v>
      </c>
    </row>
    <row r="1479" spans="1:7" x14ac:dyDescent="0.2">
      <c r="A1479" s="40"/>
      <c r="B1479" s="61" t="s">
        <v>2075</v>
      </c>
      <c r="C1479" s="62" t="s">
        <v>292</v>
      </c>
      <c r="D1479" s="63" t="s">
        <v>1311</v>
      </c>
      <c r="E1479" s="71">
        <v>1</v>
      </c>
      <c r="F1479" s="84">
        <v>288894.64</v>
      </c>
      <c r="G1479" s="85">
        <v>288894.64</v>
      </c>
    </row>
    <row r="1480" spans="1:7" x14ac:dyDescent="0.2">
      <c r="A1480" s="40"/>
      <c r="B1480" s="61" t="s">
        <v>2076</v>
      </c>
      <c r="C1480" s="62" t="s">
        <v>294</v>
      </c>
      <c r="D1480" s="63" t="s">
        <v>1311</v>
      </c>
      <c r="E1480" s="71">
        <v>1</v>
      </c>
      <c r="F1480" s="84">
        <v>594327.59</v>
      </c>
      <c r="G1480" s="85">
        <v>594327.59</v>
      </c>
    </row>
    <row r="1481" spans="1:7" x14ac:dyDescent="0.2">
      <c r="A1481" s="40"/>
      <c r="B1481" s="61" t="s">
        <v>2077</v>
      </c>
      <c r="C1481" s="62" t="s">
        <v>296</v>
      </c>
      <c r="D1481" s="63" t="s">
        <v>1311</v>
      </c>
      <c r="E1481" s="71">
        <v>1</v>
      </c>
      <c r="F1481" s="84">
        <v>518677</v>
      </c>
      <c r="G1481" s="85">
        <v>518677</v>
      </c>
    </row>
    <row r="1482" spans="1:7" x14ac:dyDescent="0.2">
      <c r="A1482" s="40"/>
      <c r="B1482" s="61" t="s">
        <v>2078</v>
      </c>
      <c r="C1482" s="62" t="s">
        <v>298</v>
      </c>
      <c r="D1482" s="63" t="s">
        <v>1311</v>
      </c>
      <c r="E1482" s="71">
        <v>1</v>
      </c>
      <c r="F1482" s="84">
        <v>242077.86</v>
      </c>
      <c r="G1482" s="85">
        <v>242077.86</v>
      </c>
    </row>
    <row r="1483" spans="1:7" x14ac:dyDescent="0.2">
      <c r="A1483" s="40"/>
      <c r="B1483" s="61" t="s">
        <v>2079</v>
      </c>
      <c r="C1483" s="62" t="s">
        <v>300</v>
      </c>
      <c r="D1483" s="63" t="s">
        <v>1311</v>
      </c>
      <c r="E1483" s="71">
        <v>1</v>
      </c>
      <c r="F1483" s="84">
        <v>488744.44</v>
      </c>
      <c r="G1483" s="85">
        <v>488744.44</v>
      </c>
    </row>
    <row r="1484" spans="1:7" x14ac:dyDescent="0.2">
      <c r="A1484" s="40"/>
      <c r="B1484" s="61" t="s">
        <v>2080</v>
      </c>
      <c r="C1484" s="62" t="s">
        <v>302</v>
      </c>
      <c r="D1484" s="63" t="s">
        <v>1311</v>
      </c>
      <c r="E1484" s="71">
        <v>1</v>
      </c>
      <c r="F1484" s="84">
        <v>16284.3</v>
      </c>
      <c r="G1484" s="85">
        <v>16284.3</v>
      </c>
    </row>
    <row r="1485" spans="1:7" ht="24" x14ac:dyDescent="0.2">
      <c r="A1485" s="40"/>
      <c r="B1485" s="61" t="s">
        <v>2081</v>
      </c>
      <c r="C1485" s="62" t="s">
        <v>304</v>
      </c>
      <c r="D1485" s="63" t="s">
        <v>1311</v>
      </c>
      <c r="E1485" s="71">
        <v>1</v>
      </c>
      <c r="F1485" s="84">
        <v>798777.73</v>
      </c>
      <c r="G1485" s="85">
        <v>798777.73</v>
      </c>
    </row>
    <row r="1486" spans="1:7" ht="24" x14ac:dyDescent="0.2">
      <c r="A1486" s="40"/>
      <c r="B1486" s="61" t="s">
        <v>2082</v>
      </c>
      <c r="C1486" s="62" t="s">
        <v>306</v>
      </c>
      <c r="D1486" s="63" t="s">
        <v>1311</v>
      </c>
      <c r="E1486" s="71">
        <v>1</v>
      </c>
      <c r="F1486" s="84">
        <v>440177.73</v>
      </c>
      <c r="G1486" s="85">
        <v>440177.73</v>
      </c>
    </row>
    <row r="1487" spans="1:7" x14ac:dyDescent="0.2">
      <c r="A1487" s="40"/>
      <c r="B1487" s="61" t="s">
        <v>2083</v>
      </c>
      <c r="C1487" s="62" t="s">
        <v>308</v>
      </c>
      <c r="D1487" s="63" t="s">
        <v>1288</v>
      </c>
      <c r="E1487" s="71">
        <v>1</v>
      </c>
      <c r="F1487" s="84">
        <v>244016.33</v>
      </c>
      <c r="G1487" s="85">
        <v>244016.33</v>
      </c>
    </row>
    <row r="1488" spans="1:7" x14ac:dyDescent="0.2">
      <c r="A1488" s="40"/>
      <c r="B1488" s="61" t="s">
        <v>2084</v>
      </c>
      <c r="C1488" s="62" t="s">
        <v>310</v>
      </c>
      <c r="D1488" s="63" t="s">
        <v>1288</v>
      </c>
      <c r="E1488" s="71">
        <v>1</v>
      </c>
      <c r="F1488" s="84">
        <v>269057.15000000002</v>
      </c>
      <c r="G1488" s="85">
        <v>269057.15000000002</v>
      </c>
    </row>
    <row r="1489" spans="1:7" x14ac:dyDescent="0.2">
      <c r="A1489" s="40"/>
      <c r="B1489" s="61" t="s">
        <v>2085</v>
      </c>
      <c r="C1489" s="62" t="s">
        <v>312</v>
      </c>
      <c r="D1489" s="63" t="s">
        <v>1311</v>
      </c>
      <c r="E1489" s="71">
        <v>1</v>
      </c>
      <c r="F1489" s="84">
        <v>74009.38</v>
      </c>
      <c r="G1489" s="85">
        <v>74009.38</v>
      </c>
    </row>
    <row r="1490" spans="1:7" x14ac:dyDescent="0.2">
      <c r="A1490" s="40"/>
      <c r="B1490" s="61" t="s">
        <v>2086</v>
      </c>
      <c r="C1490" s="62" t="s">
        <v>314</v>
      </c>
      <c r="D1490" s="63" t="s">
        <v>1311</v>
      </c>
      <c r="E1490" s="71">
        <v>1</v>
      </c>
      <c r="F1490" s="84">
        <v>112839.98</v>
      </c>
      <c r="G1490" s="85">
        <v>112839.98</v>
      </c>
    </row>
    <row r="1491" spans="1:7" x14ac:dyDescent="0.2">
      <c r="A1491" s="40"/>
      <c r="B1491" s="61" t="s">
        <v>2087</v>
      </c>
      <c r="C1491" s="62" t="s">
        <v>316</v>
      </c>
      <c r="D1491" s="63" t="s">
        <v>1311</v>
      </c>
      <c r="E1491" s="71">
        <v>1</v>
      </c>
      <c r="F1491" s="84">
        <v>89923.4</v>
      </c>
      <c r="G1491" s="85">
        <v>89923.4</v>
      </c>
    </row>
    <row r="1492" spans="1:7" ht="24" x14ac:dyDescent="0.2">
      <c r="A1492" s="40"/>
      <c r="B1492" s="61" t="s">
        <v>2088</v>
      </c>
      <c r="C1492" s="62" t="s">
        <v>318</v>
      </c>
      <c r="D1492" s="63" t="s">
        <v>1311</v>
      </c>
      <c r="E1492" s="71">
        <v>1</v>
      </c>
      <c r="F1492" s="84">
        <v>439477.73</v>
      </c>
      <c r="G1492" s="85">
        <v>439477.73</v>
      </c>
    </row>
    <row r="1493" spans="1:7" ht="24" x14ac:dyDescent="0.2">
      <c r="A1493" s="40"/>
      <c r="B1493" s="61" t="s">
        <v>2089</v>
      </c>
      <c r="C1493" s="62" t="s">
        <v>320</v>
      </c>
      <c r="D1493" s="63" t="s">
        <v>1311</v>
      </c>
      <c r="E1493" s="71">
        <v>1</v>
      </c>
      <c r="F1493" s="84">
        <v>286377.73</v>
      </c>
      <c r="G1493" s="85">
        <v>286377.73</v>
      </c>
    </row>
    <row r="1494" spans="1:7" ht="24" x14ac:dyDescent="0.2">
      <c r="A1494" s="40"/>
      <c r="B1494" s="61" t="s">
        <v>2090</v>
      </c>
      <c r="C1494" s="62" t="s">
        <v>322</v>
      </c>
      <c r="D1494" s="63" t="s">
        <v>1311</v>
      </c>
      <c r="E1494" s="71">
        <v>1</v>
      </c>
      <c r="F1494" s="84">
        <v>173077.73</v>
      </c>
      <c r="G1494" s="85">
        <v>173077.73</v>
      </c>
    </row>
    <row r="1495" spans="1:7" x14ac:dyDescent="0.2">
      <c r="A1495" s="40"/>
      <c r="B1495" s="61" t="s">
        <v>2091</v>
      </c>
      <c r="C1495" s="62" t="s">
        <v>324</v>
      </c>
      <c r="D1495" s="63" t="s">
        <v>1290</v>
      </c>
      <c r="E1495" s="71">
        <v>1</v>
      </c>
      <c r="F1495" s="84">
        <v>65115.25</v>
      </c>
      <c r="G1495" s="85">
        <v>65115.25</v>
      </c>
    </row>
    <row r="1496" spans="1:7" ht="24" x14ac:dyDescent="0.2">
      <c r="A1496" s="40"/>
      <c r="B1496" s="61" t="s">
        <v>2092</v>
      </c>
      <c r="C1496" s="62" t="s">
        <v>326</v>
      </c>
      <c r="D1496" s="63" t="s">
        <v>1311</v>
      </c>
      <c r="E1496" s="71">
        <v>1</v>
      </c>
      <c r="F1496" s="84">
        <v>855777.73</v>
      </c>
      <c r="G1496" s="85">
        <v>855777.73</v>
      </c>
    </row>
    <row r="1497" spans="1:7" x14ac:dyDescent="0.2">
      <c r="A1497" s="40"/>
      <c r="B1497" s="61" t="s">
        <v>2093</v>
      </c>
      <c r="C1497" s="62" t="s">
        <v>328</v>
      </c>
      <c r="D1497" s="63" t="s">
        <v>1311</v>
      </c>
      <c r="E1497" s="71">
        <v>1</v>
      </c>
      <c r="F1497" s="84">
        <v>166377.73000000001</v>
      </c>
      <c r="G1497" s="85">
        <v>166377.73000000001</v>
      </c>
    </row>
    <row r="1498" spans="1:7" ht="24" x14ac:dyDescent="0.2">
      <c r="A1498" s="40"/>
      <c r="B1498" s="61" t="s">
        <v>2094</v>
      </c>
      <c r="C1498" s="62" t="s">
        <v>330</v>
      </c>
      <c r="D1498" s="63" t="s">
        <v>1311</v>
      </c>
      <c r="E1498" s="71">
        <v>1</v>
      </c>
      <c r="F1498" s="84">
        <v>226277.73</v>
      </c>
      <c r="G1498" s="85">
        <v>226277.73</v>
      </c>
    </row>
    <row r="1499" spans="1:7" x14ac:dyDescent="0.2">
      <c r="A1499" s="40"/>
      <c r="B1499" s="61" t="s">
        <v>2095</v>
      </c>
      <c r="C1499" s="62" t="s">
        <v>332</v>
      </c>
      <c r="D1499" s="63" t="s">
        <v>1311</v>
      </c>
      <c r="E1499" s="71">
        <v>1</v>
      </c>
      <c r="F1499" s="84">
        <v>255077.73</v>
      </c>
      <c r="G1499" s="85">
        <v>255077.73</v>
      </c>
    </row>
    <row r="1500" spans="1:7" x14ac:dyDescent="0.2">
      <c r="A1500" s="40"/>
      <c r="B1500" s="61" t="s">
        <v>2096</v>
      </c>
      <c r="C1500" s="62" t="s">
        <v>334</v>
      </c>
      <c r="D1500" s="63" t="s">
        <v>1311</v>
      </c>
      <c r="E1500" s="71">
        <v>1</v>
      </c>
      <c r="F1500" s="84">
        <v>190505.73</v>
      </c>
      <c r="G1500" s="85">
        <v>190505.73</v>
      </c>
    </row>
    <row r="1501" spans="1:7" ht="24" x14ac:dyDescent="0.2">
      <c r="A1501" s="40"/>
      <c r="B1501" s="61" t="s">
        <v>2097</v>
      </c>
      <c r="C1501" s="62" t="s">
        <v>336</v>
      </c>
      <c r="D1501" s="63" t="s">
        <v>1311</v>
      </c>
      <c r="E1501" s="71">
        <v>1</v>
      </c>
      <c r="F1501" s="84">
        <v>87363.93</v>
      </c>
      <c r="G1501" s="85">
        <v>87363.93</v>
      </c>
    </row>
    <row r="1502" spans="1:7" ht="24" x14ac:dyDescent="0.2">
      <c r="A1502" s="40"/>
      <c r="B1502" s="61" t="s">
        <v>2098</v>
      </c>
      <c r="C1502" s="62" t="s">
        <v>338</v>
      </c>
      <c r="D1502" s="63" t="s">
        <v>1311</v>
      </c>
      <c r="E1502" s="71">
        <v>1</v>
      </c>
      <c r="F1502" s="84">
        <v>149575.13</v>
      </c>
      <c r="G1502" s="85">
        <v>149575.13</v>
      </c>
    </row>
    <row r="1503" spans="1:7" x14ac:dyDescent="0.2">
      <c r="A1503" s="40"/>
      <c r="B1503" s="61" t="s">
        <v>2099</v>
      </c>
      <c r="C1503" s="62" t="s">
        <v>340</v>
      </c>
      <c r="D1503" s="63" t="s">
        <v>1311</v>
      </c>
      <c r="E1503" s="71">
        <v>1</v>
      </c>
      <c r="F1503" s="84">
        <v>157650.13</v>
      </c>
      <c r="G1503" s="85">
        <v>157650.13</v>
      </c>
    </row>
    <row r="1504" spans="1:7" x14ac:dyDescent="0.2">
      <c r="A1504" s="40"/>
      <c r="B1504" s="61" t="s">
        <v>2100</v>
      </c>
      <c r="C1504" s="62" t="s">
        <v>342</v>
      </c>
      <c r="D1504" s="63" t="s">
        <v>1311</v>
      </c>
      <c r="E1504" s="71">
        <v>1</v>
      </c>
      <c r="F1504" s="84">
        <v>372963.93</v>
      </c>
      <c r="G1504" s="85">
        <v>372963.93</v>
      </c>
    </row>
    <row r="1505" spans="1:7" x14ac:dyDescent="0.2">
      <c r="A1505" s="40"/>
      <c r="B1505" s="61" t="s">
        <v>2101</v>
      </c>
      <c r="C1505" s="62" t="s">
        <v>344</v>
      </c>
      <c r="D1505" s="63" t="s">
        <v>1311</v>
      </c>
      <c r="E1505" s="71">
        <v>1</v>
      </c>
      <c r="F1505" s="84">
        <v>331163.93</v>
      </c>
      <c r="G1505" s="85">
        <v>331163.93</v>
      </c>
    </row>
    <row r="1506" spans="1:7" x14ac:dyDescent="0.2">
      <c r="A1506" s="40"/>
      <c r="B1506" s="61" t="s">
        <v>2102</v>
      </c>
      <c r="C1506" s="62" t="s">
        <v>346</v>
      </c>
      <c r="D1506" s="63" t="s">
        <v>1311</v>
      </c>
      <c r="E1506" s="71">
        <v>1</v>
      </c>
      <c r="F1506" s="84">
        <v>215450.13</v>
      </c>
      <c r="G1506" s="85">
        <v>215450.13</v>
      </c>
    </row>
    <row r="1507" spans="1:7" x14ac:dyDescent="0.2">
      <c r="A1507" s="40"/>
      <c r="B1507" s="61" t="s">
        <v>2103</v>
      </c>
      <c r="C1507" s="62" t="s">
        <v>348</v>
      </c>
      <c r="D1507" s="63" t="s">
        <v>1311</v>
      </c>
      <c r="E1507" s="71">
        <v>1</v>
      </c>
      <c r="F1507" s="84">
        <v>139460.13</v>
      </c>
      <c r="G1507" s="85">
        <v>139460.13</v>
      </c>
    </row>
    <row r="1508" spans="1:7" ht="24" x14ac:dyDescent="0.2">
      <c r="A1508" s="40"/>
      <c r="B1508" s="61" t="s">
        <v>2104</v>
      </c>
      <c r="C1508" s="62" t="s">
        <v>350</v>
      </c>
      <c r="D1508" s="63" t="s">
        <v>1311</v>
      </c>
      <c r="E1508" s="71">
        <v>1</v>
      </c>
      <c r="F1508" s="84">
        <v>291332.13</v>
      </c>
      <c r="G1508" s="85">
        <v>291332.13</v>
      </c>
    </row>
    <row r="1509" spans="1:7" x14ac:dyDescent="0.2">
      <c r="A1509" s="40"/>
      <c r="B1509" s="61" t="s">
        <v>2105</v>
      </c>
      <c r="C1509" s="62" t="s">
        <v>352</v>
      </c>
      <c r="D1509" s="63" t="s">
        <v>1311</v>
      </c>
      <c r="E1509" s="71">
        <v>1</v>
      </c>
      <c r="F1509" s="84">
        <v>127914.13</v>
      </c>
      <c r="G1509" s="85">
        <v>127914.13</v>
      </c>
    </row>
    <row r="1510" spans="1:7" ht="24" x14ac:dyDescent="0.2">
      <c r="A1510" s="40"/>
      <c r="B1510" s="61" t="s">
        <v>2106</v>
      </c>
      <c r="C1510" s="62" t="s">
        <v>354</v>
      </c>
      <c r="D1510" s="63" t="s">
        <v>1311</v>
      </c>
      <c r="E1510" s="71">
        <v>1</v>
      </c>
      <c r="F1510" s="84">
        <v>271500.13</v>
      </c>
      <c r="G1510" s="85">
        <v>271500.13</v>
      </c>
    </row>
    <row r="1511" spans="1:7" x14ac:dyDescent="0.2">
      <c r="A1511" s="40"/>
      <c r="B1511" s="61" t="s">
        <v>2107</v>
      </c>
      <c r="C1511" s="62" t="s">
        <v>356</v>
      </c>
      <c r="D1511" s="63" t="s">
        <v>1311</v>
      </c>
      <c r="E1511" s="71">
        <v>1</v>
      </c>
      <c r="F1511" s="84">
        <v>161161.38</v>
      </c>
      <c r="G1511" s="85">
        <v>161161.38</v>
      </c>
    </row>
    <row r="1512" spans="1:7" ht="24" x14ac:dyDescent="0.2">
      <c r="A1512" s="40"/>
      <c r="B1512" s="61" t="s">
        <v>2108</v>
      </c>
      <c r="C1512" s="62" t="s">
        <v>358</v>
      </c>
      <c r="D1512" s="63" t="s">
        <v>1311</v>
      </c>
      <c r="E1512" s="71">
        <v>1</v>
      </c>
      <c r="F1512" s="84">
        <v>155070.13</v>
      </c>
      <c r="G1512" s="85">
        <v>155070.13</v>
      </c>
    </row>
    <row r="1513" spans="1:7" x14ac:dyDescent="0.2">
      <c r="A1513" s="40"/>
      <c r="B1513" s="61" t="s">
        <v>2109</v>
      </c>
      <c r="C1513" s="62" t="s">
        <v>360</v>
      </c>
      <c r="D1513" s="63" t="s">
        <v>1311</v>
      </c>
      <c r="E1513" s="71">
        <v>1</v>
      </c>
      <c r="F1513" s="84">
        <v>176750.13</v>
      </c>
      <c r="G1513" s="85">
        <v>176750.13</v>
      </c>
    </row>
    <row r="1514" spans="1:7" ht="24" x14ac:dyDescent="0.2">
      <c r="A1514" s="40"/>
      <c r="B1514" s="61" t="s">
        <v>2110</v>
      </c>
      <c r="C1514" s="62" t="s">
        <v>362</v>
      </c>
      <c r="D1514" s="63" t="s">
        <v>1311</v>
      </c>
      <c r="E1514" s="71">
        <v>1</v>
      </c>
      <c r="F1514" s="84">
        <v>148650.13</v>
      </c>
      <c r="G1514" s="85">
        <v>148650.13</v>
      </c>
    </row>
    <row r="1515" spans="1:7" x14ac:dyDescent="0.2">
      <c r="A1515" s="40"/>
      <c r="B1515" s="61" t="s">
        <v>2111</v>
      </c>
      <c r="C1515" s="62" t="s">
        <v>364</v>
      </c>
      <c r="D1515" s="63" t="s">
        <v>1311</v>
      </c>
      <c r="E1515" s="71">
        <v>1</v>
      </c>
      <c r="F1515" s="84">
        <v>139650.13</v>
      </c>
      <c r="G1515" s="85">
        <v>139650.13</v>
      </c>
    </row>
    <row r="1516" spans="1:7" ht="24" x14ac:dyDescent="0.2">
      <c r="A1516" s="40"/>
      <c r="B1516" s="61" t="s">
        <v>2112</v>
      </c>
      <c r="C1516" s="62" t="s">
        <v>366</v>
      </c>
      <c r="D1516" s="63" t="s">
        <v>1311</v>
      </c>
      <c r="E1516" s="71">
        <v>1</v>
      </c>
      <c r="F1516" s="84">
        <v>362650.13</v>
      </c>
      <c r="G1516" s="85">
        <v>362650.13</v>
      </c>
    </row>
    <row r="1517" spans="1:7" ht="24" x14ac:dyDescent="0.2">
      <c r="A1517" s="40"/>
      <c r="B1517" s="61" t="s">
        <v>2113</v>
      </c>
      <c r="C1517" s="62" t="s">
        <v>368</v>
      </c>
      <c r="D1517" s="63" t="s">
        <v>1311</v>
      </c>
      <c r="E1517" s="71">
        <v>1</v>
      </c>
      <c r="F1517" s="84">
        <v>495861.38</v>
      </c>
      <c r="G1517" s="85">
        <v>495861.38</v>
      </c>
    </row>
    <row r="1518" spans="1:7" ht="24" x14ac:dyDescent="0.2">
      <c r="A1518" s="40"/>
      <c r="B1518" s="61" t="s">
        <v>2114</v>
      </c>
      <c r="C1518" s="62" t="s">
        <v>370</v>
      </c>
      <c r="D1518" s="63" t="s">
        <v>1311</v>
      </c>
      <c r="E1518" s="71">
        <v>1</v>
      </c>
      <c r="F1518" s="84">
        <v>366023.19</v>
      </c>
      <c r="G1518" s="85">
        <v>366023.19</v>
      </c>
    </row>
    <row r="1519" spans="1:7" x14ac:dyDescent="0.2">
      <c r="A1519" s="40"/>
      <c r="B1519" s="61" t="s">
        <v>2115</v>
      </c>
      <c r="C1519" s="62" t="s">
        <v>372</v>
      </c>
      <c r="D1519" s="63" t="s">
        <v>1311</v>
      </c>
      <c r="E1519" s="71">
        <v>1</v>
      </c>
      <c r="F1519" s="84">
        <v>2046546.75</v>
      </c>
      <c r="G1519" s="85">
        <v>2046546.75</v>
      </c>
    </row>
    <row r="1520" spans="1:7" x14ac:dyDescent="0.2">
      <c r="A1520" s="40"/>
      <c r="B1520" s="61" t="s">
        <v>2116</v>
      </c>
      <c r="C1520" s="62" t="s">
        <v>374</v>
      </c>
      <c r="D1520" s="63" t="s">
        <v>1311</v>
      </c>
      <c r="E1520" s="71">
        <v>1</v>
      </c>
      <c r="F1520" s="84">
        <v>222973.19</v>
      </c>
      <c r="G1520" s="85">
        <v>222973.19</v>
      </c>
    </row>
    <row r="1521" spans="1:7" x14ac:dyDescent="0.2">
      <c r="A1521" s="40"/>
      <c r="B1521" s="61" t="s">
        <v>2117</v>
      </c>
      <c r="C1521" s="62" t="s">
        <v>376</v>
      </c>
      <c r="D1521" s="63" t="s">
        <v>1311</v>
      </c>
      <c r="E1521" s="71">
        <v>1</v>
      </c>
      <c r="F1521" s="84">
        <v>114050.13</v>
      </c>
      <c r="G1521" s="85">
        <v>114050.13</v>
      </c>
    </row>
    <row r="1522" spans="1:7" x14ac:dyDescent="0.2">
      <c r="A1522" s="40"/>
      <c r="B1522" s="61" t="s">
        <v>2118</v>
      </c>
      <c r="C1522" s="62" t="s">
        <v>378</v>
      </c>
      <c r="D1522" s="63" t="s">
        <v>1311</v>
      </c>
      <c r="E1522" s="71">
        <v>1</v>
      </c>
      <c r="F1522" s="84">
        <v>120033.13</v>
      </c>
      <c r="G1522" s="85">
        <v>120033.13</v>
      </c>
    </row>
    <row r="1523" spans="1:7" x14ac:dyDescent="0.2">
      <c r="A1523" s="40"/>
      <c r="B1523" s="61" t="s">
        <v>2119</v>
      </c>
      <c r="C1523" s="62" t="s">
        <v>380</v>
      </c>
      <c r="D1523" s="63" t="s">
        <v>1311</v>
      </c>
      <c r="E1523" s="71">
        <v>1</v>
      </c>
      <c r="F1523" s="84">
        <v>260250.13</v>
      </c>
      <c r="G1523" s="85">
        <v>260250.13</v>
      </c>
    </row>
    <row r="1524" spans="1:7" x14ac:dyDescent="0.2">
      <c r="A1524" s="40"/>
      <c r="B1524" s="61" t="s">
        <v>2120</v>
      </c>
      <c r="C1524" s="62" t="s">
        <v>382</v>
      </c>
      <c r="D1524" s="63" t="s">
        <v>1311</v>
      </c>
      <c r="E1524" s="71">
        <v>1</v>
      </c>
      <c r="F1524" s="84">
        <v>42662.71</v>
      </c>
      <c r="G1524" s="85">
        <v>42662.71</v>
      </c>
    </row>
    <row r="1525" spans="1:7" x14ac:dyDescent="0.2">
      <c r="A1525" s="40"/>
      <c r="B1525" s="61" t="s">
        <v>2121</v>
      </c>
      <c r="C1525" s="62" t="s">
        <v>384</v>
      </c>
      <c r="D1525" s="63" t="s">
        <v>1311</v>
      </c>
      <c r="E1525" s="71">
        <v>1</v>
      </c>
      <c r="F1525" s="84">
        <v>72920.69</v>
      </c>
      <c r="G1525" s="85">
        <v>72920.69</v>
      </c>
    </row>
    <row r="1526" spans="1:7" x14ac:dyDescent="0.2">
      <c r="A1526" s="40"/>
      <c r="B1526" s="61" t="s">
        <v>2122</v>
      </c>
      <c r="C1526" s="62" t="s">
        <v>386</v>
      </c>
      <c r="D1526" s="63" t="s">
        <v>1311</v>
      </c>
      <c r="E1526" s="71">
        <v>1</v>
      </c>
      <c r="F1526" s="84">
        <v>47670.69</v>
      </c>
      <c r="G1526" s="85">
        <v>47670.69</v>
      </c>
    </row>
    <row r="1527" spans="1:7" x14ac:dyDescent="0.2">
      <c r="A1527" s="40"/>
      <c r="B1527" s="61" t="s">
        <v>2123</v>
      </c>
      <c r="C1527" s="62" t="s">
        <v>388</v>
      </c>
      <c r="D1527" s="63" t="s">
        <v>1311</v>
      </c>
      <c r="E1527" s="71">
        <v>1</v>
      </c>
      <c r="F1527" s="84">
        <v>73720.69</v>
      </c>
      <c r="G1527" s="85">
        <v>73720.69</v>
      </c>
    </row>
    <row r="1528" spans="1:7" x14ac:dyDescent="0.2">
      <c r="A1528" s="40"/>
      <c r="B1528" s="61" t="s">
        <v>2124</v>
      </c>
      <c r="C1528" s="62" t="s">
        <v>390</v>
      </c>
      <c r="D1528" s="63" t="s">
        <v>1311</v>
      </c>
      <c r="E1528" s="71">
        <v>1</v>
      </c>
      <c r="F1528" s="84">
        <v>142020.69</v>
      </c>
      <c r="G1528" s="85">
        <v>142020.69</v>
      </c>
    </row>
    <row r="1529" spans="1:7" x14ac:dyDescent="0.2">
      <c r="A1529" s="40"/>
      <c r="B1529" s="61" t="s">
        <v>2125</v>
      </c>
      <c r="C1529" s="62" t="s">
        <v>392</v>
      </c>
      <c r="D1529" s="63" t="s">
        <v>1311</v>
      </c>
      <c r="E1529" s="71">
        <v>1</v>
      </c>
      <c r="F1529" s="84">
        <v>51992.69</v>
      </c>
      <c r="G1529" s="85">
        <v>51992.69</v>
      </c>
    </row>
    <row r="1530" spans="1:7" x14ac:dyDescent="0.2">
      <c r="A1530" s="40"/>
      <c r="B1530" s="61" t="s">
        <v>2126</v>
      </c>
      <c r="C1530" s="62" t="s">
        <v>394</v>
      </c>
      <c r="D1530" s="63" t="s">
        <v>1311</v>
      </c>
      <c r="E1530" s="71">
        <v>1</v>
      </c>
      <c r="F1530" s="84">
        <v>48992.69</v>
      </c>
      <c r="G1530" s="85">
        <v>48992.69</v>
      </c>
    </row>
    <row r="1531" spans="1:7" x14ac:dyDescent="0.2">
      <c r="A1531" s="40"/>
      <c r="B1531" s="61" t="s">
        <v>2127</v>
      </c>
      <c r="C1531" s="62" t="s">
        <v>396</v>
      </c>
      <c r="D1531" s="63" t="s">
        <v>1311</v>
      </c>
      <c r="E1531" s="71">
        <v>1</v>
      </c>
      <c r="F1531" s="84">
        <v>33344.379999999997</v>
      </c>
      <c r="G1531" s="85">
        <v>33344.379999999997</v>
      </c>
    </row>
    <row r="1532" spans="1:7" x14ac:dyDescent="0.2">
      <c r="A1532" s="40"/>
      <c r="B1532" s="61" t="s">
        <v>2128</v>
      </c>
      <c r="C1532" s="62" t="s">
        <v>398</v>
      </c>
      <c r="D1532" s="63" t="s">
        <v>1311</v>
      </c>
      <c r="E1532" s="71">
        <v>1</v>
      </c>
      <c r="F1532" s="84">
        <v>241101.14</v>
      </c>
      <c r="G1532" s="85">
        <v>241101.14</v>
      </c>
    </row>
    <row r="1533" spans="1:7" x14ac:dyDescent="0.2">
      <c r="A1533" s="40"/>
      <c r="B1533" s="61" t="s">
        <v>2129</v>
      </c>
      <c r="C1533" s="62" t="s">
        <v>400</v>
      </c>
      <c r="D1533" s="63" t="s">
        <v>1311</v>
      </c>
      <c r="E1533" s="71">
        <v>1</v>
      </c>
      <c r="F1533" s="84">
        <v>271556.14</v>
      </c>
      <c r="G1533" s="85">
        <v>271556.14</v>
      </c>
    </row>
    <row r="1534" spans="1:7" x14ac:dyDescent="0.2">
      <c r="A1534" s="40"/>
      <c r="B1534" s="61" t="s">
        <v>2130</v>
      </c>
      <c r="C1534" s="62" t="s">
        <v>402</v>
      </c>
      <c r="D1534" s="63" t="s">
        <v>1311</v>
      </c>
      <c r="E1534" s="71">
        <v>1</v>
      </c>
      <c r="F1534" s="84">
        <v>138813.89000000001</v>
      </c>
      <c r="G1534" s="85">
        <v>138813.89000000001</v>
      </c>
    </row>
    <row r="1535" spans="1:7" x14ac:dyDescent="0.2">
      <c r="A1535" s="40"/>
      <c r="B1535" s="61" t="s">
        <v>2131</v>
      </c>
      <c r="C1535" s="62" t="s">
        <v>404</v>
      </c>
      <c r="D1535" s="63" t="s">
        <v>1311</v>
      </c>
      <c r="E1535" s="71">
        <v>1</v>
      </c>
      <c r="F1535" s="84">
        <v>34068.14</v>
      </c>
      <c r="G1535" s="85">
        <v>34068.14</v>
      </c>
    </row>
    <row r="1536" spans="1:7" x14ac:dyDescent="0.2">
      <c r="A1536" s="40"/>
      <c r="B1536" s="61" t="s">
        <v>2132</v>
      </c>
      <c r="C1536" s="62" t="s">
        <v>406</v>
      </c>
      <c r="D1536" s="63" t="s">
        <v>1311</v>
      </c>
      <c r="E1536" s="71">
        <v>1</v>
      </c>
      <c r="F1536" s="84">
        <v>32869.03</v>
      </c>
      <c r="G1536" s="85">
        <v>32869.03</v>
      </c>
    </row>
    <row r="1537" spans="1:7" ht="24" x14ac:dyDescent="0.2">
      <c r="A1537" s="40"/>
      <c r="B1537" s="61" t="s">
        <v>2133</v>
      </c>
      <c r="C1537" s="62" t="s">
        <v>408</v>
      </c>
      <c r="D1537" s="63" t="s">
        <v>1311</v>
      </c>
      <c r="E1537" s="71">
        <v>1</v>
      </c>
      <c r="F1537" s="84">
        <v>44306.45</v>
      </c>
      <c r="G1537" s="85">
        <v>44306.45</v>
      </c>
    </row>
    <row r="1538" spans="1:7" ht="24" x14ac:dyDescent="0.2">
      <c r="A1538" s="40"/>
      <c r="B1538" s="61" t="s">
        <v>2134</v>
      </c>
      <c r="C1538" s="62" t="s">
        <v>410</v>
      </c>
      <c r="D1538" s="63" t="s">
        <v>1311</v>
      </c>
      <c r="E1538" s="71">
        <v>1</v>
      </c>
      <c r="F1538" s="84">
        <v>230295.97</v>
      </c>
      <c r="G1538" s="85">
        <v>230295.97</v>
      </c>
    </row>
    <row r="1539" spans="1:7" x14ac:dyDescent="0.2">
      <c r="A1539" s="40"/>
      <c r="B1539" s="61" t="s">
        <v>2135</v>
      </c>
      <c r="C1539" s="72" t="s">
        <v>412</v>
      </c>
      <c r="D1539" s="63" t="s">
        <v>1311</v>
      </c>
      <c r="E1539" s="71">
        <v>1</v>
      </c>
      <c r="F1539" s="84">
        <v>207108.35</v>
      </c>
      <c r="G1539" s="85">
        <v>207108.35</v>
      </c>
    </row>
    <row r="1540" spans="1:7" ht="24" x14ac:dyDescent="0.2">
      <c r="A1540" s="40"/>
      <c r="B1540" s="61" t="s">
        <v>2136</v>
      </c>
      <c r="C1540" s="72" t="s">
        <v>414</v>
      </c>
      <c r="D1540" s="63" t="s">
        <v>1311</v>
      </c>
      <c r="E1540" s="71">
        <v>1</v>
      </c>
      <c r="F1540" s="84">
        <v>122157.68</v>
      </c>
      <c r="G1540" s="85">
        <v>122157.68</v>
      </c>
    </row>
    <row r="1541" spans="1:7" x14ac:dyDescent="0.2">
      <c r="A1541" s="40"/>
      <c r="B1541" s="61" t="s">
        <v>2137</v>
      </c>
      <c r="C1541" s="62" t="s">
        <v>416</v>
      </c>
      <c r="D1541" s="63" t="s">
        <v>1288</v>
      </c>
      <c r="E1541" s="71">
        <v>1</v>
      </c>
      <c r="F1541" s="84">
        <v>45066.14</v>
      </c>
      <c r="G1541" s="85">
        <v>45066.14</v>
      </c>
    </row>
    <row r="1542" spans="1:7" x14ac:dyDescent="0.2">
      <c r="A1542" s="40"/>
      <c r="B1542" s="61" t="s">
        <v>2138</v>
      </c>
      <c r="C1542" s="62" t="s">
        <v>418</v>
      </c>
      <c r="D1542" s="63" t="s">
        <v>1311</v>
      </c>
      <c r="E1542" s="71">
        <v>1</v>
      </c>
      <c r="F1542" s="84">
        <v>73676.72</v>
      </c>
      <c r="G1542" s="85">
        <v>73676.72</v>
      </c>
    </row>
    <row r="1543" spans="1:7" x14ac:dyDescent="0.2">
      <c r="A1543" s="66"/>
      <c r="B1543" s="66"/>
      <c r="C1543" s="67"/>
      <c r="D1543" s="66"/>
      <c r="E1543" s="68" t="s">
        <v>95</v>
      </c>
      <c r="F1543" s="66"/>
      <c r="G1543" s="86">
        <f>SUM(G1445:G1542)</f>
        <v>22018106.270000026</v>
      </c>
    </row>
    <row r="1544" spans="1:7" x14ac:dyDescent="0.2">
      <c r="A1544" s="56">
        <v>4</v>
      </c>
      <c r="B1544" s="57" t="s">
        <v>419</v>
      </c>
      <c r="C1544" s="57"/>
      <c r="D1544" s="58"/>
      <c r="E1544" s="59" t="s">
        <v>1332</v>
      </c>
      <c r="F1544" s="58"/>
      <c r="G1544" s="58"/>
    </row>
    <row r="1545" spans="1:7" ht="36" x14ac:dyDescent="0.2">
      <c r="A1545" s="40"/>
      <c r="B1545" s="61" t="s">
        <v>2139</v>
      </c>
      <c r="C1545" s="72" t="s">
        <v>421</v>
      </c>
      <c r="D1545" s="73" t="s">
        <v>11</v>
      </c>
      <c r="E1545" s="71">
        <v>1</v>
      </c>
      <c r="F1545" s="87">
        <v>12690.51</v>
      </c>
      <c r="G1545" s="85">
        <v>12690.51</v>
      </c>
    </row>
    <row r="1546" spans="1:7" ht="48" x14ac:dyDescent="0.2">
      <c r="A1546" s="40"/>
      <c r="B1546" s="61" t="s">
        <v>2140</v>
      </c>
      <c r="C1546" s="72" t="s">
        <v>423</v>
      </c>
      <c r="D1546" s="73" t="s">
        <v>11</v>
      </c>
      <c r="E1546" s="71">
        <v>1</v>
      </c>
      <c r="F1546" s="87">
        <v>13131.51</v>
      </c>
      <c r="G1546" s="85">
        <v>13131.51</v>
      </c>
    </row>
    <row r="1547" spans="1:7" ht="48" x14ac:dyDescent="0.2">
      <c r="A1547" s="40"/>
      <c r="B1547" s="61" t="s">
        <v>2141</v>
      </c>
      <c r="C1547" s="72" t="s">
        <v>425</v>
      </c>
      <c r="D1547" s="73" t="s">
        <v>11</v>
      </c>
      <c r="E1547" s="71">
        <v>1</v>
      </c>
      <c r="F1547" s="87">
        <v>27925.919999999998</v>
      </c>
      <c r="G1547" s="85">
        <v>27925.919999999998</v>
      </c>
    </row>
    <row r="1548" spans="1:7" ht="48" x14ac:dyDescent="0.2">
      <c r="A1548" s="40"/>
      <c r="B1548" s="61" t="s">
        <v>2142</v>
      </c>
      <c r="C1548" s="72" t="s">
        <v>427</v>
      </c>
      <c r="D1548" s="73" t="s">
        <v>11</v>
      </c>
      <c r="E1548" s="71">
        <v>1</v>
      </c>
      <c r="F1548" s="87">
        <v>41344.629999999997</v>
      </c>
      <c r="G1548" s="85">
        <v>41344.629999999997</v>
      </c>
    </row>
    <row r="1549" spans="1:7" ht="48" x14ac:dyDescent="0.2">
      <c r="A1549" s="40"/>
      <c r="B1549" s="61" t="s">
        <v>2143</v>
      </c>
      <c r="C1549" s="72" t="s">
        <v>429</v>
      </c>
      <c r="D1549" s="73" t="s">
        <v>11</v>
      </c>
      <c r="E1549" s="71">
        <v>1</v>
      </c>
      <c r="F1549" s="87">
        <v>40699.42</v>
      </c>
      <c r="G1549" s="85">
        <v>40699.42</v>
      </c>
    </row>
    <row r="1550" spans="1:7" ht="48" x14ac:dyDescent="0.2">
      <c r="A1550" s="40"/>
      <c r="B1550" s="61" t="s">
        <v>2144</v>
      </c>
      <c r="C1550" s="72" t="s">
        <v>431</v>
      </c>
      <c r="D1550" s="73" t="s">
        <v>11</v>
      </c>
      <c r="E1550" s="71">
        <v>1</v>
      </c>
      <c r="F1550" s="87">
        <v>42713.13</v>
      </c>
      <c r="G1550" s="85">
        <v>42713.13</v>
      </c>
    </row>
    <row r="1551" spans="1:7" x14ac:dyDescent="0.2">
      <c r="A1551" s="40"/>
      <c r="B1551" s="61" t="s">
        <v>2145</v>
      </c>
      <c r="C1551" s="72" t="s">
        <v>433</v>
      </c>
      <c r="D1551" s="73" t="s">
        <v>54</v>
      </c>
      <c r="E1551" s="71">
        <v>1</v>
      </c>
      <c r="F1551" s="87">
        <v>85971.48</v>
      </c>
      <c r="G1551" s="85">
        <v>85971.48</v>
      </c>
    </row>
    <row r="1552" spans="1:7" x14ac:dyDescent="0.2">
      <c r="A1552" s="40"/>
      <c r="B1552" s="61" t="s">
        <v>2146</v>
      </c>
      <c r="C1552" s="72" t="s">
        <v>435</v>
      </c>
      <c r="D1552" s="73" t="s">
        <v>54</v>
      </c>
      <c r="E1552" s="71">
        <v>1</v>
      </c>
      <c r="F1552" s="87">
        <v>124521.48</v>
      </c>
      <c r="G1552" s="85">
        <v>124521.48</v>
      </c>
    </row>
    <row r="1553" spans="1:7" x14ac:dyDescent="0.2">
      <c r="A1553" s="40"/>
      <c r="B1553" s="61" t="s">
        <v>2147</v>
      </c>
      <c r="C1553" s="72" t="s">
        <v>437</v>
      </c>
      <c r="D1553" s="73" t="s">
        <v>54</v>
      </c>
      <c r="E1553" s="71">
        <v>1</v>
      </c>
      <c r="F1553" s="87">
        <v>177171.48</v>
      </c>
      <c r="G1553" s="85">
        <v>177171.48</v>
      </c>
    </row>
    <row r="1554" spans="1:7" ht="24" x14ac:dyDescent="0.2">
      <c r="A1554" s="40"/>
      <c r="B1554" s="61" t="s">
        <v>2148</v>
      </c>
      <c r="C1554" s="72" t="s">
        <v>439</v>
      </c>
      <c r="D1554" s="73" t="s">
        <v>54</v>
      </c>
      <c r="E1554" s="71">
        <v>1</v>
      </c>
      <c r="F1554" s="87">
        <v>113371.14</v>
      </c>
      <c r="G1554" s="85">
        <v>113371.14</v>
      </c>
    </row>
    <row r="1555" spans="1:7" ht="24" x14ac:dyDescent="0.2">
      <c r="A1555" s="40"/>
      <c r="B1555" s="61" t="s">
        <v>2149</v>
      </c>
      <c r="C1555" s="72" t="s">
        <v>441</v>
      </c>
      <c r="D1555" s="73" t="s">
        <v>54</v>
      </c>
      <c r="E1555" s="71">
        <v>1</v>
      </c>
      <c r="F1555" s="87">
        <v>193017.14</v>
      </c>
      <c r="G1555" s="85">
        <v>193017.14</v>
      </c>
    </row>
    <row r="1556" spans="1:7" x14ac:dyDescent="0.2">
      <c r="A1556" s="40"/>
      <c r="B1556" s="61" t="s">
        <v>2150</v>
      </c>
      <c r="C1556" s="72" t="s">
        <v>443</v>
      </c>
      <c r="D1556" s="73" t="s">
        <v>54</v>
      </c>
      <c r="E1556" s="71">
        <v>1</v>
      </c>
      <c r="F1556" s="87">
        <v>74371.14</v>
      </c>
      <c r="G1556" s="85">
        <v>74371.14</v>
      </c>
    </row>
    <row r="1557" spans="1:7" x14ac:dyDescent="0.2">
      <c r="A1557" s="40"/>
      <c r="B1557" s="61" t="s">
        <v>2151</v>
      </c>
      <c r="C1557" s="72" t="s">
        <v>445</v>
      </c>
      <c r="D1557" s="73" t="s">
        <v>54</v>
      </c>
      <c r="E1557" s="71">
        <v>1</v>
      </c>
      <c r="F1557" s="87">
        <v>64381.14</v>
      </c>
      <c r="G1557" s="85">
        <v>64381.14</v>
      </c>
    </row>
    <row r="1558" spans="1:7" x14ac:dyDescent="0.2">
      <c r="A1558" s="40"/>
      <c r="B1558" s="61" t="s">
        <v>2152</v>
      </c>
      <c r="C1558" s="72" t="s">
        <v>447</v>
      </c>
      <c r="D1558" s="73" t="s">
        <v>54</v>
      </c>
      <c r="E1558" s="71">
        <v>1</v>
      </c>
      <c r="F1558" s="87">
        <v>81381.14</v>
      </c>
      <c r="G1558" s="85">
        <v>81381.14</v>
      </c>
    </row>
    <row r="1559" spans="1:7" x14ac:dyDescent="0.2">
      <c r="A1559" s="40"/>
      <c r="B1559" s="61" t="s">
        <v>2153</v>
      </c>
      <c r="C1559" s="72" t="s">
        <v>449</v>
      </c>
      <c r="D1559" s="73" t="s">
        <v>54</v>
      </c>
      <c r="E1559" s="71">
        <v>1</v>
      </c>
      <c r="F1559" s="87">
        <v>111381.14</v>
      </c>
      <c r="G1559" s="85">
        <v>111381.14</v>
      </c>
    </row>
    <row r="1560" spans="1:7" x14ac:dyDescent="0.2">
      <c r="A1560" s="40"/>
      <c r="B1560" s="61" t="s">
        <v>2154</v>
      </c>
      <c r="C1560" s="72" t="s">
        <v>451</v>
      </c>
      <c r="D1560" s="73" t="s">
        <v>54</v>
      </c>
      <c r="E1560" s="71">
        <v>1</v>
      </c>
      <c r="F1560" s="87">
        <v>111381.14</v>
      </c>
      <c r="G1560" s="85">
        <v>111381.14</v>
      </c>
    </row>
    <row r="1561" spans="1:7" x14ac:dyDescent="0.2">
      <c r="A1561" s="40"/>
      <c r="B1561" s="61" t="s">
        <v>2155</v>
      </c>
      <c r="C1561" s="72" t="s">
        <v>453</v>
      </c>
      <c r="D1561" s="73" t="s">
        <v>54</v>
      </c>
      <c r="E1561" s="71">
        <v>1</v>
      </c>
      <c r="F1561" s="87">
        <v>26359.34</v>
      </c>
      <c r="G1561" s="85">
        <v>26359.34</v>
      </c>
    </row>
    <row r="1562" spans="1:7" x14ac:dyDescent="0.2">
      <c r="A1562" s="40"/>
      <c r="B1562" s="61" t="s">
        <v>2156</v>
      </c>
      <c r="C1562" s="72" t="s">
        <v>455</v>
      </c>
      <c r="D1562" s="73" t="s">
        <v>54</v>
      </c>
      <c r="E1562" s="71">
        <v>1</v>
      </c>
      <c r="F1562" s="87">
        <v>32621.35</v>
      </c>
      <c r="G1562" s="85">
        <v>32621.35</v>
      </c>
    </row>
    <row r="1563" spans="1:7" x14ac:dyDescent="0.2">
      <c r="A1563" s="40"/>
      <c r="B1563" s="61" t="s">
        <v>2157</v>
      </c>
      <c r="C1563" s="72" t="s">
        <v>457</v>
      </c>
      <c r="D1563" s="73" t="s">
        <v>54</v>
      </c>
      <c r="E1563" s="71">
        <v>1</v>
      </c>
      <c r="F1563" s="87">
        <v>44471.35</v>
      </c>
      <c r="G1563" s="85">
        <v>44471.35</v>
      </c>
    </row>
    <row r="1564" spans="1:7" x14ac:dyDescent="0.2">
      <c r="A1564" s="40"/>
      <c r="B1564" s="61" t="s">
        <v>2158</v>
      </c>
      <c r="C1564" s="72" t="s">
        <v>459</v>
      </c>
      <c r="D1564" s="73" t="s">
        <v>54</v>
      </c>
      <c r="E1564" s="71">
        <v>1</v>
      </c>
      <c r="F1564" s="87">
        <v>27621.35</v>
      </c>
      <c r="G1564" s="85">
        <v>27621.35</v>
      </c>
    </row>
    <row r="1565" spans="1:7" x14ac:dyDescent="0.2">
      <c r="A1565" s="40"/>
      <c r="B1565" s="61" t="s">
        <v>2159</v>
      </c>
      <c r="C1565" s="72" t="s">
        <v>461</v>
      </c>
      <c r="D1565" s="73" t="s">
        <v>54</v>
      </c>
      <c r="E1565" s="71">
        <v>1</v>
      </c>
      <c r="F1565" s="87">
        <v>41621.35</v>
      </c>
      <c r="G1565" s="85">
        <v>41621.35</v>
      </c>
    </row>
    <row r="1566" spans="1:7" x14ac:dyDescent="0.2">
      <c r="A1566" s="40"/>
      <c r="B1566" s="61" t="s">
        <v>2160</v>
      </c>
      <c r="C1566" s="72" t="s">
        <v>463</v>
      </c>
      <c r="D1566" s="73" t="s">
        <v>54</v>
      </c>
      <c r="E1566" s="71">
        <v>1</v>
      </c>
      <c r="F1566" s="87">
        <v>43621.35</v>
      </c>
      <c r="G1566" s="85">
        <v>43621.35</v>
      </c>
    </row>
    <row r="1567" spans="1:7" x14ac:dyDescent="0.2">
      <c r="A1567" s="40"/>
      <c r="B1567" s="61" t="s">
        <v>2161</v>
      </c>
      <c r="C1567" s="72" t="s">
        <v>465</v>
      </c>
      <c r="D1567" s="73" t="s">
        <v>54</v>
      </c>
      <c r="E1567" s="71">
        <v>1</v>
      </c>
      <c r="F1567" s="87">
        <v>239056.08</v>
      </c>
      <c r="G1567" s="85">
        <v>239056.08</v>
      </c>
    </row>
    <row r="1568" spans="1:7" x14ac:dyDescent="0.2">
      <c r="A1568" s="40"/>
      <c r="B1568" s="61" t="s">
        <v>2162</v>
      </c>
      <c r="C1568" s="72" t="s">
        <v>467</v>
      </c>
      <c r="D1568" s="73" t="s">
        <v>54</v>
      </c>
      <c r="E1568" s="71">
        <v>1</v>
      </c>
      <c r="F1568" s="87">
        <v>193797.68</v>
      </c>
      <c r="G1568" s="85">
        <v>193797.68</v>
      </c>
    </row>
    <row r="1569" spans="1:7" x14ac:dyDescent="0.2">
      <c r="A1569" s="40"/>
      <c r="B1569" s="61" t="s">
        <v>2163</v>
      </c>
      <c r="C1569" s="72" t="s">
        <v>469</v>
      </c>
      <c r="D1569" s="73" t="s">
        <v>54</v>
      </c>
      <c r="E1569" s="71">
        <v>1</v>
      </c>
      <c r="F1569" s="87">
        <v>84593.3</v>
      </c>
      <c r="G1569" s="85">
        <v>84593.3</v>
      </c>
    </row>
    <row r="1570" spans="1:7" ht="24" x14ac:dyDescent="0.2">
      <c r="A1570" s="40"/>
      <c r="B1570" s="61" t="s">
        <v>2164</v>
      </c>
      <c r="C1570" s="72" t="s">
        <v>471</v>
      </c>
      <c r="D1570" s="73" t="s">
        <v>54</v>
      </c>
      <c r="E1570" s="71">
        <v>1</v>
      </c>
      <c r="F1570" s="87">
        <v>122178.6</v>
      </c>
      <c r="G1570" s="85">
        <v>122178.6</v>
      </c>
    </row>
    <row r="1571" spans="1:7" x14ac:dyDescent="0.2">
      <c r="A1571" s="40"/>
      <c r="B1571" s="61" t="s">
        <v>2165</v>
      </c>
      <c r="C1571" s="72" t="s">
        <v>473</v>
      </c>
      <c r="D1571" s="73" t="s">
        <v>54</v>
      </c>
      <c r="E1571" s="71">
        <v>1</v>
      </c>
      <c r="F1571" s="87">
        <v>122700.3</v>
      </c>
      <c r="G1571" s="85">
        <v>122700.3</v>
      </c>
    </row>
    <row r="1572" spans="1:7" x14ac:dyDescent="0.2">
      <c r="A1572" s="40"/>
      <c r="B1572" s="61" t="s">
        <v>2166</v>
      </c>
      <c r="C1572" s="72" t="s">
        <v>475</v>
      </c>
      <c r="D1572" s="73" t="s">
        <v>54</v>
      </c>
      <c r="E1572" s="71">
        <v>1</v>
      </c>
      <c r="F1572" s="87">
        <v>172851.6</v>
      </c>
      <c r="G1572" s="85">
        <v>172851.6</v>
      </c>
    </row>
    <row r="1573" spans="1:7" x14ac:dyDescent="0.2">
      <c r="A1573" s="40"/>
      <c r="B1573" s="61" t="s">
        <v>2167</v>
      </c>
      <c r="C1573" s="72" t="s">
        <v>477</v>
      </c>
      <c r="D1573" s="73" t="s">
        <v>54</v>
      </c>
      <c r="E1573" s="71">
        <v>1</v>
      </c>
      <c r="F1573" s="87">
        <v>24049.41</v>
      </c>
      <c r="G1573" s="85">
        <v>24049.41</v>
      </c>
    </row>
    <row r="1574" spans="1:7" x14ac:dyDescent="0.2">
      <c r="A1574" s="40"/>
      <c r="B1574" s="61" t="s">
        <v>2168</v>
      </c>
      <c r="C1574" s="72" t="s">
        <v>479</v>
      </c>
      <c r="D1574" s="73" t="s">
        <v>54</v>
      </c>
      <c r="E1574" s="71">
        <v>1</v>
      </c>
      <c r="F1574" s="87">
        <v>80049.41</v>
      </c>
      <c r="G1574" s="85">
        <v>80049.41</v>
      </c>
    </row>
    <row r="1575" spans="1:7" ht="24" x14ac:dyDescent="0.2">
      <c r="A1575" s="40"/>
      <c r="B1575" s="61" t="s">
        <v>2169</v>
      </c>
      <c r="C1575" s="72" t="s">
        <v>481</v>
      </c>
      <c r="D1575" s="73" t="s">
        <v>54</v>
      </c>
      <c r="E1575" s="71">
        <v>1</v>
      </c>
      <c r="F1575" s="87">
        <v>42249.41</v>
      </c>
      <c r="G1575" s="85">
        <v>42249.41</v>
      </c>
    </row>
    <row r="1576" spans="1:7" x14ac:dyDescent="0.2">
      <c r="A1576" s="40"/>
      <c r="B1576" s="61" t="s">
        <v>2170</v>
      </c>
      <c r="C1576" s="72" t="s">
        <v>483</v>
      </c>
      <c r="D1576" s="73" t="s">
        <v>54</v>
      </c>
      <c r="E1576" s="71">
        <v>1</v>
      </c>
      <c r="F1576" s="87">
        <v>44580.41</v>
      </c>
      <c r="G1576" s="85">
        <v>44580.41</v>
      </c>
    </row>
    <row r="1577" spans="1:7" x14ac:dyDescent="0.2">
      <c r="A1577" s="40"/>
      <c r="B1577" s="61" t="s">
        <v>2171</v>
      </c>
      <c r="C1577" s="72" t="s">
        <v>485</v>
      </c>
      <c r="D1577" s="73" t="s">
        <v>54</v>
      </c>
      <c r="E1577" s="71">
        <v>1</v>
      </c>
      <c r="F1577" s="87">
        <v>23370.41</v>
      </c>
      <c r="G1577" s="85">
        <v>23370.41</v>
      </c>
    </row>
    <row r="1578" spans="1:7" x14ac:dyDescent="0.2">
      <c r="A1578" s="40"/>
      <c r="B1578" s="61" t="s">
        <v>2172</v>
      </c>
      <c r="C1578" s="72" t="s">
        <v>487</v>
      </c>
      <c r="D1578" s="73" t="s">
        <v>54</v>
      </c>
      <c r="E1578" s="71">
        <v>1</v>
      </c>
      <c r="F1578" s="87">
        <v>969190.83</v>
      </c>
      <c r="G1578" s="85">
        <v>969190.83</v>
      </c>
    </row>
    <row r="1579" spans="1:7" ht="24" x14ac:dyDescent="0.2">
      <c r="A1579" s="40"/>
      <c r="B1579" s="61" t="s">
        <v>2173</v>
      </c>
      <c r="C1579" s="72" t="s">
        <v>489</v>
      </c>
      <c r="D1579" s="73" t="s">
        <v>54</v>
      </c>
      <c r="E1579" s="71">
        <v>1</v>
      </c>
      <c r="F1579" s="87">
        <v>655802.86</v>
      </c>
      <c r="G1579" s="85">
        <v>655802.86</v>
      </c>
    </row>
    <row r="1580" spans="1:7" ht="24" x14ac:dyDescent="0.2">
      <c r="A1580" s="40"/>
      <c r="B1580" s="61" t="s">
        <v>2174</v>
      </c>
      <c r="C1580" s="72" t="s">
        <v>491</v>
      </c>
      <c r="D1580" s="73" t="s">
        <v>54</v>
      </c>
      <c r="E1580" s="71">
        <v>1</v>
      </c>
      <c r="F1580" s="87">
        <v>26701.97</v>
      </c>
      <c r="G1580" s="85">
        <v>26701.97</v>
      </c>
    </row>
    <row r="1581" spans="1:7" ht="24" x14ac:dyDescent="0.2">
      <c r="A1581" s="40"/>
      <c r="B1581" s="61" t="s">
        <v>2175</v>
      </c>
      <c r="C1581" s="72" t="s">
        <v>493</v>
      </c>
      <c r="D1581" s="73" t="s">
        <v>54</v>
      </c>
      <c r="E1581" s="71">
        <v>1</v>
      </c>
      <c r="F1581" s="87">
        <v>67617.97</v>
      </c>
      <c r="G1581" s="85">
        <v>67617.97</v>
      </c>
    </row>
    <row r="1582" spans="1:7" ht="24" x14ac:dyDescent="0.2">
      <c r="A1582" s="40"/>
      <c r="B1582" s="61" t="s">
        <v>2176</v>
      </c>
      <c r="C1582" s="72" t="s">
        <v>495</v>
      </c>
      <c r="D1582" s="73" t="s">
        <v>54</v>
      </c>
      <c r="E1582" s="71">
        <v>1</v>
      </c>
      <c r="F1582" s="87">
        <v>373552.13</v>
      </c>
      <c r="G1582" s="85">
        <v>373552.13</v>
      </c>
    </row>
    <row r="1583" spans="1:7" ht="24" x14ac:dyDescent="0.2">
      <c r="A1583" s="40"/>
      <c r="B1583" s="61" t="s">
        <v>2177</v>
      </c>
      <c r="C1583" s="72" t="s">
        <v>497</v>
      </c>
      <c r="D1583" s="73" t="s">
        <v>54</v>
      </c>
      <c r="E1583" s="71">
        <v>1</v>
      </c>
      <c r="F1583" s="87">
        <v>654573.34</v>
      </c>
      <c r="G1583" s="85">
        <v>654573.34</v>
      </c>
    </row>
    <row r="1584" spans="1:7" ht="24" x14ac:dyDescent="0.2">
      <c r="A1584" s="40"/>
      <c r="B1584" s="61" t="s">
        <v>2178</v>
      </c>
      <c r="C1584" s="72" t="s">
        <v>499</v>
      </c>
      <c r="D1584" s="73" t="s">
        <v>54</v>
      </c>
      <c r="E1584" s="71">
        <v>1</v>
      </c>
      <c r="F1584" s="87">
        <v>819543.34</v>
      </c>
      <c r="G1584" s="85">
        <v>819543.34</v>
      </c>
    </row>
    <row r="1585" spans="1:7" ht="24" x14ac:dyDescent="0.2">
      <c r="A1585" s="40"/>
      <c r="B1585" s="61" t="s">
        <v>2179</v>
      </c>
      <c r="C1585" s="72" t="s">
        <v>501</v>
      </c>
      <c r="D1585" s="73" t="s">
        <v>54</v>
      </c>
      <c r="E1585" s="71">
        <v>1</v>
      </c>
      <c r="F1585" s="87">
        <v>975783.94</v>
      </c>
      <c r="G1585" s="85">
        <v>975783.94</v>
      </c>
    </row>
    <row r="1586" spans="1:7" ht="24" x14ac:dyDescent="0.2">
      <c r="A1586" s="40"/>
      <c r="B1586" s="61" t="s">
        <v>2180</v>
      </c>
      <c r="C1586" s="72" t="s">
        <v>503</v>
      </c>
      <c r="D1586" s="73" t="s">
        <v>54</v>
      </c>
      <c r="E1586" s="71">
        <v>1</v>
      </c>
      <c r="F1586" s="87">
        <v>63875.06</v>
      </c>
      <c r="G1586" s="85">
        <v>63875.06</v>
      </c>
    </row>
    <row r="1587" spans="1:7" ht="24" x14ac:dyDescent="0.2">
      <c r="A1587" s="40"/>
      <c r="B1587" s="61" t="s">
        <v>2181</v>
      </c>
      <c r="C1587" s="72" t="s">
        <v>505</v>
      </c>
      <c r="D1587" s="73" t="s">
        <v>54</v>
      </c>
      <c r="E1587" s="71">
        <v>1</v>
      </c>
      <c r="F1587" s="87">
        <v>104525.06</v>
      </c>
      <c r="G1587" s="85">
        <v>104525.06</v>
      </c>
    </row>
    <row r="1588" spans="1:7" x14ac:dyDescent="0.2">
      <c r="A1588" s="40"/>
      <c r="B1588" s="61" t="s">
        <v>2182</v>
      </c>
      <c r="C1588" s="72" t="s">
        <v>507</v>
      </c>
      <c r="D1588" s="73" t="s">
        <v>54</v>
      </c>
      <c r="E1588" s="71">
        <v>1</v>
      </c>
      <c r="F1588" s="87">
        <v>106243.06</v>
      </c>
      <c r="G1588" s="85">
        <v>106243.06</v>
      </c>
    </row>
    <row r="1589" spans="1:7" ht="24" x14ac:dyDescent="0.2">
      <c r="A1589" s="40"/>
      <c r="B1589" s="61" t="s">
        <v>2183</v>
      </c>
      <c r="C1589" s="72" t="s">
        <v>509</v>
      </c>
      <c r="D1589" s="73" t="s">
        <v>54</v>
      </c>
      <c r="E1589" s="71">
        <v>1</v>
      </c>
      <c r="F1589" s="87">
        <v>99543.06</v>
      </c>
      <c r="G1589" s="85">
        <v>99543.06</v>
      </c>
    </row>
    <row r="1590" spans="1:7" x14ac:dyDescent="0.2">
      <c r="A1590" s="40"/>
      <c r="B1590" s="61" t="s">
        <v>2184</v>
      </c>
      <c r="C1590" s="72" t="s">
        <v>511</v>
      </c>
      <c r="D1590" s="73" t="s">
        <v>54</v>
      </c>
      <c r="E1590" s="71">
        <v>1</v>
      </c>
      <c r="F1590" s="87">
        <v>234091.06</v>
      </c>
      <c r="G1590" s="85">
        <v>234091.06</v>
      </c>
    </row>
    <row r="1591" spans="1:7" x14ac:dyDescent="0.2">
      <c r="A1591" s="40"/>
      <c r="B1591" s="61" t="s">
        <v>2185</v>
      </c>
      <c r="C1591" s="72" t="s">
        <v>513</v>
      </c>
      <c r="D1591" s="73" t="s">
        <v>54</v>
      </c>
      <c r="E1591" s="71">
        <v>1</v>
      </c>
      <c r="F1591" s="87">
        <v>24713.63</v>
      </c>
      <c r="G1591" s="85">
        <v>24713.63</v>
      </c>
    </row>
    <row r="1592" spans="1:7" x14ac:dyDescent="0.2">
      <c r="A1592" s="40"/>
      <c r="B1592" s="61" t="s">
        <v>2186</v>
      </c>
      <c r="C1592" s="72" t="s">
        <v>515</v>
      </c>
      <c r="D1592" s="73" t="s">
        <v>54</v>
      </c>
      <c r="E1592" s="71">
        <v>1</v>
      </c>
      <c r="F1592" s="87">
        <v>37835.06</v>
      </c>
      <c r="G1592" s="85">
        <v>37835.06</v>
      </c>
    </row>
    <row r="1593" spans="1:7" x14ac:dyDescent="0.2">
      <c r="A1593" s="40"/>
      <c r="B1593" s="61" t="s">
        <v>2187</v>
      </c>
      <c r="C1593" s="72" t="s">
        <v>517</v>
      </c>
      <c r="D1593" s="73" t="s">
        <v>54</v>
      </c>
      <c r="E1593" s="71">
        <v>1</v>
      </c>
      <c r="F1593" s="87">
        <v>39985.06</v>
      </c>
      <c r="G1593" s="85">
        <v>39985.06</v>
      </c>
    </row>
    <row r="1594" spans="1:7" x14ac:dyDescent="0.2">
      <c r="A1594" s="40"/>
      <c r="B1594" s="61" t="s">
        <v>2188</v>
      </c>
      <c r="C1594" s="72" t="s">
        <v>519</v>
      </c>
      <c r="D1594" s="73" t="s">
        <v>54</v>
      </c>
      <c r="E1594" s="71">
        <v>1</v>
      </c>
      <c r="F1594" s="87">
        <v>42335.06</v>
      </c>
      <c r="G1594" s="85">
        <v>42335.06</v>
      </c>
    </row>
    <row r="1595" spans="1:7" x14ac:dyDescent="0.2">
      <c r="A1595" s="40"/>
      <c r="B1595" s="61" t="s">
        <v>2189</v>
      </c>
      <c r="C1595" s="72" t="s">
        <v>521</v>
      </c>
      <c r="D1595" s="73" t="s">
        <v>54</v>
      </c>
      <c r="E1595" s="71">
        <v>1</v>
      </c>
      <c r="F1595" s="87">
        <v>50135.06</v>
      </c>
      <c r="G1595" s="85">
        <v>50135.06</v>
      </c>
    </row>
    <row r="1596" spans="1:7" x14ac:dyDescent="0.2">
      <c r="A1596" s="40"/>
      <c r="B1596" s="61" t="s">
        <v>2190</v>
      </c>
      <c r="C1596" s="72" t="s">
        <v>523</v>
      </c>
      <c r="D1596" s="73" t="s">
        <v>54</v>
      </c>
      <c r="E1596" s="71">
        <v>1</v>
      </c>
      <c r="F1596" s="87">
        <v>55485.06</v>
      </c>
      <c r="G1596" s="85">
        <v>55485.06</v>
      </c>
    </row>
    <row r="1597" spans="1:7" x14ac:dyDescent="0.2">
      <c r="A1597" s="40"/>
      <c r="B1597" s="61" t="s">
        <v>2191</v>
      </c>
      <c r="C1597" s="72" t="s">
        <v>525</v>
      </c>
      <c r="D1597" s="73" t="s">
        <v>11</v>
      </c>
      <c r="E1597" s="71">
        <v>1</v>
      </c>
      <c r="F1597" s="87">
        <v>20147.32</v>
      </c>
      <c r="G1597" s="85">
        <v>20147.32</v>
      </c>
    </row>
    <row r="1598" spans="1:7" ht="24" x14ac:dyDescent="0.2">
      <c r="A1598" s="40"/>
      <c r="B1598" s="61" t="s">
        <v>2192</v>
      </c>
      <c r="C1598" s="72" t="s">
        <v>527</v>
      </c>
      <c r="D1598" s="73" t="s">
        <v>54</v>
      </c>
      <c r="E1598" s="71">
        <v>1</v>
      </c>
      <c r="F1598" s="87">
        <v>27727.58</v>
      </c>
      <c r="G1598" s="85">
        <v>27727.58</v>
      </c>
    </row>
    <row r="1599" spans="1:7" x14ac:dyDescent="0.2">
      <c r="A1599" s="40"/>
      <c r="B1599" s="61" t="s">
        <v>2193</v>
      </c>
      <c r="C1599" s="72" t="s">
        <v>529</v>
      </c>
      <c r="D1599" s="73" t="s">
        <v>54</v>
      </c>
      <c r="E1599" s="71">
        <v>1</v>
      </c>
      <c r="F1599" s="87">
        <v>54837.58</v>
      </c>
      <c r="G1599" s="85">
        <v>54837.58</v>
      </c>
    </row>
    <row r="1600" spans="1:7" x14ac:dyDescent="0.2">
      <c r="A1600" s="40"/>
      <c r="B1600" s="61" t="s">
        <v>2194</v>
      </c>
      <c r="C1600" s="72" t="s">
        <v>531</v>
      </c>
      <c r="D1600" s="73" t="s">
        <v>54</v>
      </c>
      <c r="E1600" s="71">
        <v>1</v>
      </c>
      <c r="F1600" s="87">
        <v>36938.620000000003</v>
      </c>
      <c r="G1600" s="85">
        <v>36938.620000000003</v>
      </c>
    </row>
    <row r="1601" spans="1:7" x14ac:dyDescent="0.2">
      <c r="A1601" s="40"/>
      <c r="B1601" s="61" t="s">
        <v>2195</v>
      </c>
      <c r="C1601" s="72" t="s">
        <v>533</v>
      </c>
      <c r="D1601" s="73" t="s">
        <v>54</v>
      </c>
      <c r="E1601" s="71">
        <v>1</v>
      </c>
      <c r="F1601" s="87">
        <v>92738.62</v>
      </c>
      <c r="G1601" s="85">
        <v>92738.62</v>
      </c>
    </row>
    <row r="1602" spans="1:7" x14ac:dyDescent="0.2">
      <c r="A1602" s="40"/>
      <c r="B1602" s="61" t="s">
        <v>2196</v>
      </c>
      <c r="C1602" s="72" t="s">
        <v>535</v>
      </c>
      <c r="D1602" s="73" t="s">
        <v>54</v>
      </c>
      <c r="E1602" s="71">
        <v>1</v>
      </c>
      <c r="F1602" s="87">
        <v>154738.62</v>
      </c>
      <c r="G1602" s="85">
        <v>154738.62</v>
      </c>
    </row>
    <row r="1603" spans="1:7" x14ac:dyDescent="0.2">
      <c r="A1603" s="40"/>
      <c r="B1603" s="61" t="s">
        <v>2197</v>
      </c>
      <c r="C1603" s="72" t="s">
        <v>537</v>
      </c>
      <c r="D1603" s="73" t="s">
        <v>54</v>
      </c>
      <c r="E1603" s="71">
        <v>1</v>
      </c>
      <c r="F1603" s="87">
        <v>45197.66</v>
      </c>
      <c r="G1603" s="85">
        <v>45197.66</v>
      </c>
    </row>
    <row r="1604" spans="1:7" x14ac:dyDescent="0.2">
      <c r="A1604" s="40"/>
      <c r="B1604" s="61" t="s">
        <v>2198</v>
      </c>
      <c r="C1604" s="72" t="s">
        <v>539</v>
      </c>
      <c r="D1604" s="73" t="s">
        <v>54</v>
      </c>
      <c r="E1604" s="71">
        <v>1</v>
      </c>
      <c r="F1604" s="87">
        <v>77438.070000000007</v>
      </c>
      <c r="G1604" s="85">
        <v>77438.070000000007</v>
      </c>
    </row>
    <row r="1605" spans="1:7" ht="24" x14ac:dyDescent="0.2">
      <c r="A1605" s="40"/>
      <c r="B1605" s="61" t="s">
        <v>2199</v>
      </c>
      <c r="C1605" s="72" t="s">
        <v>541</v>
      </c>
      <c r="D1605" s="73" t="s">
        <v>54</v>
      </c>
      <c r="E1605" s="71">
        <v>1</v>
      </c>
      <c r="F1605" s="87">
        <v>546155.65</v>
      </c>
      <c r="G1605" s="85">
        <v>546155.65</v>
      </c>
    </row>
    <row r="1606" spans="1:7" ht="24" x14ac:dyDescent="0.2">
      <c r="A1606" s="40"/>
      <c r="B1606" s="61" t="s">
        <v>2200</v>
      </c>
      <c r="C1606" s="72" t="s">
        <v>543</v>
      </c>
      <c r="D1606" s="73" t="s">
        <v>54</v>
      </c>
      <c r="E1606" s="71">
        <v>1</v>
      </c>
      <c r="F1606" s="87">
        <v>4204360.51</v>
      </c>
      <c r="G1606" s="85">
        <v>4204360.51</v>
      </c>
    </row>
    <row r="1607" spans="1:7" x14ac:dyDescent="0.2">
      <c r="A1607" s="40"/>
      <c r="B1607" s="61" t="s">
        <v>2201</v>
      </c>
      <c r="C1607" s="72" t="s">
        <v>545</v>
      </c>
      <c r="D1607" s="73" t="s">
        <v>54</v>
      </c>
      <c r="E1607" s="71">
        <v>1</v>
      </c>
      <c r="F1607" s="87">
        <v>25668.54</v>
      </c>
      <c r="G1607" s="85">
        <v>25668.54</v>
      </c>
    </row>
    <row r="1608" spans="1:7" x14ac:dyDescent="0.2">
      <c r="A1608" s="40"/>
      <c r="B1608" s="61" t="s">
        <v>2202</v>
      </c>
      <c r="C1608" s="72" t="s">
        <v>547</v>
      </c>
      <c r="D1608" s="73" t="s">
        <v>54</v>
      </c>
      <c r="E1608" s="71">
        <v>1</v>
      </c>
      <c r="F1608" s="87">
        <v>39918.959999999999</v>
      </c>
      <c r="G1608" s="85">
        <v>39918.959999999999</v>
      </c>
    </row>
    <row r="1609" spans="1:7" ht="48" x14ac:dyDescent="0.2">
      <c r="A1609" s="40"/>
      <c r="B1609" s="61" t="s">
        <v>2203</v>
      </c>
      <c r="C1609" s="72" t="s">
        <v>549</v>
      </c>
      <c r="D1609" s="73" t="s">
        <v>11</v>
      </c>
      <c r="E1609" s="71">
        <v>1</v>
      </c>
      <c r="F1609" s="87">
        <v>88527.42</v>
      </c>
      <c r="G1609" s="85">
        <v>88527.42</v>
      </c>
    </row>
    <row r="1610" spans="1:7" ht="48" x14ac:dyDescent="0.2">
      <c r="A1610" s="40"/>
      <c r="B1610" s="61" t="s">
        <v>2204</v>
      </c>
      <c r="C1610" s="72" t="s">
        <v>551</v>
      </c>
      <c r="D1610" s="73" t="s">
        <v>11</v>
      </c>
      <c r="E1610" s="71">
        <v>1</v>
      </c>
      <c r="F1610" s="87">
        <v>76980.27</v>
      </c>
      <c r="G1610" s="85">
        <v>76980.27</v>
      </c>
    </row>
    <row r="1611" spans="1:7" ht="48" x14ac:dyDescent="0.2">
      <c r="A1611" s="40"/>
      <c r="B1611" s="61" t="s">
        <v>2205</v>
      </c>
      <c r="C1611" s="72" t="s">
        <v>553</v>
      </c>
      <c r="D1611" s="73" t="s">
        <v>11</v>
      </c>
      <c r="E1611" s="71">
        <v>1</v>
      </c>
      <c r="F1611" s="87">
        <v>61707.72</v>
      </c>
      <c r="G1611" s="85">
        <v>61707.72</v>
      </c>
    </row>
    <row r="1612" spans="1:7" ht="48" x14ac:dyDescent="0.2">
      <c r="A1612" s="40"/>
      <c r="B1612" s="61" t="s">
        <v>2206</v>
      </c>
      <c r="C1612" s="72" t="s">
        <v>555</v>
      </c>
      <c r="D1612" s="73" t="s">
        <v>11</v>
      </c>
      <c r="E1612" s="71">
        <v>1</v>
      </c>
      <c r="F1612" s="87">
        <v>83027.320000000007</v>
      </c>
      <c r="G1612" s="85">
        <v>83027.320000000007</v>
      </c>
    </row>
    <row r="1613" spans="1:7" ht="48" x14ac:dyDescent="0.2">
      <c r="A1613" s="40"/>
      <c r="B1613" s="61" t="s">
        <v>2207</v>
      </c>
      <c r="C1613" s="72" t="s">
        <v>557</v>
      </c>
      <c r="D1613" s="73" t="s">
        <v>11</v>
      </c>
      <c r="E1613" s="71">
        <v>1</v>
      </c>
      <c r="F1613" s="87">
        <v>77324.820000000007</v>
      </c>
      <c r="G1613" s="85">
        <v>77324.820000000007</v>
      </c>
    </row>
    <row r="1614" spans="1:7" ht="24" x14ac:dyDescent="0.2">
      <c r="A1614" s="40"/>
      <c r="B1614" s="61" t="s">
        <v>2208</v>
      </c>
      <c r="C1614" s="72" t="s">
        <v>559</v>
      </c>
      <c r="D1614" s="73" t="s">
        <v>54</v>
      </c>
      <c r="E1614" s="71">
        <v>1</v>
      </c>
      <c r="F1614" s="87">
        <v>283609.61</v>
      </c>
      <c r="G1614" s="85">
        <v>283609.61</v>
      </c>
    </row>
    <row r="1615" spans="1:7" x14ac:dyDescent="0.2">
      <c r="A1615" s="40"/>
      <c r="B1615" s="61" t="s">
        <v>2209</v>
      </c>
      <c r="C1615" s="72" t="s">
        <v>561</v>
      </c>
      <c r="D1615" s="73" t="s">
        <v>54</v>
      </c>
      <c r="E1615" s="71">
        <v>1</v>
      </c>
      <c r="F1615" s="87">
        <v>9616.93</v>
      </c>
      <c r="G1615" s="85">
        <v>9616.93</v>
      </c>
    </row>
    <row r="1616" spans="1:7" x14ac:dyDescent="0.2">
      <c r="A1616" s="66"/>
      <c r="B1616" s="66"/>
      <c r="C1616" s="67"/>
      <c r="D1616" s="66"/>
      <c r="E1616" s="68" t="s">
        <v>95</v>
      </c>
      <c r="F1616" s="66"/>
      <c r="G1616" s="86">
        <f>SUM(G1545:G1615)</f>
        <v>14089440.669999998</v>
      </c>
    </row>
    <row r="1617" spans="1:7" x14ac:dyDescent="0.2">
      <c r="A1617" s="56">
        <v>5</v>
      </c>
      <c r="B1617" s="57" t="s">
        <v>562</v>
      </c>
      <c r="C1617" s="57"/>
      <c r="D1617" s="58"/>
      <c r="E1617" s="59" t="s">
        <v>2210</v>
      </c>
      <c r="F1617" s="58"/>
      <c r="G1617" s="58"/>
    </row>
    <row r="1618" spans="1:7" ht="24" x14ac:dyDescent="0.2">
      <c r="A1618" s="40"/>
      <c r="B1618" s="61" t="s">
        <v>2211</v>
      </c>
      <c r="C1618" s="72" t="s">
        <v>564</v>
      </c>
      <c r="D1618" s="73" t="s">
        <v>54</v>
      </c>
      <c r="E1618" s="71">
        <v>1</v>
      </c>
      <c r="F1618" s="87">
        <v>2256974.84</v>
      </c>
      <c r="G1618" s="85">
        <v>2256974.84</v>
      </c>
    </row>
    <row r="1619" spans="1:7" ht="36" x14ac:dyDescent="0.2">
      <c r="A1619" s="40"/>
      <c r="B1619" s="61" t="s">
        <v>2212</v>
      </c>
      <c r="C1619" s="72" t="s">
        <v>566</v>
      </c>
      <c r="D1619" s="73" t="s">
        <v>11</v>
      </c>
      <c r="E1619" s="71">
        <v>1</v>
      </c>
      <c r="F1619" s="87">
        <v>107326.08</v>
      </c>
      <c r="G1619" s="85">
        <v>107326.08</v>
      </c>
    </row>
    <row r="1620" spans="1:7" ht="24" x14ac:dyDescent="0.2">
      <c r="A1620" s="40"/>
      <c r="B1620" s="61" t="s">
        <v>2213</v>
      </c>
      <c r="C1620" s="72" t="s">
        <v>568</v>
      </c>
      <c r="D1620" s="73" t="s">
        <v>11</v>
      </c>
      <c r="E1620" s="71">
        <v>1</v>
      </c>
      <c r="F1620" s="87">
        <v>72846.19</v>
      </c>
      <c r="G1620" s="85">
        <v>72846.19</v>
      </c>
    </row>
    <row r="1621" spans="1:7" ht="24" x14ac:dyDescent="0.2">
      <c r="A1621" s="40"/>
      <c r="B1621" s="61" t="s">
        <v>2214</v>
      </c>
      <c r="C1621" s="72" t="s">
        <v>570</v>
      </c>
      <c r="D1621" s="73" t="s">
        <v>11</v>
      </c>
      <c r="E1621" s="71">
        <v>1</v>
      </c>
      <c r="F1621" s="87">
        <v>47602.94</v>
      </c>
      <c r="G1621" s="85">
        <v>47602.94</v>
      </c>
    </row>
    <row r="1622" spans="1:7" ht="24" x14ac:dyDescent="0.2">
      <c r="A1622" s="40"/>
      <c r="B1622" s="61" t="s">
        <v>2215</v>
      </c>
      <c r="C1622" s="72" t="s">
        <v>572</v>
      </c>
      <c r="D1622" s="73" t="s">
        <v>54</v>
      </c>
      <c r="E1622" s="71">
        <v>1</v>
      </c>
      <c r="F1622" s="87">
        <v>133383.85999999999</v>
      </c>
      <c r="G1622" s="85">
        <v>133383.85999999999</v>
      </c>
    </row>
    <row r="1623" spans="1:7" x14ac:dyDescent="0.2">
      <c r="A1623" s="40"/>
      <c r="B1623" s="61" t="s">
        <v>2216</v>
      </c>
      <c r="C1623" s="72" t="s">
        <v>574</v>
      </c>
      <c r="D1623" s="73" t="s">
        <v>11</v>
      </c>
      <c r="E1623" s="71">
        <v>1</v>
      </c>
      <c r="F1623" s="87">
        <v>16965.259999999998</v>
      </c>
      <c r="G1623" s="85">
        <v>16965.259999999998</v>
      </c>
    </row>
    <row r="1624" spans="1:7" x14ac:dyDescent="0.2">
      <c r="A1624" s="40"/>
      <c r="B1624" s="61" t="s">
        <v>2217</v>
      </c>
      <c r="C1624" s="72" t="s">
        <v>576</v>
      </c>
      <c r="D1624" s="73" t="s">
        <v>11</v>
      </c>
      <c r="E1624" s="74">
        <v>1</v>
      </c>
      <c r="F1624" s="87">
        <v>22191.57</v>
      </c>
      <c r="G1624" s="85">
        <v>22191.57</v>
      </c>
    </row>
    <row r="1625" spans="1:7" x14ac:dyDescent="0.2">
      <c r="A1625" s="40"/>
      <c r="B1625" s="61" t="s">
        <v>2218</v>
      </c>
      <c r="C1625" s="72" t="s">
        <v>578</v>
      </c>
      <c r="D1625" s="73" t="s">
        <v>54</v>
      </c>
      <c r="E1625" s="74">
        <v>1</v>
      </c>
      <c r="F1625" s="87">
        <v>54276.57</v>
      </c>
      <c r="G1625" s="85">
        <v>54276.57</v>
      </c>
    </row>
    <row r="1626" spans="1:7" x14ac:dyDescent="0.2">
      <c r="A1626" s="66"/>
      <c r="B1626" s="66"/>
      <c r="C1626" s="67"/>
      <c r="D1626" s="66"/>
      <c r="E1626" s="68" t="s">
        <v>95</v>
      </c>
      <c r="F1626" s="66"/>
      <c r="G1626" s="88">
        <f>SUM(G1618:G1625)</f>
        <v>2711567.3099999991</v>
      </c>
    </row>
    <row r="1627" spans="1:7" x14ac:dyDescent="0.2">
      <c r="A1627" s="56">
        <v>6</v>
      </c>
      <c r="B1627" s="57" t="s">
        <v>579</v>
      </c>
      <c r="C1627" s="57"/>
      <c r="D1627" s="58"/>
      <c r="E1627" s="59" t="s">
        <v>2219</v>
      </c>
      <c r="F1627" s="58"/>
      <c r="G1627" s="58"/>
    </row>
    <row r="1628" spans="1:7" ht="24" x14ac:dyDescent="0.2">
      <c r="A1628" s="40"/>
      <c r="B1628" s="61" t="s">
        <v>2220</v>
      </c>
      <c r="C1628" s="72" t="s">
        <v>581</v>
      </c>
      <c r="D1628" s="73" t="s">
        <v>14</v>
      </c>
      <c r="E1628" s="71">
        <v>1</v>
      </c>
      <c r="F1628" s="84">
        <v>29339.41</v>
      </c>
      <c r="G1628" s="85">
        <v>29339.41</v>
      </c>
    </row>
    <row r="1629" spans="1:7" ht="24" x14ac:dyDescent="0.2">
      <c r="A1629" s="40"/>
      <c r="B1629" s="61" t="s">
        <v>2221</v>
      </c>
      <c r="C1629" s="72" t="s">
        <v>583</v>
      </c>
      <c r="D1629" s="73" t="s">
        <v>14</v>
      </c>
      <c r="E1629" s="71">
        <v>1</v>
      </c>
      <c r="F1629" s="84">
        <v>141045.44</v>
      </c>
      <c r="G1629" s="85">
        <v>141045.44</v>
      </c>
    </row>
    <row r="1630" spans="1:7" ht="24" x14ac:dyDescent="0.2">
      <c r="A1630" s="40"/>
      <c r="B1630" s="61" t="s">
        <v>2222</v>
      </c>
      <c r="C1630" s="72" t="s">
        <v>585</v>
      </c>
      <c r="D1630" s="73" t="s">
        <v>14</v>
      </c>
      <c r="E1630" s="71">
        <v>1</v>
      </c>
      <c r="F1630" s="84">
        <v>148164.35999999999</v>
      </c>
      <c r="G1630" s="85">
        <v>148164.35999999999</v>
      </c>
    </row>
    <row r="1631" spans="1:7" ht="24" x14ac:dyDescent="0.2">
      <c r="A1631" s="40"/>
      <c r="B1631" s="61" t="s">
        <v>2223</v>
      </c>
      <c r="C1631" s="72" t="s">
        <v>587</v>
      </c>
      <c r="D1631" s="73" t="s">
        <v>14</v>
      </c>
      <c r="E1631" s="71">
        <v>1</v>
      </c>
      <c r="F1631" s="84">
        <v>134071.06</v>
      </c>
      <c r="G1631" s="85">
        <v>134071.06</v>
      </c>
    </row>
    <row r="1632" spans="1:7" ht="24" x14ac:dyDescent="0.2">
      <c r="A1632" s="40"/>
      <c r="B1632" s="61" t="s">
        <v>2224</v>
      </c>
      <c r="C1632" s="72" t="s">
        <v>589</v>
      </c>
      <c r="D1632" s="73" t="s">
        <v>11</v>
      </c>
      <c r="E1632" s="71">
        <v>1</v>
      </c>
      <c r="F1632" s="84">
        <v>57987.31</v>
      </c>
      <c r="G1632" s="85">
        <v>57987.31</v>
      </c>
    </row>
    <row r="1633" spans="1:7" x14ac:dyDescent="0.2">
      <c r="A1633" s="40"/>
      <c r="B1633" s="61" t="s">
        <v>2225</v>
      </c>
      <c r="C1633" s="72" t="s">
        <v>591</v>
      </c>
      <c r="D1633" s="73" t="s">
        <v>11</v>
      </c>
      <c r="E1633" s="71">
        <v>1</v>
      </c>
      <c r="F1633" s="84">
        <v>58920.54</v>
      </c>
      <c r="G1633" s="85">
        <v>58920.54</v>
      </c>
    </row>
    <row r="1634" spans="1:7" x14ac:dyDescent="0.2">
      <c r="A1634" s="40"/>
      <c r="B1634" s="61" t="s">
        <v>2226</v>
      </c>
      <c r="C1634" s="72" t="s">
        <v>593</v>
      </c>
      <c r="D1634" s="73" t="s">
        <v>11</v>
      </c>
      <c r="E1634" s="71">
        <v>1</v>
      </c>
      <c r="F1634" s="84">
        <v>100756.08</v>
      </c>
      <c r="G1634" s="85">
        <v>100756.08</v>
      </c>
    </row>
    <row r="1635" spans="1:7" x14ac:dyDescent="0.2">
      <c r="A1635" s="40"/>
      <c r="B1635" s="61" t="s">
        <v>2227</v>
      </c>
      <c r="C1635" s="72" t="s">
        <v>595</v>
      </c>
      <c r="D1635" s="73" t="s">
        <v>11</v>
      </c>
      <c r="E1635" s="71">
        <v>1</v>
      </c>
      <c r="F1635" s="84">
        <v>49239.11</v>
      </c>
      <c r="G1635" s="85">
        <v>49239.11</v>
      </c>
    </row>
    <row r="1636" spans="1:7" ht="24" x14ac:dyDescent="0.2">
      <c r="A1636" s="40"/>
      <c r="B1636" s="61" t="s">
        <v>2228</v>
      </c>
      <c r="C1636" s="72" t="s">
        <v>597</v>
      </c>
      <c r="D1636" s="73" t="s">
        <v>11</v>
      </c>
      <c r="E1636" s="71">
        <v>1</v>
      </c>
      <c r="F1636" s="84">
        <v>55252.62</v>
      </c>
      <c r="G1636" s="85">
        <v>55252.62</v>
      </c>
    </row>
    <row r="1637" spans="1:7" ht="24" x14ac:dyDescent="0.2">
      <c r="A1637" s="40"/>
      <c r="B1637" s="61" t="s">
        <v>2229</v>
      </c>
      <c r="C1637" s="72" t="s">
        <v>599</v>
      </c>
      <c r="D1637" s="73" t="s">
        <v>14</v>
      </c>
      <c r="E1637" s="71">
        <v>1</v>
      </c>
      <c r="F1637" s="84">
        <v>52480.88</v>
      </c>
      <c r="G1637" s="85">
        <v>52480.88</v>
      </c>
    </row>
    <row r="1638" spans="1:7" ht="24" x14ac:dyDescent="0.2">
      <c r="A1638" s="40"/>
      <c r="B1638" s="61" t="s">
        <v>2230</v>
      </c>
      <c r="C1638" s="72" t="s">
        <v>601</v>
      </c>
      <c r="D1638" s="73" t="s">
        <v>14</v>
      </c>
      <c r="E1638" s="71">
        <v>1</v>
      </c>
      <c r="F1638" s="84">
        <v>59067.79</v>
      </c>
      <c r="G1638" s="85">
        <v>59067.79</v>
      </c>
    </row>
    <row r="1639" spans="1:7" ht="24" x14ac:dyDescent="0.2">
      <c r="A1639" s="40"/>
      <c r="B1639" s="61" t="s">
        <v>2231</v>
      </c>
      <c r="C1639" s="72" t="s">
        <v>603</v>
      </c>
      <c r="D1639" s="73" t="s">
        <v>14</v>
      </c>
      <c r="E1639" s="71">
        <v>1</v>
      </c>
      <c r="F1639" s="84">
        <v>57796.33</v>
      </c>
      <c r="G1639" s="85">
        <v>57796.33</v>
      </c>
    </row>
    <row r="1640" spans="1:7" ht="24" x14ac:dyDescent="0.2">
      <c r="A1640" s="40"/>
      <c r="B1640" s="61" t="s">
        <v>2232</v>
      </c>
      <c r="C1640" s="72" t="s">
        <v>605</v>
      </c>
      <c r="D1640" s="73" t="s">
        <v>14</v>
      </c>
      <c r="E1640" s="71">
        <v>1</v>
      </c>
      <c r="F1640" s="84">
        <v>85183.85</v>
      </c>
      <c r="G1640" s="85">
        <v>85183.85</v>
      </c>
    </row>
    <row r="1641" spans="1:7" ht="24" x14ac:dyDescent="0.2">
      <c r="A1641" s="40"/>
      <c r="B1641" s="61" t="s">
        <v>2233</v>
      </c>
      <c r="C1641" s="72" t="s">
        <v>607</v>
      </c>
      <c r="D1641" s="73" t="s">
        <v>14</v>
      </c>
      <c r="E1641" s="71">
        <v>1</v>
      </c>
      <c r="F1641" s="84">
        <v>88005.97</v>
      </c>
      <c r="G1641" s="85">
        <v>88005.97</v>
      </c>
    </row>
    <row r="1642" spans="1:7" ht="24" x14ac:dyDescent="0.2">
      <c r="A1642" s="40"/>
      <c r="B1642" s="61" t="s">
        <v>2234</v>
      </c>
      <c r="C1642" s="72" t="s">
        <v>609</v>
      </c>
      <c r="D1642" s="73" t="s">
        <v>14</v>
      </c>
      <c r="E1642" s="71">
        <v>1</v>
      </c>
      <c r="F1642" s="84">
        <v>94552.7</v>
      </c>
      <c r="G1642" s="85">
        <v>94552.7</v>
      </c>
    </row>
    <row r="1643" spans="1:7" ht="24" x14ac:dyDescent="0.2">
      <c r="A1643" s="40"/>
      <c r="B1643" s="61" t="s">
        <v>2235</v>
      </c>
      <c r="C1643" s="72" t="s">
        <v>611</v>
      </c>
      <c r="D1643" s="73" t="s">
        <v>11</v>
      </c>
      <c r="E1643" s="71">
        <v>1</v>
      </c>
      <c r="F1643" s="84">
        <v>51644.480000000003</v>
      </c>
      <c r="G1643" s="85">
        <v>51644.480000000003</v>
      </c>
    </row>
    <row r="1644" spans="1:7" ht="24" x14ac:dyDescent="0.2">
      <c r="A1644" s="40"/>
      <c r="B1644" s="61" t="s">
        <v>2236</v>
      </c>
      <c r="C1644" s="72" t="s">
        <v>613</v>
      </c>
      <c r="D1644" s="73" t="s">
        <v>14</v>
      </c>
      <c r="E1644" s="71">
        <v>1</v>
      </c>
      <c r="F1644" s="84">
        <v>155451.13</v>
      </c>
      <c r="G1644" s="85">
        <v>155451.13</v>
      </c>
    </row>
    <row r="1645" spans="1:7" x14ac:dyDescent="0.2">
      <c r="A1645" s="40"/>
      <c r="B1645" s="61" t="s">
        <v>2237</v>
      </c>
      <c r="C1645" s="72" t="s">
        <v>615</v>
      </c>
      <c r="D1645" s="73" t="s">
        <v>14</v>
      </c>
      <c r="E1645" s="71">
        <v>1</v>
      </c>
      <c r="F1645" s="84">
        <v>303772.28999999998</v>
      </c>
      <c r="G1645" s="85">
        <v>303772.28999999998</v>
      </c>
    </row>
    <row r="1646" spans="1:7" ht="24" x14ac:dyDescent="0.2">
      <c r="A1646" s="40"/>
      <c r="B1646" s="61" t="s">
        <v>2238</v>
      </c>
      <c r="C1646" s="72" t="s">
        <v>617</v>
      </c>
      <c r="D1646" s="73" t="s">
        <v>11</v>
      </c>
      <c r="E1646" s="71">
        <v>1</v>
      </c>
      <c r="F1646" s="84">
        <v>54032.26</v>
      </c>
      <c r="G1646" s="85">
        <v>54032.26</v>
      </c>
    </row>
    <row r="1647" spans="1:7" x14ac:dyDescent="0.2">
      <c r="A1647" s="40"/>
      <c r="B1647" s="61" t="s">
        <v>2239</v>
      </c>
      <c r="C1647" s="72" t="s">
        <v>619</v>
      </c>
      <c r="D1647" s="73" t="s">
        <v>11</v>
      </c>
      <c r="E1647" s="71">
        <v>1</v>
      </c>
      <c r="F1647" s="84">
        <v>63350.28</v>
      </c>
      <c r="G1647" s="85">
        <v>63350.28</v>
      </c>
    </row>
    <row r="1648" spans="1:7" ht="24" x14ac:dyDescent="0.2">
      <c r="A1648" s="40"/>
      <c r="B1648" s="61" t="s">
        <v>2240</v>
      </c>
      <c r="C1648" s="72" t="s">
        <v>621</v>
      </c>
      <c r="D1648" s="73" t="s">
        <v>54</v>
      </c>
      <c r="E1648" s="71">
        <v>1</v>
      </c>
      <c r="F1648" s="84">
        <v>106786.02</v>
      </c>
      <c r="G1648" s="85">
        <v>106786.02</v>
      </c>
    </row>
    <row r="1649" spans="1:7" ht="24" x14ac:dyDescent="0.2">
      <c r="A1649" s="40"/>
      <c r="B1649" s="61" t="s">
        <v>2241</v>
      </c>
      <c r="C1649" s="72" t="s">
        <v>623</v>
      </c>
      <c r="D1649" s="73" t="s">
        <v>11</v>
      </c>
      <c r="E1649" s="71">
        <v>1</v>
      </c>
      <c r="F1649" s="84">
        <v>175636.44</v>
      </c>
      <c r="G1649" s="85">
        <v>175636.44</v>
      </c>
    </row>
    <row r="1650" spans="1:7" ht="24" x14ac:dyDescent="0.2">
      <c r="A1650" s="40"/>
      <c r="B1650" s="61" t="s">
        <v>2242</v>
      </c>
      <c r="C1650" s="72" t="s">
        <v>625</v>
      </c>
      <c r="D1650" s="73" t="s">
        <v>19</v>
      </c>
      <c r="E1650" s="71">
        <v>1</v>
      </c>
      <c r="F1650" s="84">
        <v>1982180.03</v>
      </c>
      <c r="G1650" s="85">
        <v>1982180.03</v>
      </c>
    </row>
    <row r="1651" spans="1:7" ht="24" x14ac:dyDescent="0.2">
      <c r="A1651" s="40"/>
      <c r="B1651" s="61" t="s">
        <v>2243</v>
      </c>
      <c r="C1651" s="72" t="s">
        <v>627</v>
      </c>
      <c r="D1651" s="73" t="s">
        <v>14</v>
      </c>
      <c r="E1651" s="71">
        <v>1</v>
      </c>
      <c r="F1651" s="84">
        <v>202659.51</v>
      </c>
      <c r="G1651" s="85">
        <v>202659.51</v>
      </c>
    </row>
    <row r="1652" spans="1:7" x14ac:dyDescent="0.2">
      <c r="A1652" s="66"/>
      <c r="B1652" s="66"/>
      <c r="C1652" s="67"/>
      <c r="D1652" s="66"/>
      <c r="E1652" s="68" t="s">
        <v>95</v>
      </c>
      <c r="F1652" s="66"/>
      <c r="G1652" s="88">
        <f>SUM(G1628:G1651)</f>
        <v>4307375.8899999997</v>
      </c>
    </row>
    <row r="1653" spans="1:7" x14ac:dyDescent="0.2">
      <c r="A1653" s="56">
        <v>7</v>
      </c>
      <c r="B1653" s="57" t="s">
        <v>628</v>
      </c>
      <c r="C1653" s="57"/>
      <c r="D1653" s="58"/>
      <c r="E1653" s="59" t="s">
        <v>2244</v>
      </c>
      <c r="F1653" s="58"/>
      <c r="G1653" s="58"/>
    </row>
    <row r="1654" spans="1:7" ht="24" x14ac:dyDescent="0.2">
      <c r="A1654" s="40"/>
      <c r="B1654" s="61" t="s">
        <v>2245</v>
      </c>
      <c r="C1654" s="72" t="s">
        <v>630</v>
      </c>
      <c r="D1654" s="73" t="s">
        <v>14</v>
      </c>
      <c r="E1654" s="71">
        <v>1</v>
      </c>
      <c r="F1654" s="84">
        <v>29130.69</v>
      </c>
      <c r="G1654" s="85">
        <v>29130.69</v>
      </c>
    </row>
    <row r="1655" spans="1:7" ht="24" x14ac:dyDescent="0.2">
      <c r="A1655" s="40"/>
      <c r="B1655" s="61" t="s">
        <v>2246</v>
      </c>
      <c r="C1655" s="72" t="s">
        <v>632</v>
      </c>
      <c r="D1655" s="73" t="s">
        <v>11</v>
      </c>
      <c r="E1655" s="71">
        <v>1</v>
      </c>
      <c r="F1655" s="84">
        <v>12478.13</v>
      </c>
      <c r="G1655" s="85">
        <v>12478.13</v>
      </c>
    </row>
    <row r="1656" spans="1:7" ht="24" x14ac:dyDescent="0.2">
      <c r="A1656" s="40"/>
      <c r="B1656" s="61" t="s">
        <v>2247</v>
      </c>
      <c r="C1656" s="72" t="s">
        <v>634</v>
      </c>
      <c r="D1656" s="73" t="s">
        <v>14</v>
      </c>
      <c r="E1656" s="71">
        <v>1</v>
      </c>
      <c r="F1656" s="84">
        <v>20771.240000000002</v>
      </c>
      <c r="G1656" s="85">
        <v>20771.240000000002</v>
      </c>
    </row>
    <row r="1657" spans="1:7" x14ac:dyDescent="0.2">
      <c r="A1657" s="40"/>
      <c r="B1657" s="61" t="s">
        <v>2248</v>
      </c>
      <c r="C1657" s="72" t="s">
        <v>636</v>
      </c>
      <c r="D1657" s="73" t="s">
        <v>14</v>
      </c>
      <c r="E1657" s="71">
        <v>1</v>
      </c>
      <c r="F1657" s="84">
        <v>74799.06</v>
      </c>
      <c r="G1657" s="85">
        <v>74799.06</v>
      </c>
    </row>
    <row r="1658" spans="1:7" x14ac:dyDescent="0.2">
      <c r="A1658" s="40"/>
      <c r="B1658" s="61" t="s">
        <v>2249</v>
      </c>
      <c r="C1658" s="72" t="s">
        <v>638</v>
      </c>
      <c r="D1658" s="73" t="s">
        <v>11</v>
      </c>
      <c r="E1658" s="71">
        <v>1</v>
      </c>
      <c r="F1658" s="84">
        <v>7278.67</v>
      </c>
      <c r="G1658" s="85">
        <v>7278.67</v>
      </c>
    </row>
    <row r="1659" spans="1:7" x14ac:dyDescent="0.2">
      <c r="A1659" s="40"/>
      <c r="B1659" s="61" t="s">
        <v>2250</v>
      </c>
      <c r="C1659" s="72" t="s">
        <v>640</v>
      </c>
      <c r="D1659" s="73" t="s">
        <v>11</v>
      </c>
      <c r="E1659" s="71">
        <v>1</v>
      </c>
      <c r="F1659" s="84">
        <v>14973.32</v>
      </c>
      <c r="G1659" s="85">
        <v>14973.32</v>
      </c>
    </row>
    <row r="1660" spans="1:7" x14ac:dyDescent="0.2">
      <c r="A1660" s="40"/>
      <c r="B1660" s="61" t="s">
        <v>2251</v>
      </c>
      <c r="C1660" s="72" t="s">
        <v>642</v>
      </c>
      <c r="D1660" s="73" t="s">
        <v>14</v>
      </c>
      <c r="E1660" s="71">
        <v>1</v>
      </c>
      <c r="F1660" s="84">
        <v>25649.81</v>
      </c>
      <c r="G1660" s="85">
        <v>25649.81</v>
      </c>
    </row>
    <row r="1661" spans="1:7" ht="24" x14ac:dyDescent="0.2">
      <c r="A1661" s="40"/>
      <c r="B1661" s="61" t="s">
        <v>2252</v>
      </c>
      <c r="C1661" s="72" t="s">
        <v>644</v>
      </c>
      <c r="D1661" s="73" t="s">
        <v>11</v>
      </c>
      <c r="E1661" s="71">
        <v>1</v>
      </c>
      <c r="F1661" s="84">
        <v>12925.75</v>
      </c>
      <c r="G1661" s="85">
        <v>12925.75</v>
      </c>
    </row>
    <row r="1662" spans="1:7" ht="24" x14ac:dyDescent="0.2">
      <c r="A1662" s="40"/>
      <c r="B1662" s="61" t="s">
        <v>2253</v>
      </c>
      <c r="C1662" s="72" t="s">
        <v>646</v>
      </c>
      <c r="D1662" s="73" t="s">
        <v>11</v>
      </c>
      <c r="E1662" s="71">
        <v>1</v>
      </c>
      <c r="F1662" s="84">
        <v>27856.400000000001</v>
      </c>
      <c r="G1662" s="85">
        <v>27856.400000000001</v>
      </c>
    </row>
    <row r="1663" spans="1:7" x14ac:dyDescent="0.2">
      <c r="A1663" s="40"/>
      <c r="B1663" s="61" t="s">
        <v>2254</v>
      </c>
      <c r="C1663" s="72" t="s">
        <v>648</v>
      </c>
      <c r="D1663" s="73" t="s">
        <v>14</v>
      </c>
      <c r="E1663" s="71">
        <v>1</v>
      </c>
      <c r="F1663" s="84">
        <v>123572.02</v>
      </c>
      <c r="G1663" s="85">
        <v>123572.02</v>
      </c>
    </row>
    <row r="1664" spans="1:7" x14ac:dyDescent="0.2">
      <c r="A1664" s="40"/>
      <c r="B1664" s="61" t="s">
        <v>2255</v>
      </c>
      <c r="C1664" s="72" t="s">
        <v>650</v>
      </c>
      <c r="D1664" s="73" t="s">
        <v>14</v>
      </c>
      <c r="E1664" s="71">
        <v>1</v>
      </c>
      <c r="F1664" s="84">
        <v>15866.05</v>
      </c>
      <c r="G1664" s="85">
        <v>15866.05</v>
      </c>
    </row>
    <row r="1665" spans="1:7" x14ac:dyDescent="0.2">
      <c r="A1665" s="40"/>
      <c r="B1665" s="61" t="s">
        <v>2256</v>
      </c>
      <c r="C1665" s="72" t="s">
        <v>652</v>
      </c>
      <c r="D1665" s="73" t="s">
        <v>14</v>
      </c>
      <c r="E1665" s="71">
        <v>1</v>
      </c>
      <c r="F1665" s="84">
        <v>65533.04</v>
      </c>
      <c r="G1665" s="85">
        <v>65533.04</v>
      </c>
    </row>
    <row r="1666" spans="1:7" x14ac:dyDescent="0.2">
      <c r="A1666" s="40"/>
      <c r="B1666" s="61" t="s">
        <v>2257</v>
      </c>
      <c r="C1666" s="72" t="s">
        <v>654</v>
      </c>
      <c r="D1666" s="73" t="s">
        <v>14</v>
      </c>
      <c r="E1666" s="71">
        <v>1</v>
      </c>
      <c r="F1666" s="84">
        <v>32370.19</v>
      </c>
      <c r="G1666" s="85">
        <v>32370.19</v>
      </c>
    </row>
    <row r="1667" spans="1:7" ht="36" x14ac:dyDescent="0.2">
      <c r="A1667" s="40"/>
      <c r="B1667" s="61" t="s">
        <v>2258</v>
      </c>
      <c r="C1667" s="72" t="s">
        <v>656</v>
      </c>
      <c r="D1667" s="73" t="s">
        <v>14</v>
      </c>
      <c r="E1667" s="71">
        <v>1</v>
      </c>
      <c r="F1667" s="84">
        <v>32938.44</v>
      </c>
      <c r="G1667" s="85">
        <v>32938.44</v>
      </c>
    </row>
    <row r="1668" spans="1:7" x14ac:dyDescent="0.2">
      <c r="A1668" s="40"/>
      <c r="B1668" s="61" t="s">
        <v>2259</v>
      </c>
      <c r="C1668" s="72" t="s">
        <v>658</v>
      </c>
      <c r="D1668" s="73" t="s">
        <v>14</v>
      </c>
      <c r="E1668" s="71">
        <v>1</v>
      </c>
      <c r="F1668" s="84">
        <v>25125.51</v>
      </c>
      <c r="G1668" s="85">
        <v>25125.51</v>
      </c>
    </row>
    <row r="1669" spans="1:7" ht="24" x14ac:dyDescent="0.2">
      <c r="A1669" s="40"/>
      <c r="B1669" s="61" t="s">
        <v>2260</v>
      </c>
      <c r="C1669" s="72" t="s">
        <v>660</v>
      </c>
      <c r="D1669" s="73" t="s">
        <v>14</v>
      </c>
      <c r="E1669" s="71">
        <v>1</v>
      </c>
      <c r="F1669" s="84">
        <v>31359.4</v>
      </c>
      <c r="G1669" s="85">
        <v>31359.4</v>
      </c>
    </row>
    <row r="1670" spans="1:7" x14ac:dyDescent="0.2">
      <c r="A1670" s="40"/>
      <c r="B1670" s="61" t="s">
        <v>2261</v>
      </c>
      <c r="C1670" s="72" t="s">
        <v>662</v>
      </c>
      <c r="D1670" s="73" t="s">
        <v>11</v>
      </c>
      <c r="E1670" s="71">
        <v>1</v>
      </c>
      <c r="F1670" s="84">
        <v>6221.59</v>
      </c>
      <c r="G1670" s="85">
        <v>6221.59</v>
      </c>
    </row>
    <row r="1671" spans="1:7" x14ac:dyDescent="0.2">
      <c r="A1671" s="40"/>
      <c r="B1671" s="61" t="s">
        <v>2262</v>
      </c>
      <c r="C1671" s="72" t="s">
        <v>664</v>
      </c>
      <c r="D1671" s="73" t="s">
        <v>14</v>
      </c>
      <c r="E1671" s="71">
        <v>1</v>
      </c>
      <c r="F1671" s="84">
        <v>26716.67</v>
      </c>
      <c r="G1671" s="85">
        <v>26716.67</v>
      </c>
    </row>
    <row r="1672" spans="1:7" ht="24" x14ac:dyDescent="0.2">
      <c r="A1672" s="40"/>
      <c r="B1672" s="61" t="s">
        <v>2263</v>
      </c>
      <c r="C1672" s="72" t="s">
        <v>666</v>
      </c>
      <c r="D1672" s="73" t="s">
        <v>14</v>
      </c>
      <c r="E1672" s="71">
        <v>1</v>
      </c>
      <c r="F1672" s="84">
        <v>15520.75</v>
      </c>
      <c r="G1672" s="85">
        <v>15520.75</v>
      </c>
    </row>
    <row r="1673" spans="1:7" ht="36" x14ac:dyDescent="0.2">
      <c r="A1673" s="40"/>
      <c r="B1673" s="61" t="s">
        <v>2264</v>
      </c>
      <c r="C1673" s="72" t="s">
        <v>668</v>
      </c>
      <c r="D1673" s="73" t="s">
        <v>14</v>
      </c>
      <c r="E1673" s="71">
        <v>1</v>
      </c>
      <c r="F1673" s="84">
        <v>27928.68</v>
      </c>
      <c r="G1673" s="85">
        <v>27928.68</v>
      </c>
    </row>
    <row r="1674" spans="1:7" ht="48" x14ac:dyDescent="0.2">
      <c r="A1674" s="40"/>
      <c r="B1674" s="61" t="s">
        <v>2265</v>
      </c>
      <c r="C1674" s="72" t="s">
        <v>670</v>
      </c>
      <c r="D1674" s="73" t="s">
        <v>11</v>
      </c>
      <c r="E1674" s="71">
        <v>1</v>
      </c>
      <c r="F1674" s="84">
        <v>23210.99</v>
      </c>
      <c r="G1674" s="85">
        <v>23210.99</v>
      </c>
    </row>
    <row r="1675" spans="1:7" x14ac:dyDescent="0.2">
      <c r="A1675" s="40"/>
      <c r="B1675" s="61" t="s">
        <v>2266</v>
      </c>
      <c r="C1675" s="72" t="s">
        <v>672</v>
      </c>
      <c r="D1675" s="73" t="s">
        <v>14</v>
      </c>
      <c r="E1675" s="71">
        <v>1</v>
      </c>
      <c r="F1675" s="84">
        <v>51431.77</v>
      </c>
      <c r="G1675" s="85">
        <v>51431.77</v>
      </c>
    </row>
    <row r="1676" spans="1:7" ht="24" x14ac:dyDescent="0.2">
      <c r="A1676" s="40"/>
      <c r="B1676" s="61" t="s">
        <v>2267</v>
      </c>
      <c r="C1676" s="72" t="s">
        <v>674</v>
      </c>
      <c r="D1676" s="73" t="s">
        <v>14</v>
      </c>
      <c r="E1676" s="71">
        <v>1</v>
      </c>
      <c r="F1676" s="84">
        <v>39859.47</v>
      </c>
      <c r="G1676" s="85">
        <v>39859.47</v>
      </c>
    </row>
    <row r="1677" spans="1:7" x14ac:dyDescent="0.2">
      <c r="A1677" s="40"/>
      <c r="B1677" s="61" t="s">
        <v>2268</v>
      </c>
      <c r="C1677" s="72" t="s">
        <v>676</v>
      </c>
      <c r="D1677" s="73" t="s">
        <v>14</v>
      </c>
      <c r="E1677" s="71">
        <v>1</v>
      </c>
      <c r="F1677" s="84">
        <v>26328.51</v>
      </c>
      <c r="G1677" s="85">
        <v>26328.51</v>
      </c>
    </row>
    <row r="1678" spans="1:7" ht="24" x14ac:dyDescent="0.2">
      <c r="A1678" s="40"/>
      <c r="B1678" s="61" t="s">
        <v>2269</v>
      </c>
      <c r="C1678" s="72" t="s">
        <v>678</v>
      </c>
      <c r="D1678" s="73" t="s">
        <v>14</v>
      </c>
      <c r="E1678" s="71">
        <v>1</v>
      </c>
      <c r="F1678" s="84">
        <v>11624.94</v>
      </c>
      <c r="G1678" s="85">
        <v>11624.94</v>
      </c>
    </row>
    <row r="1679" spans="1:7" ht="24" x14ac:dyDescent="0.2">
      <c r="A1679" s="40"/>
      <c r="B1679" s="61" t="s">
        <v>2270</v>
      </c>
      <c r="C1679" s="72" t="s">
        <v>680</v>
      </c>
      <c r="D1679" s="73" t="s">
        <v>14</v>
      </c>
      <c r="E1679" s="71">
        <v>1</v>
      </c>
      <c r="F1679" s="84">
        <v>57653.57</v>
      </c>
      <c r="G1679" s="85">
        <v>57653.57</v>
      </c>
    </row>
    <row r="1680" spans="1:7" ht="24" x14ac:dyDescent="0.2">
      <c r="A1680" s="40"/>
      <c r="B1680" s="61" t="s">
        <v>2271</v>
      </c>
      <c r="C1680" s="72" t="s">
        <v>682</v>
      </c>
      <c r="D1680" s="73" t="s">
        <v>14</v>
      </c>
      <c r="E1680" s="71">
        <v>1</v>
      </c>
      <c r="F1680" s="84">
        <v>29505.47</v>
      </c>
      <c r="G1680" s="85">
        <v>29505.47</v>
      </c>
    </row>
    <row r="1681" spans="1:7" ht="48" x14ac:dyDescent="0.2">
      <c r="A1681" s="40"/>
      <c r="B1681" s="61" t="s">
        <v>2272</v>
      </c>
      <c r="C1681" s="72" t="s">
        <v>684</v>
      </c>
      <c r="D1681" s="73" t="s">
        <v>14</v>
      </c>
      <c r="E1681" s="71">
        <v>1</v>
      </c>
      <c r="F1681" s="84">
        <v>21477.95</v>
      </c>
      <c r="G1681" s="85">
        <v>21477.95</v>
      </c>
    </row>
    <row r="1682" spans="1:7" x14ac:dyDescent="0.2">
      <c r="A1682" s="66"/>
      <c r="B1682" s="66"/>
      <c r="C1682" s="67"/>
      <c r="D1682" s="66"/>
      <c r="E1682" s="68" t="s">
        <v>95</v>
      </c>
      <c r="F1682" s="66"/>
      <c r="G1682" s="86">
        <f>SUM(G1654:G1681)</f>
        <v>890108.07999999984</v>
      </c>
    </row>
    <row r="1683" spans="1:7" x14ac:dyDescent="0.2">
      <c r="A1683" s="56">
        <v>8</v>
      </c>
      <c r="B1683" s="57" t="s">
        <v>685</v>
      </c>
      <c r="C1683" s="57"/>
      <c r="D1683" s="58"/>
      <c r="E1683" s="59" t="s">
        <v>2273</v>
      </c>
      <c r="F1683" s="58"/>
      <c r="G1683" s="58"/>
    </row>
    <row r="1684" spans="1:7" ht="24" x14ac:dyDescent="0.2">
      <c r="A1684" s="40"/>
      <c r="B1684" s="61" t="s">
        <v>2274</v>
      </c>
      <c r="C1684" s="62" t="s">
        <v>687</v>
      </c>
      <c r="D1684" s="73" t="s">
        <v>14</v>
      </c>
      <c r="E1684" s="71">
        <v>1</v>
      </c>
      <c r="F1684" s="84">
        <v>62850.93</v>
      </c>
      <c r="G1684" s="85">
        <v>62850.93</v>
      </c>
    </row>
    <row r="1685" spans="1:7" x14ac:dyDescent="0.2">
      <c r="A1685" s="40"/>
      <c r="B1685" s="61" t="s">
        <v>2275</v>
      </c>
      <c r="C1685" s="62" t="s">
        <v>689</v>
      </c>
      <c r="D1685" s="73" t="s">
        <v>14</v>
      </c>
      <c r="E1685" s="71">
        <v>1</v>
      </c>
      <c r="F1685" s="84">
        <v>24833.49</v>
      </c>
      <c r="G1685" s="85">
        <v>24833.49</v>
      </c>
    </row>
    <row r="1686" spans="1:7" x14ac:dyDescent="0.2">
      <c r="A1686" s="40"/>
      <c r="B1686" s="61" t="s">
        <v>2276</v>
      </c>
      <c r="C1686" s="62" t="s">
        <v>691</v>
      </c>
      <c r="D1686" s="73" t="s">
        <v>14</v>
      </c>
      <c r="E1686" s="71">
        <v>1</v>
      </c>
      <c r="F1686" s="84">
        <v>36504.720000000001</v>
      </c>
      <c r="G1686" s="85">
        <v>36504.720000000001</v>
      </c>
    </row>
    <row r="1687" spans="1:7" x14ac:dyDescent="0.2">
      <c r="A1687" s="40"/>
      <c r="B1687" s="61" t="s">
        <v>2277</v>
      </c>
      <c r="C1687" s="62" t="s">
        <v>693</v>
      </c>
      <c r="D1687" s="73" t="s">
        <v>14</v>
      </c>
      <c r="E1687" s="71">
        <v>1</v>
      </c>
      <c r="F1687" s="84">
        <v>66306.42</v>
      </c>
      <c r="G1687" s="85">
        <v>66306.42</v>
      </c>
    </row>
    <row r="1688" spans="1:7" x14ac:dyDescent="0.2">
      <c r="A1688" s="40"/>
      <c r="B1688" s="61" t="s">
        <v>2278</v>
      </c>
      <c r="C1688" s="62" t="s">
        <v>695</v>
      </c>
      <c r="D1688" s="73" t="s">
        <v>14</v>
      </c>
      <c r="E1688" s="71">
        <v>1</v>
      </c>
      <c r="F1688" s="84">
        <v>49740.92</v>
      </c>
      <c r="G1688" s="85">
        <v>49740.92</v>
      </c>
    </row>
    <row r="1689" spans="1:7" x14ac:dyDescent="0.2">
      <c r="A1689" s="40"/>
      <c r="B1689" s="61" t="s">
        <v>2279</v>
      </c>
      <c r="C1689" s="62" t="s">
        <v>697</v>
      </c>
      <c r="D1689" s="73" t="s">
        <v>14</v>
      </c>
      <c r="E1689" s="71">
        <v>1</v>
      </c>
      <c r="F1689" s="84">
        <v>82811.89</v>
      </c>
      <c r="G1689" s="85">
        <v>82811.89</v>
      </c>
    </row>
    <row r="1690" spans="1:7" x14ac:dyDescent="0.2">
      <c r="A1690" s="40"/>
      <c r="B1690" s="61" t="s">
        <v>2280</v>
      </c>
      <c r="C1690" s="62" t="s">
        <v>699</v>
      </c>
      <c r="D1690" s="73" t="s">
        <v>14</v>
      </c>
      <c r="E1690" s="71">
        <v>1</v>
      </c>
      <c r="F1690" s="84">
        <v>120807.08</v>
      </c>
      <c r="G1690" s="85">
        <v>120807.08</v>
      </c>
    </row>
    <row r="1691" spans="1:7" ht="24" x14ac:dyDescent="0.2">
      <c r="A1691" s="40"/>
      <c r="B1691" s="61" t="s">
        <v>2281</v>
      </c>
      <c r="C1691" s="62" t="s">
        <v>701</v>
      </c>
      <c r="D1691" s="73" t="s">
        <v>14</v>
      </c>
      <c r="E1691" s="71">
        <v>1</v>
      </c>
      <c r="F1691" s="84">
        <v>112209.61</v>
      </c>
      <c r="G1691" s="85">
        <v>112209.61</v>
      </c>
    </row>
    <row r="1692" spans="1:7" ht="24" x14ac:dyDescent="0.2">
      <c r="A1692" s="40"/>
      <c r="B1692" s="61" t="s">
        <v>2282</v>
      </c>
      <c r="C1692" s="62" t="s">
        <v>703</v>
      </c>
      <c r="D1692" s="73" t="s">
        <v>14</v>
      </c>
      <c r="E1692" s="71">
        <v>1</v>
      </c>
      <c r="F1692" s="84">
        <v>103209.61</v>
      </c>
      <c r="G1692" s="85">
        <v>103209.61</v>
      </c>
    </row>
    <row r="1693" spans="1:7" ht="24" x14ac:dyDescent="0.2">
      <c r="A1693" s="40"/>
      <c r="B1693" s="61" t="s">
        <v>2283</v>
      </c>
      <c r="C1693" s="62" t="s">
        <v>705</v>
      </c>
      <c r="D1693" s="73" t="s">
        <v>14</v>
      </c>
      <c r="E1693" s="71">
        <v>1</v>
      </c>
      <c r="F1693" s="84">
        <v>145709.60999999999</v>
      </c>
      <c r="G1693" s="85">
        <v>145709.60999999999</v>
      </c>
    </row>
    <row r="1694" spans="1:7" ht="24" x14ac:dyDescent="0.2">
      <c r="A1694" s="40"/>
      <c r="B1694" s="61" t="s">
        <v>2284</v>
      </c>
      <c r="C1694" s="62" t="s">
        <v>707</v>
      </c>
      <c r="D1694" s="73" t="s">
        <v>14</v>
      </c>
      <c r="E1694" s="71">
        <v>1</v>
      </c>
      <c r="F1694" s="84">
        <v>92209.61</v>
      </c>
      <c r="G1694" s="85">
        <v>92209.61</v>
      </c>
    </row>
    <row r="1695" spans="1:7" ht="24" x14ac:dyDescent="0.2">
      <c r="A1695" s="40"/>
      <c r="B1695" s="61" t="s">
        <v>2285</v>
      </c>
      <c r="C1695" s="62" t="s">
        <v>709</v>
      </c>
      <c r="D1695" s="73" t="s">
        <v>14</v>
      </c>
      <c r="E1695" s="71">
        <v>1</v>
      </c>
      <c r="F1695" s="84">
        <v>103209.61</v>
      </c>
      <c r="G1695" s="85">
        <v>103209.61</v>
      </c>
    </row>
    <row r="1696" spans="1:7" ht="24" x14ac:dyDescent="0.2">
      <c r="A1696" s="40"/>
      <c r="B1696" s="61" t="s">
        <v>2286</v>
      </c>
      <c r="C1696" s="62" t="s">
        <v>711</v>
      </c>
      <c r="D1696" s="73" t="s">
        <v>14</v>
      </c>
      <c r="E1696" s="71">
        <v>1</v>
      </c>
      <c r="F1696" s="84">
        <v>92732.18</v>
      </c>
      <c r="G1696" s="85">
        <v>92732.18</v>
      </c>
    </row>
    <row r="1697" spans="1:7" ht="24" x14ac:dyDescent="0.2">
      <c r="A1697" s="40"/>
      <c r="B1697" s="61" t="s">
        <v>2287</v>
      </c>
      <c r="C1697" s="62" t="s">
        <v>713</v>
      </c>
      <c r="D1697" s="73" t="s">
        <v>14</v>
      </c>
      <c r="E1697" s="71">
        <v>1</v>
      </c>
      <c r="F1697" s="84">
        <v>87824.7</v>
      </c>
      <c r="G1697" s="85">
        <v>87824.7</v>
      </c>
    </row>
    <row r="1698" spans="1:7" ht="24" x14ac:dyDescent="0.2">
      <c r="A1698" s="40"/>
      <c r="B1698" s="61" t="s">
        <v>2288</v>
      </c>
      <c r="C1698" s="62" t="s">
        <v>715</v>
      </c>
      <c r="D1698" s="73" t="s">
        <v>14</v>
      </c>
      <c r="E1698" s="71">
        <v>1</v>
      </c>
      <c r="F1698" s="84">
        <v>134742.98000000001</v>
      </c>
      <c r="G1698" s="85">
        <v>134742.98000000001</v>
      </c>
    </row>
    <row r="1699" spans="1:7" x14ac:dyDescent="0.2">
      <c r="A1699" s="40"/>
      <c r="B1699" s="61" t="s">
        <v>2289</v>
      </c>
      <c r="C1699" s="62" t="s">
        <v>717</v>
      </c>
      <c r="D1699" s="73" t="s">
        <v>14</v>
      </c>
      <c r="E1699" s="71">
        <v>1</v>
      </c>
      <c r="F1699" s="84">
        <v>90503.44</v>
      </c>
      <c r="G1699" s="85">
        <v>90503.44</v>
      </c>
    </row>
    <row r="1700" spans="1:7" ht="24" x14ac:dyDescent="0.2">
      <c r="A1700" s="40"/>
      <c r="B1700" s="61" t="s">
        <v>2290</v>
      </c>
      <c r="C1700" s="62" t="s">
        <v>719</v>
      </c>
      <c r="D1700" s="73" t="s">
        <v>14</v>
      </c>
      <c r="E1700" s="71">
        <v>1</v>
      </c>
      <c r="F1700" s="84">
        <v>78186.81</v>
      </c>
      <c r="G1700" s="85">
        <v>78186.81</v>
      </c>
    </row>
    <row r="1701" spans="1:7" x14ac:dyDescent="0.2">
      <c r="A1701" s="40"/>
      <c r="B1701" s="61" t="s">
        <v>2291</v>
      </c>
      <c r="C1701" s="62" t="s">
        <v>721</v>
      </c>
      <c r="D1701" s="73" t="s">
        <v>14</v>
      </c>
      <c r="E1701" s="71">
        <v>1</v>
      </c>
      <c r="F1701" s="84">
        <v>73070.11</v>
      </c>
      <c r="G1701" s="85">
        <v>73070.11</v>
      </c>
    </row>
    <row r="1702" spans="1:7" ht="24" x14ac:dyDescent="0.2">
      <c r="A1702" s="40"/>
      <c r="B1702" s="61" t="s">
        <v>2292</v>
      </c>
      <c r="C1702" s="62" t="s">
        <v>723</v>
      </c>
      <c r="D1702" s="73" t="s">
        <v>14</v>
      </c>
      <c r="E1702" s="71">
        <v>1</v>
      </c>
      <c r="F1702" s="84">
        <v>75958.48</v>
      </c>
      <c r="G1702" s="85">
        <v>75958.48</v>
      </c>
    </row>
    <row r="1703" spans="1:7" x14ac:dyDescent="0.2">
      <c r="A1703" s="40"/>
      <c r="B1703" s="61" t="s">
        <v>2293</v>
      </c>
      <c r="C1703" s="62" t="s">
        <v>725</v>
      </c>
      <c r="D1703" s="73" t="s">
        <v>14</v>
      </c>
      <c r="E1703" s="71">
        <v>1</v>
      </c>
      <c r="F1703" s="84">
        <v>73906.81</v>
      </c>
      <c r="G1703" s="85">
        <v>73906.81</v>
      </c>
    </row>
    <row r="1704" spans="1:7" ht="24" x14ac:dyDescent="0.2">
      <c r="A1704" s="40"/>
      <c r="B1704" s="61" t="s">
        <v>2294</v>
      </c>
      <c r="C1704" s="62" t="s">
        <v>727</v>
      </c>
      <c r="D1704" s="73" t="s">
        <v>14</v>
      </c>
      <c r="E1704" s="71">
        <v>1</v>
      </c>
      <c r="F1704" s="84">
        <v>75736.81</v>
      </c>
      <c r="G1704" s="85">
        <v>75736.81</v>
      </c>
    </row>
    <row r="1705" spans="1:7" ht="24" x14ac:dyDescent="0.2">
      <c r="A1705" s="40"/>
      <c r="B1705" s="61" t="s">
        <v>2295</v>
      </c>
      <c r="C1705" s="62" t="s">
        <v>729</v>
      </c>
      <c r="D1705" s="73" t="s">
        <v>14</v>
      </c>
      <c r="E1705" s="71">
        <v>1</v>
      </c>
      <c r="F1705" s="84">
        <v>69859.81</v>
      </c>
      <c r="G1705" s="85">
        <v>69859.81</v>
      </c>
    </row>
    <row r="1706" spans="1:7" x14ac:dyDescent="0.2">
      <c r="A1706" s="40"/>
      <c r="B1706" s="61" t="s">
        <v>2296</v>
      </c>
      <c r="C1706" s="62" t="s">
        <v>731</v>
      </c>
      <c r="D1706" s="73" t="s">
        <v>14</v>
      </c>
      <c r="E1706" s="71">
        <v>1</v>
      </c>
      <c r="F1706" s="84">
        <v>68415.11</v>
      </c>
      <c r="G1706" s="85">
        <v>68415.11</v>
      </c>
    </row>
    <row r="1707" spans="1:7" ht="24" x14ac:dyDescent="0.2">
      <c r="A1707" s="40"/>
      <c r="B1707" s="61" t="s">
        <v>2297</v>
      </c>
      <c r="C1707" s="62" t="s">
        <v>733</v>
      </c>
      <c r="D1707" s="73" t="s">
        <v>14</v>
      </c>
      <c r="E1707" s="71">
        <v>1</v>
      </c>
      <c r="F1707" s="84">
        <v>102716.81</v>
      </c>
      <c r="G1707" s="85">
        <v>102716.81</v>
      </c>
    </row>
    <row r="1708" spans="1:7" x14ac:dyDescent="0.2">
      <c r="A1708" s="40"/>
      <c r="B1708" s="61" t="s">
        <v>2298</v>
      </c>
      <c r="C1708" s="62" t="s">
        <v>735</v>
      </c>
      <c r="D1708" s="73" t="s">
        <v>14</v>
      </c>
      <c r="E1708" s="71">
        <v>1</v>
      </c>
      <c r="F1708" s="84">
        <v>82879.66</v>
      </c>
      <c r="G1708" s="85">
        <v>82879.66</v>
      </c>
    </row>
    <row r="1709" spans="1:7" x14ac:dyDescent="0.2">
      <c r="A1709" s="40"/>
      <c r="B1709" s="61" t="s">
        <v>2299</v>
      </c>
      <c r="C1709" s="62" t="s">
        <v>737</v>
      </c>
      <c r="D1709" s="73" t="s">
        <v>14</v>
      </c>
      <c r="E1709" s="71">
        <v>1</v>
      </c>
      <c r="F1709" s="84">
        <v>93148.71</v>
      </c>
      <c r="G1709" s="85">
        <v>93148.71</v>
      </c>
    </row>
    <row r="1710" spans="1:7" ht="24" x14ac:dyDescent="0.2">
      <c r="A1710" s="40"/>
      <c r="B1710" s="61" t="s">
        <v>2300</v>
      </c>
      <c r="C1710" s="62" t="s">
        <v>739</v>
      </c>
      <c r="D1710" s="73" t="s">
        <v>14</v>
      </c>
      <c r="E1710" s="71">
        <v>1</v>
      </c>
      <c r="F1710" s="84">
        <v>89748.71</v>
      </c>
      <c r="G1710" s="85">
        <v>89748.71</v>
      </c>
    </row>
    <row r="1711" spans="1:7" ht="24" x14ac:dyDescent="0.2">
      <c r="A1711" s="40"/>
      <c r="B1711" s="61" t="s">
        <v>2301</v>
      </c>
      <c r="C1711" s="62" t="s">
        <v>741</v>
      </c>
      <c r="D1711" s="73" t="s">
        <v>14</v>
      </c>
      <c r="E1711" s="71">
        <v>1</v>
      </c>
      <c r="F1711" s="84">
        <v>78983.710000000006</v>
      </c>
      <c r="G1711" s="85">
        <v>78983.710000000006</v>
      </c>
    </row>
    <row r="1712" spans="1:7" ht="24" x14ac:dyDescent="0.2">
      <c r="A1712" s="40"/>
      <c r="B1712" s="61" t="s">
        <v>2302</v>
      </c>
      <c r="C1712" s="62" t="s">
        <v>743</v>
      </c>
      <c r="D1712" s="73" t="s">
        <v>14</v>
      </c>
      <c r="E1712" s="71">
        <v>1</v>
      </c>
      <c r="F1712" s="84">
        <v>211922.28</v>
      </c>
      <c r="G1712" s="85">
        <v>211922.28</v>
      </c>
    </row>
    <row r="1713" spans="1:7" x14ac:dyDescent="0.2">
      <c r="A1713" s="40"/>
      <c r="B1713" s="61" t="s">
        <v>2303</v>
      </c>
      <c r="C1713" s="62" t="s">
        <v>745</v>
      </c>
      <c r="D1713" s="73" t="s">
        <v>14</v>
      </c>
      <c r="E1713" s="71">
        <v>1</v>
      </c>
      <c r="F1713" s="84">
        <v>160372.85999999999</v>
      </c>
      <c r="G1713" s="85">
        <v>160372.85999999999</v>
      </c>
    </row>
    <row r="1714" spans="1:7" x14ac:dyDescent="0.2">
      <c r="A1714" s="40"/>
      <c r="B1714" s="61" t="s">
        <v>2304</v>
      </c>
      <c r="C1714" s="62" t="s">
        <v>747</v>
      </c>
      <c r="D1714" s="73" t="s">
        <v>11</v>
      </c>
      <c r="E1714" s="71">
        <v>1</v>
      </c>
      <c r="F1714" s="84">
        <v>14188.42</v>
      </c>
      <c r="G1714" s="85">
        <v>14188.42</v>
      </c>
    </row>
    <row r="1715" spans="1:7" x14ac:dyDescent="0.2">
      <c r="A1715" s="40"/>
      <c r="B1715" s="61" t="s">
        <v>2305</v>
      </c>
      <c r="C1715" s="62" t="s">
        <v>749</v>
      </c>
      <c r="D1715" s="73" t="s">
        <v>11</v>
      </c>
      <c r="E1715" s="71">
        <v>1</v>
      </c>
      <c r="F1715" s="84">
        <v>29694.27</v>
      </c>
      <c r="G1715" s="85">
        <v>29694.27</v>
      </c>
    </row>
    <row r="1716" spans="1:7" x14ac:dyDescent="0.2">
      <c r="A1716" s="40"/>
      <c r="B1716" s="61" t="s">
        <v>2306</v>
      </c>
      <c r="C1716" s="62" t="s">
        <v>751</v>
      </c>
      <c r="D1716" s="73" t="s">
        <v>11</v>
      </c>
      <c r="E1716" s="71">
        <v>1</v>
      </c>
      <c r="F1716" s="84">
        <v>28221.46</v>
      </c>
      <c r="G1716" s="85">
        <v>28221.46</v>
      </c>
    </row>
    <row r="1717" spans="1:7" x14ac:dyDescent="0.2">
      <c r="A1717" s="40"/>
      <c r="B1717" s="61" t="s">
        <v>2307</v>
      </c>
      <c r="C1717" s="62" t="s">
        <v>753</v>
      </c>
      <c r="D1717" s="73" t="s">
        <v>11</v>
      </c>
      <c r="E1717" s="71">
        <v>1</v>
      </c>
      <c r="F1717" s="84">
        <v>30227.8</v>
      </c>
      <c r="G1717" s="85">
        <v>30227.8</v>
      </c>
    </row>
    <row r="1718" spans="1:7" x14ac:dyDescent="0.2">
      <c r="A1718" s="40"/>
      <c r="B1718" s="61" t="s">
        <v>2308</v>
      </c>
      <c r="C1718" s="62" t="s">
        <v>755</v>
      </c>
      <c r="D1718" s="73" t="s">
        <v>11</v>
      </c>
      <c r="E1718" s="71">
        <v>1</v>
      </c>
      <c r="F1718" s="84">
        <v>12933.94</v>
      </c>
      <c r="G1718" s="85">
        <v>12933.94</v>
      </c>
    </row>
    <row r="1719" spans="1:7" x14ac:dyDescent="0.2">
      <c r="A1719" s="40"/>
      <c r="B1719" s="61" t="s">
        <v>2309</v>
      </c>
      <c r="C1719" s="62" t="s">
        <v>757</v>
      </c>
      <c r="D1719" s="73" t="s">
        <v>11</v>
      </c>
      <c r="E1719" s="71">
        <v>1</v>
      </c>
      <c r="F1719" s="84">
        <v>16922.939999999999</v>
      </c>
      <c r="G1719" s="85">
        <v>16922.939999999999</v>
      </c>
    </row>
    <row r="1720" spans="1:7" x14ac:dyDescent="0.2">
      <c r="A1720" s="40"/>
      <c r="B1720" s="61" t="s">
        <v>2310</v>
      </c>
      <c r="C1720" s="62" t="s">
        <v>759</v>
      </c>
      <c r="D1720" s="73" t="s">
        <v>11</v>
      </c>
      <c r="E1720" s="71">
        <v>1</v>
      </c>
      <c r="F1720" s="84">
        <v>17383.939999999999</v>
      </c>
      <c r="G1720" s="85">
        <v>17383.939999999999</v>
      </c>
    </row>
    <row r="1721" spans="1:7" ht="24" x14ac:dyDescent="0.2">
      <c r="A1721" s="40"/>
      <c r="B1721" s="61" t="s">
        <v>2311</v>
      </c>
      <c r="C1721" s="62" t="s">
        <v>761</v>
      </c>
      <c r="D1721" s="73" t="s">
        <v>11</v>
      </c>
      <c r="E1721" s="71">
        <v>1</v>
      </c>
      <c r="F1721" s="84">
        <v>52080.27</v>
      </c>
      <c r="G1721" s="85">
        <v>52080.27</v>
      </c>
    </row>
    <row r="1722" spans="1:7" x14ac:dyDescent="0.2">
      <c r="A1722" s="40"/>
      <c r="B1722" s="61" t="s">
        <v>2312</v>
      </c>
      <c r="C1722" s="62" t="s">
        <v>763</v>
      </c>
      <c r="D1722" s="73" t="s">
        <v>11</v>
      </c>
      <c r="E1722" s="71">
        <v>1</v>
      </c>
      <c r="F1722" s="84">
        <v>66529.17</v>
      </c>
      <c r="G1722" s="85">
        <v>66529.17</v>
      </c>
    </row>
    <row r="1723" spans="1:7" x14ac:dyDescent="0.2">
      <c r="A1723" s="40"/>
      <c r="B1723" s="61" t="s">
        <v>2313</v>
      </c>
      <c r="C1723" s="62" t="s">
        <v>765</v>
      </c>
      <c r="D1723" s="73" t="s">
        <v>11</v>
      </c>
      <c r="E1723" s="71">
        <v>1</v>
      </c>
      <c r="F1723" s="84">
        <v>70422.83</v>
      </c>
      <c r="G1723" s="85">
        <v>70422.83</v>
      </c>
    </row>
    <row r="1724" spans="1:7" x14ac:dyDescent="0.2">
      <c r="A1724" s="40"/>
      <c r="B1724" s="61" t="s">
        <v>2314</v>
      </c>
      <c r="C1724" s="62" t="s">
        <v>767</v>
      </c>
      <c r="D1724" s="73" t="s">
        <v>14</v>
      </c>
      <c r="E1724" s="71">
        <v>1</v>
      </c>
      <c r="F1724" s="84">
        <v>194088.45</v>
      </c>
      <c r="G1724" s="85">
        <v>194088.45</v>
      </c>
    </row>
    <row r="1725" spans="1:7" ht="24" x14ac:dyDescent="0.2">
      <c r="A1725" s="40"/>
      <c r="B1725" s="61" t="s">
        <v>2315</v>
      </c>
      <c r="C1725" s="62" t="s">
        <v>769</v>
      </c>
      <c r="D1725" s="73" t="s">
        <v>11</v>
      </c>
      <c r="E1725" s="71">
        <v>1</v>
      </c>
      <c r="F1725" s="84">
        <v>38306.870000000003</v>
      </c>
      <c r="G1725" s="85">
        <v>38306.870000000003</v>
      </c>
    </row>
    <row r="1726" spans="1:7" ht="24" x14ac:dyDescent="0.2">
      <c r="A1726" s="40"/>
      <c r="B1726" s="61" t="s">
        <v>2316</v>
      </c>
      <c r="C1726" s="62" t="s">
        <v>771</v>
      </c>
      <c r="D1726" s="73" t="s">
        <v>14</v>
      </c>
      <c r="E1726" s="71">
        <v>1</v>
      </c>
      <c r="F1726" s="84">
        <v>226668.46</v>
      </c>
      <c r="G1726" s="85">
        <v>226668.46</v>
      </c>
    </row>
    <row r="1727" spans="1:7" ht="24" x14ac:dyDescent="0.2">
      <c r="A1727" s="40"/>
      <c r="B1727" s="61" t="s">
        <v>2317</v>
      </c>
      <c r="C1727" s="62" t="s">
        <v>773</v>
      </c>
      <c r="D1727" s="73" t="s">
        <v>11</v>
      </c>
      <c r="E1727" s="71">
        <v>1</v>
      </c>
      <c r="F1727" s="84">
        <v>35890.839999999997</v>
      </c>
      <c r="G1727" s="85">
        <v>35890.839999999997</v>
      </c>
    </row>
    <row r="1728" spans="1:7" ht="24" x14ac:dyDescent="0.2">
      <c r="A1728" s="40"/>
      <c r="B1728" s="61" t="s">
        <v>2318</v>
      </c>
      <c r="C1728" s="62" t="s">
        <v>775</v>
      </c>
      <c r="D1728" s="73" t="s">
        <v>11</v>
      </c>
      <c r="E1728" s="71">
        <v>1</v>
      </c>
      <c r="F1728" s="84">
        <v>88128.320000000007</v>
      </c>
      <c r="G1728" s="85">
        <v>88128.320000000007</v>
      </c>
    </row>
    <row r="1729" spans="1:7" ht="24" x14ac:dyDescent="0.2">
      <c r="A1729" s="40"/>
      <c r="B1729" s="61" t="s">
        <v>2319</v>
      </c>
      <c r="C1729" s="62" t="s">
        <v>777</v>
      </c>
      <c r="D1729" s="73" t="s">
        <v>14</v>
      </c>
      <c r="E1729" s="71">
        <v>1</v>
      </c>
      <c r="F1729" s="84">
        <v>35801.360000000001</v>
      </c>
      <c r="G1729" s="85">
        <v>35801.360000000001</v>
      </c>
    </row>
    <row r="1730" spans="1:7" ht="24" x14ac:dyDescent="0.2">
      <c r="A1730" s="40"/>
      <c r="B1730" s="61" t="s">
        <v>2320</v>
      </c>
      <c r="C1730" s="62" t="s">
        <v>779</v>
      </c>
      <c r="D1730" s="73" t="s">
        <v>14</v>
      </c>
      <c r="E1730" s="71">
        <v>1</v>
      </c>
      <c r="F1730" s="84">
        <v>113792.36</v>
      </c>
      <c r="G1730" s="85">
        <v>113792.36</v>
      </c>
    </row>
    <row r="1731" spans="1:7" ht="24" x14ac:dyDescent="0.2">
      <c r="A1731" s="40"/>
      <c r="B1731" s="61" t="s">
        <v>2321</v>
      </c>
      <c r="C1731" s="62" t="s">
        <v>781</v>
      </c>
      <c r="D1731" s="73" t="s">
        <v>14</v>
      </c>
      <c r="E1731" s="71">
        <v>1</v>
      </c>
      <c r="F1731" s="84">
        <v>99694.56</v>
      </c>
      <c r="G1731" s="85">
        <v>99694.56</v>
      </c>
    </row>
    <row r="1732" spans="1:7" ht="24" x14ac:dyDescent="0.2">
      <c r="A1732" s="40"/>
      <c r="B1732" s="61" t="s">
        <v>2322</v>
      </c>
      <c r="C1732" s="62" t="s">
        <v>783</v>
      </c>
      <c r="D1732" s="73" t="s">
        <v>14</v>
      </c>
      <c r="E1732" s="71">
        <v>1</v>
      </c>
      <c r="F1732" s="84">
        <v>143955.62</v>
      </c>
      <c r="G1732" s="85">
        <v>143955.62</v>
      </c>
    </row>
    <row r="1733" spans="1:7" x14ac:dyDescent="0.2">
      <c r="A1733" s="66"/>
      <c r="B1733" s="66"/>
      <c r="C1733" s="67"/>
      <c r="D1733" s="66"/>
      <c r="E1733" s="68" t="s">
        <v>95</v>
      </c>
      <c r="F1733" s="66"/>
      <c r="G1733" s="86">
        <f>SUM(G1684:G1732)</f>
        <v>4056045.3599999994</v>
      </c>
    </row>
    <row r="1734" spans="1:7" x14ac:dyDescent="0.2">
      <c r="A1734" s="56">
        <v>9</v>
      </c>
      <c r="B1734" s="57" t="s">
        <v>784</v>
      </c>
      <c r="C1734" s="57"/>
      <c r="D1734" s="58"/>
      <c r="E1734" s="59" t="s">
        <v>1332</v>
      </c>
      <c r="F1734" s="58"/>
      <c r="G1734" s="58"/>
    </row>
    <row r="1735" spans="1:7" x14ac:dyDescent="0.2">
      <c r="A1735" s="76"/>
      <c r="B1735" s="61" t="s">
        <v>2323</v>
      </c>
      <c r="C1735" s="62" t="s">
        <v>786</v>
      </c>
      <c r="D1735" s="63" t="s">
        <v>1290</v>
      </c>
      <c r="E1735" s="64">
        <v>1</v>
      </c>
      <c r="F1735" s="87">
        <v>353308.14</v>
      </c>
      <c r="G1735" s="85">
        <v>353308.14</v>
      </c>
    </row>
    <row r="1736" spans="1:7" x14ac:dyDescent="0.2">
      <c r="A1736" s="76"/>
      <c r="B1736" s="61" t="s">
        <v>2324</v>
      </c>
      <c r="C1736" s="62" t="s">
        <v>788</v>
      </c>
      <c r="D1736" s="63" t="s">
        <v>1290</v>
      </c>
      <c r="E1736" s="64">
        <v>1</v>
      </c>
      <c r="F1736" s="87">
        <v>111165.8</v>
      </c>
      <c r="G1736" s="85">
        <v>111165.8</v>
      </c>
    </row>
    <row r="1737" spans="1:7" ht="24" x14ac:dyDescent="0.2">
      <c r="A1737" s="76"/>
      <c r="B1737" s="61" t="s">
        <v>2325</v>
      </c>
      <c r="C1737" s="62" t="s">
        <v>790</v>
      </c>
      <c r="D1737" s="63" t="s">
        <v>1290</v>
      </c>
      <c r="E1737" s="64">
        <v>1</v>
      </c>
      <c r="F1737" s="87">
        <v>117671.8</v>
      </c>
      <c r="G1737" s="85">
        <v>117671.8</v>
      </c>
    </row>
    <row r="1738" spans="1:7" x14ac:dyDescent="0.2">
      <c r="A1738" s="76"/>
      <c r="B1738" s="61" t="s">
        <v>2326</v>
      </c>
      <c r="C1738" s="62" t="s">
        <v>792</v>
      </c>
      <c r="D1738" s="63" t="s">
        <v>1290</v>
      </c>
      <c r="E1738" s="64">
        <v>1</v>
      </c>
      <c r="F1738" s="87">
        <v>183476.76</v>
      </c>
      <c r="G1738" s="85">
        <v>183476.76</v>
      </c>
    </row>
    <row r="1739" spans="1:7" x14ac:dyDescent="0.2">
      <c r="A1739" s="76"/>
      <c r="B1739" s="61" t="s">
        <v>2327</v>
      </c>
      <c r="C1739" s="62" t="s">
        <v>794</v>
      </c>
      <c r="D1739" s="63" t="s">
        <v>1290</v>
      </c>
      <c r="E1739" s="64">
        <v>1</v>
      </c>
      <c r="F1739" s="87">
        <v>90989.53</v>
      </c>
      <c r="G1739" s="85">
        <v>90989.53</v>
      </c>
    </row>
    <row r="1740" spans="1:7" x14ac:dyDescent="0.2">
      <c r="A1740" s="76"/>
      <c r="B1740" s="61" t="s">
        <v>2328</v>
      </c>
      <c r="C1740" s="62" t="s">
        <v>796</v>
      </c>
      <c r="D1740" s="63" t="s">
        <v>1290</v>
      </c>
      <c r="E1740" s="64">
        <v>1</v>
      </c>
      <c r="F1740" s="87">
        <v>849439.25</v>
      </c>
      <c r="G1740" s="85">
        <v>849439.25</v>
      </c>
    </row>
    <row r="1741" spans="1:7" x14ac:dyDescent="0.2">
      <c r="A1741" s="76"/>
      <c r="B1741" s="61" t="s">
        <v>2329</v>
      </c>
      <c r="C1741" s="62" t="s">
        <v>798</v>
      </c>
      <c r="D1741" s="63" t="s">
        <v>1290</v>
      </c>
      <c r="E1741" s="64">
        <v>1</v>
      </c>
      <c r="F1741" s="87">
        <v>680466.93</v>
      </c>
      <c r="G1741" s="85">
        <v>680466.93</v>
      </c>
    </row>
    <row r="1742" spans="1:7" x14ac:dyDescent="0.2">
      <c r="A1742" s="76"/>
      <c r="B1742" s="61" t="s">
        <v>2330</v>
      </c>
      <c r="C1742" s="62" t="s">
        <v>800</v>
      </c>
      <c r="D1742" s="63" t="s">
        <v>1290</v>
      </c>
      <c r="E1742" s="64">
        <v>1</v>
      </c>
      <c r="F1742" s="87">
        <v>757248.25</v>
      </c>
      <c r="G1742" s="85">
        <v>757248.25</v>
      </c>
    </row>
    <row r="1743" spans="1:7" ht="24" x14ac:dyDescent="0.2">
      <c r="A1743" s="76"/>
      <c r="B1743" s="61" t="s">
        <v>2331</v>
      </c>
      <c r="C1743" s="62" t="s">
        <v>802</v>
      </c>
      <c r="D1743" s="63" t="s">
        <v>1290</v>
      </c>
      <c r="E1743" s="64">
        <v>1</v>
      </c>
      <c r="F1743" s="87">
        <v>1154271.52</v>
      </c>
      <c r="G1743" s="85">
        <v>1154271.52</v>
      </c>
    </row>
    <row r="1744" spans="1:7" x14ac:dyDescent="0.2">
      <c r="A1744" s="76"/>
      <c r="B1744" s="61" t="s">
        <v>2332</v>
      </c>
      <c r="C1744" s="62" t="s">
        <v>804</v>
      </c>
      <c r="D1744" s="63" t="s">
        <v>1288</v>
      </c>
      <c r="E1744" s="64">
        <v>1</v>
      </c>
      <c r="F1744" s="87">
        <v>30514.79</v>
      </c>
      <c r="G1744" s="85">
        <v>30514.79</v>
      </c>
    </row>
    <row r="1745" spans="1:7" x14ac:dyDescent="0.2">
      <c r="A1745" s="76"/>
      <c r="B1745" s="61" t="s">
        <v>2333</v>
      </c>
      <c r="C1745" s="62" t="s">
        <v>806</v>
      </c>
      <c r="D1745" s="63" t="s">
        <v>1288</v>
      </c>
      <c r="E1745" s="64">
        <v>1</v>
      </c>
      <c r="F1745" s="87">
        <v>16292.79</v>
      </c>
      <c r="G1745" s="85">
        <v>16292.79</v>
      </c>
    </row>
    <row r="1746" spans="1:7" ht="24" x14ac:dyDescent="0.2">
      <c r="A1746" s="76"/>
      <c r="B1746" s="61" t="s">
        <v>2334</v>
      </c>
      <c r="C1746" s="62" t="s">
        <v>808</v>
      </c>
      <c r="D1746" s="63" t="s">
        <v>1290</v>
      </c>
      <c r="E1746" s="64">
        <v>1</v>
      </c>
      <c r="F1746" s="87">
        <v>915317.5</v>
      </c>
      <c r="G1746" s="85">
        <v>915317.5</v>
      </c>
    </row>
    <row r="1747" spans="1:7" x14ac:dyDescent="0.2">
      <c r="A1747" s="76"/>
      <c r="B1747" s="61" t="s">
        <v>2335</v>
      </c>
      <c r="C1747" s="62" t="s">
        <v>810</v>
      </c>
      <c r="D1747" s="63" t="s">
        <v>1290</v>
      </c>
      <c r="E1747" s="64">
        <v>1</v>
      </c>
      <c r="F1747" s="87">
        <v>215962.2</v>
      </c>
      <c r="G1747" s="85">
        <v>215962.2</v>
      </c>
    </row>
    <row r="1748" spans="1:7" ht="24" x14ac:dyDescent="0.2">
      <c r="A1748" s="76"/>
      <c r="B1748" s="61" t="s">
        <v>2336</v>
      </c>
      <c r="C1748" s="62" t="s">
        <v>812</v>
      </c>
      <c r="D1748" s="63" t="s">
        <v>1290</v>
      </c>
      <c r="E1748" s="64">
        <v>1</v>
      </c>
      <c r="F1748" s="87">
        <v>185083.84</v>
      </c>
      <c r="G1748" s="85">
        <v>185083.84</v>
      </c>
    </row>
    <row r="1749" spans="1:7" x14ac:dyDescent="0.2">
      <c r="A1749" s="76"/>
      <c r="B1749" s="61" t="s">
        <v>2337</v>
      </c>
      <c r="C1749" s="62" t="s">
        <v>814</v>
      </c>
      <c r="D1749" s="63" t="s">
        <v>1290</v>
      </c>
      <c r="E1749" s="64">
        <v>1</v>
      </c>
      <c r="F1749" s="87">
        <v>1157865.8500000001</v>
      </c>
      <c r="G1749" s="85">
        <v>1157865.8500000001</v>
      </c>
    </row>
    <row r="1750" spans="1:7" x14ac:dyDescent="0.2">
      <c r="A1750" s="76"/>
      <c r="B1750" s="61" t="s">
        <v>2338</v>
      </c>
      <c r="C1750" s="62" t="s">
        <v>816</v>
      </c>
      <c r="D1750" s="63" t="s">
        <v>1290</v>
      </c>
      <c r="E1750" s="64">
        <v>1</v>
      </c>
      <c r="F1750" s="87">
        <v>72105.490000000005</v>
      </c>
      <c r="G1750" s="85">
        <v>72105.490000000005</v>
      </c>
    </row>
    <row r="1751" spans="1:7" x14ac:dyDescent="0.2">
      <c r="A1751" s="76"/>
      <c r="B1751" s="61" t="s">
        <v>2339</v>
      </c>
      <c r="C1751" s="62" t="s">
        <v>818</v>
      </c>
      <c r="D1751" s="63" t="s">
        <v>1290</v>
      </c>
      <c r="E1751" s="64">
        <v>1</v>
      </c>
      <c r="F1751" s="87">
        <v>84074.49</v>
      </c>
      <c r="G1751" s="85">
        <v>84074.49</v>
      </c>
    </row>
    <row r="1752" spans="1:7" x14ac:dyDescent="0.2">
      <c r="A1752" s="76"/>
      <c r="B1752" s="61" t="s">
        <v>2340</v>
      </c>
      <c r="C1752" s="62" t="s">
        <v>820</v>
      </c>
      <c r="D1752" s="63" t="s">
        <v>1290</v>
      </c>
      <c r="E1752" s="64">
        <v>1</v>
      </c>
      <c r="F1752" s="87">
        <v>112163.49</v>
      </c>
      <c r="G1752" s="85">
        <v>112163.49</v>
      </c>
    </row>
    <row r="1753" spans="1:7" ht="24" x14ac:dyDescent="0.2">
      <c r="A1753" s="76"/>
      <c r="B1753" s="61" t="s">
        <v>2341</v>
      </c>
      <c r="C1753" s="62" t="s">
        <v>822</v>
      </c>
      <c r="D1753" s="63" t="s">
        <v>1290</v>
      </c>
      <c r="E1753" s="64">
        <v>1</v>
      </c>
      <c r="F1753" s="87">
        <v>116348.61</v>
      </c>
      <c r="G1753" s="85">
        <v>116348.61</v>
      </c>
    </row>
    <row r="1754" spans="1:7" ht="24" x14ac:dyDescent="0.2">
      <c r="A1754" s="76"/>
      <c r="B1754" s="61" t="s">
        <v>2342</v>
      </c>
      <c r="C1754" s="62" t="s">
        <v>824</v>
      </c>
      <c r="D1754" s="63" t="s">
        <v>1290</v>
      </c>
      <c r="E1754" s="64">
        <v>1</v>
      </c>
      <c r="F1754" s="87">
        <v>132398.60999999999</v>
      </c>
      <c r="G1754" s="85">
        <v>132398.60999999999</v>
      </c>
    </row>
    <row r="1755" spans="1:7" ht="24" x14ac:dyDescent="0.2">
      <c r="A1755" s="76"/>
      <c r="B1755" s="61" t="s">
        <v>2343</v>
      </c>
      <c r="C1755" s="62" t="s">
        <v>826</v>
      </c>
      <c r="D1755" s="63" t="s">
        <v>1311</v>
      </c>
      <c r="E1755" s="64">
        <v>1</v>
      </c>
      <c r="F1755" s="87">
        <v>406606.65</v>
      </c>
      <c r="G1755" s="85">
        <v>406606.65</v>
      </c>
    </row>
    <row r="1756" spans="1:7" x14ac:dyDescent="0.2">
      <c r="A1756" s="76"/>
      <c r="B1756" s="61" t="s">
        <v>2344</v>
      </c>
      <c r="C1756" s="62" t="s">
        <v>828</v>
      </c>
      <c r="D1756" s="63" t="s">
        <v>1288</v>
      </c>
      <c r="E1756" s="64">
        <v>1</v>
      </c>
      <c r="F1756" s="87">
        <v>49453.98</v>
      </c>
      <c r="G1756" s="85">
        <v>49453.98</v>
      </c>
    </row>
    <row r="1757" spans="1:7" x14ac:dyDescent="0.2">
      <c r="A1757" s="76"/>
      <c r="B1757" s="61" t="s">
        <v>2345</v>
      </c>
      <c r="C1757" s="62" t="s">
        <v>830</v>
      </c>
      <c r="D1757" s="63" t="s">
        <v>1288</v>
      </c>
      <c r="E1757" s="64">
        <v>1</v>
      </c>
      <c r="F1757" s="87">
        <v>50177.98</v>
      </c>
      <c r="G1757" s="85">
        <v>50177.98</v>
      </c>
    </row>
    <row r="1758" spans="1:7" ht="24" x14ac:dyDescent="0.2">
      <c r="A1758" s="76"/>
      <c r="B1758" s="61" t="s">
        <v>2346</v>
      </c>
      <c r="C1758" s="62" t="s">
        <v>832</v>
      </c>
      <c r="D1758" s="63" t="s">
        <v>1288</v>
      </c>
      <c r="E1758" s="64">
        <v>1</v>
      </c>
      <c r="F1758" s="87">
        <v>239317.85</v>
      </c>
      <c r="G1758" s="85">
        <v>239317.85</v>
      </c>
    </row>
    <row r="1759" spans="1:7" ht="24" x14ac:dyDescent="0.2">
      <c r="A1759" s="76"/>
      <c r="B1759" s="61" t="s">
        <v>2347</v>
      </c>
      <c r="C1759" s="62" t="s">
        <v>834</v>
      </c>
      <c r="D1759" s="63" t="s">
        <v>1288</v>
      </c>
      <c r="E1759" s="64">
        <v>1</v>
      </c>
      <c r="F1759" s="87">
        <v>246538.85</v>
      </c>
      <c r="G1759" s="85">
        <v>246538.85</v>
      </c>
    </row>
    <row r="1760" spans="1:7" ht="24" x14ac:dyDescent="0.2">
      <c r="A1760" s="76"/>
      <c r="B1760" s="61" t="s">
        <v>2348</v>
      </c>
      <c r="C1760" s="62" t="s">
        <v>836</v>
      </c>
      <c r="D1760" s="63" t="s">
        <v>1311</v>
      </c>
      <c r="E1760" s="64">
        <v>1</v>
      </c>
      <c r="F1760" s="87">
        <v>888947.23</v>
      </c>
      <c r="G1760" s="85">
        <v>888947.23</v>
      </c>
    </row>
    <row r="1761" spans="1:7" ht="24" x14ac:dyDescent="0.2">
      <c r="A1761" s="76"/>
      <c r="B1761" s="61" t="s">
        <v>2349</v>
      </c>
      <c r="C1761" s="62" t="s">
        <v>838</v>
      </c>
      <c r="D1761" s="63" t="s">
        <v>1290</v>
      </c>
      <c r="E1761" s="64">
        <v>1</v>
      </c>
      <c r="F1761" s="87">
        <v>52420.59</v>
      </c>
      <c r="G1761" s="85">
        <v>52420.59</v>
      </c>
    </row>
    <row r="1762" spans="1:7" ht="24" x14ac:dyDescent="0.2">
      <c r="A1762" s="76"/>
      <c r="B1762" s="61" t="s">
        <v>2350</v>
      </c>
      <c r="C1762" s="62" t="s">
        <v>840</v>
      </c>
      <c r="D1762" s="63" t="s">
        <v>1290</v>
      </c>
      <c r="E1762" s="64">
        <v>1</v>
      </c>
      <c r="F1762" s="87">
        <v>44569.77</v>
      </c>
      <c r="G1762" s="85">
        <v>44569.77</v>
      </c>
    </row>
    <row r="1763" spans="1:7" x14ac:dyDescent="0.2">
      <c r="A1763" s="76"/>
      <c r="B1763" s="61" t="s">
        <v>2351</v>
      </c>
      <c r="C1763" s="62" t="s">
        <v>842</v>
      </c>
      <c r="D1763" s="63" t="s">
        <v>1290</v>
      </c>
      <c r="E1763" s="64">
        <v>1</v>
      </c>
      <c r="F1763" s="87">
        <v>35462.370000000003</v>
      </c>
      <c r="G1763" s="85">
        <v>35462.370000000003</v>
      </c>
    </row>
    <row r="1764" spans="1:7" ht="24" x14ac:dyDescent="0.2">
      <c r="A1764" s="76"/>
      <c r="B1764" s="61" t="s">
        <v>2352</v>
      </c>
      <c r="C1764" s="62" t="s">
        <v>844</v>
      </c>
      <c r="D1764" s="63" t="s">
        <v>1311</v>
      </c>
      <c r="E1764" s="64">
        <v>1</v>
      </c>
      <c r="F1764" s="87">
        <v>26219.13</v>
      </c>
      <c r="G1764" s="85">
        <v>26219.13</v>
      </c>
    </row>
    <row r="1765" spans="1:7" ht="24" x14ac:dyDescent="0.2">
      <c r="A1765" s="76"/>
      <c r="B1765" s="61" t="s">
        <v>2353</v>
      </c>
      <c r="C1765" s="62" t="s">
        <v>846</v>
      </c>
      <c r="D1765" s="63" t="s">
        <v>1311</v>
      </c>
      <c r="E1765" s="64">
        <v>1</v>
      </c>
      <c r="F1765" s="87">
        <v>50219.13</v>
      </c>
      <c r="G1765" s="85">
        <v>50219.13</v>
      </c>
    </row>
    <row r="1766" spans="1:7" x14ac:dyDescent="0.2">
      <c r="A1766" s="76"/>
      <c r="B1766" s="61" t="s">
        <v>2354</v>
      </c>
      <c r="C1766" s="62" t="s">
        <v>848</v>
      </c>
      <c r="D1766" s="63" t="s">
        <v>1290</v>
      </c>
      <c r="E1766" s="64">
        <v>1</v>
      </c>
      <c r="F1766" s="87">
        <v>29787.31</v>
      </c>
      <c r="G1766" s="85">
        <v>29787.31</v>
      </c>
    </row>
    <row r="1767" spans="1:7" ht="24" x14ac:dyDescent="0.2">
      <c r="A1767" s="76"/>
      <c r="B1767" s="61" t="s">
        <v>2355</v>
      </c>
      <c r="C1767" s="62" t="s">
        <v>850</v>
      </c>
      <c r="D1767" s="63" t="s">
        <v>1311</v>
      </c>
      <c r="E1767" s="64">
        <v>1</v>
      </c>
      <c r="F1767" s="87">
        <v>23934.48</v>
      </c>
      <c r="G1767" s="85">
        <v>23934.48</v>
      </c>
    </row>
    <row r="1768" spans="1:7" x14ac:dyDescent="0.2">
      <c r="A1768" s="76"/>
      <c r="B1768" s="61" t="s">
        <v>2356</v>
      </c>
      <c r="C1768" s="62" t="s">
        <v>852</v>
      </c>
      <c r="D1768" s="63" t="s">
        <v>1311</v>
      </c>
      <c r="E1768" s="64">
        <v>1</v>
      </c>
      <c r="F1768" s="87">
        <v>140789.99</v>
      </c>
      <c r="G1768" s="85">
        <v>140789.99</v>
      </c>
    </row>
    <row r="1769" spans="1:7" x14ac:dyDescent="0.2">
      <c r="A1769" s="76"/>
      <c r="B1769" s="61" t="s">
        <v>2357</v>
      </c>
      <c r="C1769" s="62" t="s">
        <v>854</v>
      </c>
      <c r="D1769" s="63" t="s">
        <v>1311</v>
      </c>
      <c r="E1769" s="64">
        <v>1</v>
      </c>
      <c r="F1769" s="87">
        <v>419683.53</v>
      </c>
      <c r="G1769" s="85">
        <v>419683.53</v>
      </c>
    </row>
    <row r="1770" spans="1:7" x14ac:dyDescent="0.2">
      <c r="A1770" s="76"/>
      <c r="B1770" s="61" t="s">
        <v>2358</v>
      </c>
      <c r="C1770" s="62" t="s">
        <v>856</v>
      </c>
      <c r="D1770" s="63" t="s">
        <v>1311</v>
      </c>
      <c r="E1770" s="64">
        <v>1</v>
      </c>
      <c r="F1770" s="87">
        <v>520683.53</v>
      </c>
      <c r="G1770" s="85">
        <v>520683.53</v>
      </c>
    </row>
    <row r="1771" spans="1:7" ht="24" x14ac:dyDescent="0.2">
      <c r="A1771" s="76"/>
      <c r="B1771" s="61" t="s">
        <v>2359</v>
      </c>
      <c r="C1771" s="62" t="s">
        <v>858</v>
      </c>
      <c r="D1771" s="63" t="s">
        <v>1311</v>
      </c>
      <c r="E1771" s="64">
        <v>1</v>
      </c>
      <c r="F1771" s="87">
        <v>788683.53</v>
      </c>
      <c r="G1771" s="85">
        <v>788683.53</v>
      </c>
    </row>
    <row r="1772" spans="1:7" ht="24" x14ac:dyDescent="0.2">
      <c r="A1772" s="76"/>
      <c r="B1772" s="61" t="s">
        <v>2360</v>
      </c>
      <c r="C1772" s="62" t="s">
        <v>860</v>
      </c>
      <c r="D1772" s="63" t="s">
        <v>1311</v>
      </c>
      <c r="E1772" s="64">
        <v>1</v>
      </c>
      <c r="F1772" s="87">
        <v>1272783.53</v>
      </c>
      <c r="G1772" s="85">
        <v>1272783.53</v>
      </c>
    </row>
    <row r="1773" spans="1:7" ht="24" x14ac:dyDescent="0.2">
      <c r="A1773" s="76"/>
      <c r="B1773" s="61" t="s">
        <v>2361</v>
      </c>
      <c r="C1773" s="62" t="s">
        <v>862</v>
      </c>
      <c r="D1773" s="63" t="s">
        <v>1311</v>
      </c>
      <c r="E1773" s="64">
        <v>1</v>
      </c>
      <c r="F1773" s="87">
        <v>30762.35</v>
      </c>
      <c r="G1773" s="85">
        <v>30762.35</v>
      </c>
    </row>
    <row r="1774" spans="1:7" ht="24" x14ac:dyDescent="0.2">
      <c r="A1774" s="76"/>
      <c r="B1774" s="61" t="s">
        <v>2362</v>
      </c>
      <c r="C1774" s="62" t="s">
        <v>864</v>
      </c>
      <c r="D1774" s="63" t="s">
        <v>1311</v>
      </c>
      <c r="E1774" s="64">
        <v>1</v>
      </c>
      <c r="F1774" s="87">
        <v>12085.27</v>
      </c>
      <c r="G1774" s="85">
        <v>12085.27</v>
      </c>
    </row>
    <row r="1775" spans="1:7" x14ac:dyDescent="0.2">
      <c r="A1775" s="76"/>
      <c r="B1775" s="61" t="s">
        <v>2363</v>
      </c>
      <c r="C1775" s="62" t="s">
        <v>866</v>
      </c>
      <c r="D1775" s="63" t="s">
        <v>1290</v>
      </c>
      <c r="E1775" s="64">
        <v>1</v>
      </c>
      <c r="F1775" s="87">
        <v>3441617.57</v>
      </c>
      <c r="G1775" s="85">
        <v>3441617.57</v>
      </c>
    </row>
    <row r="1776" spans="1:7" x14ac:dyDescent="0.2">
      <c r="A1776" s="76"/>
      <c r="B1776" s="61" t="s">
        <v>2364</v>
      </c>
      <c r="C1776" s="62" t="s">
        <v>868</v>
      </c>
      <c r="D1776" s="63" t="s">
        <v>1290</v>
      </c>
      <c r="E1776" s="64">
        <v>1</v>
      </c>
      <c r="F1776" s="87">
        <v>3597432.57</v>
      </c>
      <c r="G1776" s="85">
        <v>3597432.57</v>
      </c>
    </row>
    <row r="1777" spans="1:7" x14ac:dyDescent="0.2">
      <c r="A1777" s="76"/>
      <c r="B1777" s="61" t="s">
        <v>2365</v>
      </c>
      <c r="C1777" s="62" t="s">
        <v>870</v>
      </c>
      <c r="D1777" s="63" t="s">
        <v>1290</v>
      </c>
      <c r="E1777" s="64">
        <v>1</v>
      </c>
      <c r="F1777" s="87">
        <v>73796.63</v>
      </c>
      <c r="G1777" s="85">
        <v>73796.63</v>
      </c>
    </row>
    <row r="1778" spans="1:7" x14ac:dyDescent="0.2">
      <c r="A1778" s="76"/>
      <c r="B1778" s="61" t="s">
        <v>2366</v>
      </c>
      <c r="C1778" s="62" t="s">
        <v>872</v>
      </c>
      <c r="D1778" s="63" t="s">
        <v>1290</v>
      </c>
      <c r="E1778" s="64">
        <v>1</v>
      </c>
      <c r="F1778" s="87">
        <v>190944.77</v>
      </c>
      <c r="G1778" s="85">
        <v>190944.77</v>
      </c>
    </row>
    <row r="1779" spans="1:7" x14ac:dyDescent="0.2">
      <c r="A1779" s="76"/>
      <c r="B1779" s="61" t="s">
        <v>2367</v>
      </c>
      <c r="C1779" s="62" t="s">
        <v>874</v>
      </c>
      <c r="D1779" s="63" t="s">
        <v>1290</v>
      </c>
      <c r="E1779" s="64">
        <v>1</v>
      </c>
      <c r="F1779" s="87">
        <v>353367.01</v>
      </c>
      <c r="G1779" s="85">
        <v>353367.01</v>
      </c>
    </row>
    <row r="1780" spans="1:7" x14ac:dyDescent="0.2">
      <c r="A1780" s="76"/>
      <c r="B1780" s="61" t="s">
        <v>2368</v>
      </c>
      <c r="C1780" s="62" t="s">
        <v>876</v>
      </c>
      <c r="D1780" s="63" t="s">
        <v>1290</v>
      </c>
      <c r="E1780" s="64">
        <v>1</v>
      </c>
      <c r="F1780" s="87">
        <v>237324.01</v>
      </c>
      <c r="G1780" s="85">
        <v>237324.01</v>
      </c>
    </row>
    <row r="1781" spans="1:7" x14ac:dyDescent="0.2">
      <c r="A1781" s="76"/>
      <c r="B1781" s="61" t="s">
        <v>2369</v>
      </c>
      <c r="C1781" s="62" t="s">
        <v>878</v>
      </c>
      <c r="D1781" s="63" t="s">
        <v>1290</v>
      </c>
      <c r="E1781" s="64">
        <v>1</v>
      </c>
      <c r="F1781" s="87">
        <v>198497.01</v>
      </c>
      <c r="G1781" s="85">
        <v>198497.01</v>
      </c>
    </row>
    <row r="1782" spans="1:7" x14ac:dyDescent="0.2">
      <c r="A1782" s="76"/>
      <c r="B1782" s="61" t="s">
        <v>2370</v>
      </c>
      <c r="C1782" s="62" t="s">
        <v>880</v>
      </c>
      <c r="D1782" s="63" t="s">
        <v>1290</v>
      </c>
      <c r="E1782" s="64">
        <v>1</v>
      </c>
      <c r="F1782" s="87">
        <v>407981.01</v>
      </c>
      <c r="G1782" s="85">
        <v>407981.01</v>
      </c>
    </row>
    <row r="1783" spans="1:7" x14ac:dyDescent="0.2">
      <c r="A1783" s="76"/>
      <c r="B1783" s="61" t="s">
        <v>2371</v>
      </c>
      <c r="C1783" s="62" t="s">
        <v>882</v>
      </c>
      <c r="D1783" s="63" t="s">
        <v>1290</v>
      </c>
      <c r="E1783" s="64">
        <v>1</v>
      </c>
      <c r="F1783" s="87">
        <v>236521.01</v>
      </c>
      <c r="G1783" s="85">
        <v>236521.01</v>
      </c>
    </row>
    <row r="1784" spans="1:7" x14ac:dyDescent="0.2">
      <c r="A1784" s="76"/>
      <c r="B1784" s="61" t="s">
        <v>2372</v>
      </c>
      <c r="C1784" s="62" t="s">
        <v>884</v>
      </c>
      <c r="D1784" s="63" t="s">
        <v>1290</v>
      </c>
      <c r="E1784" s="64">
        <v>1</v>
      </c>
      <c r="F1784" s="87">
        <v>482719.44</v>
      </c>
      <c r="G1784" s="85">
        <v>482719.44</v>
      </c>
    </row>
    <row r="1785" spans="1:7" x14ac:dyDescent="0.2">
      <c r="A1785" s="76"/>
      <c r="B1785" s="61" t="s">
        <v>2373</v>
      </c>
      <c r="C1785" s="62" t="s">
        <v>886</v>
      </c>
      <c r="D1785" s="63" t="s">
        <v>1290</v>
      </c>
      <c r="E1785" s="64">
        <v>1</v>
      </c>
      <c r="F1785" s="87">
        <v>108948.01</v>
      </c>
      <c r="G1785" s="85">
        <v>108948.01</v>
      </c>
    </row>
    <row r="1786" spans="1:7" x14ac:dyDescent="0.2">
      <c r="A1786" s="76"/>
      <c r="B1786" s="61" t="s">
        <v>2374</v>
      </c>
      <c r="C1786" s="62" t="s">
        <v>888</v>
      </c>
      <c r="D1786" s="63" t="s">
        <v>1290</v>
      </c>
      <c r="E1786" s="64">
        <v>1</v>
      </c>
      <c r="F1786" s="87">
        <v>170585.01</v>
      </c>
      <c r="G1786" s="85">
        <v>170585.01</v>
      </c>
    </row>
    <row r="1787" spans="1:7" x14ac:dyDescent="0.2">
      <c r="A1787" s="76"/>
      <c r="B1787" s="61" t="s">
        <v>2375</v>
      </c>
      <c r="C1787" s="62" t="s">
        <v>890</v>
      </c>
      <c r="D1787" s="63" t="s">
        <v>1290</v>
      </c>
      <c r="E1787" s="64">
        <v>1</v>
      </c>
      <c r="F1787" s="87">
        <v>233860.01</v>
      </c>
      <c r="G1787" s="85">
        <v>233860.01</v>
      </c>
    </row>
    <row r="1788" spans="1:7" x14ac:dyDescent="0.2">
      <c r="A1788" s="76"/>
      <c r="B1788" s="61" t="s">
        <v>2376</v>
      </c>
      <c r="C1788" s="62" t="s">
        <v>892</v>
      </c>
      <c r="D1788" s="63" t="s">
        <v>1311</v>
      </c>
      <c r="E1788" s="64">
        <v>1</v>
      </c>
      <c r="F1788" s="87">
        <v>590457.01</v>
      </c>
      <c r="G1788" s="85">
        <v>590457.01</v>
      </c>
    </row>
    <row r="1789" spans="1:7" x14ac:dyDescent="0.2">
      <c r="A1789" s="76"/>
      <c r="B1789" s="61" t="s">
        <v>2377</v>
      </c>
      <c r="C1789" s="62" t="s">
        <v>894</v>
      </c>
      <c r="D1789" s="63" t="s">
        <v>1311</v>
      </c>
      <c r="E1789" s="64">
        <v>1</v>
      </c>
      <c r="F1789" s="87">
        <v>580733.02</v>
      </c>
      <c r="G1789" s="85">
        <v>580733.02</v>
      </c>
    </row>
    <row r="1790" spans="1:7" x14ac:dyDescent="0.2">
      <c r="A1790" s="76"/>
      <c r="B1790" s="61" t="s">
        <v>2378</v>
      </c>
      <c r="C1790" s="62" t="s">
        <v>896</v>
      </c>
      <c r="D1790" s="63" t="s">
        <v>1311</v>
      </c>
      <c r="E1790" s="64">
        <v>1</v>
      </c>
      <c r="F1790" s="87">
        <v>580733.02</v>
      </c>
      <c r="G1790" s="85">
        <v>580733.02</v>
      </c>
    </row>
    <row r="1791" spans="1:7" x14ac:dyDescent="0.2">
      <c r="A1791" s="76"/>
      <c r="B1791" s="61" t="s">
        <v>2379</v>
      </c>
      <c r="C1791" s="62" t="s">
        <v>898</v>
      </c>
      <c r="D1791" s="63" t="s">
        <v>1311</v>
      </c>
      <c r="E1791" s="64">
        <v>1</v>
      </c>
      <c r="F1791" s="87">
        <v>523006.02</v>
      </c>
      <c r="G1791" s="85">
        <v>523006.02</v>
      </c>
    </row>
    <row r="1792" spans="1:7" ht="24" x14ac:dyDescent="0.2">
      <c r="A1792" s="76"/>
      <c r="B1792" s="61" t="s">
        <v>2380</v>
      </c>
      <c r="C1792" s="62" t="s">
        <v>900</v>
      </c>
      <c r="D1792" s="63" t="s">
        <v>1311</v>
      </c>
      <c r="E1792" s="64">
        <v>1</v>
      </c>
      <c r="F1792" s="87">
        <v>523006.02</v>
      </c>
      <c r="G1792" s="85">
        <v>523006.02</v>
      </c>
    </row>
    <row r="1793" spans="1:7" x14ac:dyDescent="0.2">
      <c r="A1793" s="76"/>
      <c r="B1793" s="61" t="s">
        <v>2381</v>
      </c>
      <c r="C1793" s="62" t="s">
        <v>902</v>
      </c>
      <c r="D1793" s="63" t="s">
        <v>1290</v>
      </c>
      <c r="E1793" s="64">
        <v>1</v>
      </c>
      <c r="F1793" s="87">
        <v>569544.26</v>
      </c>
      <c r="G1793" s="85">
        <v>569544.26</v>
      </c>
    </row>
    <row r="1794" spans="1:7" ht="36" x14ac:dyDescent="0.2">
      <c r="A1794" s="76"/>
      <c r="B1794" s="61" t="s">
        <v>2382</v>
      </c>
      <c r="C1794" s="62" t="s">
        <v>904</v>
      </c>
      <c r="D1794" s="63" t="s">
        <v>1290</v>
      </c>
      <c r="E1794" s="64">
        <v>1</v>
      </c>
      <c r="F1794" s="87">
        <v>170752.11</v>
      </c>
      <c r="G1794" s="85">
        <v>170752.11</v>
      </c>
    </row>
    <row r="1795" spans="1:7" ht="24" x14ac:dyDescent="0.2">
      <c r="A1795" s="76"/>
      <c r="B1795" s="61" t="s">
        <v>2383</v>
      </c>
      <c r="C1795" s="62" t="s">
        <v>906</v>
      </c>
      <c r="D1795" s="63" t="s">
        <v>1290</v>
      </c>
      <c r="E1795" s="64">
        <v>1</v>
      </c>
      <c r="F1795" s="87">
        <v>73458.81</v>
      </c>
      <c r="G1795" s="85">
        <v>73458.81</v>
      </c>
    </row>
    <row r="1796" spans="1:7" ht="36" x14ac:dyDescent="0.2">
      <c r="A1796" s="76"/>
      <c r="B1796" s="61" t="s">
        <v>2384</v>
      </c>
      <c r="C1796" s="62" t="s">
        <v>908</v>
      </c>
      <c r="D1796" s="63" t="s">
        <v>1288</v>
      </c>
      <c r="E1796" s="64">
        <v>1</v>
      </c>
      <c r="F1796" s="87">
        <v>23915.439999999999</v>
      </c>
      <c r="G1796" s="85">
        <v>23915.439999999999</v>
      </c>
    </row>
    <row r="1797" spans="1:7" ht="24" x14ac:dyDescent="0.2">
      <c r="A1797" s="76"/>
      <c r="B1797" s="61" t="s">
        <v>2385</v>
      </c>
      <c r="C1797" s="62" t="s">
        <v>910</v>
      </c>
      <c r="D1797" s="63" t="s">
        <v>1311</v>
      </c>
      <c r="E1797" s="64">
        <v>1</v>
      </c>
      <c r="F1797" s="87">
        <v>68696.91</v>
      </c>
      <c r="G1797" s="85">
        <v>68696.91</v>
      </c>
    </row>
    <row r="1798" spans="1:7" ht="36" x14ac:dyDescent="0.2">
      <c r="A1798" s="76"/>
      <c r="B1798" s="61" t="s">
        <v>2386</v>
      </c>
      <c r="C1798" s="62" t="s">
        <v>912</v>
      </c>
      <c r="D1798" s="63" t="s">
        <v>1288</v>
      </c>
      <c r="E1798" s="64">
        <v>1</v>
      </c>
      <c r="F1798" s="87">
        <v>87861.21</v>
      </c>
      <c r="G1798" s="85">
        <v>87861.21</v>
      </c>
    </row>
    <row r="1799" spans="1:7" ht="36" x14ac:dyDescent="0.2">
      <c r="A1799" s="76"/>
      <c r="B1799" s="61" t="s">
        <v>2387</v>
      </c>
      <c r="C1799" s="62" t="s">
        <v>914</v>
      </c>
      <c r="D1799" s="63" t="s">
        <v>1311</v>
      </c>
      <c r="E1799" s="64">
        <v>1</v>
      </c>
      <c r="F1799" s="87">
        <v>116289.91</v>
      </c>
      <c r="G1799" s="85">
        <v>116289.91</v>
      </c>
    </row>
    <row r="1800" spans="1:7" ht="48" x14ac:dyDescent="0.2">
      <c r="A1800" s="76"/>
      <c r="B1800" s="61" t="s">
        <v>2388</v>
      </c>
      <c r="C1800" s="62" t="s">
        <v>916</v>
      </c>
      <c r="D1800" s="63" t="s">
        <v>1288</v>
      </c>
      <c r="E1800" s="64">
        <v>1</v>
      </c>
      <c r="F1800" s="87">
        <v>107593.91</v>
      </c>
      <c r="G1800" s="85">
        <v>107593.91</v>
      </c>
    </row>
    <row r="1801" spans="1:7" ht="36" x14ac:dyDescent="0.2">
      <c r="A1801" s="76"/>
      <c r="B1801" s="61" t="s">
        <v>2389</v>
      </c>
      <c r="C1801" s="62" t="s">
        <v>918</v>
      </c>
      <c r="D1801" s="63" t="s">
        <v>1311</v>
      </c>
      <c r="E1801" s="64">
        <v>1</v>
      </c>
      <c r="F1801" s="87">
        <v>93482.91</v>
      </c>
      <c r="G1801" s="85">
        <v>93482.91</v>
      </c>
    </row>
    <row r="1802" spans="1:7" ht="48" x14ac:dyDescent="0.2">
      <c r="A1802" s="76"/>
      <c r="B1802" s="61" t="s">
        <v>2390</v>
      </c>
      <c r="C1802" s="62" t="s">
        <v>920</v>
      </c>
      <c r="D1802" s="63" t="s">
        <v>1288</v>
      </c>
      <c r="E1802" s="64">
        <v>1</v>
      </c>
      <c r="F1802" s="87">
        <v>190373.91</v>
      </c>
      <c r="G1802" s="85">
        <v>190373.91</v>
      </c>
    </row>
    <row r="1803" spans="1:7" ht="36" x14ac:dyDescent="0.2">
      <c r="A1803" s="76"/>
      <c r="B1803" s="61" t="s">
        <v>2391</v>
      </c>
      <c r="C1803" s="62" t="s">
        <v>922</v>
      </c>
      <c r="D1803" s="63" t="s">
        <v>1311</v>
      </c>
      <c r="E1803" s="64">
        <v>1</v>
      </c>
      <c r="F1803" s="87">
        <v>163104.91</v>
      </c>
      <c r="G1803" s="85">
        <v>163104.91</v>
      </c>
    </row>
    <row r="1804" spans="1:7" ht="36" x14ac:dyDescent="0.2">
      <c r="A1804" s="76"/>
      <c r="B1804" s="61" t="s">
        <v>2392</v>
      </c>
      <c r="C1804" s="62" t="s">
        <v>924</v>
      </c>
      <c r="D1804" s="63" t="s">
        <v>1311</v>
      </c>
      <c r="E1804" s="64">
        <v>1</v>
      </c>
      <c r="F1804" s="87">
        <v>241651.02</v>
      </c>
      <c r="G1804" s="85">
        <v>241651.02</v>
      </c>
    </row>
    <row r="1805" spans="1:7" ht="36" x14ac:dyDescent="0.2">
      <c r="A1805" s="76"/>
      <c r="B1805" s="61" t="s">
        <v>2393</v>
      </c>
      <c r="C1805" s="62" t="s">
        <v>926</v>
      </c>
      <c r="D1805" s="63" t="s">
        <v>1311</v>
      </c>
      <c r="E1805" s="64">
        <v>1</v>
      </c>
      <c r="F1805" s="87">
        <v>301948.02</v>
      </c>
      <c r="G1805" s="85">
        <v>301948.02</v>
      </c>
    </row>
    <row r="1806" spans="1:7" ht="36" x14ac:dyDescent="0.2">
      <c r="A1806" s="76"/>
      <c r="B1806" s="61" t="s">
        <v>2394</v>
      </c>
      <c r="C1806" s="62" t="s">
        <v>928</v>
      </c>
      <c r="D1806" s="63" t="s">
        <v>1311</v>
      </c>
      <c r="E1806" s="64">
        <v>1</v>
      </c>
      <c r="F1806" s="87">
        <v>773073.02</v>
      </c>
      <c r="G1806" s="85">
        <v>773073.02</v>
      </c>
    </row>
    <row r="1807" spans="1:7" ht="36" x14ac:dyDescent="0.2">
      <c r="A1807" s="76"/>
      <c r="B1807" s="61" t="s">
        <v>2395</v>
      </c>
      <c r="C1807" s="62" t="s">
        <v>930</v>
      </c>
      <c r="D1807" s="63" t="s">
        <v>1311</v>
      </c>
      <c r="E1807" s="64">
        <v>1</v>
      </c>
      <c r="F1807" s="87">
        <v>1082495.02</v>
      </c>
      <c r="G1807" s="85">
        <v>1082495.02</v>
      </c>
    </row>
    <row r="1808" spans="1:7" ht="36" x14ac:dyDescent="0.2">
      <c r="A1808" s="76"/>
      <c r="B1808" s="61" t="s">
        <v>2396</v>
      </c>
      <c r="C1808" s="62" t="s">
        <v>932</v>
      </c>
      <c r="D1808" s="63" t="s">
        <v>1311</v>
      </c>
      <c r="E1808" s="64">
        <v>1</v>
      </c>
      <c r="F1808" s="87">
        <v>578234.02</v>
      </c>
      <c r="G1808" s="85">
        <v>578234.02</v>
      </c>
    </row>
    <row r="1809" spans="1:7" ht="48" x14ac:dyDescent="0.2">
      <c r="A1809" s="76"/>
      <c r="B1809" s="61" t="s">
        <v>2397</v>
      </c>
      <c r="C1809" s="62" t="s">
        <v>934</v>
      </c>
      <c r="D1809" s="63" t="s">
        <v>1311</v>
      </c>
      <c r="E1809" s="64">
        <v>1</v>
      </c>
      <c r="F1809" s="87">
        <v>1469707.02</v>
      </c>
      <c r="G1809" s="85">
        <v>1469707.02</v>
      </c>
    </row>
    <row r="1810" spans="1:7" ht="24" x14ac:dyDescent="0.2">
      <c r="A1810" s="76"/>
      <c r="B1810" s="61" t="s">
        <v>2398</v>
      </c>
      <c r="C1810" s="62" t="s">
        <v>936</v>
      </c>
      <c r="D1810" s="63" t="s">
        <v>1288</v>
      </c>
      <c r="E1810" s="64">
        <v>1</v>
      </c>
      <c r="F1810" s="87">
        <v>889249.36</v>
      </c>
      <c r="G1810" s="85">
        <v>889249.36</v>
      </c>
    </row>
    <row r="1811" spans="1:7" ht="24" x14ac:dyDescent="0.2">
      <c r="A1811" s="76"/>
      <c r="B1811" s="61" t="s">
        <v>2399</v>
      </c>
      <c r="C1811" s="62" t="s">
        <v>938</v>
      </c>
      <c r="D1811" s="63" t="s">
        <v>1288</v>
      </c>
      <c r="E1811" s="64">
        <v>1</v>
      </c>
      <c r="F1811" s="87">
        <v>483344.75</v>
      </c>
      <c r="G1811" s="85">
        <v>483344.75</v>
      </c>
    </row>
    <row r="1812" spans="1:7" ht="48" x14ac:dyDescent="0.2">
      <c r="A1812" s="76"/>
      <c r="B1812" s="61" t="s">
        <v>2400</v>
      </c>
      <c r="C1812" s="62" t="s">
        <v>940</v>
      </c>
      <c r="D1812" s="63" t="s">
        <v>1290</v>
      </c>
      <c r="E1812" s="64">
        <v>1</v>
      </c>
      <c r="F1812" s="87">
        <v>251064.03</v>
      </c>
      <c r="G1812" s="85">
        <v>251064.03</v>
      </c>
    </row>
    <row r="1813" spans="1:7" ht="48" x14ac:dyDescent="0.2">
      <c r="A1813" s="76"/>
      <c r="B1813" s="61" t="s">
        <v>2401</v>
      </c>
      <c r="C1813" s="62" t="s">
        <v>942</v>
      </c>
      <c r="D1813" s="63" t="s">
        <v>1290</v>
      </c>
      <c r="E1813" s="64">
        <v>1</v>
      </c>
      <c r="F1813" s="87">
        <v>4569422.57</v>
      </c>
      <c r="G1813" s="85">
        <v>4569422.57</v>
      </c>
    </row>
    <row r="1814" spans="1:7" ht="48" x14ac:dyDescent="0.2">
      <c r="A1814" s="76"/>
      <c r="B1814" s="61" t="s">
        <v>2402</v>
      </c>
      <c r="C1814" s="62" t="s">
        <v>944</v>
      </c>
      <c r="D1814" s="63" t="s">
        <v>1290</v>
      </c>
      <c r="E1814" s="64">
        <v>1</v>
      </c>
      <c r="F1814" s="87">
        <v>5541414.5700000003</v>
      </c>
      <c r="G1814" s="85">
        <v>5541414.5700000003</v>
      </c>
    </row>
    <row r="1815" spans="1:7" ht="24" x14ac:dyDescent="0.2">
      <c r="A1815" s="76"/>
      <c r="B1815" s="61" t="s">
        <v>2403</v>
      </c>
      <c r="C1815" s="62" t="s">
        <v>946</v>
      </c>
      <c r="D1815" s="63" t="s">
        <v>1311</v>
      </c>
      <c r="E1815" s="64">
        <v>1</v>
      </c>
      <c r="F1815" s="87">
        <v>732470.04</v>
      </c>
      <c r="G1815" s="85">
        <v>732470.04</v>
      </c>
    </row>
    <row r="1816" spans="1:7" ht="36" x14ac:dyDescent="0.2">
      <c r="A1816" s="76"/>
      <c r="B1816" s="61" t="s">
        <v>2404</v>
      </c>
      <c r="C1816" s="62" t="s">
        <v>948</v>
      </c>
      <c r="D1816" s="63" t="s">
        <v>1288</v>
      </c>
      <c r="E1816" s="64">
        <v>1</v>
      </c>
      <c r="F1816" s="87">
        <v>27822.77</v>
      </c>
      <c r="G1816" s="85">
        <v>27822.77</v>
      </c>
    </row>
    <row r="1817" spans="1:7" ht="24" x14ac:dyDescent="0.2">
      <c r="A1817" s="76"/>
      <c r="B1817" s="61" t="s">
        <v>2405</v>
      </c>
      <c r="C1817" s="62" t="s">
        <v>950</v>
      </c>
      <c r="D1817" s="63" t="s">
        <v>1311</v>
      </c>
      <c r="E1817" s="64">
        <v>1</v>
      </c>
      <c r="F1817" s="87">
        <v>166979.24</v>
      </c>
      <c r="G1817" s="85">
        <v>166979.24</v>
      </c>
    </row>
    <row r="1818" spans="1:7" x14ac:dyDescent="0.2">
      <c r="A1818" s="76"/>
      <c r="B1818" s="61" t="s">
        <v>2406</v>
      </c>
      <c r="C1818" s="62" t="s">
        <v>952</v>
      </c>
      <c r="D1818" s="63" t="s">
        <v>1311</v>
      </c>
      <c r="E1818" s="64">
        <v>1</v>
      </c>
      <c r="F1818" s="87">
        <v>73913.42</v>
      </c>
      <c r="G1818" s="85">
        <v>73913.42</v>
      </c>
    </row>
    <row r="1819" spans="1:7" x14ac:dyDescent="0.2">
      <c r="A1819" s="76"/>
      <c r="B1819" s="61" t="s">
        <v>2407</v>
      </c>
      <c r="C1819" s="62" t="s">
        <v>954</v>
      </c>
      <c r="D1819" s="63" t="s">
        <v>1290</v>
      </c>
      <c r="E1819" s="64">
        <v>1</v>
      </c>
      <c r="F1819" s="87">
        <f>+'[1]APU-A4 APENDICE'!F12459</f>
        <v>40496.14</v>
      </c>
      <c r="G1819" s="85">
        <f>+F1819</f>
        <v>40496.14</v>
      </c>
    </row>
    <row r="1820" spans="1:7" x14ac:dyDescent="0.2">
      <c r="A1820" s="66"/>
      <c r="B1820" s="66"/>
      <c r="C1820" s="67"/>
      <c r="D1820" s="66"/>
      <c r="E1820" s="68" t="s">
        <v>95</v>
      </c>
      <c r="F1820" s="66"/>
      <c r="G1820" s="86">
        <f>SUM(G1735:G1819)</f>
        <v>44085181.140000023</v>
      </c>
    </row>
    <row r="1821" spans="1:7" x14ac:dyDescent="0.2">
      <c r="A1821" s="56">
        <v>10</v>
      </c>
      <c r="B1821" s="57" t="s">
        <v>955</v>
      </c>
      <c r="C1821" s="57"/>
      <c r="D1821" s="58"/>
      <c r="E1821" s="59" t="s">
        <v>2408</v>
      </c>
      <c r="F1821" s="58"/>
      <c r="G1821" s="58"/>
    </row>
    <row r="1822" spans="1:7" x14ac:dyDescent="0.2">
      <c r="A1822" s="76"/>
      <c r="B1822" s="61" t="s">
        <v>2409</v>
      </c>
      <c r="C1822" s="62" t="s">
        <v>957</v>
      </c>
      <c r="D1822" s="63" t="s">
        <v>1288</v>
      </c>
      <c r="E1822" s="64">
        <v>1</v>
      </c>
      <c r="F1822" s="84">
        <v>74718.41</v>
      </c>
      <c r="G1822" s="85">
        <v>74718.41</v>
      </c>
    </row>
    <row r="1823" spans="1:7" x14ac:dyDescent="0.2">
      <c r="A1823" s="76"/>
      <c r="B1823" s="61" t="s">
        <v>2410</v>
      </c>
      <c r="C1823" s="62" t="s">
        <v>959</v>
      </c>
      <c r="D1823" s="63" t="s">
        <v>1290</v>
      </c>
      <c r="E1823" s="64">
        <v>1</v>
      </c>
      <c r="F1823" s="84">
        <v>703069.01</v>
      </c>
      <c r="G1823" s="85">
        <v>703069.01</v>
      </c>
    </row>
    <row r="1824" spans="1:7" x14ac:dyDescent="0.2">
      <c r="A1824" s="76"/>
      <c r="B1824" s="61" t="s">
        <v>2411</v>
      </c>
      <c r="C1824" s="62" t="s">
        <v>961</v>
      </c>
      <c r="D1824" s="63" t="s">
        <v>1290</v>
      </c>
      <c r="E1824" s="64">
        <v>1</v>
      </c>
      <c r="F1824" s="84">
        <v>339892.24</v>
      </c>
      <c r="G1824" s="85">
        <v>339892.24</v>
      </c>
    </row>
    <row r="1825" spans="1:7" x14ac:dyDescent="0.2">
      <c r="A1825" s="76"/>
      <c r="B1825" s="61" t="s">
        <v>2412</v>
      </c>
      <c r="C1825" s="62" t="s">
        <v>963</v>
      </c>
      <c r="D1825" s="63" t="s">
        <v>1290</v>
      </c>
      <c r="E1825" s="64">
        <v>1</v>
      </c>
      <c r="F1825" s="84">
        <v>174338.24</v>
      </c>
      <c r="G1825" s="85">
        <v>174338.24</v>
      </c>
    </row>
    <row r="1826" spans="1:7" x14ac:dyDescent="0.2">
      <c r="A1826" s="76"/>
      <c r="B1826" s="61" t="s">
        <v>2413</v>
      </c>
      <c r="C1826" s="62" t="s">
        <v>965</v>
      </c>
      <c r="D1826" s="63" t="s">
        <v>1290</v>
      </c>
      <c r="E1826" s="64">
        <v>1</v>
      </c>
      <c r="F1826" s="84">
        <v>183046.54</v>
      </c>
      <c r="G1826" s="85">
        <v>183046.54</v>
      </c>
    </row>
    <row r="1827" spans="1:7" ht="24" x14ac:dyDescent="0.2">
      <c r="A1827" s="76"/>
      <c r="B1827" s="61" t="s">
        <v>2414</v>
      </c>
      <c r="C1827" s="62" t="s">
        <v>967</v>
      </c>
      <c r="D1827" s="63" t="s">
        <v>1290</v>
      </c>
      <c r="E1827" s="64">
        <v>1</v>
      </c>
      <c r="F1827" s="84">
        <v>66753.59</v>
      </c>
      <c r="G1827" s="85">
        <v>66753.59</v>
      </c>
    </row>
    <row r="1828" spans="1:7" x14ac:dyDescent="0.2">
      <c r="A1828" s="76"/>
      <c r="B1828" s="61" t="s">
        <v>2415</v>
      </c>
      <c r="C1828" s="62" t="s">
        <v>969</v>
      </c>
      <c r="D1828" s="63" t="s">
        <v>1290</v>
      </c>
      <c r="E1828" s="64">
        <v>1</v>
      </c>
      <c r="F1828" s="84">
        <v>274842.59000000003</v>
      </c>
      <c r="G1828" s="85">
        <v>274842.59000000003</v>
      </c>
    </row>
    <row r="1829" spans="1:7" x14ac:dyDescent="0.2">
      <c r="A1829" s="76"/>
      <c r="B1829" s="61" t="s">
        <v>2416</v>
      </c>
      <c r="C1829" s="62" t="s">
        <v>971</v>
      </c>
      <c r="D1829" s="63" t="s">
        <v>1290</v>
      </c>
      <c r="E1829" s="64">
        <v>1</v>
      </c>
      <c r="F1829" s="84">
        <v>202839.31</v>
      </c>
      <c r="G1829" s="85">
        <v>202839.31</v>
      </c>
    </row>
    <row r="1830" spans="1:7" x14ac:dyDescent="0.2">
      <c r="A1830" s="76"/>
      <c r="B1830" s="61" t="s">
        <v>2417</v>
      </c>
      <c r="C1830" s="62" t="s">
        <v>973</v>
      </c>
      <c r="D1830" s="63" t="s">
        <v>1290</v>
      </c>
      <c r="E1830" s="64">
        <v>1</v>
      </c>
      <c r="F1830" s="84">
        <v>223514.77</v>
      </c>
      <c r="G1830" s="85">
        <v>223514.77</v>
      </c>
    </row>
    <row r="1831" spans="1:7" x14ac:dyDescent="0.2">
      <c r="A1831" s="76"/>
      <c r="B1831" s="61" t="s">
        <v>2418</v>
      </c>
      <c r="C1831" s="62" t="s">
        <v>975</v>
      </c>
      <c r="D1831" s="63" t="s">
        <v>1288</v>
      </c>
      <c r="E1831" s="64">
        <v>1</v>
      </c>
      <c r="F1831" s="84">
        <v>621249.91</v>
      </c>
      <c r="G1831" s="85">
        <v>621249.91</v>
      </c>
    </row>
    <row r="1832" spans="1:7" x14ac:dyDescent="0.2">
      <c r="A1832" s="76"/>
      <c r="B1832" s="61" t="s">
        <v>2419</v>
      </c>
      <c r="C1832" s="62" t="s">
        <v>977</v>
      </c>
      <c r="D1832" s="63" t="s">
        <v>1288</v>
      </c>
      <c r="E1832" s="64">
        <v>1</v>
      </c>
      <c r="F1832" s="84">
        <v>614976.03</v>
      </c>
      <c r="G1832" s="85">
        <v>614976.03</v>
      </c>
    </row>
    <row r="1833" spans="1:7" x14ac:dyDescent="0.2">
      <c r="A1833" s="76"/>
      <c r="B1833" s="61" t="s">
        <v>2420</v>
      </c>
      <c r="C1833" s="62" t="s">
        <v>979</v>
      </c>
      <c r="D1833" s="63" t="s">
        <v>1290</v>
      </c>
      <c r="E1833" s="64">
        <v>1</v>
      </c>
      <c r="F1833" s="84">
        <v>399307.62</v>
      </c>
      <c r="G1833" s="85">
        <v>399307.62</v>
      </c>
    </row>
    <row r="1834" spans="1:7" ht="36" x14ac:dyDescent="0.2">
      <c r="A1834" s="76"/>
      <c r="B1834" s="61" t="s">
        <v>2421</v>
      </c>
      <c r="C1834" s="62" t="s">
        <v>981</v>
      </c>
      <c r="D1834" s="63" t="s">
        <v>1290</v>
      </c>
      <c r="E1834" s="64">
        <v>1</v>
      </c>
      <c r="F1834" s="84">
        <v>168035.75</v>
      </c>
      <c r="G1834" s="85">
        <v>168035.75</v>
      </c>
    </row>
    <row r="1835" spans="1:7" x14ac:dyDescent="0.2">
      <c r="A1835" s="76"/>
      <c r="B1835" s="61" t="s">
        <v>2422</v>
      </c>
      <c r="C1835" s="62" t="s">
        <v>983</v>
      </c>
      <c r="D1835" s="63" t="s">
        <v>1288</v>
      </c>
      <c r="E1835" s="64">
        <v>1</v>
      </c>
      <c r="F1835" s="84">
        <v>80080.33</v>
      </c>
      <c r="G1835" s="85">
        <v>80080.33</v>
      </c>
    </row>
    <row r="1836" spans="1:7" x14ac:dyDescent="0.2">
      <c r="A1836" s="76"/>
      <c r="B1836" s="61" t="s">
        <v>2423</v>
      </c>
      <c r="C1836" s="62" t="s">
        <v>985</v>
      </c>
      <c r="D1836" s="63" t="s">
        <v>1288</v>
      </c>
      <c r="E1836" s="64">
        <v>1</v>
      </c>
      <c r="F1836" s="84">
        <v>91577.75</v>
      </c>
      <c r="G1836" s="85">
        <v>91577.75</v>
      </c>
    </row>
    <row r="1837" spans="1:7" ht="24" x14ac:dyDescent="0.2">
      <c r="A1837" s="76"/>
      <c r="B1837" s="61" t="s">
        <v>2424</v>
      </c>
      <c r="C1837" s="62" t="s">
        <v>987</v>
      </c>
      <c r="D1837" s="63" t="s">
        <v>1290</v>
      </c>
      <c r="E1837" s="64">
        <v>1</v>
      </c>
      <c r="F1837" s="84">
        <v>307547.09000000003</v>
      </c>
      <c r="G1837" s="85">
        <v>307547.09000000003</v>
      </c>
    </row>
    <row r="1838" spans="1:7" x14ac:dyDescent="0.2">
      <c r="A1838" s="76"/>
      <c r="B1838" s="61" t="s">
        <v>2425</v>
      </c>
      <c r="C1838" s="62" t="s">
        <v>989</v>
      </c>
      <c r="D1838" s="63" t="s">
        <v>1311</v>
      </c>
      <c r="E1838" s="64">
        <v>1</v>
      </c>
      <c r="F1838" s="84">
        <v>272892.57</v>
      </c>
      <c r="G1838" s="85">
        <v>272892.57</v>
      </c>
    </row>
    <row r="1839" spans="1:7" x14ac:dyDescent="0.2">
      <c r="A1839" s="76"/>
      <c r="B1839" s="61" t="s">
        <v>2426</v>
      </c>
      <c r="C1839" s="62" t="s">
        <v>991</v>
      </c>
      <c r="D1839" s="63" t="s">
        <v>1311</v>
      </c>
      <c r="E1839" s="64">
        <v>1</v>
      </c>
      <c r="F1839" s="84">
        <v>332824.92</v>
      </c>
      <c r="G1839" s="85">
        <v>332824.92</v>
      </c>
    </row>
    <row r="1840" spans="1:7" x14ac:dyDescent="0.2">
      <c r="A1840" s="76"/>
      <c r="B1840" s="61" t="s">
        <v>2427</v>
      </c>
      <c r="C1840" s="62" t="s">
        <v>993</v>
      </c>
      <c r="D1840" s="63" t="s">
        <v>1290</v>
      </c>
      <c r="E1840" s="64">
        <v>1</v>
      </c>
      <c r="F1840" s="84">
        <v>156981.42000000001</v>
      </c>
      <c r="G1840" s="85">
        <v>156981.42000000001</v>
      </c>
    </row>
    <row r="1841" spans="1:7" ht="24" x14ac:dyDescent="0.2">
      <c r="A1841" s="76"/>
      <c r="B1841" s="61" t="s">
        <v>2428</v>
      </c>
      <c r="C1841" s="62" t="s">
        <v>995</v>
      </c>
      <c r="D1841" s="63" t="s">
        <v>1290</v>
      </c>
      <c r="E1841" s="64">
        <v>1</v>
      </c>
      <c r="F1841" s="84">
        <v>1866696.67</v>
      </c>
      <c r="G1841" s="85">
        <v>1866696.67</v>
      </c>
    </row>
    <row r="1842" spans="1:7" ht="24" x14ac:dyDescent="0.2">
      <c r="A1842" s="76"/>
      <c r="B1842" s="61" t="s">
        <v>2429</v>
      </c>
      <c r="C1842" s="62" t="s">
        <v>997</v>
      </c>
      <c r="D1842" s="63" t="s">
        <v>1290</v>
      </c>
      <c r="E1842" s="64">
        <v>1</v>
      </c>
      <c r="F1842" s="84">
        <v>1968484.88</v>
      </c>
      <c r="G1842" s="85">
        <v>1968484.88</v>
      </c>
    </row>
    <row r="1843" spans="1:7" x14ac:dyDescent="0.2">
      <c r="A1843" s="66"/>
      <c r="B1843" s="66"/>
      <c r="C1843" s="67"/>
      <c r="D1843" s="66"/>
      <c r="E1843" s="68" t="s">
        <v>95</v>
      </c>
      <c r="F1843" s="66"/>
      <c r="G1843" s="86">
        <f>SUM(G1822:G1842)</f>
        <v>9123669.6400000006</v>
      </c>
    </row>
    <row r="1844" spans="1:7" x14ac:dyDescent="0.2">
      <c r="A1844" s="56">
        <v>11</v>
      </c>
      <c r="B1844" s="57" t="s">
        <v>998</v>
      </c>
      <c r="C1844" s="57"/>
      <c r="D1844" s="58"/>
      <c r="E1844" s="59"/>
      <c r="F1844" s="58"/>
      <c r="G1844" s="58"/>
    </row>
    <row r="1845" spans="1:7" x14ac:dyDescent="0.2">
      <c r="A1845" s="40"/>
      <c r="B1845" s="61" t="s">
        <v>2430</v>
      </c>
      <c r="C1845" s="62" t="s">
        <v>1000</v>
      </c>
      <c r="D1845" s="63" t="s">
        <v>1290</v>
      </c>
      <c r="E1845" s="64">
        <v>1</v>
      </c>
      <c r="F1845" s="84">
        <v>150674.66</v>
      </c>
      <c r="G1845" s="85">
        <v>150674.66</v>
      </c>
    </row>
    <row r="1846" spans="1:7" x14ac:dyDescent="0.2">
      <c r="A1846" s="40"/>
      <c r="B1846" s="61" t="s">
        <v>2431</v>
      </c>
      <c r="C1846" s="62" t="s">
        <v>1002</v>
      </c>
      <c r="D1846" s="63" t="s">
        <v>1288</v>
      </c>
      <c r="E1846" s="74">
        <v>1</v>
      </c>
      <c r="F1846" s="84">
        <v>65578.210000000006</v>
      </c>
      <c r="G1846" s="85">
        <v>65578.210000000006</v>
      </c>
    </row>
    <row r="1847" spans="1:7" ht="36" x14ac:dyDescent="0.2">
      <c r="A1847" s="40"/>
      <c r="B1847" s="61" t="s">
        <v>2432</v>
      </c>
      <c r="C1847" s="62" t="s">
        <v>1004</v>
      </c>
      <c r="D1847" s="63" t="s">
        <v>1288</v>
      </c>
      <c r="E1847" s="74">
        <v>1</v>
      </c>
      <c r="F1847" s="84">
        <v>31702.15</v>
      </c>
      <c r="G1847" s="85">
        <v>31702.15</v>
      </c>
    </row>
    <row r="1848" spans="1:7" ht="36" x14ac:dyDescent="0.2">
      <c r="A1848" s="40"/>
      <c r="B1848" s="61" t="s">
        <v>2433</v>
      </c>
      <c r="C1848" s="62" t="s">
        <v>1006</v>
      </c>
      <c r="D1848" s="63" t="s">
        <v>1288</v>
      </c>
      <c r="E1848" s="74">
        <v>1</v>
      </c>
      <c r="F1848" s="84">
        <v>44985.15</v>
      </c>
      <c r="G1848" s="85">
        <v>44985.15</v>
      </c>
    </row>
    <row r="1849" spans="1:7" x14ac:dyDescent="0.2">
      <c r="A1849" s="40"/>
      <c r="B1849" s="61" t="s">
        <v>2434</v>
      </c>
      <c r="C1849" s="62" t="s">
        <v>1008</v>
      </c>
      <c r="D1849" s="73" t="s">
        <v>54</v>
      </c>
      <c r="E1849" s="74">
        <v>1</v>
      </c>
      <c r="F1849" s="84">
        <v>162704.04</v>
      </c>
      <c r="G1849" s="85">
        <v>162704.04</v>
      </c>
    </row>
    <row r="1850" spans="1:7" x14ac:dyDescent="0.2">
      <c r="A1850" s="76"/>
      <c r="B1850" s="61" t="s">
        <v>2435</v>
      </c>
      <c r="C1850" s="62" t="s">
        <v>1010</v>
      </c>
      <c r="D1850" s="63" t="s">
        <v>1311</v>
      </c>
      <c r="E1850" s="74">
        <v>1</v>
      </c>
      <c r="F1850" s="87">
        <v>167548.16</v>
      </c>
      <c r="G1850" s="85">
        <v>167548.16</v>
      </c>
    </row>
    <row r="1851" spans="1:7" x14ac:dyDescent="0.2">
      <c r="A1851" s="76"/>
      <c r="B1851" s="61" t="s">
        <v>2436</v>
      </c>
      <c r="C1851" s="62" t="s">
        <v>1012</v>
      </c>
      <c r="D1851" s="63" t="s">
        <v>1311</v>
      </c>
      <c r="E1851" s="74">
        <v>1</v>
      </c>
      <c r="F1851" s="87">
        <v>419569.38</v>
      </c>
      <c r="G1851" s="85">
        <v>419569.38</v>
      </c>
    </row>
    <row r="1852" spans="1:7" x14ac:dyDescent="0.2">
      <c r="A1852" s="40"/>
      <c r="B1852" s="61" t="s">
        <v>2437</v>
      </c>
      <c r="C1852" s="62" t="s">
        <v>1014</v>
      </c>
      <c r="D1852" s="63" t="s">
        <v>1290</v>
      </c>
      <c r="E1852" s="74">
        <v>1</v>
      </c>
      <c r="F1852" s="84">
        <v>203801.08</v>
      </c>
      <c r="G1852" s="85">
        <v>203801.08</v>
      </c>
    </row>
    <row r="1853" spans="1:7" x14ac:dyDescent="0.2">
      <c r="A1853" s="40"/>
      <c r="B1853" s="61" t="s">
        <v>2438</v>
      </c>
      <c r="C1853" s="62" t="s">
        <v>1016</v>
      </c>
      <c r="D1853" s="63" t="s">
        <v>1290</v>
      </c>
      <c r="E1853" s="74">
        <v>1</v>
      </c>
      <c r="F1853" s="84">
        <v>258954.74</v>
      </c>
      <c r="G1853" s="85">
        <v>258954.74</v>
      </c>
    </row>
    <row r="1854" spans="1:7" x14ac:dyDescent="0.2">
      <c r="A1854" s="40"/>
      <c r="B1854" s="61" t="s">
        <v>2439</v>
      </c>
      <c r="C1854" s="62" t="s">
        <v>1018</v>
      </c>
      <c r="D1854" s="63" t="s">
        <v>1290</v>
      </c>
      <c r="E1854" s="74">
        <v>1</v>
      </c>
      <c r="F1854" s="84">
        <v>133450.95000000001</v>
      </c>
      <c r="G1854" s="85">
        <v>133450.95000000001</v>
      </c>
    </row>
    <row r="1855" spans="1:7" x14ac:dyDescent="0.2">
      <c r="A1855" s="40"/>
      <c r="B1855" s="61" t="s">
        <v>2440</v>
      </c>
      <c r="C1855" s="62" t="s">
        <v>1020</v>
      </c>
      <c r="D1855" s="63" t="s">
        <v>1290</v>
      </c>
      <c r="E1855" s="74">
        <v>1</v>
      </c>
      <c r="F1855" s="84">
        <v>224955.15</v>
      </c>
      <c r="G1855" s="85">
        <v>224955.15</v>
      </c>
    </row>
    <row r="1856" spans="1:7" x14ac:dyDescent="0.2">
      <c r="A1856" s="40"/>
      <c r="B1856" s="61" t="s">
        <v>2441</v>
      </c>
      <c r="C1856" s="62" t="s">
        <v>1022</v>
      </c>
      <c r="D1856" s="63" t="s">
        <v>1288</v>
      </c>
      <c r="E1856" s="74">
        <v>1</v>
      </c>
      <c r="F1856" s="84">
        <v>111674.13</v>
      </c>
      <c r="G1856" s="85">
        <v>111674.13</v>
      </c>
    </row>
    <row r="1857" spans="1:7" x14ac:dyDescent="0.2">
      <c r="A1857" s="40"/>
      <c r="B1857" s="61" t="s">
        <v>2442</v>
      </c>
      <c r="C1857" s="62" t="s">
        <v>1024</v>
      </c>
      <c r="D1857" s="63" t="s">
        <v>1311</v>
      </c>
      <c r="E1857" s="74">
        <v>1</v>
      </c>
      <c r="F1857" s="84">
        <v>42661.41</v>
      </c>
      <c r="G1857" s="85">
        <v>42661.41</v>
      </c>
    </row>
    <row r="1858" spans="1:7" x14ac:dyDescent="0.2">
      <c r="A1858" s="40"/>
      <c r="B1858" s="61" t="s">
        <v>2443</v>
      </c>
      <c r="C1858" s="62" t="s">
        <v>1026</v>
      </c>
      <c r="D1858" s="63" t="s">
        <v>1311</v>
      </c>
      <c r="E1858" s="74">
        <v>1</v>
      </c>
      <c r="F1858" s="84">
        <v>142176.07</v>
      </c>
      <c r="G1858" s="85">
        <v>142176.07</v>
      </c>
    </row>
    <row r="1859" spans="1:7" x14ac:dyDescent="0.2">
      <c r="A1859" s="40"/>
      <c r="B1859" s="61" t="s">
        <v>2444</v>
      </c>
      <c r="C1859" s="62" t="s">
        <v>1028</v>
      </c>
      <c r="D1859" s="63" t="s">
        <v>1290</v>
      </c>
      <c r="E1859" s="74">
        <v>1</v>
      </c>
      <c r="F1859" s="84">
        <v>258954.74</v>
      </c>
      <c r="G1859" s="85">
        <v>258954.74</v>
      </c>
    </row>
    <row r="1860" spans="1:7" ht="36" x14ac:dyDescent="0.2">
      <c r="A1860" s="40"/>
      <c r="B1860" s="61" t="s">
        <v>2445</v>
      </c>
      <c r="C1860" s="62" t="s">
        <v>1030</v>
      </c>
      <c r="D1860" s="63" t="s">
        <v>1288</v>
      </c>
      <c r="E1860" s="74">
        <v>1</v>
      </c>
      <c r="F1860" s="84">
        <v>64191.85</v>
      </c>
      <c r="G1860" s="85">
        <v>64191.85</v>
      </c>
    </row>
    <row r="1861" spans="1:7" ht="36" x14ac:dyDescent="0.2">
      <c r="A1861" s="40"/>
      <c r="B1861" s="61" t="s">
        <v>2446</v>
      </c>
      <c r="C1861" s="62" t="s">
        <v>1032</v>
      </c>
      <c r="D1861" s="63" t="s">
        <v>1311</v>
      </c>
      <c r="E1861" s="74">
        <v>1</v>
      </c>
      <c r="F1861" s="84">
        <v>4053269.37</v>
      </c>
      <c r="G1861" s="85">
        <v>4053269.37</v>
      </c>
    </row>
    <row r="1862" spans="1:7" ht="36" x14ac:dyDescent="0.2">
      <c r="A1862" s="40"/>
      <c r="B1862" s="61" t="s">
        <v>2447</v>
      </c>
      <c r="C1862" s="62" t="s">
        <v>1034</v>
      </c>
      <c r="D1862" s="63" t="s">
        <v>1311</v>
      </c>
      <c r="E1862" s="74">
        <v>1</v>
      </c>
      <c r="F1862" s="84">
        <v>3001971.39</v>
      </c>
      <c r="G1862" s="85">
        <v>3001971.39</v>
      </c>
    </row>
    <row r="1863" spans="1:7" ht="24" x14ac:dyDescent="0.2">
      <c r="A1863" s="40"/>
      <c r="B1863" s="61" t="s">
        <v>2448</v>
      </c>
      <c r="C1863" s="62" t="s">
        <v>1036</v>
      </c>
      <c r="D1863" s="63" t="s">
        <v>1311</v>
      </c>
      <c r="E1863" s="74">
        <v>1</v>
      </c>
      <c r="F1863" s="84">
        <v>118601.14</v>
      </c>
      <c r="G1863" s="85">
        <v>118601.14</v>
      </c>
    </row>
    <row r="1864" spans="1:7" ht="24" x14ac:dyDescent="0.2">
      <c r="A1864" s="40"/>
      <c r="B1864" s="61" t="s">
        <v>2449</v>
      </c>
      <c r="C1864" s="62" t="s">
        <v>1038</v>
      </c>
      <c r="D1864" s="63" t="s">
        <v>1311</v>
      </c>
      <c r="E1864" s="74">
        <v>1</v>
      </c>
      <c r="F1864" s="84">
        <v>110258.14</v>
      </c>
      <c r="G1864" s="85">
        <v>110258.14</v>
      </c>
    </row>
    <row r="1865" spans="1:7" ht="36" x14ac:dyDescent="0.2">
      <c r="A1865" s="40"/>
      <c r="B1865" s="61" t="s">
        <v>2450</v>
      </c>
      <c r="C1865" s="62" t="s">
        <v>1040</v>
      </c>
      <c r="D1865" s="63" t="s">
        <v>1288</v>
      </c>
      <c r="E1865" s="74">
        <v>1</v>
      </c>
      <c r="F1865" s="84">
        <v>189502.09</v>
      </c>
      <c r="G1865" s="85">
        <v>189502.09</v>
      </c>
    </row>
    <row r="1866" spans="1:7" ht="24" x14ac:dyDescent="0.2">
      <c r="A1866" s="40"/>
      <c r="B1866" s="61" t="s">
        <v>2451</v>
      </c>
      <c r="C1866" s="62" t="s">
        <v>1042</v>
      </c>
      <c r="D1866" s="63" t="s">
        <v>1288</v>
      </c>
      <c r="E1866" s="74">
        <v>1</v>
      </c>
      <c r="F1866" s="84">
        <v>76207.899999999994</v>
      </c>
      <c r="G1866" s="85">
        <v>76207.899999999994</v>
      </c>
    </row>
    <row r="1867" spans="1:7" ht="24" x14ac:dyDescent="0.2">
      <c r="A1867" s="40"/>
      <c r="B1867" s="61" t="s">
        <v>2452</v>
      </c>
      <c r="C1867" s="62" t="s">
        <v>1044</v>
      </c>
      <c r="D1867" s="63" t="s">
        <v>1288</v>
      </c>
      <c r="E1867" s="74">
        <v>1</v>
      </c>
      <c r="F1867" s="84">
        <v>86478.9</v>
      </c>
      <c r="G1867" s="85">
        <v>86478.9</v>
      </c>
    </row>
    <row r="1868" spans="1:7" ht="36" x14ac:dyDescent="0.2">
      <c r="A1868" s="40"/>
      <c r="B1868" s="61" t="s">
        <v>2453</v>
      </c>
      <c r="C1868" s="62" t="s">
        <v>1046</v>
      </c>
      <c r="D1868" s="63" t="s">
        <v>1290</v>
      </c>
      <c r="E1868" s="74">
        <v>1</v>
      </c>
      <c r="F1868" s="84">
        <v>392474.18</v>
      </c>
      <c r="G1868" s="85">
        <v>392474.18</v>
      </c>
    </row>
    <row r="1869" spans="1:7" x14ac:dyDescent="0.2">
      <c r="A1869" s="66"/>
      <c r="B1869" s="66"/>
      <c r="C1869" s="67"/>
      <c r="D1869" s="66"/>
      <c r="E1869" s="68" t="s">
        <v>95</v>
      </c>
      <c r="F1869" s="66"/>
      <c r="G1869" s="86">
        <f>SUM(G1845:G1868)</f>
        <v>10512344.980000002</v>
      </c>
    </row>
    <row r="1870" spans="1:7" x14ac:dyDescent="0.2">
      <c r="A1870" s="56">
        <v>12</v>
      </c>
      <c r="B1870" s="57" t="s">
        <v>1047</v>
      </c>
      <c r="C1870" s="57"/>
      <c r="D1870" s="58"/>
      <c r="E1870" s="59"/>
      <c r="F1870" s="58"/>
      <c r="G1870" s="58"/>
    </row>
    <row r="1871" spans="1:7" x14ac:dyDescent="0.2">
      <c r="A1871" s="76"/>
      <c r="B1871" s="61" t="s">
        <v>2454</v>
      </c>
      <c r="C1871" s="62" t="s">
        <v>1049</v>
      </c>
      <c r="D1871" s="63" t="s">
        <v>1293</v>
      </c>
      <c r="E1871" s="64">
        <v>1</v>
      </c>
      <c r="F1871" s="87">
        <v>632951.64</v>
      </c>
      <c r="G1871" s="85">
        <v>632951.64</v>
      </c>
    </row>
    <row r="1872" spans="1:7" x14ac:dyDescent="0.2">
      <c r="A1872" s="76"/>
      <c r="B1872" s="61" t="s">
        <v>2455</v>
      </c>
      <c r="C1872" s="62" t="s">
        <v>1051</v>
      </c>
      <c r="D1872" s="63" t="s">
        <v>1293</v>
      </c>
      <c r="E1872" s="64">
        <v>1</v>
      </c>
      <c r="F1872" s="87">
        <v>788071.52</v>
      </c>
      <c r="G1872" s="85">
        <v>788071.52</v>
      </c>
    </row>
    <row r="1873" spans="1:7" x14ac:dyDescent="0.2">
      <c r="A1873" s="76"/>
      <c r="B1873" s="61" t="s">
        <v>2456</v>
      </c>
      <c r="C1873" s="62" t="s">
        <v>1053</v>
      </c>
      <c r="D1873" s="63" t="s">
        <v>1293</v>
      </c>
      <c r="E1873" s="64">
        <v>1</v>
      </c>
      <c r="F1873" s="87">
        <v>838668.03</v>
      </c>
      <c r="G1873" s="85">
        <v>838668.03</v>
      </c>
    </row>
    <row r="1874" spans="1:7" x14ac:dyDescent="0.2">
      <c r="A1874" s="76"/>
      <c r="B1874" s="61" t="s">
        <v>2457</v>
      </c>
      <c r="C1874" s="62" t="s">
        <v>1055</v>
      </c>
      <c r="D1874" s="63" t="s">
        <v>1293</v>
      </c>
      <c r="E1874" s="64">
        <v>1</v>
      </c>
      <c r="F1874" s="87">
        <v>918424.52</v>
      </c>
      <c r="G1874" s="85">
        <v>918424.52</v>
      </c>
    </row>
    <row r="1875" spans="1:7" x14ac:dyDescent="0.2">
      <c r="A1875" s="76"/>
      <c r="B1875" s="61" t="s">
        <v>2458</v>
      </c>
      <c r="C1875" s="62" t="s">
        <v>1057</v>
      </c>
      <c r="D1875" s="63" t="s">
        <v>1293</v>
      </c>
      <c r="E1875" s="64">
        <v>1</v>
      </c>
      <c r="F1875" s="87">
        <v>967725.37</v>
      </c>
      <c r="G1875" s="85">
        <v>967725.37</v>
      </c>
    </row>
    <row r="1876" spans="1:7" x14ac:dyDescent="0.2">
      <c r="A1876" s="76"/>
      <c r="B1876" s="61" t="s">
        <v>2459</v>
      </c>
      <c r="C1876" s="62" t="s">
        <v>1059</v>
      </c>
      <c r="D1876" s="63" t="s">
        <v>1293</v>
      </c>
      <c r="E1876" s="64">
        <v>1</v>
      </c>
      <c r="F1876" s="87">
        <v>704634.32</v>
      </c>
      <c r="G1876" s="85">
        <v>704634.32</v>
      </c>
    </row>
    <row r="1877" spans="1:7" x14ac:dyDescent="0.2">
      <c r="A1877" s="76"/>
      <c r="B1877" s="61" t="s">
        <v>2460</v>
      </c>
      <c r="C1877" s="62" t="s">
        <v>1061</v>
      </c>
      <c r="D1877" s="63" t="s">
        <v>1293</v>
      </c>
      <c r="E1877" s="64">
        <v>1</v>
      </c>
      <c r="F1877" s="87">
        <v>836348.12</v>
      </c>
      <c r="G1877" s="85">
        <v>836348.12</v>
      </c>
    </row>
    <row r="1878" spans="1:7" x14ac:dyDescent="0.2">
      <c r="A1878" s="76"/>
      <c r="B1878" s="61" t="s">
        <v>2461</v>
      </c>
      <c r="C1878" s="62" t="s">
        <v>1063</v>
      </c>
      <c r="D1878" s="63" t="s">
        <v>1293</v>
      </c>
      <c r="E1878" s="64">
        <v>1</v>
      </c>
      <c r="F1878" s="87">
        <v>683544.97</v>
      </c>
      <c r="G1878" s="85">
        <v>683544.97</v>
      </c>
    </row>
    <row r="1879" spans="1:7" x14ac:dyDescent="0.2">
      <c r="A1879" s="76"/>
      <c r="B1879" s="61" t="s">
        <v>2462</v>
      </c>
      <c r="C1879" s="62" t="s">
        <v>1065</v>
      </c>
      <c r="D1879" s="63" t="s">
        <v>1293</v>
      </c>
      <c r="E1879" s="64">
        <v>1</v>
      </c>
      <c r="F1879" s="87">
        <v>613481.29</v>
      </c>
      <c r="G1879" s="85">
        <v>613481.29</v>
      </c>
    </row>
    <row r="1880" spans="1:7" x14ac:dyDescent="0.2">
      <c r="A1880" s="76"/>
      <c r="B1880" s="61" t="s">
        <v>2463</v>
      </c>
      <c r="C1880" s="62" t="s">
        <v>1067</v>
      </c>
      <c r="D1880" s="63" t="s">
        <v>1293</v>
      </c>
      <c r="E1880" s="64">
        <v>1</v>
      </c>
      <c r="F1880" s="87">
        <v>937871.29</v>
      </c>
      <c r="G1880" s="85">
        <v>937871.29</v>
      </c>
    </row>
    <row r="1881" spans="1:7" x14ac:dyDescent="0.2">
      <c r="A1881" s="76"/>
      <c r="B1881" s="61" t="s">
        <v>2464</v>
      </c>
      <c r="C1881" s="62" t="s">
        <v>1069</v>
      </c>
      <c r="D1881" s="63" t="s">
        <v>1293</v>
      </c>
      <c r="E1881" s="64">
        <v>1</v>
      </c>
      <c r="F1881" s="87">
        <v>572785.81000000006</v>
      </c>
      <c r="G1881" s="85">
        <v>572785.81000000006</v>
      </c>
    </row>
    <row r="1882" spans="1:7" x14ac:dyDescent="0.2">
      <c r="A1882" s="76"/>
      <c r="B1882" s="61" t="s">
        <v>2465</v>
      </c>
      <c r="C1882" s="62" t="s">
        <v>1071</v>
      </c>
      <c r="D1882" s="63" t="s">
        <v>1293</v>
      </c>
      <c r="E1882" s="64">
        <v>1</v>
      </c>
      <c r="F1882" s="87">
        <v>867685.81</v>
      </c>
      <c r="G1882" s="85">
        <v>867685.81</v>
      </c>
    </row>
    <row r="1883" spans="1:7" x14ac:dyDescent="0.2">
      <c r="A1883" s="76"/>
      <c r="B1883" s="61" t="s">
        <v>2466</v>
      </c>
      <c r="C1883" s="62" t="s">
        <v>1073</v>
      </c>
      <c r="D1883" s="63" t="s">
        <v>1293</v>
      </c>
      <c r="E1883" s="64">
        <v>1</v>
      </c>
      <c r="F1883" s="87">
        <v>542391.25</v>
      </c>
      <c r="G1883" s="85">
        <v>542391.25</v>
      </c>
    </row>
    <row r="1884" spans="1:7" x14ac:dyDescent="0.2">
      <c r="A1884" s="76"/>
      <c r="B1884" s="61" t="s">
        <v>2467</v>
      </c>
      <c r="C1884" s="62" t="s">
        <v>1075</v>
      </c>
      <c r="D1884" s="63" t="s">
        <v>1293</v>
      </c>
      <c r="E1884" s="64">
        <v>1</v>
      </c>
      <c r="F1884" s="87">
        <v>517071.25</v>
      </c>
      <c r="G1884" s="85">
        <v>517071.25</v>
      </c>
    </row>
    <row r="1885" spans="1:7" x14ac:dyDescent="0.2">
      <c r="A1885" s="76"/>
      <c r="B1885" s="61" t="s">
        <v>2468</v>
      </c>
      <c r="C1885" s="62" t="s">
        <v>1077</v>
      </c>
      <c r="D1885" s="63" t="s">
        <v>1288</v>
      </c>
      <c r="E1885" s="64">
        <v>1</v>
      </c>
      <c r="F1885" s="87">
        <v>13640.35</v>
      </c>
      <c r="G1885" s="85">
        <v>13640.35</v>
      </c>
    </row>
    <row r="1886" spans="1:7" x14ac:dyDescent="0.2">
      <c r="A1886" s="76"/>
      <c r="B1886" s="61" t="s">
        <v>2469</v>
      </c>
      <c r="C1886" s="62" t="s">
        <v>1079</v>
      </c>
      <c r="D1886" s="63" t="s">
        <v>1290</v>
      </c>
      <c r="E1886" s="64">
        <v>1</v>
      </c>
      <c r="F1886" s="87">
        <v>25209.14</v>
      </c>
      <c r="G1886" s="85">
        <v>25209.14</v>
      </c>
    </row>
    <row r="1887" spans="1:7" x14ac:dyDescent="0.2">
      <c r="A1887" s="76"/>
      <c r="B1887" s="61" t="s">
        <v>2470</v>
      </c>
      <c r="C1887" s="62" t="s">
        <v>1081</v>
      </c>
      <c r="D1887" s="63" t="s">
        <v>1290</v>
      </c>
      <c r="E1887" s="64">
        <v>1</v>
      </c>
      <c r="F1887" s="87">
        <v>32623.51</v>
      </c>
      <c r="G1887" s="85">
        <v>32623.51</v>
      </c>
    </row>
    <row r="1888" spans="1:7" x14ac:dyDescent="0.2">
      <c r="A1888" s="76"/>
      <c r="B1888" s="61" t="s">
        <v>2471</v>
      </c>
      <c r="C1888" s="62" t="s">
        <v>1083</v>
      </c>
      <c r="D1888" s="63" t="s">
        <v>1290</v>
      </c>
      <c r="E1888" s="64">
        <v>1</v>
      </c>
      <c r="F1888" s="87">
        <v>107732.79</v>
      </c>
      <c r="G1888" s="85">
        <v>107732.79</v>
      </c>
    </row>
    <row r="1889" spans="1:7" x14ac:dyDescent="0.2">
      <c r="A1889" s="76"/>
      <c r="B1889" s="61" t="s">
        <v>2472</v>
      </c>
      <c r="C1889" s="62" t="s">
        <v>1085</v>
      </c>
      <c r="D1889" s="63" t="s">
        <v>1290</v>
      </c>
      <c r="E1889" s="64">
        <v>1</v>
      </c>
      <c r="F1889" s="87">
        <v>58893.7</v>
      </c>
      <c r="G1889" s="85">
        <v>58893.7</v>
      </c>
    </row>
    <row r="1890" spans="1:7" x14ac:dyDescent="0.2">
      <c r="A1890" s="76"/>
      <c r="B1890" s="61" t="s">
        <v>2473</v>
      </c>
      <c r="C1890" s="62" t="s">
        <v>1087</v>
      </c>
      <c r="D1890" s="63" t="s">
        <v>1290</v>
      </c>
      <c r="E1890" s="64">
        <v>1</v>
      </c>
      <c r="F1890" s="87">
        <v>58820.3</v>
      </c>
      <c r="G1890" s="85">
        <v>58820.3</v>
      </c>
    </row>
    <row r="1891" spans="1:7" x14ac:dyDescent="0.2">
      <c r="A1891" s="76"/>
      <c r="B1891" s="61" t="s">
        <v>2474</v>
      </c>
      <c r="C1891" s="62" t="s">
        <v>1089</v>
      </c>
      <c r="D1891" s="63" t="s">
        <v>1290</v>
      </c>
      <c r="E1891" s="64">
        <v>1</v>
      </c>
      <c r="F1891" s="87">
        <v>58893.7</v>
      </c>
      <c r="G1891" s="85">
        <v>58893.7</v>
      </c>
    </row>
    <row r="1892" spans="1:7" x14ac:dyDescent="0.2">
      <c r="A1892" s="76"/>
      <c r="B1892" s="61" t="s">
        <v>2475</v>
      </c>
      <c r="C1892" s="62" t="s">
        <v>1091</v>
      </c>
      <c r="D1892" s="63" t="s">
        <v>1290</v>
      </c>
      <c r="E1892" s="64">
        <v>1</v>
      </c>
      <c r="F1892" s="87">
        <v>58511.72</v>
      </c>
      <c r="G1892" s="85">
        <v>58511.72</v>
      </c>
    </row>
    <row r="1893" spans="1:7" x14ac:dyDescent="0.2">
      <c r="A1893" s="76"/>
      <c r="B1893" s="61" t="s">
        <v>2476</v>
      </c>
      <c r="C1893" s="62" t="s">
        <v>1093</v>
      </c>
      <c r="D1893" s="63" t="s">
        <v>1290</v>
      </c>
      <c r="E1893" s="64">
        <v>1</v>
      </c>
      <c r="F1893" s="87">
        <v>57828.26</v>
      </c>
      <c r="G1893" s="85">
        <v>57828.26</v>
      </c>
    </row>
    <row r="1894" spans="1:7" x14ac:dyDescent="0.2">
      <c r="A1894" s="76"/>
      <c r="B1894" s="61" t="s">
        <v>2477</v>
      </c>
      <c r="C1894" s="62" t="s">
        <v>1095</v>
      </c>
      <c r="D1894" s="63" t="s">
        <v>1290</v>
      </c>
      <c r="E1894" s="64">
        <v>1</v>
      </c>
      <c r="F1894" s="87">
        <v>55103.96</v>
      </c>
      <c r="G1894" s="85">
        <v>55103.96</v>
      </c>
    </row>
    <row r="1895" spans="1:7" x14ac:dyDescent="0.2">
      <c r="A1895" s="76"/>
      <c r="B1895" s="61" t="s">
        <v>2478</v>
      </c>
      <c r="C1895" s="62" t="s">
        <v>1097</v>
      </c>
      <c r="D1895" s="63" t="s">
        <v>1290</v>
      </c>
      <c r="E1895" s="64">
        <v>1</v>
      </c>
      <c r="F1895" s="87">
        <v>45270.86</v>
      </c>
      <c r="G1895" s="85">
        <v>45270.86</v>
      </c>
    </row>
    <row r="1896" spans="1:7" x14ac:dyDescent="0.2">
      <c r="A1896" s="76"/>
      <c r="B1896" s="61" t="s">
        <v>2479</v>
      </c>
      <c r="C1896" s="62" t="s">
        <v>1099</v>
      </c>
      <c r="D1896" s="63" t="s">
        <v>1290</v>
      </c>
      <c r="E1896" s="64">
        <v>1</v>
      </c>
      <c r="F1896" s="87">
        <v>43580.76</v>
      </c>
      <c r="G1896" s="85">
        <v>43580.76</v>
      </c>
    </row>
    <row r="1897" spans="1:7" x14ac:dyDescent="0.2">
      <c r="A1897" s="76"/>
      <c r="B1897" s="61" t="s">
        <v>2480</v>
      </c>
      <c r="C1897" s="62" t="s">
        <v>1101</v>
      </c>
      <c r="D1897" s="63" t="s">
        <v>1290</v>
      </c>
      <c r="E1897" s="64">
        <v>1</v>
      </c>
      <c r="F1897" s="87">
        <v>43654.16</v>
      </c>
      <c r="G1897" s="85">
        <v>43654.16</v>
      </c>
    </row>
    <row r="1898" spans="1:7" x14ac:dyDescent="0.2">
      <c r="A1898" s="76"/>
      <c r="B1898" s="61" t="s">
        <v>2481</v>
      </c>
      <c r="C1898" s="62" t="s">
        <v>1103</v>
      </c>
      <c r="D1898" s="63" t="s">
        <v>1290</v>
      </c>
      <c r="E1898" s="64">
        <v>1</v>
      </c>
      <c r="F1898" s="87">
        <v>43272.18</v>
      </c>
      <c r="G1898" s="85">
        <v>43272.18</v>
      </c>
    </row>
    <row r="1899" spans="1:7" x14ac:dyDescent="0.2">
      <c r="A1899" s="76"/>
      <c r="B1899" s="61" t="s">
        <v>2482</v>
      </c>
      <c r="C1899" s="62" t="s">
        <v>1105</v>
      </c>
      <c r="D1899" s="63" t="s">
        <v>1290</v>
      </c>
      <c r="E1899" s="64">
        <v>1</v>
      </c>
      <c r="F1899" s="87">
        <v>58820.3</v>
      </c>
      <c r="G1899" s="85">
        <v>58820.3</v>
      </c>
    </row>
    <row r="1900" spans="1:7" x14ac:dyDescent="0.2">
      <c r="A1900" s="76"/>
      <c r="B1900" s="61" t="s">
        <v>2483</v>
      </c>
      <c r="C1900" s="62" t="s">
        <v>1107</v>
      </c>
      <c r="D1900" s="63" t="s">
        <v>1290</v>
      </c>
      <c r="E1900" s="64">
        <v>1</v>
      </c>
      <c r="F1900" s="87">
        <v>58893.7</v>
      </c>
      <c r="G1900" s="85">
        <v>58893.7</v>
      </c>
    </row>
    <row r="1901" spans="1:7" x14ac:dyDescent="0.2">
      <c r="A1901" s="76"/>
      <c r="B1901" s="61" t="s">
        <v>2484</v>
      </c>
      <c r="C1901" s="62" t="s">
        <v>1109</v>
      </c>
      <c r="D1901" s="63" t="s">
        <v>1290</v>
      </c>
      <c r="E1901" s="64">
        <v>1</v>
      </c>
      <c r="F1901" s="87">
        <v>58511.72</v>
      </c>
      <c r="G1901" s="85">
        <v>58511.72</v>
      </c>
    </row>
    <row r="1902" spans="1:7" x14ac:dyDescent="0.2">
      <c r="A1902" s="76"/>
      <c r="B1902" s="61" t="s">
        <v>2485</v>
      </c>
      <c r="C1902" s="62" t="s">
        <v>1111</v>
      </c>
      <c r="D1902" s="63" t="s">
        <v>1290</v>
      </c>
      <c r="E1902" s="64">
        <v>1</v>
      </c>
      <c r="F1902" s="87">
        <v>60038.54</v>
      </c>
      <c r="G1902" s="85">
        <v>60038.54</v>
      </c>
    </row>
    <row r="1903" spans="1:7" x14ac:dyDescent="0.2">
      <c r="A1903" s="76"/>
      <c r="B1903" s="61" t="s">
        <v>2486</v>
      </c>
      <c r="C1903" s="62" t="s">
        <v>1113</v>
      </c>
      <c r="D1903" s="63" t="s">
        <v>1290</v>
      </c>
      <c r="E1903" s="64">
        <v>1</v>
      </c>
      <c r="F1903" s="87">
        <v>64392.7</v>
      </c>
      <c r="G1903" s="85">
        <v>64392.7</v>
      </c>
    </row>
    <row r="1904" spans="1:7" ht="24" x14ac:dyDescent="0.2">
      <c r="A1904" s="76"/>
      <c r="B1904" s="61" t="s">
        <v>2487</v>
      </c>
      <c r="C1904" s="62" t="s">
        <v>1115</v>
      </c>
      <c r="D1904" s="63" t="s">
        <v>1290</v>
      </c>
      <c r="E1904" s="64">
        <v>1</v>
      </c>
      <c r="F1904" s="87">
        <v>113456.24</v>
      </c>
      <c r="G1904" s="85">
        <v>113456.24</v>
      </c>
    </row>
    <row r="1905" spans="1:7" x14ac:dyDescent="0.2">
      <c r="A1905" s="76"/>
      <c r="B1905" s="61" t="s">
        <v>2488</v>
      </c>
      <c r="C1905" s="62" t="s">
        <v>1117</v>
      </c>
      <c r="D1905" s="63" t="s">
        <v>1288</v>
      </c>
      <c r="E1905" s="64">
        <v>1</v>
      </c>
      <c r="F1905" s="87">
        <v>91820.6</v>
      </c>
      <c r="G1905" s="85">
        <v>91820.6</v>
      </c>
    </row>
    <row r="1906" spans="1:7" ht="24" x14ac:dyDescent="0.2">
      <c r="A1906" s="76"/>
      <c r="B1906" s="61" t="s">
        <v>2489</v>
      </c>
      <c r="C1906" s="62" t="s">
        <v>1119</v>
      </c>
      <c r="D1906" s="63" t="s">
        <v>1290</v>
      </c>
      <c r="E1906" s="64">
        <v>1</v>
      </c>
      <c r="F1906" s="87">
        <v>26529.3</v>
      </c>
      <c r="G1906" s="85">
        <v>26529.3</v>
      </c>
    </row>
    <row r="1907" spans="1:7" ht="24" x14ac:dyDescent="0.2">
      <c r="A1907" s="76"/>
      <c r="B1907" s="61" t="s">
        <v>2490</v>
      </c>
      <c r="C1907" s="62" t="s">
        <v>1121</v>
      </c>
      <c r="D1907" s="63" t="s">
        <v>1311</v>
      </c>
      <c r="E1907" s="64">
        <v>1</v>
      </c>
      <c r="F1907" s="87">
        <v>18252.97</v>
      </c>
      <c r="G1907" s="85">
        <v>18252.97</v>
      </c>
    </row>
    <row r="1908" spans="1:7" x14ac:dyDescent="0.2">
      <c r="A1908" s="66"/>
      <c r="B1908" s="66"/>
      <c r="C1908" s="67"/>
      <c r="D1908" s="66"/>
      <c r="E1908" s="68" t="s">
        <v>95</v>
      </c>
      <c r="F1908" s="66"/>
      <c r="G1908" s="86">
        <f>SUM(G1871:G1907)</f>
        <v>11675406.65</v>
      </c>
    </row>
    <row r="1909" spans="1:7" x14ac:dyDescent="0.2">
      <c r="A1909" s="56">
        <v>13</v>
      </c>
      <c r="B1909" s="57" t="s">
        <v>1122</v>
      </c>
      <c r="C1909" s="57"/>
      <c r="D1909" s="58"/>
      <c r="E1909" s="59"/>
      <c r="F1909" s="58"/>
      <c r="G1909" s="58"/>
    </row>
    <row r="1910" spans="1:7" x14ac:dyDescent="0.2">
      <c r="A1910" s="76"/>
      <c r="B1910" s="61" t="s">
        <v>2491</v>
      </c>
      <c r="C1910" s="62" t="s">
        <v>1124</v>
      </c>
      <c r="D1910" s="63" t="s">
        <v>1290</v>
      </c>
      <c r="E1910" s="64">
        <v>1</v>
      </c>
      <c r="F1910" s="87">
        <v>625122.64</v>
      </c>
      <c r="G1910" s="85">
        <v>625122.64</v>
      </c>
    </row>
    <row r="1911" spans="1:7" x14ac:dyDescent="0.2">
      <c r="A1911" s="76"/>
      <c r="B1911" s="61" t="s">
        <v>2492</v>
      </c>
      <c r="C1911" s="62" t="s">
        <v>1126</v>
      </c>
      <c r="D1911" s="63" t="s">
        <v>1290</v>
      </c>
      <c r="E1911" s="64">
        <v>1</v>
      </c>
      <c r="F1911" s="87">
        <v>256356.9</v>
      </c>
      <c r="G1911" s="85">
        <v>256356.9</v>
      </c>
    </row>
    <row r="1912" spans="1:7" x14ac:dyDescent="0.2">
      <c r="A1912" s="76"/>
      <c r="B1912" s="61" t="s">
        <v>2493</v>
      </c>
      <c r="C1912" s="62" t="s">
        <v>1128</v>
      </c>
      <c r="D1912" s="63" t="s">
        <v>1290</v>
      </c>
      <c r="E1912" s="64">
        <v>1</v>
      </c>
      <c r="F1912" s="87">
        <v>707238.9</v>
      </c>
      <c r="G1912" s="85">
        <v>707238.9</v>
      </c>
    </row>
    <row r="1913" spans="1:7" x14ac:dyDescent="0.2">
      <c r="A1913" s="76"/>
      <c r="B1913" s="61" t="s">
        <v>2494</v>
      </c>
      <c r="C1913" s="62" t="s">
        <v>1130</v>
      </c>
      <c r="D1913" s="63" t="s">
        <v>1290</v>
      </c>
      <c r="E1913" s="64">
        <v>1</v>
      </c>
      <c r="F1913" s="87">
        <v>246433.9</v>
      </c>
      <c r="G1913" s="85">
        <v>246433.9</v>
      </c>
    </row>
    <row r="1914" spans="1:7" x14ac:dyDescent="0.2">
      <c r="A1914" s="76"/>
      <c r="B1914" s="61" t="s">
        <v>2495</v>
      </c>
      <c r="C1914" s="62" t="s">
        <v>1132</v>
      </c>
      <c r="D1914" s="63" t="s">
        <v>1290</v>
      </c>
      <c r="E1914" s="64">
        <v>1</v>
      </c>
      <c r="F1914" s="87">
        <v>412062.9</v>
      </c>
      <c r="G1914" s="85">
        <v>412062.9</v>
      </c>
    </row>
    <row r="1915" spans="1:7" x14ac:dyDescent="0.2">
      <c r="A1915" s="76"/>
      <c r="B1915" s="61" t="s">
        <v>2496</v>
      </c>
      <c r="C1915" s="62" t="s">
        <v>1134</v>
      </c>
      <c r="D1915" s="63" t="s">
        <v>1290</v>
      </c>
      <c r="E1915" s="64">
        <v>1</v>
      </c>
      <c r="F1915" s="87">
        <v>381454.9</v>
      </c>
      <c r="G1915" s="85">
        <v>381454.9</v>
      </c>
    </row>
    <row r="1916" spans="1:7" x14ac:dyDescent="0.2">
      <c r="A1916" s="76"/>
      <c r="B1916" s="61" t="s">
        <v>2497</v>
      </c>
      <c r="C1916" s="62" t="s">
        <v>1136</v>
      </c>
      <c r="D1916" s="63" t="s">
        <v>1290</v>
      </c>
      <c r="E1916" s="64">
        <v>1</v>
      </c>
      <c r="F1916" s="87">
        <v>445581.9</v>
      </c>
      <c r="G1916" s="85">
        <v>445581.9</v>
      </c>
    </row>
    <row r="1917" spans="1:7" x14ac:dyDescent="0.2">
      <c r="A1917" s="76"/>
      <c r="B1917" s="61" t="s">
        <v>2498</v>
      </c>
      <c r="C1917" s="62" t="s">
        <v>1138</v>
      </c>
      <c r="D1917" s="63" t="s">
        <v>1290</v>
      </c>
      <c r="E1917" s="64">
        <v>1</v>
      </c>
      <c r="F1917" s="87">
        <v>277660.90000000002</v>
      </c>
      <c r="G1917" s="85">
        <v>277660.90000000002</v>
      </c>
    </row>
    <row r="1918" spans="1:7" x14ac:dyDescent="0.2">
      <c r="A1918" s="76"/>
      <c r="B1918" s="61" t="s">
        <v>2499</v>
      </c>
      <c r="C1918" s="62" t="s">
        <v>1140</v>
      </c>
      <c r="D1918" s="63" t="s">
        <v>1290</v>
      </c>
      <c r="E1918" s="64">
        <v>1</v>
      </c>
      <c r="F1918" s="87">
        <v>607665.76</v>
      </c>
      <c r="G1918" s="85">
        <v>607665.76</v>
      </c>
    </row>
    <row r="1919" spans="1:7" ht="24" x14ac:dyDescent="0.2">
      <c r="A1919" s="76"/>
      <c r="B1919" s="61" t="s">
        <v>2500</v>
      </c>
      <c r="C1919" s="62" t="s">
        <v>1142</v>
      </c>
      <c r="D1919" s="63" t="s">
        <v>1311</v>
      </c>
      <c r="E1919" s="64">
        <v>1</v>
      </c>
      <c r="F1919" s="87">
        <v>133817.60000000001</v>
      </c>
      <c r="G1919" s="85">
        <v>133817.60000000001</v>
      </c>
    </row>
    <row r="1920" spans="1:7" ht="24" x14ac:dyDescent="0.2">
      <c r="A1920" s="76"/>
      <c r="B1920" s="61" t="s">
        <v>2501</v>
      </c>
      <c r="C1920" s="62" t="s">
        <v>1144</v>
      </c>
      <c r="D1920" s="63" t="s">
        <v>1311</v>
      </c>
      <c r="E1920" s="64">
        <v>1</v>
      </c>
      <c r="F1920" s="87">
        <v>33183.78</v>
      </c>
      <c r="G1920" s="85">
        <v>33183.78</v>
      </c>
    </row>
    <row r="1921" spans="1:7" ht="24" x14ac:dyDescent="0.2">
      <c r="A1921" s="76"/>
      <c r="B1921" s="61" t="s">
        <v>2502</v>
      </c>
      <c r="C1921" s="62" t="s">
        <v>1146</v>
      </c>
      <c r="D1921" s="63" t="s">
        <v>1290</v>
      </c>
      <c r="E1921" s="64">
        <v>1</v>
      </c>
      <c r="F1921" s="87">
        <v>39784.769999999997</v>
      </c>
      <c r="G1921" s="85">
        <v>39784.769999999997</v>
      </c>
    </row>
    <row r="1922" spans="1:7" x14ac:dyDescent="0.2">
      <c r="A1922" s="66"/>
      <c r="B1922" s="66"/>
      <c r="C1922" s="67"/>
      <c r="D1922" s="66"/>
      <c r="E1922" s="68" t="s">
        <v>95</v>
      </c>
      <c r="F1922" s="66"/>
      <c r="G1922" s="86">
        <f>SUM(G1910:G1921)</f>
        <v>4166364.8499999992</v>
      </c>
    </row>
    <row r="1923" spans="1:7" x14ac:dyDescent="0.2">
      <c r="A1923" s="56">
        <v>14</v>
      </c>
      <c r="B1923" s="57" t="s">
        <v>1147</v>
      </c>
      <c r="C1923" s="57"/>
      <c r="D1923" s="58"/>
      <c r="E1923" s="59"/>
      <c r="F1923" s="58"/>
      <c r="G1923" s="58"/>
    </row>
    <row r="1924" spans="1:7" ht="36" x14ac:dyDescent="0.2">
      <c r="A1924" s="40"/>
      <c r="B1924" s="61" t="s">
        <v>2503</v>
      </c>
      <c r="C1924" s="72" t="s">
        <v>1149</v>
      </c>
      <c r="D1924" s="73" t="s">
        <v>54</v>
      </c>
      <c r="E1924" s="74">
        <v>1</v>
      </c>
      <c r="F1924" s="84">
        <v>146888.38</v>
      </c>
      <c r="G1924" s="85">
        <v>146888.38</v>
      </c>
    </row>
    <row r="1925" spans="1:7" ht="24" x14ac:dyDescent="0.2">
      <c r="A1925" s="40"/>
      <c r="B1925" s="61" t="s">
        <v>2504</v>
      </c>
      <c r="C1925" s="72" t="s">
        <v>1151</v>
      </c>
      <c r="D1925" s="73" t="s">
        <v>54</v>
      </c>
      <c r="E1925" s="74">
        <v>1</v>
      </c>
      <c r="F1925" s="84">
        <v>120878.38</v>
      </c>
      <c r="G1925" s="85">
        <v>120878.38</v>
      </c>
    </row>
    <row r="1926" spans="1:7" ht="24" x14ac:dyDescent="0.2">
      <c r="A1926" s="40"/>
      <c r="B1926" s="61" t="s">
        <v>2505</v>
      </c>
      <c r="C1926" s="72" t="s">
        <v>1153</v>
      </c>
      <c r="D1926" s="73" t="s">
        <v>54</v>
      </c>
      <c r="E1926" s="74">
        <v>1</v>
      </c>
      <c r="F1926" s="84">
        <v>118806.38</v>
      </c>
      <c r="G1926" s="85">
        <v>118806.38</v>
      </c>
    </row>
    <row r="1927" spans="1:7" ht="24" x14ac:dyDescent="0.2">
      <c r="A1927" s="40"/>
      <c r="B1927" s="61" t="s">
        <v>2506</v>
      </c>
      <c r="C1927" s="72" t="s">
        <v>1155</v>
      </c>
      <c r="D1927" s="73" t="s">
        <v>54</v>
      </c>
      <c r="E1927" s="74">
        <v>1</v>
      </c>
      <c r="F1927" s="84">
        <v>118806.38</v>
      </c>
      <c r="G1927" s="85">
        <v>118806.38</v>
      </c>
    </row>
    <row r="1928" spans="1:7" ht="36" x14ac:dyDescent="0.2">
      <c r="A1928" s="40"/>
      <c r="B1928" s="61" t="s">
        <v>2507</v>
      </c>
      <c r="C1928" s="72" t="s">
        <v>1157</v>
      </c>
      <c r="D1928" s="73" t="s">
        <v>54</v>
      </c>
      <c r="E1928" s="74">
        <v>1</v>
      </c>
      <c r="F1928" s="84">
        <v>186342.38</v>
      </c>
      <c r="G1928" s="85">
        <v>186342.38</v>
      </c>
    </row>
    <row r="1929" spans="1:7" ht="24" x14ac:dyDescent="0.2">
      <c r="A1929" s="40"/>
      <c r="B1929" s="61" t="s">
        <v>2508</v>
      </c>
      <c r="C1929" s="72" t="s">
        <v>1159</v>
      </c>
      <c r="D1929" s="73" t="s">
        <v>54</v>
      </c>
      <c r="E1929" s="74">
        <v>1</v>
      </c>
      <c r="F1929" s="84">
        <v>233842.38</v>
      </c>
      <c r="G1929" s="85">
        <v>233842.38</v>
      </c>
    </row>
    <row r="1930" spans="1:7" ht="24" x14ac:dyDescent="0.2">
      <c r="A1930" s="40"/>
      <c r="B1930" s="61" t="s">
        <v>2509</v>
      </c>
      <c r="C1930" s="72" t="s">
        <v>1161</v>
      </c>
      <c r="D1930" s="73" t="s">
        <v>54</v>
      </c>
      <c r="E1930" s="74">
        <v>1</v>
      </c>
      <c r="F1930" s="84">
        <v>68842.38</v>
      </c>
      <c r="G1930" s="85">
        <v>68842.38</v>
      </c>
    </row>
    <row r="1931" spans="1:7" ht="24" x14ac:dyDescent="0.2">
      <c r="A1931" s="40"/>
      <c r="B1931" s="61" t="s">
        <v>2510</v>
      </c>
      <c r="C1931" s="72" t="s">
        <v>1163</v>
      </c>
      <c r="D1931" s="73" t="s">
        <v>54</v>
      </c>
      <c r="E1931" s="74">
        <v>1</v>
      </c>
      <c r="F1931" s="84">
        <v>200842.38</v>
      </c>
      <c r="G1931" s="85">
        <v>200842.38</v>
      </c>
    </row>
    <row r="1932" spans="1:7" ht="24" x14ac:dyDescent="0.2">
      <c r="A1932" s="40"/>
      <c r="B1932" s="61" t="s">
        <v>2511</v>
      </c>
      <c r="C1932" s="72" t="s">
        <v>1165</v>
      </c>
      <c r="D1932" s="73" t="s">
        <v>54</v>
      </c>
      <c r="E1932" s="74">
        <v>1</v>
      </c>
      <c r="F1932" s="84">
        <v>112842.38</v>
      </c>
      <c r="G1932" s="85">
        <v>112842.38</v>
      </c>
    </row>
    <row r="1933" spans="1:7" ht="24" x14ac:dyDescent="0.2">
      <c r="A1933" s="40"/>
      <c r="B1933" s="61" t="s">
        <v>2512</v>
      </c>
      <c r="C1933" s="72" t="s">
        <v>1167</v>
      </c>
      <c r="D1933" s="73" t="s">
        <v>54</v>
      </c>
      <c r="E1933" s="74">
        <v>1</v>
      </c>
      <c r="F1933" s="84">
        <v>112842.38</v>
      </c>
      <c r="G1933" s="85">
        <v>112842.38</v>
      </c>
    </row>
    <row r="1934" spans="1:7" ht="24" x14ac:dyDescent="0.2">
      <c r="A1934" s="40"/>
      <c r="B1934" s="61" t="s">
        <v>2513</v>
      </c>
      <c r="C1934" s="72" t="s">
        <v>1169</v>
      </c>
      <c r="D1934" s="73" t="s">
        <v>54</v>
      </c>
      <c r="E1934" s="74">
        <v>1</v>
      </c>
      <c r="F1934" s="84">
        <v>63842.38</v>
      </c>
      <c r="G1934" s="85">
        <v>63842.38</v>
      </c>
    </row>
    <row r="1935" spans="1:7" ht="36" x14ac:dyDescent="0.2">
      <c r="A1935" s="40"/>
      <c r="B1935" s="61" t="s">
        <v>2514</v>
      </c>
      <c r="C1935" s="72" t="s">
        <v>1171</v>
      </c>
      <c r="D1935" s="73" t="s">
        <v>54</v>
      </c>
      <c r="E1935" s="74">
        <v>1</v>
      </c>
      <c r="F1935" s="84">
        <v>221613.15</v>
      </c>
      <c r="G1935" s="85">
        <v>221613.15</v>
      </c>
    </row>
    <row r="1936" spans="1:7" ht="24" x14ac:dyDescent="0.2">
      <c r="A1936" s="40"/>
      <c r="B1936" s="61" t="s">
        <v>2515</v>
      </c>
      <c r="C1936" s="72" t="s">
        <v>1173</v>
      </c>
      <c r="D1936" s="73" t="s">
        <v>54</v>
      </c>
      <c r="E1936" s="74">
        <v>1</v>
      </c>
      <c r="F1936" s="84">
        <v>382431.53</v>
      </c>
      <c r="G1936" s="85">
        <v>382431.53</v>
      </c>
    </row>
    <row r="1937" spans="1:7" ht="24" x14ac:dyDescent="0.2">
      <c r="A1937" s="40"/>
      <c r="B1937" s="61" t="s">
        <v>2516</v>
      </c>
      <c r="C1937" s="72" t="s">
        <v>1175</v>
      </c>
      <c r="D1937" s="73" t="s">
        <v>54</v>
      </c>
      <c r="E1937" s="74">
        <v>1</v>
      </c>
      <c r="F1937" s="84">
        <v>260613.15</v>
      </c>
      <c r="G1937" s="85">
        <v>260613.15</v>
      </c>
    </row>
    <row r="1938" spans="1:7" ht="24" x14ac:dyDescent="0.2">
      <c r="A1938" s="40"/>
      <c r="B1938" s="61" t="s">
        <v>2517</v>
      </c>
      <c r="C1938" s="72" t="s">
        <v>1177</v>
      </c>
      <c r="D1938" s="73" t="s">
        <v>54</v>
      </c>
      <c r="E1938" s="74">
        <v>1</v>
      </c>
      <c r="F1938" s="84">
        <v>313500.46000000002</v>
      </c>
      <c r="G1938" s="85">
        <v>313500.46000000002</v>
      </c>
    </row>
    <row r="1939" spans="1:7" ht="24" x14ac:dyDescent="0.2">
      <c r="A1939" s="40"/>
      <c r="B1939" s="61" t="s">
        <v>2518</v>
      </c>
      <c r="C1939" s="72" t="s">
        <v>1179</v>
      </c>
      <c r="D1939" s="73" t="s">
        <v>54</v>
      </c>
      <c r="E1939" s="74">
        <v>1</v>
      </c>
      <c r="F1939" s="84">
        <v>130613.15</v>
      </c>
      <c r="G1939" s="85">
        <v>130613.15</v>
      </c>
    </row>
    <row r="1940" spans="1:7" x14ac:dyDescent="0.2">
      <c r="A1940" s="66"/>
      <c r="B1940" s="66"/>
      <c r="C1940" s="67"/>
      <c r="D1940" s="66"/>
      <c r="E1940" s="68" t="s">
        <v>95</v>
      </c>
      <c r="F1940" s="66"/>
      <c r="G1940" s="86">
        <f>SUM(G1924:G1939)</f>
        <v>2793547.6199999996</v>
      </c>
    </row>
    <row r="1941" spans="1:7" x14ac:dyDescent="0.2">
      <c r="A1941" s="56">
        <v>15</v>
      </c>
      <c r="B1941" s="57" t="s">
        <v>1180</v>
      </c>
      <c r="C1941" s="57"/>
      <c r="D1941" s="58"/>
      <c r="E1941" s="59"/>
      <c r="F1941" s="58"/>
      <c r="G1941" s="58"/>
    </row>
    <row r="1942" spans="1:7" x14ac:dyDescent="0.2">
      <c r="A1942" s="40"/>
      <c r="B1942" s="61" t="s">
        <v>2519</v>
      </c>
      <c r="C1942" s="77" t="s">
        <v>1182</v>
      </c>
      <c r="D1942" s="78" t="s">
        <v>14</v>
      </c>
      <c r="E1942" s="74">
        <v>1</v>
      </c>
      <c r="F1942" s="84">
        <v>112226.88</v>
      </c>
      <c r="G1942" s="85">
        <v>112226.88</v>
      </c>
    </row>
    <row r="1943" spans="1:7" x14ac:dyDescent="0.2">
      <c r="A1943" s="40"/>
      <c r="B1943" s="61" t="s">
        <v>2520</v>
      </c>
      <c r="C1943" s="77" t="s">
        <v>1184</v>
      </c>
      <c r="D1943" s="78" t="s">
        <v>14</v>
      </c>
      <c r="E1943" s="74">
        <v>1</v>
      </c>
      <c r="F1943" s="84">
        <v>157383.88</v>
      </c>
      <c r="G1943" s="85">
        <v>157383.88</v>
      </c>
    </row>
    <row r="1944" spans="1:7" x14ac:dyDescent="0.2">
      <c r="A1944" s="40"/>
      <c r="B1944" s="61" t="s">
        <v>2521</v>
      </c>
      <c r="C1944" s="77" t="s">
        <v>1186</v>
      </c>
      <c r="D1944" s="78" t="s">
        <v>14</v>
      </c>
      <c r="E1944" s="74">
        <v>1</v>
      </c>
      <c r="F1944" s="84">
        <v>84350.88</v>
      </c>
      <c r="G1944" s="85">
        <v>84350.88</v>
      </c>
    </row>
    <row r="1945" spans="1:7" x14ac:dyDescent="0.2">
      <c r="A1945" s="40"/>
      <c r="B1945" s="61" t="s">
        <v>2522</v>
      </c>
      <c r="C1945" s="77" t="s">
        <v>1188</v>
      </c>
      <c r="D1945" s="78" t="s">
        <v>14</v>
      </c>
      <c r="E1945" s="74">
        <v>1</v>
      </c>
      <c r="F1945" s="84">
        <v>73620.88</v>
      </c>
      <c r="G1945" s="85">
        <v>73620.88</v>
      </c>
    </row>
    <row r="1946" spans="1:7" x14ac:dyDescent="0.2">
      <c r="A1946" s="40"/>
      <c r="B1946" s="61" t="s">
        <v>2523</v>
      </c>
      <c r="C1946" s="77" t="s">
        <v>1190</v>
      </c>
      <c r="D1946" s="78" t="s">
        <v>14</v>
      </c>
      <c r="E1946" s="74">
        <v>1</v>
      </c>
      <c r="F1946" s="84">
        <v>84350.88</v>
      </c>
      <c r="G1946" s="85">
        <v>84350.88</v>
      </c>
    </row>
    <row r="1947" spans="1:7" x14ac:dyDescent="0.2">
      <c r="A1947" s="66"/>
      <c r="B1947" s="66"/>
      <c r="C1947" s="67"/>
      <c r="D1947" s="66"/>
      <c r="E1947" s="68" t="s">
        <v>95</v>
      </c>
      <c r="F1947" s="66"/>
      <c r="G1947" s="86">
        <f>SUM(G1942:G1946)</f>
        <v>511933.4</v>
      </c>
    </row>
    <row r="1948" spans="1:7" x14ac:dyDescent="0.2">
      <c r="A1948" s="56">
        <v>16</v>
      </c>
      <c r="B1948" s="57" t="s">
        <v>1191</v>
      </c>
      <c r="C1948" s="57"/>
      <c r="D1948" s="58"/>
      <c r="E1948" s="59"/>
      <c r="F1948" s="58"/>
      <c r="G1948" s="58"/>
    </row>
    <row r="1949" spans="1:7" x14ac:dyDescent="0.2">
      <c r="A1949" s="61"/>
      <c r="B1949" s="61" t="s">
        <v>2524</v>
      </c>
      <c r="C1949" s="72" t="s">
        <v>1193</v>
      </c>
      <c r="D1949" s="73" t="s">
        <v>11</v>
      </c>
      <c r="E1949" s="74">
        <v>1</v>
      </c>
      <c r="F1949" s="85">
        <v>4320.72</v>
      </c>
      <c r="G1949" s="85">
        <v>4320.72</v>
      </c>
    </row>
    <row r="1950" spans="1:7" x14ac:dyDescent="0.2">
      <c r="A1950" s="61"/>
      <c r="B1950" s="61" t="s">
        <v>2525</v>
      </c>
      <c r="C1950" s="72" t="s">
        <v>1195</v>
      </c>
      <c r="D1950" s="73" t="s">
        <v>11</v>
      </c>
      <c r="E1950" s="74">
        <v>1</v>
      </c>
      <c r="F1950" s="85">
        <v>2939.9</v>
      </c>
      <c r="G1950" s="85">
        <v>2939.9</v>
      </c>
    </row>
    <row r="1951" spans="1:7" x14ac:dyDescent="0.2">
      <c r="A1951" s="61"/>
      <c r="B1951" s="61" t="s">
        <v>2526</v>
      </c>
      <c r="C1951" s="72" t="s">
        <v>1197</v>
      </c>
      <c r="D1951" s="73" t="s">
        <v>14</v>
      </c>
      <c r="E1951" s="74">
        <v>1</v>
      </c>
      <c r="F1951" s="85">
        <v>58645.53</v>
      </c>
      <c r="G1951" s="85">
        <v>58645.53</v>
      </c>
    </row>
    <row r="1952" spans="1:7" x14ac:dyDescent="0.2">
      <c r="A1952" s="61"/>
      <c r="B1952" s="61" t="s">
        <v>2527</v>
      </c>
      <c r="C1952" s="72" t="s">
        <v>1199</v>
      </c>
      <c r="D1952" s="73" t="s">
        <v>14</v>
      </c>
      <c r="E1952" s="74">
        <v>1</v>
      </c>
      <c r="F1952" s="85">
        <v>49213.13</v>
      </c>
      <c r="G1952" s="85">
        <v>49213.13</v>
      </c>
    </row>
    <row r="1953" spans="1:7" ht="24" x14ac:dyDescent="0.2">
      <c r="A1953" s="61"/>
      <c r="B1953" s="61" t="s">
        <v>2528</v>
      </c>
      <c r="C1953" s="72" t="s">
        <v>1201</v>
      </c>
      <c r="D1953" s="73" t="s">
        <v>54</v>
      </c>
      <c r="E1953" s="74">
        <v>1</v>
      </c>
      <c r="F1953" s="85">
        <v>705770.14</v>
      </c>
      <c r="G1953" s="85">
        <v>705770.14</v>
      </c>
    </row>
    <row r="1954" spans="1:7" x14ac:dyDescent="0.2">
      <c r="A1954" s="61"/>
      <c r="B1954" s="61" t="s">
        <v>2529</v>
      </c>
      <c r="C1954" s="72" t="s">
        <v>1203</v>
      </c>
      <c r="D1954" s="73" t="s">
        <v>54</v>
      </c>
      <c r="E1954" s="74">
        <v>1</v>
      </c>
      <c r="F1954" s="85">
        <v>91799.31</v>
      </c>
      <c r="G1954" s="85">
        <v>91799.31</v>
      </c>
    </row>
    <row r="1955" spans="1:7" x14ac:dyDescent="0.2">
      <c r="A1955" s="61"/>
      <c r="B1955" s="61" t="s">
        <v>2530</v>
      </c>
      <c r="C1955" s="72" t="s">
        <v>1205</v>
      </c>
      <c r="D1955" s="73" t="s">
        <v>11</v>
      </c>
      <c r="E1955" s="74">
        <v>1</v>
      </c>
      <c r="F1955" s="85">
        <v>12878.96</v>
      </c>
      <c r="G1955" s="85">
        <v>12878.96</v>
      </c>
    </row>
    <row r="1956" spans="1:7" ht="24" x14ac:dyDescent="0.2">
      <c r="A1956" s="61"/>
      <c r="B1956" s="61" t="s">
        <v>2531</v>
      </c>
      <c r="C1956" s="72" t="s">
        <v>1207</v>
      </c>
      <c r="D1956" s="73" t="s">
        <v>11</v>
      </c>
      <c r="E1956" s="74">
        <v>1</v>
      </c>
      <c r="F1956" s="85">
        <v>6255.57</v>
      </c>
      <c r="G1956" s="85">
        <v>6255.57</v>
      </c>
    </row>
    <row r="1957" spans="1:7" x14ac:dyDescent="0.2">
      <c r="A1957" s="61"/>
      <c r="B1957" s="61" t="s">
        <v>2532</v>
      </c>
      <c r="C1957" s="72" t="s">
        <v>1209</v>
      </c>
      <c r="D1957" s="73" t="s">
        <v>19</v>
      </c>
      <c r="E1957" s="74">
        <v>1</v>
      </c>
      <c r="F1957" s="85">
        <v>146761.20000000001</v>
      </c>
      <c r="G1957" s="85">
        <v>146761.20000000001</v>
      </c>
    </row>
    <row r="1958" spans="1:7" x14ac:dyDescent="0.2">
      <c r="A1958" s="61"/>
      <c r="B1958" s="61" t="s">
        <v>2533</v>
      </c>
      <c r="C1958" s="72" t="s">
        <v>1211</v>
      </c>
      <c r="D1958" s="73" t="s">
        <v>19</v>
      </c>
      <c r="E1958" s="74">
        <v>1</v>
      </c>
      <c r="F1958" s="85">
        <v>157244.16</v>
      </c>
      <c r="G1958" s="85">
        <v>157244.16</v>
      </c>
    </row>
    <row r="1959" spans="1:7" x14ac:dyDescent="0.2">
      <c r="A1959" s="61"/>
      <c r="B1959" s="61" t="s">
        <v>2534</v>
      </c>
      <c r="C1959" s="72" t="s">
        <v>1213</v>
      </c>
      <c r="D1959" s="73" t="s">
        <v>19</v>
      </c>
      <c r="E1959" s="74">
        <v>1</v>
      </c>
      <c r="F1959" s="85">
        <v>13828.77</v>
      </c>
      <c r="G1959" s="85">
        <v>13828.77</v>
      </c>
    </row>
    <row r="1960" spans="1:7" x14ac:dyDescent="0.2">
      <c r="A1960" s="61"/>
      <c r="B1960" s="61" t="s">
        <v>2535</v>
      </c>
      <c r="C1960" s="72" t="s">
        <v>1215</v>
      </c>
      <c r="D1960" s="73" t="s">
        <v>19</v>
      </c>
      <c r="E1960" s="74">
        <v>1</v>
      </c>
      <c r="F1960" s="85">
        <v>61770.61</v>
      </c>
      <c r="G1960" s="85">
        <v>61770.61</v>
      </c>
    </row>
    <row r="1961" spans="1:7" x14ac:dyDescent="0.2">
      <c r="A1961" s="61"/>
      <c r="B1961" s="61" t="s">
        <v>2536</v>
      </c>
      <c r="C1961" s="72" t="s">
        <v>1217</v>
      </c>
      <c r="D1961" s="73" t="s">
        <v>19</v>
      </c>
      <c r="E1961" s="74">
        <v>1</v>
      </c>
      <c r="F1961" s="85">
        <v>136985.99</v>
      </c>
      <c r="G1961" s="85">
        <v>136985.99</v>
      </c>
    </row>
    <row r="1962" spans="1:7" x14ac:dyDescent="0.2">
      <c r="A1962" s="61"/>
      <c r="B1962" s="61" t="s">
        <v>2537</v>
      </c>
      <c r="C1962" s="72" t="s">
        <v>1219</v>
      </c>
      <c r="D1962" s="73" t="s">
        <v>19</v>
      </c>
      <c r="E1962" s="74">
        <v>1</v>
      </c>
      <c r="F1962" s="85">
        <v>43331.66</v>
      </c>
      <c r="G1962" s="85">
        <v>43331.66</v>
      </c>
    </row>
    <row r="1963" spans="1:7" x14ac:dyDescent="0.2">
      <c r="A1963" s="61"/>
      <c r="B1963" s="61" t="s">
        <v>2538</v>
      </c>
      <c r="C1963" s="72" t="s">
        <v>1221</v>
      </c>
      <c r="D1963" s="73" t="s">
        <v>19</v>
      </c>
      <c r="E1963" s="74">
        <v>1</v>
      </c>
      <c r="F1963" s="85">
        <v>60115.91</v>
      </c>
      <c r="G1963" s="85">
        <v>60115.91</v>
      </c>
    </row>
    <row r="1964" spans="1:7" x14ac:dyDescent="0.2">
      <c r="A1964" s="61"/>
      <c r="B1964" s="61" t="s">
        <v>2539</v>
      </c>
      <c r="C1964" s="72" t="s">
        <v>1223</v>
      </c>
      <c r="D1964" s="73" t="s">
        <v>19</v>
      </c>
      <c r="E1964" s="74">
        <v>1</v>
      </c>
      <c r="F1964" s="85">
        <v>60182.87</v>
      </c>
      <c r="G1964" s="85">
        <v>60182.87</v>
      </c>
    </row>
    <row r="1965" spans="1:7" x14ac:dyDescent="0.2">
      <c r="A1965" s="61"/>
      <c r="B1965" s="61" t="s">
        <v>2540</v>
      </c>
      <c r="C1965" s="72" t="s">
        <v>1225</v>
      </c>
      <c r="D1965" s="73" t="s">
        <v>19</v>
      </c>
      <c r="E1965" s="74">
        <v>1</v>
      </c>
      <c r="F1965" s="85">
        <v>78681.119999999995</v>
      </c>
      <c r="G1965" s="85">
        <v>78681.119999999995</v>
      </c>
    </row>
    <row r="1966" spans="1:7" x14ac:dyDescent="0.2">
      <c r="A1966" s="61"/>
      <c r="B1966" s="61" t="s">
        <v>2541</v>
      </c>
      <c r="C1966" s="72" t="s">
        <v>1227</v>
      </c>
      <c r="D1966" s="73" t="s">
        <v>19</v>
      </c>
      <c r="E1966" s="74">
        <v>1</v>
      </c>
      <c r="F1966" s="85">
        <v>248876.66</v>
      </c>
      <c r="G1966" s="85">
        <v>248876.66</v>
      </c>
    </row>
    <row r="1967" spans="1:7" x14ac:dyDescent="0.2">
      <c r="A1967" s="61"/>
      <c r="B1967" s="61" t="s">
        <v>2542</v>
      </c>
      <c r="C1967" s="72" t="s">
        <v>1229</v>
      </c>
      <c r="D1967" s="73" t="s">
        <v>14</v>
      </c>
      <c r="E1967" s="74">
        <v>1</v>
      </c>
      <c r="F1967" s="85">
        <v>67277.78</v>
      </c>
      <c r="G1967" s="85">
        <v>67277.78</v>
      </c>
    </row>
    <row r="1968" spans="1:7" x14ac:dyDescent="0.2">
      <c r="A1968" s="61"/>
      <c r="B1968" s="61" t="s">
        <v>2543</v>
      </c>
      <c r="C1968" s="72" t="s">
        <v>1231</v>
      </c>
      <c r="D1968" s="73" t="s">
        <v>19</v>
      </c>
      <c r="E1968" s="74">
        <v>1</v>
      </c>
      <c r="F1968" s="85">
        <v>271519.18</v>
      </c>
      <c r="G1968" s="85">
        <v>271519.18</v>
      </c>
    </row>
    <row r="1969" spans="1:7" x14ac:dyDescent="0.2">
      <c r="A1969" s="61"/>
      <c r="B1969" s="61" t="s">
        <v>2544</v>
      </c>
      <c r="C1969" s="72" t="s">
        <v>1233</v>
      </c>
      <c r="D1969" s="73" t="s">
        <v>19</v>
      </c>
      <c r="E1969" s="74">
        <v>1</v>
      </c>
      <c r="F1969" s="85">
        <v>144977.03</v>
      </c>
      <c r="G1969" s="85">
        <v>144977.03</v>
      </c>
    </row>
    <row r="1970" spans="1:7" x14ac:dyDescent="0.2">
      <c r="A1970" s="61"/>
      <c r="B1970" s="61" t="s">
        <v>2545</v>
      </c>
      <c r="C1970" s="72" t="s">
        <v>1235</v>
      </c>
      <c r="D1970" s="73" t="s">
        <v>19</v>
      </c>
      <c r="E1970" s="74">
        <v>1</v>
      </c>
      <c r="F1970" s="85">
        <v>106109.7</v>
      </c>
      <c r="G1970" s="85">
        <v>106109.7</v>
      </c>
    </row>
    <row r="1971" spans="1:7" x14ac:dyDescent="0.2">
      <c r="A1971" s="61"/>
      <c r="B1971" s="61" t="s">
        <v>2546</v>
      </c>
      <c r="C1971" s="72" t="s">
        <v>1237</v>
      </c>
      <c r="D1971" s="73" t="s">
        <v>19</v>
      </c>
      <c r="E1971" s="74">
        <v>1</v>
      </c>
      <c r="F1971" s="85">
        <v>7836.3</v>
      </c>
      <c r="G1971" s="85">
        <v>7836.3</v>
      </c>
    </row>
    <row r="1972" spans="1:7" x14ac:dyDescent="0.2">
      <c r="A1972" s="61"/>
      <c r="B1972" s="61" t="s">
        <v>2547</v>
      </c>
      <c r="C1972" s="72" t="s">
        <v>1239</v>
      </c>
      <c r="D1972" s="73" t="s">
        <v>19</v>
      </c>
      <c r="E1972" s="74">
        <v>1</v>
      </c>
      <c r="F1972" s="85">
        <v>11081.92</v>
      </c>
      <c r="G1972" s="85">
        <v>11081.92</v>
      </c>
    </row>
    <row r="1973" spans="1:7" ht="24" x14ac:dyDescent="0.2">
      <c r="A1973" s="61"/>
      <c r="B1973" s="61" t="s">
        <v>2548</v>
      </c>
      <c r="C1973" s="72" t="s">
        <v>1241</v>
      </c>
      <c r="D1973" s="73" t="s">
        <v>19</v>
      </c>
      <c r="E1973" s="74">
        <v>1</v>
      </c>
      <c r="F1973" s="85">
        <v>43712.01</v>
      </c>
      <c r="G1973" s="85">
        <v>43712.01</v>
      </c>
    </row>
    <row r="1974" spans="1:7" ht="24" x14ac:dyDescent="0.2">
      <c r="A1974" s="61"/>
      <c r="B1974" s="61" t="s">
        <v>2549</v>
      </c>
      <c r="C1974" s="72" t="s">
        <v>1243</v>
      </c>
      <c r="D1974" s="73" t="s">
        <v>19</v>
      </c>
      <c r="E1974" s="74">
        <v>1</v>
      </c>
      <c r="F1974" s="85">
        <v>38829.160000000003</v>
      </c>
      <c r="G1974" s="85">
        <v>38829.160000000003</v>
      </c>
    </row>
    <row r="1975" spans="1:7" x14ac:dyDescent="0.2">
      <c r="A1975" s="61"/>
      <c r="B1975" s="61" t="s">
        <v>2550</v>
      </c>
      <c r="C1975" s="72" t="s">
        <v>1245</v>
      </c>
      <c r="D1975" s="73" t="s">
        <v>14</v>
      </c>
      <c r="E1975" s="74">
        <v>1</v>
      </c>
      <c r="F1975" s="85">
        <v>7769.63</v>
      </c>
      <c r="G1975" s="85">
        <v>7769.63</v>
      </c>
    </row>
    <row r="1976" spans="1:7" x14ac:dyDescent="0.2">
      <c r="A1976" s="61"/>
      <c r="B1976" s="61" t="s">
        <v>2551</v>
      </c>
      <c r="C1976" s="72" t="s">
        <v>1247</v>
      </c>
      <c r="D1976" s="73" t="s">
        <v>14</v>
      </c>
      <c r="E1976" s="74">
        <v>1</v>
      </c>
      <c r="F1976" s="85">
        <v>11721.83</v>
      </c>
      <c r="G1976" s="85">
        <v>11721.83</v>
      </c>
    </row>
    <row r="1977" spans="1:7" ht="24" x14ac:dyDescent="0.2">
      <c r="A1977" s="61"/>
      <c r="B1977" s="61" t="s">
        <v>2552</v>
      </c>
      <c r="C1977" s="72" t="s">
        <v>1249</v>
      </c>
      <c r="D1977" s="73" t="s">
        <v>14</v>
      </c>
      <c r="E1977" s="74">
        <v>1</v>
      </c>
      <c r="F1977" s="85">
        <v>38442.959999999999</v>
      </c>
      <c r="G1977" s="85">
        <v>38442.959999999999</v>
      </c>
    </row>
    <row r="1978" spans="1:7" ht="24" x14ac:dyDescent="0.2">
      <c r="A1978" s="61"/>
      <c r="B1978" s="61" t="s">
        <v>2553</v>
      </c>
      <c r="C1978" s="72" t="s">
        <v>1251</v>
      </c>
      <c r="D1978" s="73" t="s">
        <v>14</v>
      </c>
      <c r="E1978" s="74">
        <v>1</v>
      </c>
      <c r="F1978" s="85">
        <v>5601.16</v>
      </c>
      <c r="G1978" s="85">
        <v>5601.16</v>
      </c>
    </row>
    <row r="1979" spans="1:7" ht="24" x14ac:dyDescent="0.2">
      <c r="A1979" s="61"/>
      <c r="B1979" s="61" t="s">
        <v>2554</v>
      </c>
      <c r="C1979" s="72" t="s">
        <v>1253</v>
      </c>
      <c r="D1979" s="73" t="s">
        <v>19</v>
      </c>
      <c r="E1979" s="74">
        <v>1</v>
      </c>
      <c r="F1979" s="85">
        <v>825307.84</v>
      </c>
      <c r="G1979" s="85">
        <v>825307.84</v>
      </c>
    </row>
    <row r="1980" spans="1:7" x14ac:dyDescent="0.2">
      <c r="A1980" s="61"/>
      <c r="B1980" s="61" t="s">
        <v>2555</v>
      </c>
      <c r="C1980" s="72" t="s">
        <v>1255</v>
      </c>
      <c r="D1980" s="73" t="s">
        <v>19</v>
      </c>
      <c r="E1980" s="74">
        <v>1</v>
      </c>
      <c r="F1980" s="85">
        <v>159664.56</v>
      </c>
      <c r="G1980" s="85">
        <v>159664.56</v>
      </c>
    </row>
    <row r="1981" spans="1:7" ht="24" x14ac:dyDescent="0.2">
      <c r="A1981" s="61"/>
      <c r="B1981" s="61" t="s">
        <v>2556</v>
      </c>
      <c r="C1981" s="72" t="s">
        <v>1257</v>
      </c>
      <c r="D1981" s="73" t="s">
        <v>19</v>
      </c>
      <c r="E1981" s="74">
        <v>1</v>
      </c>
      <c r="F1981" s="85">
        <v>270757.53999999998</v>
      </c>
      <c r="G1981" s="85">
        <v>270757.53999999998</v>
      </c>
    </row>
    <row r="1982" spans="1:7" ht="24" x14ac:dyDescent="0.2">
      <c r="A1982" s="61"/>
      <c r="B1982" s="61" t="s">
        <v>2557</v>
      </c>
      <c r="C1982" s="72" t="s">
        <v>1259</v>
      </c>
      <c r="D1982" s="73" t="s">
        <v>19</v>
      </c>
      <c r="E1982" s="74">
        <v>1</v>
      </c>
      <c r="F1982" s="85">
        <v>247050.8</v>
      </c>
      <c r="G1982" s="85">
        <v>247050.8</v>
      </c>
    </row>
    <row r="1983" spans="1:7" ht="24" x14ac:dyDescent="0.2">
      <c r="A1983" s="61"/>
      <c r="B1983" s="61" t="s">
        <v>2558</v>
      </c>
      <c r="C1983" s="72" t="s">
        <v>1261</v>
      </c>
      <c r="D1983" s="73" t="s">
        <v>19</v>
      </c>
      <c r="E1983" s="74">
        <v>1</v>
      </c>
      <c r="F1983" s="85">
        <v>251244</v>
      </c>
      <c r="G1983" s="85">
        <v>251244</v>
      </c>
    </row>
    <row r="1984" spans="1:7" x14ac:dyDescent="0.2">
      <c r="A1984" s="61"/>
      <c r="B1984" s="61" t="s">
        <v>2559</v>
      </c>
      <c r="C1984" s="72" t="s">
        <v>1263</v>
      </c>
      <c r="D1984" s="73" t="s">
        <v>19</v>
      </c>
      <c r="E1984" s="74">
        <v>1</v>
      </c>
      <c r="F1984" s="85">
        <v>252096.05</v>
      </c>
      <c r="G1984" s="85">
        <v>252096.05</v>
      </c>
    </row>
    <row r="1985" spans="1:7" x14ac:dyDescent="0.2">
      <c r="A1985" s="61"/>
      <c r="B1985" s="61" t="s">
        <v>2560</v>
      </c>
      <c r="C1985" s="72" t="s">
        <v>1265</v>
      </c>
      <c r="D1985" s="73" t="s">
        <v>54</v>
      </c>
      <c r="E1985" s="74">
        <v>1</v>
      </c>
      <c r="F1985" s="85">
        <v>17173.43</v>
      </c>
      <c r="G1985" s="85">
        <v>17173.43</v>
      </c>
    </row>
    <row r="1986" spans="1:7" x14ac:dyDescent="0.2">
      <c r="A1986" s="61"/>
      <c r="B1986" s="61" t="s">
        <v>2561</v>
      </c>
      <c r="C1986" s="72" t="s">
        <v>1267</v>
      </c>
      <c r="D1986" s="73" t="s">
        <v>19</v>
      </c>
      <c r="E1986" s="74">
        <v>1</v>
      </c>
      <c r="F1986" s="85">
        <v>1245941.99</v>
      </c>
      <c r="G1986" s="85">
        <v>1245941.99</v>
      </c>
    </row>
    <row r="1987" spans="1:7" ht="24" x14ac:dyDescent="0.2">
      <c r="A1987" s="61"/>
      <c r="B1987" s="61" t="s">
        <v>2562</v>
      </c>
      <c r="C1987" s="72" t="s">
        <v>1269</v>
      </c>
      <c r="D1987" s="73" t="s">
        <v>1270</v>
      </c>
      <c r="E1987" s="74">
        <v>1</v>
      </c>
      <c r="F1987" s="85">
        <v>28331.81</v>
      </c>
      <c r="G1987" s="85">
        <v>28331.81</v>
      </c>
    </row>
    <row r="1988" spans="1:7" ht="24" x14ac:dyDescent="0.2">
      <c r="A1988" s="61"/>
      <c r="B1988" s="61" t="s">
        <v>2563</v>
      </c>
      <c r="C1988" s="72" t="s">
        <v>1272</v>
      </c>
      <c r="D1988" s="73" t="s">
        <v>11</v>
      </c>
      <c r="E1988" s="74">
        <v>1</v>
      </c>
      <c r="F1988" s="85">
        <v>149088.91</v>
      </c>
      <c r="G1988" s="85">
        <v>149088.91</v>
      </c>
    </row>
    <row r="1989" spans="1:7" ht="24" x14ac:dyDescent="0.2">
      <c r="A1989" s="61"/>
      <c r="B1989" s="61" t="s">
        <v>2564</v>
      </c>
      <c r="C1989" s="72" t="s">
        <v>1274</v>
      </c>
      <c r="D1989" s="73" t="s">
        <v>11</v>
      </c>
      <c r="E1989" s="74">
        <v>1</v>
      </c>
      <c r="F1989" s="85">
        <v>311301.3</v>
      </c>
      <c r="G1989" s="85">
        <v>311301.3</v>
      </c>
    </row>
    <row r="1990" spans="1:7" ht="24" x14ac:dyDescent="0.2">
      <c r="A1990" s="61"/>
      <c r="B1990" s="61" t="s">
        <v>2565</v>
      </c>
      <c r="C1990" s="72" t="s">
        <v>1276</v>
      </c>
      <c r="D1990" s="73" t="s">
        <v>11</v>
      </c>
      <c r="E1990" s="74">
        <v>1</v>
      </c>
      <c r="F1990" s="85">
        <v>547836.06000000006</v>
      </c>
      <c r="G1990" s="85">
        <v>547836.06000000006</v>
      </c>
    </row>
    <row r="1991" spans="1:7" ht="24" x14ac:dyDescent="0.2">
      <c r="A1991" s="61"/>
      <c r="B1991" s="61" t="s">
        <v>2566</v>
      </c>
      <c r="C1991" s="72" t="s">
        <v>1278</v>
      </c>
      <c r="D1991" s="73" t="s">
        <v>11</v>
      </c>
      <c r="E1991" s="74">
        <v>1</v>
      </c>
      <c r="F1991" s="85">
        <v>4465.63</v>
      </c>
      <c r="G1991" s="85">
        <v>4465.63</v>
      </c>
    </row>
    <row r="1992" spans="1:7" x14ac:dyDescent="0.2">
      <c r="A1992" s="66"/>
      <c r="B1992" s="66"/>
      <c r="C1992" s="67"/>
      <c r="D1992" s="66"/>
      <c r="E1992" s="68" t="s">
        <v>95</v>
      </c>
      <c r="F1992" s="66"/>
      <c r="G1992" s="86">
        <f>SUM(G1949:G1991)</f>
        <v>7004740.7899999982</v>
      </c>
    </row>
    <row r="1993" spans="1:7" x14ac:dyDescent="0.2">
      <c r="A1993" s="56">
        <v>17</v>
      </c>
      <c r="B1993" s="57" t="s">
        <v>1279</v>
      </c>
      <c r="C1993" s="57"/>
      <c r="D1993" s="58"/>
      <c r="E1993" s="59"/>
      <c r="F1993" s="58"/>
      <c r="G1993" s="58"/>
    </row>
    <row r="1994" spans="1:7" x14ac:dyDescent="0.2">
      <c r="A1994" s="40"/>
      <c r="B1994" s="61" t="s">
        <v>2567</v>
      </c>
      <c r="C1994" s="77" t="s">
        <v>1281</v>
      </c>
      <c r="D1994" s="78" t="s">
        <v>14</v>
      </c>
      <c r="E1994" s="74">
        <v>1</v>
      </c>
      <c r="F1994" s="84">
        <v>7330.68</v>
      </c>
      <c r="G1994" s="85">
        <v>7330.68</v>
      </c>
    </row>
    <row r="1995" spans="1:7" x14ac:dyDescent="0.2">
      <c r="A1995" s="40"/>
      <c r="B1995" s="61" t="s">
        <v>2568</v>
      </c>
      <c r="C1995" s="77" t="s">
        <v>1283</v>
      </c>
      <c r="D1995" s="78" t="s">
        <v>19</v>
      </c>
      <c r="E1995" s="74">
        <v>1</v>
      </c>
      <c r="F1995" s="84">
        <v>92083.41</v>
      </c>
      <c r="G1995" s="85">
        <v>92083.41</v>
      </c>
    </row>
    <row r="1996" spans="1:7" x14ac:dyDescent="0.2">
      <c r="A1996" s="66"/>
      <c r="B1996" s="66"/>
      <c r="C1996" s="67"/>
      <c r="D1996" s="66"/>
      <c r="E1996" s="68" t="s">
        <v>95</v>
      </c>
      <c r="F1996" s="66"/>
      <c r="G1996" s="86">
        <f>SUM(G1994:G1995)</f>
        <v>99414.09</v>
      </c>
    </row>
    <row r="1997" spans="1:7" x14ac:dyDescent="0.2">
      <c r="A1997" s="79"/>
      <c r="B1997" s="79"/>
      <c r="C1997" s="79"/>
      <c r="D1997" s="79"/>
      <c r="E1997" s="79"/>
      <c r="F1997" s="79"/>
      <c r="G1997" s="79"/>
    </row>
    <row r="1998" spans="1:7" x14ac:dyDescent="0.2">
      <c r="A1998" s="89" t="s">
        <v>1931</v>
      </c>
      <c r="B1998" s="89"/>
      <c r="C1998" s="89"/>
      <c r="D1998" s="89"/>
      <c r="E1998" s="52">
        <f>+G1996+G1992++G1947+G1940+G1922+G1908+G1869+G1843+G1820+G1733+G1682+G1652+G1626+G1543+G1443+G1379+G1616</f>
        <v>144259134.32000005</v>
      </c>
      <c r="F1998" s="52"/>
      <c r="G1998" s="52"/>
    </row>
    <row r="2000" spans="1:7" x14ac:dyDescent="0.2">
      <c r="A2000" s="53" t="s">
        <v>2569</v>
      </c>
      <c r="B2000" s="53"/>
      <c r="C2000" s="53"/>
      <c r="D2000" s="53"/>
      <c r="E2000" s="53"/>
      <c r="F2000" s="53"/>
      <c r="G2000" s="53"/>
    </row>
    <row r="2001" spans="1:7" x14ac:dyDescent="0.2">
      <c r="A2001" s="2"/>
      <c r="B2001" s="2"/>
      <c r="C2001" s="2"/>
      <c r="D2001" s="2"/>
      <c r="E2001" s="90"/>
      <c r="F2001" s="2"/>
      <c r="G2001" s="2"/>
    </row>
    <row r="2002" spans="1:7" ht="24" x14ac:dyDescent="0.2">
      <c r="A2002" s="54" t="s">
        <v>1</v>
      </c>
      <c r="B2002" s="54" t="s">
        <v>2</v>
      </c>
      <c r="C2002" s="81" t="s">
        <v>3</v>
      </c>
      <c r="D2002" s="54" t="s">
        <v>4</v>
      </c>
      <c r="E2002" s="82" t="s">
        <v>1933</v>
      </c>
      <c r="F2002" s="91" t="s">
        <v>1934</v>
      </c>
      <c r="G2002" s="91" t="s">
        <v>1935</v>
      </c>
    </row>
    <row r="2003" spans="1:7" x14ac:dyDescent="0.2">
      <c r="A2003" s="56">
        <v>1</v>
      </c>
      <c r="B2003" s="57" t="s">
        <v>8</v>
      </c>
      <c r="C2003" s="57"/>
      <c r="D2003" s="58"/>
      <c r="E2003" s="59"/>
      <c r="F2003" s="60"/>
      <c r="G2003" s="60"/>
    </row>
    <row r="2004" spans="1:7" x14ac:dyDescent="0.2">
      <c r="A2004" s="40"/>
      <c r="B2004" s="61" t="s">
        <v>2570</v>
      </c>
      <c r="C2004" s="62" t="s">
        <v>10</v>
      </c>
      <c r="D2004" s="63" t="s">
        <v>1288</v>
      </c>
      <c r="E2004" s="64">
        <v>1</v>
      </c>
      <c r="F2004" s="65">
        <v>48709.93</v>
      </c>
      <c r="G2004" s="65">
        <v>48709.93</v>
      </c>
    </row>
    <row r="2005" spans="1:7" x14ac:dyDescent="0.2">
      <c r="A2005" s="40"/>
      <c r="B2005" s="61" t="s">
        <v>2571</v>
      </c>
      <c r="C2005" s="62" t="s">
        <v>13</v>
      </c>
      <c r="D2005" s="63" t="s">
        <v>1290</v>
      </c>
      <c r="E2005" s="64">
        <v>1</v>
      </c>
      <c r="F2005" s="65">
        <v>88235.68</v>
      </c>
      <c r="G2005" s="65">
        <v>88235.68</v>
      </c>
    </row>
    <row r="2006" spans="1:7" x14ac:dyDescent="0.2">
      <c r="A2006" s="40"/>
      <c r="B2006" s="61" t="s">
        <v>2572</v>
      </c>
      <c r="C2006" s="62" t="s">
        <v>16</v>
      </c>
      <c r="D2006" s="63" t="s">
        <v>1288</v>
      </c>
      <c r="E2006" s="64">
        <v>1</v>
      </c>
      <c r="F2006" s="65">
        <v>293686.83</v>
      </c>
      <c r="G2006" s="65">
        <v>293686.83</v>
      </c>
    </row>
    <row r="2007" spans="1:7" x14ac:dyDescent="0.2">
      <c r="A2007" s="40"/>
      <c r="B2007" s="61" t="s">
        <v>2573</v>
      </c>
      <c r="C2007" s="62" t="s">
        <v>18</v>
      </c>
      <c r="D2007" s="63" t="s">
        <v>1293</v>
      </c>
      <c r="E2007" s="64">
        <v>1</v>
      </c>
      <c r="F2007" s="65">
        <v>46604.88</v>
      </c>
      <c r="G2007" s="65">
        <v>46604.88</v>
      </c>
    </row>
    <row r="2008" spans="1:7" x14ac:dyDescent="0.2">
      <c r="A2008" s="40"/>
      <c r="B2008" s="61" t="s">
        <v>2574</v>
      </c>
      <c r="C2008" s="62" t="s">
        <v>21</v>
      </c>
      <c r="D2008" s="63" t="s">
        <v>1293</v>
      </c>
      <c r="E2008" s="64">
        <v>1</v>
      </c>
      <c r="F2008" s="65">
        <v>86995.73</v>
      </c>
      <c r="G2008" s="65">
        <v>86995.73</v>
      </c>
    </row>
    <row r="2009" spans="1:7" x14ac:dyDescent="0.2">
      <c r="A2009" s="40"/>
      <c r="B2009" s="61" t="s">
        <v>2575</v>
      </c>
      <c r="C2009" s="62" t="s">
        <v>23</v>
      </c>
      <c r="D2009" s="63" t="s">
        <v>1293</v>
      </c>
      <c r="E2009" s="64">
        <v>1</v>
      </c>
      <c r="F2009" s="65">
        <v>24485.73</v>
      </c>
      <c r="G2009" s="65">
        <v>24485.73</v>
      </c>
    </row>
    <row r="2010" spans="1:7" x14ac:dyDescent="0.2">
      <c r="A2010" s="40"/>
      <c r="B2010" s="61" t="s">
        <v>2576</v>
      </c>
      <c r="C2010" s="62" t="s">
        <v>25</v>
      </c>
      <c r="D2010" s="63" t="s">
        <v>1293</v>
      </c>
      <c r="E2010" s="64">
        <v>1</v>
      </c>
      <c r="F2010" s="65">
        <v>200643.86</v>
      </c>
      <c r="G2010" s="65">
        <v>200643.86</v>
      </c>
    </row>
    <row r="2011" spans="1:7" ht="24" x14ac:dyDescent="0.2">
      <c r="A2011" s="40"/>
      <c r="B2011" s="61" t="s">
        <v>2577</v>
      </c>
      <c r="C2011" s="62" t="s">
        <v>27</v>
      </c>
      <c r="D2011" s="63" t="s">
        <v>1293</v>
      </c>
      <c r="E2011" s="64">
        <v>1</v>
      </c>
      <c r="F2011" s="65">
        <v>85458.96</v>
      </c>
      <c r="G2011" s="65">
        <v>85458.96</v>
      </c>
    </row>
    <row r="2012" spans="1:7" x14ac:dyDescent="0.2">
      <c r="A2012" s="40"/>
      <c r="B2012" s="61" t="s">
        <v>2578</v>
      </c>
      <c r="C2012" s="62" t="s">
        <v>29</v>
      </c>
      <c r="D2012" s="63" t="s">
        <v>1290</v>
      </c>
      <c r="E2012" s="64">
        <v>1</v>
      </c>
      <c r="F2012" s="65">
        <v>55280.75</v>
      </c>
      <c r="G2012" s="65">
        <v>55280.75</v>
      </c>
    </row>
    <row r="2013" spans="1:7" x14ac:dyDescent="0.2">
      <c r="A2013" s="40"/>
      <c r="B2013" s="61" t="s">
        <v>2579</v>
      </c>
      <c r="C2013" s="62" t="s">
        <v>31</v>
      </c>
      <c r="D2013" s="63" t="s">
        <v>1290</v>
      </c>
      <c r="E2013" s="64">
        <v>1</v>
      </c>
      <c r="F2013" s="65">
        <v>46988.63</v>
      </c>
      <c r="G2013" s="65">
        <v>46988.63</v>
      </c>
    </row>
    <row r="2014" spans="1:7" x14ac:dyDescent="0.2">
      <c r="A2014" s="40"/>
      <c r="B2014" s="61" t="s">
        <v>2580</v>
      </c>
      <c r="C2014" s="62" t="s">
        <v>33</v>
      </c>
      <c r="D2014" s="63" t="s">
        <v>1290</v>
      </c>
      <c r="E2014" s="64">
        <v>1</v>
      </c>
      <c r="F2014" s="65">
        <v>103491.7</v>
      </c>
      <c r="G2014" s="65">
        <v>103491.7</v>
      </c>
    </row>
    <row r="2015" spans="1:7" x14ac:dyDescent="0.2">
      <c r="A2015" s="40"/>
      <c r="B2015" s="61" t="s">
        <v>2581</v>
      </c>
      <c r="C2015" s="62" t="s">
        <v>35</v>
      </c>
      <c r="D2015" s="63" t="s">
        <v>1290</v>
      </c>
      <c r="E2015" s="64">
        <v>1</v>
      </c>
      <c r="F2015" s="65">
        <v>224483.37</v>
      </c>
      <c r="G2015" s="65">
        <v>224483.37</v>
      </c>
    </row>
    <row r="2016" spans="1:7" x14ac:dyDescent="0.2">
      <c r="A2016" s="40"/>
      <c r="B2016" s="61" t="s">
        <v>2582</v>
      </c>
      <c r="C2016" s="62" t="s">
        <v>37</v>
      </c>
      <c r="D2016" s="63" t="s">
        <v>1290</v>
      </c>
      <c r="E2016" s="64">
        <v>1</v>
      </c>
      <c r="F2016" s="65">
        <v>66919.8</v>
      </c>
      <c r="G2016" s="65">
        <v>66919.8</v>
      </c>
    </row>
    <row r="2017" spans="1:7" x14ac:dyDescent="0.2">
      <c r="A2017" s="40"/>
      <c r="B2017" s="61" t="s">
        <v>2583</v>
      </c>
      <c r="C2017" s="62" t="s">
        <v>39</v>
      </c>
      <c r="D2017" s="63" t="s">
        <v>1290</v>
      </c>
      <c r="E2017" s="64">
        <v>1</v>
      </c>
      <c r="F2017" s="65">
        <v>37862.21</v>
      </c>
      <c r="G2017" s="65">
        <v>37862.21</v>
      </c>
    </row>
    <row r="2018" spans="1:7" x14ac:dyDescent="0.2">
      <c r="A2018" s="40"/>
      <c r="B2018" s="61" t="s">
        <v>2584</v>
      </c>
      <c r="C2018" s="62" t="s">
        <v>41</v>
      </c>
      <c r="D2018" s="63" t="s">
        <v>1288</v>
      </c>
      <c r="E2018" s="64">
        <v>1</v>
      </c>
      <c r="F2018" s="65">
        <v>23663.88</v>
      </c>
      <c r="G2018" s="65">
        <v>23663.88</v>
      </c>
    </row>
    <row r="2019" spans="1:7" x14ac:dyDescent="0.2">
      <c r="A2019" s="40"/>
      <c r="B2019" s="61" t="s">
        <v>2585</v>
      </c>
      <c r="C2019" s="62" t="s">
        <v>43</v>
      </c>
      <c r="D2019" s="63" t="s">
        <v>1290</v>
      </c>
      <c r="E2019" s="64">
        <v>1</v>
      </c>
      <c r="F2019" s="65">
        <v>48370.65</v>
      </c>
      <c r="G2019" s="65">
        <v>48370.65</v>
      </c>
    </row>
    <row r="2020" spans="1:7" x14ac:dyDescent="0.2">
      <c r="A2020" s="40"/>
      <c r="B2020" s="61" t="s">
        <v>2586</v>
      </c>
      <c r="C2020" s="62" t="s">
        <v>45</v>
      </c>
      <c r="D2020" s="63" t="s">
        <v>1290</v>
      </c>
      <c r="E2020" s="64">
        <v>1</v>
      </c>
      <c r="F2020" s="65">
        <v>69100.929999999993</v>
      </c>
      <c r="G2020" s="65">
        <v>69100.929999999993</v>
      </c>
    </row>
    <row r="2021" spans="1:7" x14ac:dyDescent="0.2">
      <c r="A2021" s="40"/>
      <c r="B2021" s="61" t="s">
        <v>2587</v>
      </c>
      <c r="C2021" s="62" t="s">
        <v>47</v>
      </c>
      <c r="D2021" s="63" t="s">
        <v>1290</v>
      </c>
      <c r="E2021" s="64">
        <v>1</v>
      </c>
      <c r="F2021" s="65">
        <v>48370.65</v>
      </c>
      <c r="G2021" s="65">
        <v>48370.65</v>
      </c>
    </row>
    <row r="2022" spans="1:7" ht="24" x14ac:dyDescent="0.2">
      <c r="A2022" s="40"/>
      <c r="B2022" s="61" t="s">
        <v>2588</v>
      </c>
      <c r="C2022" s="62" t="s">
        <v>49</v>
      </c>
      <c r="D2022" s="63" t="s">
        <v>1290</v>
      </c>
      <c r="E2022" s="64">
        <v>1</v>
      </c>
      <c r="F2022" s="65">
        <v>34656.230000000003</v>
      </c>
      <c r="G2022" s="65">
        <v>34656.230000000003</v>
      </c>
    </row>
    <row r="2023" spans="1:7" x14ac:dyDescent="0.2">
      <c r="A2023" s="40"/>
      <c r="B2023" s="61" t="s">
        <v>2589</v>
      </c>
      <c r="C2023" s="62" t="s">
        <v>51</v>
      </c>
      <c r="D2023" s="63" t="s">
        <v>1290</v>
      </c>
      <c r="E2023" s="64">
        <v>1</v>
      </c>
      <c r="F2023" s="65">
        <v>29705.34</v>
      </c>
      <c r="G2023" s="65">
        <v>29705.34</v>
      </c>
    </row>
    <row r="2024" spans="1:7" ht="24" x14ac:dyDescent="0.2">
      <c r="A2024" s="40"/>
      <c r="B2024" s="61" t="s">
        <v>2590</v>
      </c>
      <c r="C2024" s="62" t="s">
        <v>53</v>
      </c>
      <c r="D2024" s="63" t="s">
        <v>1311</v>
      </c>
      <c r="E2024" s="64">
        <v>1</v>
      </c>
      <c r="F2024" s="65">
        <v>11966.74</v>
      </c>
      <c r="G2024" s="65">
        <v>11966.74</v>
      </c>
    </row>
    <row r="2025" spans="1:7" x14ac:dyDescent="0.2">
      <c r="A2025" s="40"/>
      <c r="B2025" s="61" t="s">
        <v>2591</v>
      </c>
      <c r="C2025" s="62" t="s">
        <v>56</v>
      </c>
      <c r="D2025" s="63" t="s">
        <v>1311</v>
      </c>
      <c r="E2025" s="64">
        <v>1</v>
      </c>
      <c r="F2025" s="65">
        <v>66919.8</v>
      </c>
      <c r="G2025" s="65">
        <v>66919.8</v>
      </c>
    </row>
    <row r="2026" spans="1:7" x14ac:dyDescent="0.2">
      <c r="A2026" s="40"/>
      <c r="B2026" s="61" t="s">
        <v>2592</v>
      </c>
      <c r="C2026" s="62" t="s">
        <v>58</v>
      </c>
      <c r="D2026" s="63" t="s">
        <v>1290</v>
      </c>
      <c r="E2026" s="64">
        <v>1</v>
      </c>
      <c r="F2026" s="65">
        <v>20730.28</v>
      </c>
      <c r="G2026" s="65">
        <v>20730.28</v>
      </c>
    </row>
    <row r="2027" spans="1:7" x14ac:dyDescent="0.2">
      <c r="A2027" s="40"/>
      <c r="B2027" s="61" t="s">
        <v>2593</v>
      </c>
      <c r="C2027" s="62" t="s">
        <v>60</v>
      </c>
      <c r="D2027" s="63" t="s">
        <v>1290</v>
      </c>
      <c r="E2027" s="64">
        <v>1</v>
      </c>
      <c r="F2027" s="65">
        <v>14198.33</v>
      </c>
      <c r="G2027" s="65">
        <v>14198.33</v>
      </c>
    </row>
    <row r="2028" spans="1:7" x14ac:dyDescent="0.2">
      <c r="A2028" s="40"/>
      <c r="B2028" s="61" t="s">
        <v>2594</v>
      </c>
      <c r="C2028" s="62" t="s">
        <v>62</v>
      </c>
      <c r="D2028" s="63" t="s">
        <v>1290</v>
      </c>
      <c r="E2028" s="64">
        <v>1</v>
      </c>
      <c r="F2028" s="65">
        <v>27640.37</v>
      </c>
      <c r="G2028" s="65">
        <v>27640.37</v>
      </c>
    </row>
    <row r="2029" spans="1:7" x14ac:dyDescent="0.2">
      <c r="A2029" s="40"/>
      <c r="B2029" s="61" t="s">
        <v>2595</v>
      </c>
      <c r="C2029" s="62" t="s">
        <v>64</v>
      </c>
      <c r="D2029" s="63" t="s">
        <v>1290</v>
      </c>
      <c r="E2029" s="64">
        <v>1</v>
      </c>
      <c r="F2029" s="65">
        <v>34550.46</v>
      </c>
      <c r="G2029" s="65">
        <v>34550.46</v>
      </c>
    </row>
    <row r="2030" spans="1:7" x14ac:dyDescent="0.2">
      <c r="A2030" s="40"/>
      <c r="B2030" s="61" t="s">
        <v>2596</v>
      </c>
      <c r="C2030" s="62" t="s">
        <v>66</v>
      </c>
      <c r="D2030" s="63" t="s">
        <v>1311</v>
      </c>
      <c r="E2030" s="64">
        <v>1</v>
      </c>
      <c r="F2030" s="65">
        <v>107071.67</v>
      </c>
      <c r="G2030" s="65">
        <v>107071.67</v>
      </c>
    </row>
    <row r="2031" spans="1:7" x14ac:dyDescent="0.2">
      <c r="A2031" s="40"/>
      <c r="B2031" s="61" t="s">
        <v>2597</v>
      </c>
      <c r="C2031" s="62" t="s">
        <v>68</v>
      </c>
      <c r="D2031" s="63" t="s">
        <v>1311</v>
      </c>
      <c r="E2031" s="64">
        <v>1</v>
      </c>
      <c r="F2031" s="65">
        <v>33129.440000000002</v>
      </c>
      <c r="G2031" s="65">
        <v>33129.440000000002</v>
      </c>
    </row>
    <row r="2032" spans="1:7" x14ac:dyDescent="0.2">
      <c r="A2032" s="40"/>
      <c r="B2032" s="61" t="s">
        <v>2598</v>
      </c>
      <c r="C2032" s="62" t="s">
        <v>70</v>
      </c>
      <c r="D2032" s="63" t="s">
        <v>1311</v>
      </c>
      <c r="E2032" s="64">
        <v>1</v>
      </c>
      <c r="F2032" s="65">
        <v>110561.48</v>
      </c>
      <c r="G2032" s="65">
        <v>110561.48</v>
      </c>
    </row>
    <row r="2033" spans="1:7" ht="24" x14ac:dyDescent="0.2">
      <c r="A2033" s="40"/>
      <c r="B2033" s="61" t="s">
        <v>2599</v>
      </c>
      <c r="C2033" s="62" t="s">
        <v>72</v>
      </c>
      <c r="D2033" s="63" t="s">
        <v>1311</v>
      </c>
      <c r="E2033" s="64">
        <v>1</v>
      </c>
      <c r="F2033" s="65">
        <v>52060.54</v>
      </c>
      <c r="G2033" s="65">
        <v>52060.54</v>
      </c>
    </row>
    <row r="2034" spans="1:7" x14ac:dyDescent="0.2">
      <c r="A2034" s="40"/>
      <c r="B2034" s="61" t="s">
        <v>2600</v>
      </c>
      <c r="C2034" s="62" t="s">
        <v>74</v>
      </c>
      <c r="D2034" s="63" t="s">
        <v>1290</v>
      </c>
      <c r="E2034" s="64">
        <v>1</v>
      </c>
      <c r="F2034" s="65">
        <v>62190.82</v>
      </c>
      <c r="G2034" s="65">
        <v>62190.82</v>
      </c>
    </row>
    <row r="2035" spans="1:7" x14ac:dyDescent="0.2">
      <c r="A2035" s="40"/>
      <c r="B2035" s="61" t="s">
        <v>2601</v>
      </c>
      <c r="C2035" s="62" t="s">
        <v>76</v>
      </c>
      <c r="D2035" s="63" t="s">
        <v>1311</v>
      </c>
      <c r="E2035" s="64">
        <v>1</v>
      </c>
      <c r="F2035" s="65">
        <v>44524.72</v>
      </c>
      <c r="G2035" s="65">
        <v>44524.72</v>
      </c>
    </row>
    <row r="2036" spans="1:7" x14ac:dyDescent="0.2">
      <c r="A2036" s="40"/>
      <c r="B2036" s="61" t="s">
        <v>2602</v>
      </c>
      <c r="C2036" s="62" t="s">
        <v>78</v>
      </c>
      <c r="D2036" s="63" t="s">
        <v>1288</v>
      </c>
      <c r="E2036" s="64">
        <v>1</v>
      </c>
      <c r="F2036" s="65">
        <v>47866.98</v>
      </c>
      <c r="G2036" s="65">
        <v>47866.98</v>
      </c>
    </row>
    <row r="2037" spans="1:7" x14ac:dyDescent="0.2">
      <c r="A2037" s="40"/>
      <c r="B2037" s="61" t="s">
        <v>2603</v>
      </c>
      <c r="C2037" s="62" t="s">
        <v>80</v>
      </c>
      <c r="D2037" s="63" t="s">
        <v>1290</v>
      </c>
      <c r="E2037" s="64">
        <v>1</v>
      </c>
      <c r="F2037" s="65">
        <v>43558.59</v>
      </c>
      <c r="G2037" s="65">
        <v>43558.59</v>
      </c>
    </row>
    <row r="2038" spans="1:7" x14ac:dyDescent="0.2">
      <c r="A2038" s="40"/>
      <c r="B2038" s="61" t="s">
        <v>2604</v>
      </c>
      <c r="C2038" s="62" t="s">
        <v>82</v>
      </c>
      <c r="D2038" s="63" t="s">
        <v>1311</v>
      </c>
      <c r="E2038" s="64">
        <v>1</v>
      </c>
      <c r="F2038" s="65">
        <v>27640.37</v>
      </c>
      <c r="G2038" s="65">
        <v>27640.37</v>
      </c>
    </row>
    <row r="2039" spans="1:7" x14ac:dyDescent="0.2">
      <c r="A2039" s="40"/>
      <c r="B2039" s="61" t="s">
        <v>2605</v>
      </c>
      <c r="C2039" s="62" t="s">
        <v>84</v>
      </c>
      <c r="D2039" s="63" t="s">
        <v>1290</v>
      </c>
      <c r="E2039" s="64">
        <v>1</v>
      </c>
      <c r="F2039" s="65">
        <v>28414.78</v>
      </c>
      <c r="G2039" s="65">
        <v>28414.78</v>
      </c>
    </row>
    <row r="2040" spans="1:7" ht="24" x14ac:dyDescent="0.2">
      <c r="A2040" s="40"/>
      <c r="B2040" s="61" t="s">
        <v>2606</v>
      </c>
      <c r="C2040" s="62" t="s">
        <v>86</v>
      </c>
      <c r="D2040" s="63" t="s">
        <v>1311</v>
      </c>
      <c r="E2040" s="64">
        <v>1</v>
      </c>
      <c r="F2040" s="65">
        <v>42404.49</v>
      </c>
      <c r="G2040" s="65">
        <v>42404.49</v>
      </c>
    </row>
    <row r="2041" spans="1:7" ht="24" x14ac:dyDescent="0.2">
      <c r="A2041" s="40"/>
      <c r="B2041" s="61" t="s">
        <v>2607</v>
      </c>
      <c r="C2041" s="62" t="s">
        <v>88</v>
      </c>
      <c r="D2041" s="63" t="s">
        <v>1288</v>
      </c>
      <c r="E2041" s="64">
        <v>1</v>
      </c>
      <c r="F2041" s="65">
        <v>4732.7700000000004</v>
      </c>
      <c r="G2041" s="65">
        <v>4732.7700000000004</v>
      </c>
    </row>
    <row r="2042" spans="1:7" ht="24" x14ac:dyDescent="0.2">
      <c r="A2042" s="40"/>
      <c r="B2042" s="61" t="s">
        <v>2608</v>
      </c>
      <c r="C2042" s="62" t="s">
        <v>90</v>
      </c>
      <c r="D2042" s="63" t="s">
        <v>1288</v>
      </c>
      <c r="E2042" s="64">
        <v>1</v>
      </c>
      <c r="F2042" s="65">
        <v>16469.84</v>
      </c>
      <c r="G2042" s="65">
        <v>16469.84</v>
      </c>
    </row>
    <row r="2043" spans="1:7" x14ac:dyDescent="0.2">
      <c r="A2043" s="40"/>
      <c r="B2043" s="61" t="s">
        <v>2609</v>
      </c>
      <c r="C2043" s="62" t="s">
        <v>92</v>
      </c>
      <c r="D2043" s="63" t="s">
        <v>1288</v>
      </c>
      <c r="E2043" s="64">
        <v>1</v>
      </c>
      <c r="F2043" s="65">
        <v>34550.46</v>
      </c>
      <c r="G2043" s="65">
        <v>34550.46</v>
      </c>
    </row>
    <row r="2044" spans="1:7" x14ac:dyDescent="0.2">
      <c r="A2044" s="40"/>
      <c r="B2044" s="61" t="s">
        <v>2610</v>
      </c>
      <c r="C2044" s="62" t="s">
        <v>94</v>
      </c>
      <c r="D2044" s="63" t="s">
        <v>1288</v>
      </c>
      <c r="E2044" s="64">
        <v>1</v>
      </c>
      <c r="F2044" s="65">
        <v>29519.17</v>
      </c>
      <c r="G2044" s="65">
        <v>29519.17</v>
      </c>
    </row>
    <row r="2045" spans="1:7" x14ac:dyDescent="0.2">
      <c r="A2045" s="66"/>
      <c r="B2045" s="66"/>
      <c r="C2045" s="67"/>
      <c r="D2045" s="66"/>
      <c r="E2045" s="68" t="s">
        <v>95</v>
      </c>
      <c r="F2045" s="69"/>
      <c r="G2045" s="70">
        <f>SUM(G2004:G2044)</f>
        <v>2524417.8399999994</v>
      </c>
    </row>
    <row r="2046" spans="1:7" x14ac:dyDescent="0.2">
      <c r="A2046" s="56">
        <v>2</v>
      </c>
      <c r="B2046" s="57" t="s">
        <v>96</v>
      </c>
      <c r="C2046" s="57"/>
      <c r="D2046" s="58"/>
      <c r="E2046" s="59"/>
      <c r="F2046" s="60"/>
      <c r="G2046" s="60"/>
    </row>
    <row r="2047" spans="1:7" ht="24" x14ac:dyDescent="0.2">
      <c r="A2047" s="40"/>
      <c r="B2047" s="61" t="s">
        <v>2611</v>
      </c>
      <c r="C2047" s="62" t="s">
        <v>98</v>
      </c>
      <c r="D2047" s="63" t="s">
        <v>1290</v>
      </c>
      <c r="E2047" s="64">
        <v>1</v>
      </c>
      <c r="F2047" s="65">
        <v>28685.16</v>
      </c>
      <c r="G2047" s="65">
        <v>28685.16</v>
      </c>
    </row>
    <row r="2048" spans="1:7" x14ac:dyDescent="0.2">
      <c r="A2048" s="40"/>
      <c r="B2048" s="61" t="s">
        <v>2612</v>
      </c>
      <c r="C2048" s="62" t="s">
        <v>100</v>
      </c>
      <c r="D2048" s="63" t="s">
        <v>1288</v>
      </c>
      <c r="E2048" s="64">
        <v>1</v>
      </c>
      <c r="F2048" s="65">
        <v>114861.14</v>
      </c>
      <c r="G2048" s="65">
        <v>114861.14</v>
      </c>
    </row>
    <row r="2049" spans="1:7" x14ac:dyDescent="0.2">
      <c r="A2049" s="40"/>
      <c r="B2049" s="61" t="s">
        <v>2613</v>
      </c>
      <c r="C2049" s="62" t="s">
        <v>102</v>
      </c>
      <c r="D2049" s="63" t="s">
        <v>1288</v>
      </c>
      <c r="E2049" s="64">
        <v>1</v>
      </c>
      <c r="F2049" s="65">
        <v>122917.14</v>
      </c>
      <c r="G2049" s="65">
        <v>122917.14</v>
      </c>
    </row>
    <row r="2050" spans="1:7" x14ac:dyDescent="0.2">
      <c r="A2050" s="40"/>
      <c r="B2050" s="61" t="s">
        <v>2614</v>
      </c>
      <c r="C2050" s="62" t="s">
        <v>104</v>
      </c>
      <c r="D2050" s="63" t="s">
        <v>1290</v>
      </c>
      <c r="E2050" s="64">
        <v>1</v>
      </c>
      <c r="F2050" s="65">
        <v>204225.69</v>
      </c>
      <c r="G2050" s="65">
        <v>204225.69</v>
      </c>
    </row>
    <row r="2051" spans="1:7" x14ac:dyDescent="0.2">
      <c r="A2051" s="40"/>
      <c r="B2051" s="61" t="s">
        <v>2615</v>
      </c>
      <c r="C2051" s="62" t="s">
        <v>106</v>
      </c>
      <c r="D2051" s="63" t="s">
        <v>1290</v>
      </c>
      <c r="E2051" s="64">
        <v>1</v>
      </c>
      <c r="F2051" s="65">
        <v>83450</v>
      </c>
      <c r="G2051" s="65">
        <v>83450</v>
      </c>
    </row>
    <row r="2052" spans="1:7" x14ac:dyDescent="0.2">
      <c r="A2052" s="40"/>
      <c r="B2052" s="61" t="s">
        <v>2616</v>
      </c>
      <c r="C2052" s="62" t="s">
        <v>108</v>
      </c>
      <c r="D2052" s="63" t="s">
        <v>1288</v>
      </c>
      <c r="E2052" s="64">
        <v>1</v>
      </c>
      <c r="F2052" s="65">
        <v>79462.7</v>
      </c>
      <c r="G2052" s="65">
        <v>79462.7</v>
      </c>
    </row>
    <row r="2053" spans="1:7" ht="24" x14ac:dyDescent="0.2">
      <c r="A2053" s="40"/>
      <c r="B2053" s="61" t="s">
        <v>2617</v>
      </c>
      <c r="C2053" s="62" t="s">
        <v>110</v>
      </c>
      <c r="D2053" s="63" t="s">
        <v>1290</v>
      </c>
      <c r="E2053" s="64">
        <v>1</v>
      </c>
      <c r="F2053" s="65">
        <v>298803.19</v>
      </c>
      <c r="G2053" s="65">
        <v>298803.19</v>
      </c>
    </row>
    <row r="2054" spans="1:7" ht="24" x14ac:dyDescent="0.2">
      <c r="A2054" s="40"/>
      <c r="B2054" s="61" t="s">
        <v>2618</v>
      </c>
      <c r="C2054" s="62" t="s">
        <v>112</v>
      </c>
      <c r="D2054" s="63" t="s">
        <v>1290</v>
      </c>
      <c r="E2054" s="64">
        <v>1</v>
      </c>
      <c r="F2054" s="65">
        <v>113676.47</v>
      </c>
      <c r="G2054" s="65">
        <v>113676.47</v>
      </c>
    </row>
    <row r="2055" spans="1:7" ht="24" x14ac:dyDescent="0.2">
      <c r="A2055" s="40"/>
      <c r="B2055" s="61" t="s">
        <v>2619</v>
      </c>
      <c r="C2055" s="62" t="s">
        <v>114</v>
      </c>
      <c r="D2055" s="63" t="s">
        <v>1290</v>
      </c>
      <c r="E2055" s="64">
        <v>1</v>
      </c>
      <c r="F2055" s="65">
        <v>108779.11</v>
      </c>
      <c r="G2055" s="65">
        <v>108779.11</v>
      </c>
    </row>
    <row r="2056" spans="1:7" ht="24" x14ac:dyDescent="0.2">
      <c r="A2056" s="40"/>
      <c r="B2056" s="61" t="s">
        <v>2620</v>
      </c>
      <c r="C2056" s="62" t="s">
        <v>116</v>
      </c>
      <c r="D2056" s="63" t="s">
        <v>1288</v>
      </c>
      <c r="E2056" s="64">
        <v>1</v>
      </c>
      <c r="F2056" s="65">
        <v>72815.95</v>
      </c>
      <c r="G2056" s="65">
        <v>72815.95</v>
      </c>
    </row>
    <row r="2057" spans="1:7" x14ac:dyDescent="0.2">
      <c r="A2057" s="40"/>
      <c r="B2057" s="61" t="s">
        <v>2621</v>
      </c>
      <c r="C2057" s="62" t="s">
        <v>118</v>
      </c>
      <c r="D2057" s="63" t="s">
        <v>1288</v>
      </c>
      <c r="E2057" s="64">
        <v>1</v>
      </c>
      <c r="F2057" s="65">
        <v>64058.95</v>
      </c>
      <c r="G2057" s="65">
        <v>64058.95</v>
      </c>
    </row>
    <row r="2058" spans="1:7" ht="24" x14ac:dyDescent="0.2">
      <c r="A2058" s="40"/>
      <c r="B2058" s="61" t="s">
        <v>2622</v>
      </c>
      <c r="C2058" s="62" t="s">
        <v>120</v>
      </c>
      <c r="D2058" s="63" t="s">
        <v>1290</v>
      </c>
      <c r="E2058" s="64">
        <v>1</v>
      </c>
      <c r="F2058" s="65">
        <v>76760.899999999994</v>
      </c>
      <c r="G2058" s="65">
        <v>76760.899999999994</v>
      </c>
    </row>
    <row r="2059" spans="1:7" x14ac:dyDescent="0.2">
      <c r="A2059" s="40"/>
      <c r="B2059" s="61" t="s">
        <v>2623</v>
      </c>
      <c r="C2059" s="62" t="s">
        <v>122</v>
      </c>
      <c r="D2059" s="63" t="s">
        <v>1290</v>
      </c>
      <c r="E2059" s="64">
        <v>1</v>
      </c>
      <c r="F2059" s="65">
        <v>194441.54</v>
      </c>
      <c r="G2059" s="65">
        <v>194441.54</v>
      </c>
    </row>
    <row r="2060" spans="1:7" x14ac:dyDescent="0.2">
      <c r="A2060" s="40"/>
      <c r="B2060" s="61" t="s">
        <v>2624</v>
      </c>
      <c r="C2060" s="62" t="s">
        <v>124</v>
      </c>
      <c r="D2060" s="63" t="s">
        <v>1290</v>
      </c>
      <c r="E2060" s="64">
        <v>1</v>
      </c>
      <c r="F2060" s="65">
        <v>101213.69</v>
      </c>
      <c r="G2060" s="65">
        <v>101213.69</v>
      </c>
    </row>
    <row r="2061" spans="1:7" ht="24" x14ac:dyDescent="0.2">
      <c r="A2061" s="40"/>
      <c r="B2061" s="61" t="s">
        <v>2625</v>
      </c>
      <c r="C2061" s="62" t="s">
        <v>126</v>
      </c>
      <c r="D2061" s="63" t="s">
        <v>1288</v>
      </c>
      <c r="E2061" s="64">
        <v>1</v>
      </c>
      <c r="F2061" s="65">
        <v>152447.14000000001</v>
      </c>
      <c r="G2061" s="65">
        <v>152447.14000000001</v>
      </c>
    </row>
    <row r="2062" spans="1:7" x14ac:dyDescent="0.2">
      <c r="A2062" s="40"/>
      <c r="B2062" s="61" t="s">
        <v>2626</v>
      </c>
      <c r="C2062" s="62" t="s">
        <v>128</v>
      </c>
      <c r="D2062" s="63" t="s">
        <v>1290</v>
      </c>
      <c r="E2062" s="64">
        <v>1</v>
      </c>
      <c r="F2062" s="65">
        <v>154475.98000000001</v>
      </c>
      <c r="G2062" s="65">
        <v>154475.98000000001</v>
      </c>
    </row>
    <row r="2063" spans="1:7" x14ac:dyDescent="0.2">
      <c r="A2063" s="40"/>
      <c r="B2063" s="61" t="s">
        <v>2627</v>
      </c>
      <c r="C2063" s="62" t="s">
        <v>130</v>
      </c>
      <c r="D2063" s="63" t="s">
        <v>1290</v>
      </c>
      <c r="E2063" s="64">
        <v>1</v>
      </c>
      <c r="F2063" s="65">
        <v>98653.89</v>
      </c>
      <c r="G2063" s="65">
        <v>98653.89</v>
      </c>
    </row>
    <row r="2064" spans="1:7" x14ac:dyDescent="0.2">
      <c r="A2064" s="40"/>
      <c r="B2064" s="61" t="s">
        <v>2628</v>
      </c>
      <c r="C2064" s="62" t="s">
        <v>132</v>
      </c>
      <c r="D2064" s="63" t="s">
        <v>1290</v>
      </c>
      <c r="E2064" s="64">
        <v>1</v>
      </c>
      <c r="F2064" s="65">
        <v>103055.02</v>
      </c>
      <c r="G2064" s="65">
        <v>103055.02</v>
      </c>
    </row>
    <row r="2065" spans="1:7" x14ac:dyDescent="0.2">
      <c r="A2065" s="40"/>
      <c r="B2065" s="61" t="s">
        <v>2629</v>
      </c>
      <c r="C2065" s="62" t="s">
        <v>134</v>
      </c>
      <c r="D2065" s="63" t="s">
        <v>1290</v>
      </c>
      <c r="E2065" s="64">
        <v>1</v>
      </c>
      <c r="F2065" s="65">
        <v>103609.22</v>
      </c>
      <c r="G2065" s="65">
        <v>103609.22</v>
      </c>
    </row>
    <row r="2066" spans="1:7" x14ac:dyDescent="0.2">
      <c r="A2066" s="40"/>
      <c r="B2066" s="61" t="s">
        <v>2630</v>
      </c>
      <c r="C2066" s="62" t="s">
        <v>136</v>
      </c>
      <c r="D2066" s="63" t="s">
        <v>1290</v>
      </c>
      <c r="E2066" s="64">
        <v>1</v>
      </c>
      <c r="F2066" s="65">
        <v>104485.42</v>
      </c>
      <c r="G2066" s="65">
        <v>104485.42</v>
      </c>
    </row>
    <row r="2067" spans="1:7" ht="24" x14ac:dyDescent="0.2">
      <c r="A2067" s="40"/>
      <c r="B2067" s="61" t="s">
        <v>2631</v>
      </c>
      <c r="C2067" s="62" t="s">
        <v>138</v>
      </c>
      <c r="D2067" s="63" t="s">
        <v>1290</v>
      </c>
      <c r="E2067" s="64">
        <v>1</v>
      </c>
      <c r="F2067" s="65">
        <v>135024.51</v>
      </c>
      <c r="G2067" s="65">
        <v>135024.51</v>
      </c>
    </row>
    <row r="2068" spans="1:7" ht="24" x14ac:dyDescent="0.2">
      <c r="A2068" s="40"/>
      <c r="B2068" s="61" t="s">
        <v>2632</v>
      </c>
      <c r="C2068" s="62" t="s">
        <v>140</v>
      </c>
      <c r="D2068" s="63" t="s">
        <v>1290</v>
      </c>
      <c r="E2068" s="64">
        <v>1</v>
      </c>
      <c r="F2068" s="65">
        <v>138229.51</v>
      </c>
      <c r="G2068" s="65">
        <v>138229.51</v>
      </c>
    </row>
    <row r="2069" spans="1:7" ht="24" x14ac:dyDescent="0.2">
      <c r="A2069" s="40"/>
      <c r="B2069" s="61" t="s">
        <v>2633</v>
      </c>
      <c r="C2069" s="62" t="s">
        <v>142</v>
      </c>
      <c r="D2069" s="63" t="s">
        <v>1290</v>
      </c>
      <c r="E2069" s="64">
        <v>1</v>
      </c>
      <c r="F2069" s="65">
        <v>97280.42</v>
      </c>
      <c r="G2069" s="65">
        <v>97280.42</v>
      </c>
    </row>
    <row r="2070" spans="1:7" ht="24" x14ac:dyDescent="0.2">
      <c r="A2070" s="40"/>
      <c r="B2070" s="61" t="s">
        <v>2634</v>
      </c>
      <c r="C2070" s="62" t="s">
        <v>144</v>
      </c>
      <c r="D2070" s="63" t="s">
        <v>1290</v>
      </c>
      <c r="E2070" s="64">
        <v>1</v>
      </c>
      <c r="F2070" s="65">
        <v>156132.51</v>
      </c>
      <c r="G2070" s="65">
        <v>156132.51</v>
      </c>
    </row>
    <row r="2071" spans="1:7" x14ac:dyDescent="0.2">
      <c r="A2071" s="40"/>
      <c r="B2071" s="61" t="s">
        <v>2635</v>
      </c>
      <c r="C2071" s="62" t="s">
        <v>146</v>
      </c>
      <c r="D2071" s="63" t="s">
        <v>1311</v>
      </c>
      <c r="E2071" s="64">
        <v>1</v>
      </c>
      <c r="F2071" s="65">
        <v>79572.149999999994</v>
      </c>
      <c r="G2071" s="65">
        <v>79572.149999999994</v>
      </c>
    </row>
    <row r="2072" spans="1:7" x14ac:dyDescent="0.2">
      <c r="A2072" s="40"/>
      <c r="B2072" s="61" t="s">
        <v>2636</v>
      </c>
      <c r="C2072" s="62" t="s">
        <v>148</v>
      </c>
      <c r="D2072" s="63" t="s">
        <v>1290</v>
      </c>
      <c r="E2072" s="64">
        <v>1</v>
      </c>
      <c r="F2072" s="65">
        <v>113778.54</v>
      </c>
      <c r="G2072" s="65">
        <v>113778.54</v>
      </c>
    </row>
    <row r="2073" spans="1:7" x14ac:dyDescent="0.2">
      <c r="A2073" s="40"/>
      <c r="B2073" s="61" t="s">
        <v>2637</v>
      </c>
      <c r="C2073" s="62" t="s">
        <v>150</v>
      </c>
      <c r="D2073" s="63" t="s">
        <v>1290</v>
      </c>
      <c r="E2073" s="64">
        <v>1</v>
      </c>
      <c r="F2073" s="65">
        <v>91504.62</v>
      </c>
      <c r="G2073" s="65">
        <v>91504.62</v>
      </c>
    </row>
    <row r="2074" spans="1:7" x14ac:dyDescent="0.2">
      <c r="A2074" s="40"/>
      <c r="B2074" s="61" t="s">
        <v>2638</v>
      </c>
      <c r="C2074" s="62" t="s">
        <v>152</v>
      </c>
      <c r="D2074" s="63" t="s">
        <v>1290</v>
      </c>
      <c r="E2074" s="64">
        <v>1</v>
      </c>
      <c r="F2074" s="65">
        <v>121186.12</v>
      </c>
      <c r="G2074" s="65">
        <v>121186.12</v>
      </c>
    </row>
    <row r="2075" spans="1:7" x14ac:dyDescent="0.2">
      <c r="A2075" s="40"/>
      <c r="B2075" s="61" t="s">
        <v>2639</v>
      </c>
      <c r="C2075" s="62" t="s">
        <v>154</v>
      </c>
      <c r="D2075" s="63" t="s">
        <v>1288</v>
      </c>
      <c r="E2075" s="64">
        <v>1</v>
      </c>
      <c r="F2075" s="65">
        <v>231405.38</v>
      </c>
      <c r="G2075" s="65">
        <v>231405.38</v>
      </c>
    </row>
    <row r="2076" spans="1:7" x14ac:dyDescent="0.2">
      <c r="A2076" s="40"/>
      <c r="B2076" s="61" t="s">
        <v>2640</v>
      </c>
      <c r="C2076" s="62" t="s">
        <v>156</v>
      </c>
      <c r="D2076" s="63" t="s">
        <v>1288</v>
      </c>
      <c r="E2076" s="64">
        <v>1</v>
      </c>
      <c r="F2076" s="65">
        <v>155297.07999999999</v>
      </c>
      <c r="G2076" s="65">
        <v>155297.07999999999</v>
      </c>
    </row>
    <row r="2077" spans="1:7" ht="24" x14ac:dyDescent="0.2">
      <c r="A2077" s="40"/>
      <c r="B2077" s="61" t="s">
        <v>2641</v>
      </c>
      <c r="C2077" s="62" t="s">
        <v>158</v>
      </c>
      <c r="D2077" s="63" t="s">
        <v>1288</v>
      </c>
      <c r="E2077" s="64">
        <v>1</v>
      </c>
      <c r="F2077" s="65">
        <v>205654.71</v>
      </c>
      <c r="G2077" s="65">
        <v>205654.71</v>
      </c>
    </row>
    <row r="2078" spans="1:7" ht="24" x14ac:dyDescent="0.2">
      <c r="A2078" s="40"/>
      <c r="B2078" s="61" t="s">
        <v>2642</v>
      </c>
      <c r="C2078" s="62" t="s">
        <v>160</v>
      </c>
      <c r="D2078" s="63" t="s">
        <v>1288</v>
      </c>
      <c r="E2078" s="64">
        <v>1</v>
      </c>
      <c r="F2078" s="65">
        <v>213871.71</v>
      </c>
      <c r="G2078" s="65">
        <v>213871.71</v>
      </c>
    </row>
    <row r="2079" spans="1:7" ht="24" x14ac:dyDescent="0.2">
      <c r="A2079" s="40"/>
      <c r="B2079" s="61" t="s">
        <v>2643</v>
      </c>
      <c r="C2079" s="62" t="s">
        <v>162</v>
      </c>
      <c r="D2079" s="63" t="s">
        <v>1290</v>
      </c>
      <c r="E2079" s="64">
        <v>1</v>
      </c>
      <c r="F2079" s="65">
        <v>78953.2</v>
      </c>
      <c r="G2079" s="65">
        <v>78953.2</v>
      </c>
    </row>
    <row r="2080" spans="1:7" ht="24" x14ac:dyDescent="0.2">
      <c r="A2080" s="40"/>
      <c r="B2080" s="61" t="s">
        <v>2644</v>
      </c>
      <c r="C2080" s="62" t="s">
        <v>164</v>
      </c>
      <c r="D2080" s="63" t="s">
        <v>1290</v>
      </c>
      <c r="E2080" s="64">
        <v>1</v>
      </c>
      <c r="F2080" s="65">
        <v>82433.2</v>
      </c>
      <c r="G2080" s="65">
        <v>82433.2</v>
      </c>
    </row>
    <row r="2081" spans="1:7" ht="24" x14ac:dyDescent="0.2">
      <c r="A2081" s="40"/>
      <c r="B2081" s="61" t="s">
        <v>2645</v>
      </c>
      <c r="C2081" s="62" t="s">
        <v>166</v>
      </c>
      <c r="D2081" s="63" t="s">
        <v>1290</v>
      </c>
      <c r="E2081" s="64">
        <v>1</v>
      </c>
      <c r="F2081" s="65">
        <v>83887.2</v>
      </c>
      <c r="G2081" s="65">
        <v>83887.2</v>
      </c>
    </row>
    <row r="2082" spans="1:7" ht="48" x14ac:dyDescent="0.2">
      <c r="A2082" s="40"/>
      <c r="B2082" s="61" t="s">
        <v>2646</v>
      </c>
      <c r="C2082" s="62" t="s">
        <v>168</v>
      </c>
      <c r="D2082" s="63" t="s">
        <v>1290</v>
      </c>
      <c r="E2082" s="64">
        <v>1</v>
      </c>
      <c r="F2082" s="65">
        <v>96776.38</v>
      </c>
      <c r="G2082" s="65">
        <v>96776.38</v>
      </c>
    </row>
    <row r="2083" spans="1:7" ht="24" x14ac:dyDescent="0.2">
      <c r="A2083" s="40"/>
      <c r="B2083" s="61" t="s">
        <v>2647</v>
      </c>
      <c r="C2083" s="62" t="s">
        <v>170</v>
      </c>
      <c r="D2083" s="63" t="s">
        <v>1290</v>
      </c>
      <c r="E2083" s="64">
        <v>1</v>
      </c>
      <c r="F2083" s="65">
        <v>77275.28</v>
      </c>
      <c r="G2083" s="65">
        <v>77275.28</v>
      </c>
    </row>
    <row r="2084" spans="1:7" x14ac:dyDescent="0.2">
      <c r="A2084" s="40"/>
      <c r="B2084" s="61" t="s">
        <v>2648</v>
      </c>
      <c r="C2084" s="62" t="s">
        <v>172</v>
      </c>
      <c r="D2084" s="63" t="s">
        <v>1288</v>
      </c>
      <c r="E2084" s="64">
        <v>1</v>
      </c>
      <c r="F2084" s="65">
        <v>30709.33</v>
      </c>
      <c r="G2084" s="65">
        <v>30709.33</v>
      </c>
    </row>
    <row r="2085" spans="1:7" x14ac:dyDescent="0.2">
      <c r="A2085" s="40"/>
      <c r="B2085" s="61" t="s">
        <v>2649</v>
      </c>
      <c r="C2085" s="62" t="s">
        <v>174</v>
      </c>
      <c r="D2085" s="63" t="s">
        <v>1290</v>
      </c>
      <c r="E2085" s="64">
        <v>1</v>
      </c>
      <c r="F2085" s="65">
        <v>133374.84</v>
      </c>
      <c r="G2085" s="65">
        <v>133374.84</v>
      </c>
    </row>
    <row r="2086" spans="1:7" x14ac:dyDescent="0.2">
      <c r="A2086" s="40"/>
      <c r="B2086" s="61" t="s">
        <v>2650</v>
      </c>
      <c r="C2086" s="62" t="s">
        <v>176</v>
      </c>
      <c r="D2086" s="63" t="s">
        <v>1290</v>
      </c>
      <c r="E2086" s="64">
        <v>1</v>
      </c>
      <c r="F2086" s="65">
        <v>139968.22</v>
      </c>
      <c r="G2086" s="65">
        <v>139968.22</v>
      </c>
    </row>
    <row r="2087" spans="1:7" ht="24" x14ac:dyDescent="0.2">
      <c r="A2087" s="40"/>
      <c r="B2087" s="61" t="s">
        <v>2651</v>
      </c>
      <c r="C2087" s="62" t="s">
        <v>178</v>
      </c>
      <c r="D2087" s="63" t="s">
        <v>1290</v>
      </c>
      <c r="E2087" s="64">
        <v>1</v>
      </c>
      <c r="F2087" s="65">
        <v>114864.69</v>
      </c>
      <c r="G2087" s="65">
        <v>114864.69</v>
      </c>
    </row>
    <row r="2088" spans="1:7" ht="48" x14ac:dyDescent="0.2">
      <c r="A2088" s="40"/>
      <c r="B2088" s="61" t="s">
        <v>2652</v>
      </c>
      <c r="C2088" s="62" t="s">
        <v>180</v>
      </c>
      <c r="D2088" s="63" t="s">
        <v>1290</v>
      </c>
      <c r="E2088" s="64">
        <v>1</v>
      </c>
      <c r="F2088" s="65">
        <v>51174.559999999998</v>
      </c>
      <c r="G2088" s="65">
        <v>51174.559999999998</v>
      </c>
    </row>
    <row r="2089" spans="1:7" ht="24" x14ac:dyDescent="0.2">
      <c r="A2089" s="40"/>
      <c r="B2089" s="61" t="s">
        <v>2653</v>
      </c>
      <c r="C2089" s="62" t="s">
        <v>182</v>
      </c>
      <c r="D2089" s="63" t="s">
        <v>1290</v>
      </c>
      <c r="E2089" s="64">
        <v>1</v>
      </c>
      <c r="F2089" s="65">
        <v>140689.84</v>
      </c>
      <c r="G2089" s="65">
        <v>140689.84</v>
      </c>
    </row>
    <row r="2090" spans="1:7" ht="24" x14ac:dyDescent="0.2">
      <c r="A2090" s="40"/>
      <c r="B2090" s="61" t="s">
        <v>2654</v>
      </c>
      <c r="C2090" s="62" t="s">
        <v>184</v>
      </c>
      <c r="D2090" s="63" t="s">
        <v>1290</v>
      </c>
      <c r="E2090" s="64">
        <v>1</v>
      </c>
      <c r="F2090" s="65">
        <v>158728.01999999999</v>
      </c>
      <c r="G2090" s="65">
        <v>158728.01999999999</v>
      </c>
    </row>
    <row r="2091" spans="1:7" ht="24" x14ac:dyDescent="0.2">
      <c r="A2091" s="40"/>
      <c r="B2091" s="61" t="s">
        <v>2655</v>
      </c>
      <c r="C2091" s="62" t="s">
        <v>186</v>
      </c>
      <c r="D2091" s="63" t="s">
        <v>1290</v>
      </c>
      <c r="E2091" s="64">
        <v>1</v>
      </c>
      <c r="F2091" s="65">
        <v>262466.03000000003</v>
      </c>
      <c r="G2091" s="65">
        <v>262466.03000000003</v>
      </c>
    </row>
    <row r="2092" spans="1:7" ht="24" x14ac:dyDescent="0.2">
      <c r="A2092" s="40"/>
      <c r="B2092" s="61" t="s">
        <v>2656</v>
      </c>
      <c r="C2092" s="62" t="s">
        <v>188</v>
      </c>
      <c r="D2092" s="63" t="s">
        <v>1290</v>
      </c>
      <c r="E2092" s="64">
        <v>1</v>
      </c>
      <c r="F2092" s="65">
        <v>120304.79</v>
      </c>
      <c r="G2092" s="65">
        <v>120304.79</v>
      </c>
    </row>
    <row r="2093" spans="1:7" x14ac:dyDescent="0.2">
      <c r="A2093" s="40"/>
      <c r="B2093" s="61" t="s">
        <v>2657</v>
      </c>
      <c r="C2093" s="62" t="s">
        <v>190</v>
      </c>
      <c r="D2093" s="63" t="s">
        <v>1290</v>
      </c>
      <c r="E2093" s="64">
        <v>1</v>
      </c>
      <c r="F2093" s="65">
        <v>87224.34</v>
      </c>
      <c r="G2093" s="65">
        <v>87224.34</v>
      </c>
    </row>
    <row r="2094" spans="1:7" x14ac:dyDescent="0.2">
      <c r="A2094" s="40"/>
      <c r="B2094" s="61" t="s">
        <v>2658</v>
      </c>
      <c r="C2094" s="62" t="s">
        <v>192</v>
      </c>
      <c r="D2094" s="63" t="s">
        <v>1290</v>
      </c>
      <c r="E2094" s="64">
        <v>1</v>
      </c>
      <c r="F2094" s="65">
        <v>156433.44</v>
      </c>
      <c r="G2094" s="65">
        <v>156433.44</v>
      </c>
    </row>
    <row r="2095" spans="1:7" x14ac:dyDescent="0.2">
      <c r="A2095" s="40"/>
      <c r="B2095" s="61" t="s">
        <v>2659</v>
      </c>
      <c r="C2095" s="62" t="s">
        <v>194</v>
      </c>
      <c r="D2095" s="63" t="s">
        <v>1290</v>
      </c>
      <c r="E2095" s="64">
        <v>1</v>
      </c>
      <c r="F2095" s="65">
        <v>113568.62</v>
      </c>
      <c r="G2095" s="65">
        <v>113568.62</v>
      </c>
    </row>
    <row r="2096" spans="1:7" x14ac:dyDescent="0.2">
      <c r="A2096" s="40"/>
      <c r="B2096" s="61" t="s">
        <v>2660</v>
      </c>
      <c r="C2096" s="62" t="s">
        <v>196</v>
      </c>
      <c r="D2096" s="63" t="s">
        <v>1383</v>
      </c>
      <c r="E2096" s="64">
        <v>1</v>
      </c>
      <c r="F2096" s="65">
        <v>110288.62</v>
      </c>
      <c r="G2096" s="65">
        <v>110288.62</v>
      </c>
    </row>
    <row r="2097" spans="1:7" x14ac:dyDescent="0.2">
      <c r="A2097" s="40"/>
      <c r="B2097" s="61" t="s">
        <v>2661</v>
      </c>
      <c r="C2097" s="62" t="s">
        <v>199</v>
      </c>
      <c r="D2097" s="63" t="s">
        <v>1288</v>
      </c>
      <c r="E2097" s="64">
        <v>1</v>
      </c>
      <c r="F2097" s="65">
        <v>41756.959999999999</v>
      </c>
      <c r="G2097" s="65">
        <v>41756.959999999999</v>
      </c>
    </row>
    <row r="2098" spans="1:7" x14ac:dyDescent="0.2">
      <c r="A2098" s="40"/>
      <c r="B2098" s="61" t="s">
        <v>2662</v>
      </c>
      <c r="C2098" s="62" t="s">
        <v>201</v>
      </c>
      <c r="D2098" s="63" t="s">
        <v>1290</v>
      </c>
      <c r="E2098" s="64">
        <v>1</v>
      </c>
      <c r="F2098" s="65">
        <v>107241.64</v>
      </c>
      <c r="G2098" s="65">
        <v>107241.64</v>
      </c>
    </row>
    <row r="2099" spans="1:7" x14ac:dyDescent="0.2">
      <c r="A2099" s="40"/>
      <c r="B2099" s="61" t="s">
        <v>2663</v>
      </c>
      <c r="C2099" s="62" t="s">
        <v>203</v>
      </c>
      <c r="D2099" s="63" t="s">
        <v>1290</v>
      </c>
      <c r="E2099" s="64">
        <v>1</v>
      </c>
      <c r="F2099" s="65">
        <v>137518.17000000001</v>
      </c>
      <c r="G2099" s="65">
        <v>137518.17000000001</v>
      </c>
    </row>
    <row r="2100" spans="1:7" ht="24" x14ac:dyDescent="0.2">
      <c r="A2100" s="40"/>
      <c r="B2100" s="61" t="s">
        <v>2664</v>
      </c>
      <c r="C2100" s="62" t="s">
        <v>205</v>
      </c>
      <c r="D2100" s="63" t="s">
        <v>1290</v>
      </c>
      <c r="E2100" s="64">
        <v>1</v>
      </c>
      <c r="F2100" s="65">
        <v>108855.82</v>
      </c>
      <c r="G2100" s="65">
        <v>108855.82</v>
      </c>
    </row>
    <row r="2101" spans="1:7" x14ac:dyDescent="0.2">
      <c r="A2101" s="40"/>
      <c r="B2101" s="61" t="s">
        <v>2665</v>
      </c>
      <c r="C2101" s="62" t="s">
        <v>207</v>
      </c>
      <c r="D2101" s="63" t="s">
        <v>1290</v>
      </c>
      <c r="E2101" s="64">
        <v>1</v>
      </c>
      <c r="F2101" s="65">
        <v>29992.67</v>
      </c>
      <c r="G2101" s="65">
        <v>29992.67</v>
      </c>
    </row>
    <row r="2102" spans="1:7" ht="24" x14ac:dyDescent="0.2">
      <c r="A2102" s="40"/>
      <c r="B2102" s="61" t="s">
        <v>2666</v>
      </c>
      <c r="C2102" s="62" t="s">
        <v>209</v>
      </c>
      <c r="D2102" s="63" t="s">
        <v>1288</v>
      </c>
      <c r="E2102" s="64">
        <v>1</v>
      </c>
      <c r="F2102" s="65">
        <v>77411.53</v>
      </c>
      <c r="G2102" s="65">
        <v>77411.53</v>
      </c>
    </row>
    <row r="2103" spans="1:7" ht="48" x14ac:dyDescent="0.2">
      <c r="A2103" s="40"/>
      <c r="B2103" s="61" t="s">
        <v>2667</v>
      </c>
      <c r="C2103" s="62" t="s">
        <v>211</v>
      </c>
      <c r="D2103" s="63" t="s">
        <v>1290</v>
      </c>
      <c r="E2103" s="64">
        <v>1</v>
      </c>
      <c r="F2103" s="65">
        <v>63884.639999999999</v>
      </c>
      <c r="G2103" s="65">
        <v>63884.639999999999</v>
      </c>
    </row>
    <row r="2104" spans="1:7" ht="48" x14ac:dyDescent="0.2">
      <c r="A2104" s="40"/>
      <c r="B2104" s="61" t="s">
        <v>2668</v>
      </c>
      <c r="C2104" s="62" t="s">
        <v>213</v>
      </c>
      <c r="D2104" s="63" t="s">
        <v>1290</v>
      </c>
      <c r="E2104" s="64">
        <v>1</v>
      </c>
      <c r="F2104" s="65">
        <v>65237.440000000002</v>
      </c>
      <c r="G2104" s="65">
        <v>65237.440000000002</v>
      </c>
    </row>
    <row r="2105" spans="1:7" ht="24" x14ac:dyDescent="0.2">
      <c r="A2105" s="40"/>
      <c r="B2105" s="61" t="s">
        <v>2669</v>
      </c>
      <c r="C2105" s="62" t="s">
        <v>215</v>
      </c>
      <c r="D2105" s="63" t="s">
        <v>1290</v>
      </c>
      <c r="E2105" s="64">
        <v>1</v>
      </c>
      <c r="F2105" s="65">
        <v>194126.35</v>
      </c>
      <c r="G2105" s="65">
        <v>194126.35</v>
      </c>
    </row>
    <row r="2106" spans="1:7" ht="24" x14ac:dyDescent="0.2">
      <c r="A2106" s="40"/>
      <c r="B2106" s="61" t="s">
        <v>2670</v>
      </c>
      <c r="C2106" s="62" t="s">
        <v>217</v>
      </c>
      <c r="D2106" s="63" t="s">
        <v>1288</v>
      </c>
      <c r="E2106" s="64">
        <v>1</v>
      </c>
      <c r="F2106" s="65">
        <v>50760.35</v>
      </c>
      <c r="G2106" s="65">
        <v>50760.35</v>
      </c>
    </row>
    <row r="2107" spans="1:7" ht="24" x14ac:dyDescent="0.2">
      <c r="A2107" s="40"/>
      <c r="B2107" s="61" t="s">
        <v>2671</v>
      </c>
      <c r="C2107" s="62" t="s">
        <v>219</v>
      </c>
      <c r="D2107" s="63" t="s">
        <v>1311</v>
      </c>
      <c r="E2107" s="64">
        <v>1</v>
      </c>
      <c r="F2107" s="65">
        <v>54388.36</v>
      </c>
      <c r="G2107" s="65">
        <v>54388.36</v>
      </c>
    </row>
    <row r="2108" spans="1:7" ht="24" x14ac:dyDescent="0.2">
      <c r="A2108" s="40"/>
      <c r="B2108" s="61" t="s">
        <v>2672</v>
      </c>
      <c r="C2108" s="62" t="s">
        <v>221</v>
      </c>
      <c r="D2108" s="63" t="s">
        <v>1311</v>
      </c>
      <c r="E2108" s="64">
        <v>1</v>
      </c>
      <c r="F2108" s="65">
        <v>50315.85</v>
      </c>
      <c r="G2108" s="65">
        <v>50315.85</v>
      </c>
    </row>
    <row r="2109" spans="1:7" x14ac:dyDescent="0.2">
      <c r="A2109" s="66"/>
      <c r="B2109" s="66"/>
      <c r="C2109" s="67"/>
      <c r="D2109" s="66"/>
      <c r="E2109" s="68" t="s">
        <v>95</v>
      </c>
      <c r="F2109" s="69"/>
      <c r="G2109" s="70">
        <f>SUM(G2047:G2108)</f>
        <v>7140425.9399999985</v>
      </c>
    </row>
    <row r="2110" spans="1:7" x14ac:dyDescent="0.2">
      <c r="A2110" s="56">
        <v>3</v>
      </c>
      <c r="B2110" s="57" t="s">
        <v>222</v>
      </c>
      <c r="C2110" s="57"/>
      <c r="D2110" s="58"/>
      <c r="E2110" s="59"/>
      <c r="F2110" s="60"/>
      <c r="G2110" s="60"/>
    </row>
    <row r="2111" spans="1:7" ht="48" x14ac:dyDescent="0.2">
      <c r="A2111" s="40"/>
      <c r="B2111" s="61" t="s">
        <v>2673</v>
      </c>
      <c r="C2111" s="62" t="s">
        <v>224</v>
      </c>
      <c r="D2111" s="63" t="s">
        <v>1288</v>
      </c>
      <c r="E2111" s="71">
        <v>1</v>
      </c>
      <c r="F2111" s="65">
        <v>31375.3</v>
      </c>
      <c r="G2111" s="65">
        <v>31375.3</v>
      </c>
    </row>
    <row r="2112" spans="1:7" ht="48" x14ac:dyDescent="0.2">
      <c r="A2112" s="40"/>
      <c r="B2112" s="61" t="s">
        <v>2674</v>
      </c>
      <c r="C2112" s="62" t="s">
        <v>226</v>
      </c>
      <c r="D2112" s="63" t="s">
        <v>1288</v>
      </c>
      <c r="E2112" s="71">
        <v>1</v>
      </c>
      <c r="F2112" s="65">
        <v>35612.300000000003</v>
      </c>
      <c r="G2112" s="65">
        <v>35612.300000000003</v>
      </c>
    </row>
    <row r="2113" spans="1:7" ht="48" x14ac:dyDescent="0.2">
      <c r="A2113" s="40"/>
      <c r="B2113" s="61" t="s">
        <v>2675</v>
      </c>
      <c r="C2113" s="62" t="s">
        <v>228</v>
      </c>
      <c r="D2113" s="63" t="s">
        <v>1288</v>
      </c>
      <c r="E2113" s="71">
        <v>1</v>
      </c>
      <c r="F2113" s="65">
        <v>59698.32</v>
      </c>
      <c r="G2113" s="65">
        <v>59698.32</v>
      </c>
    </row>
    <row r="2114" spans="1:7" ht="48" x14ac:dyDescent="0.2">
      <c r="A2114" s="40"/>
      <c r="B2114" s="61" t="s">
        <v>2676</v>
      </c>
      <c r="C2114" s="62" t="s">
        <v>230</v>
      </c>
      <c r="D2114" s="63" t="s">
        <v>1288</v>
      </c>
      <c r="E2114" s="71">
        <v>1</v>
      </c>
      <c r="F2114" s="65">
        <v>35305.300000000003</v>
      </c>
      <c r="G2114" s="65">
        <v>35305.300000000003</v>
      </c>
    </row>
    <row r="2115" spans="1:7" x14ac:dyDescent="0.2">
      <c r="A2115" s="40"/>
      <c r="B2115" s="61" t="s">
        <v>2677</v>
      </c>
      <c r="C2115" s="62" t="s">
        <v>232</v>
      </c>
      <c r="D2115" s="63" t="s">
        <v>1288</v>
      </c>
      <c r="E2115" s="71">
        <v>1</v>
      </c>
      <c r="F2115" s="65">
        <v>60324.480000000003</v>
      </c>
      <c r="G2115" s="65">
        <v>60324.480000000003</v>
      </c>
    </row>
    <row r="2116" spans="1:7" x14ac:dyDescent="0.2">
      <c r="A2116" s="40"/>
      <c r="B2116" s="61" t="s">
        <v>2678</v>
      </c>
      <c r="C2116" s="62" t="s">
        <v>234</v>
      </c>
      <c r="D2116" s="63" t="s">
        <v>1288</v>
      </c>
      <c r="E2116" s="71">
        <v>1</v>
      </c>
      <c r="F2116" s="65">
        <v>70589.48</v>
      </c>
      <c r="G2116" s="65">
        <v>70589.48</v>
      </c>
    </row>
    <row r="2117" spans="1:7" x14ac:dyDescent="0.2">
      <c r="A2117" s="40"/>
      <c r="B2117" s="61" t="s">
        <v>2679</v>
      </c>
      <c r="C2117" s="62" t="s">
        <v>236</v>
      </c>
      <c r="D2117" s="63" t="s">
        <v>1288</v>
      </c>
      <c r="E2117" s="71">
        <v>1</v>
      </c>
      <c r="F2117" s="65">
        <v>58294.51</v>
      </c>
      <c r="G2117" s="65">
        <v>58294.51</v>
      </c>
    </row>
    <row r="2118" spans="1:7" x14ac:dyDescent="0.2">
      <c r="A2118" s="40"/>
      <c r="B2118" s="61" t="s">
        <v>2680</v>
      </c>
      <c r="C2118" s="62" t="s">
        <v>238</v>
      </c>
      <c r="D2118" s="63" t="s">
        <v>1311</v>
      </c>
      <c r="E2118" s="71">
        <v>1</v>
      </c>
      <c r="F2118" s="65">
        <v>72259.490000000005</v>
      </c>
      <c r="G2118" s="65">
        <v>72259.490000000005</v>
      </c>
    </row>
    <row r="2119" spans="1:7" x14ac:dyDescent="0.2">
      <c r="A2119" s="40"/>
      <c r="B2119" s="61" t="s">
        <v>2681</v>
      </c>
      <c r="C2119" s="62" t="s">
        <v>240</v>
      </c>
      <c r="D2119" s="63" t="s">
        <v>1311</v>
      </c>
      <c r="E2119" s="71">
        <v>1</v>
      </c>
      <c r="F2119" s="65">
        <v>195649.2</v>
      </c>
      <c r="G2119" s="65">
        <v>195649.2</v>
      </c>
    </row>
    <row r="2120" spans="1:7" x14ac:dyDescent="0.2">
      <c r="A2120" s="40"/>
      <c r="B2120" s="61" t="s">
        <v>2682</v>
      </c>
      <c r="C2120" s="62" t="s">
        <v>242</v>
      </c>
      <c r="D2120" s="63" t="s">
        <v>1311</v>
      </c>
      <c r="E2120" s="71">
        <v>1</v>
      </c>
      <c r="F2120" s="65">
        <v>1338434.25</v>
      </c>
      <c r="G2120" s="65">
        <v>1338434.25</v>
      </c>
    </row>
    <row r="2121" spans="1:7" x14ac:dyDescent="0.2">
      <c r="A2121" s="40"/>
      <c r="B2121" s="61" t="s">
        <v>2683</v>
      </c>
      <c r="C2121" s="62" t="s">
        <v>244</v>
      </c>
      <c r="D2121" s="63" t="s">
        <v>1311</v>
      </c>
      <c r="E2121" s="71">
        <v>1</v>
      </c>
      <c r="F2121" s="65">
        <v>944945.64</v>
      </c>
      <c r="G2121" s="65">
        <v>944945.64</v>
      </c>
    </row>
    <row r="2122" spans="1:7" x14ac:dyDescent="0.2">
      <c r="A2122" s="40"/>
      <c r="B2122" s="61" t="s">
        <v>2684</v>
      </c>
      <c r="C2122" s="62" t="s">
        <v>246</v>
      </c>
      <c r="D2122" s="63" t="s">
        <v>1311</v>
      </c>
      <c r="E2122" s="71">
        <v>1</v>
      </c>
      <c r="F2122" s="65">
        <v>970725.72</v>
      </c>
      <c r="G2122" s="65">
        <v>970725.72</v>
      </c>
    </row>
    <row r="2123" spans="1:7" x14ac:dyDescent="0.2">
      <c r="A2123" s="40"/>
      <c r="B2123" s="61" t="s">
        <v>2685</v>
      </c>
      <c r="C2123" s="62" t="s">
        <v>248</v>
      </c>
      <c r="D2123" s="63" t="s">
        <v>1288</v>
      </c>
      <c r="E2123" s="71">
        <v>1</v>
      </c>
      <c r="F2123" s="65">
        <v>76853.75</v>
      </c>
      <c r="G2123" s="65">
        <v>76853.75</v>
      </c>
    </row>
    <row r="2124" spans="1:7" x14ac:dyDescent="0.2">
      <c r="A2124" s="40"/>
      <c r="B2124" s="61" t="s">
        <v>2686</v>
      </c>
      <c r="C2124" s="62" t="s">
        <v>250</v>
      </c>
      <c r="D2124" s="63" t="s">
        <v>1288</v>
      </c>
      <c r="E2124" s="71">
        <v>1</v>
      </c>
      <c r="F2124" s="65">
        <v>139974.73000000001</v>
      </c>
      <c r="G2124" s="65">
        <v>139974.73000000001</v>
      </c>
    </row>
    <row r="2125" spans="1:7" x14ac:dyDescent="0.2">
      <c r="A2125" s="40"/>
      <c r="B2125" s="61" t="s">
        <v>2687</v>
      </c>
      <c r="C2125" s="62" t="s">
        <v>252</v>
      </c>
      <c r="D2125" s="63" t="s">
        <v>1311</v>
      </c>
      <c r="E2125" s="71">
        <v>1</v>
      </c>
      <c r="F2125" s="65">
        <v>24393.919999999998</v>
      </c>
      <c r="G2125" s="65">
        <v>24393.919999999998</v>
      </c>
    </row>
    <row r="2126" spans="1:7" x14ac:dyDescent="0.2">
      <c r="A2126" s="40"/>
      <c r="B2126" s="61" t="s">
        <v>2688</v>
      </c>
      <c r="C2126" s="62" t="s">
        <v>254</v>
      </c>
      <c r="D2126" s="63" t="s">
        <v>1311</v>
      </c>
      <c r="E2126" s="71">
        <v>1</v>
      </c>
      <c r="F2126" s="65">
        <v>70025.52</v>
      </c>
      <c r="G2126" s="65">
        <v>70025.52</v>
      </c>
    </row>
    <row r="2127" spans="1:7" x14ac:dyDescent="0.2">
      <c r="A2127" s="40"/>
      <c r="B2127" s="61" t="s">
        <v>2689</v>
      </c>
      <c r="C2127" s="62" t="s">
        <v>256</v>
      </c>
      <c r="D2127" s="63" t="s">
        <v>1311</v>
      </c>
      <c r="E2127" s="71">
        <v>1</v>
      </c>
      <c r="F2127" s="65">
        <v>31435.48</v>
      </c>
      <c r="G2127" s="65">
        <v>31435.48</v>
      </c>
    </row>
    <row r="2128" spans="1:7" x14ac:dyDescent="0.2">
      <c r="A2128" s="40"/>
      <c r="B2128" s="61" t="s">
        <v>2690</v>
      </c>
      <c r="C2128" s="62" t="s">
        <v>258</v>
      </c>
      <c r="D2128" s="63" t="s">
        <v>1311</v>
      </c>
      <c r="E2128" s="71">
        <v>1</v>
      </c>
      <c r="F2128" s="65">
        <v>47917.53</v>
      </c>
      <c r="G2128" s="65">
        <v>47917.53</v>
      </c>
    </row>
    <row r="2129" spans="1:7" x14ac:dyDescent="0.2">
      <c r="A2129" s="40"/>
      <c r="B2129" s="61" t="s">
        <v>2691</v>
      </c>
      <c r="C2129" s="62" t="s">
        <v>260</v>
      </c>
      <c r="D2129" s="63" t="s">
        <v>1311</v>
      </c>
      <c r="E2129" s="71">
        <v>1</v>
      </c>
      <c r="F2129" s="65">
        <v>32746.959999999999</v>
      </c>
      <c r="G2129" s="65">
        <v>32746.959999999999</v>
      </c>
    </row>
    <row r="2130" spans="1:7" x14ac:dyDescent="0.2">
      <c r="A2130" s="40"/>
      <c r="B2130" s="61" t="s">
        <v>2692</v>
      </c>
      <c r="C2130" s="62" t="s">
        <v>262</v>
      </c>
      <c r="D2130" s="63" t="s">
        <v>1311</v>
      </c>
      <c r="E2130" s="71">
        <v>1</v>
      </c>
      <c r="F2130" s="65">
        <v>2766460.64</v>
      </c>
      <c r="G2130" s="65">
        <v>2766460.64</v>
      </c>
    </row>
    <row r="2131" spans="1:7" x14ac:dyDescent="0.2">
      <c r="A2131" s="40"/>
      <c r="B2131" s="61" t="s">
        <v>2693</v>
      </c>
      <c r="C2131" s="62" t="s">
        <v>264</v>
      </c>
      <c r="D2131" s="63" t="s">
        <v>1311</v>
      </c>
      <c r="E2131" s="71">
        <v>1</v>
      </c>
      <c r="F2131" s="65">
        <v>216406.13</v>
      </c>
      <c r="G2131" s="65">
        <v>216406.13</v>
      </c>
    </row>
    <row r="2132" spans="1:7" x14ac:dyDescent="0.2">
      <c r="A2132" s="40"/>
      <c r="B2132" s="61" t="s">
        <v>2694</v>
      </c>
      <c r="C2132" s="62" t="s">
        <v>266</v>
      </c>
      <c r="D2132" s="63" t="s">
        <v>1288</v>
      </c>
      <c r="E2132" s="71">
        <v>1</v>
      </c>
      <c r="F2132" s="65">
        <v>110801.77</v>
      </c>
      <c r="G2132" s="65">
        <v>110801.77</v>
      </c>
    </row>
    <row r="2133" spans="1:7" x14ac:dyDescent="0.2">
      <c r="A2133" s="40"/>
      <c r="B2133" s="61" t="s">
        <v>2695</v>
      </c>
      <c r="C2133" s="62" t="s">
        <v>268</v>
      </c>
      <c r="D2133" s="63" t="s">
        <v>1288</v>
      </c>
      <c r="E2133" s="71">
        <v>1</v>
      </c>
      <c r="F2133" s="65">
        <v>69026.720000000001</v>
      </c>
      <c r="G2133" s="65">
        <v>69026.720000000001</v>
      </c>
    </row>
    <row r="2134" spans="1:7" x14ac:dyDescent="0.2">
      <c r="A2134" s="40"/>
      <c r="B2134" s="61" t="s">
        <v>2696</v>
      </c>
      <c r="C2134" s="62" t="s">
        <v>270</v>
      </c>
      <c r="D2134" s="63" t="s">
        <v>1288</v>
      </c>
      <c r="E2134" s="71">
        <v>1</v>
      </c>
      <c r="F2134" s="65">
        <v>45245.26</v>
      </c>
      <c r="G2134" s="65">
        <v>45245.26</v>
      </c>
    </row>
    <row r="2135" spans="1:7" x14ac:dyDescent="0.2">
      <c r="A2135" s="40"/>
      <c r="B2135" s="61" t="s">
        <v>2697</v>
      </c>
      <c r="C2135" s="62" t="s">
        <v>272</v>
      </c>
      <c r="D2135" s="63" t="s">
        <v>1288</v>
      </c>
      <c r="E2135" s="71">
        <v>1</v>
      </c>
      <c r="F2135" s="65">
        <v>57085.46</v>
      </c>
      <c r="G2135" s="65">
        <v>57085.46</v>
      </c>
    </row>
    <row r="2136" spans="1:7" x14ac:dyDescent="0.2">
      <c r="A2136" s="40"/>
      <c r="B2136" s="61" t="s">
        <v>2698</v>
      </c>
      <c r="C2136" s="62" t="s">
        <v>274</v>
      </c>
      <c r="D2136" s="63" t="s">
        <v>1288</v>
      </c>
      <c r="E2136" s="71">
        <v>1</v>
      </c>
      <c r="F2136" s="65">
        <v>55281.46</v>
      </c>
      <c r="G2136" s="65">
        <v>55281.46</v>
      </c>
    </row>
    <row r="2137" spans="1:7" x14ac:dyDescent="0.2">
      <c r="A2137" s="40"/>
      <c r="B2137" s="61" t="s">
        <v>2699</v>
      </c>
      <c r="C2137" s="62" t="s">
        <v>276</v>
      </c>
      <c r="D2137" s="63" t="s">
        <v>1311</v>
      </c>
      <c r="E2137" s="71">
        <v>1</v>
      </c>
      <c r="F2137" s="65">
        <v>103370.02</v>
      </c>
      <c r="G2137" s="65">
        <v>103370.02</v>
      </c>
    </row>
    <row r="2138" spans="1:7" x14ac:dyDescent="0.2">
      <c r="A2138" s="40"/>
      <c r="B2138" s="61" t="s">
        <v>2700</v>
      </c>
      <c r="C2138" s="62" t="s">
        <v>278</v>
      </c>
      <c r="D2138" s="63" t="s">
        <v>1311</v>
      </c>
      <c r="E2138" s="71">
        <v>1</v>
      </c>
      <c r="F2138" s="65">
        <v>107328.45</v>
      </c>
      <c r="G2138" s="65">
        <v>107328.45</v>
      </c>
    </row>
    <row r="2139" spans="1:7" x14ac:dyDescent="0.2">
      <c r="A2139" s="40"/>
      <c r="B2139" s="61" t="s">
        <v>2701</v>
      </c>
      <c r="C2139" s="62" t="s">
        <v>280</v>
      </c>
      <c r="D2139" s="63" t="s">
        <v>1311</v>
      </c>
      <c r="E2139" s="71">
        <v>1</v>
      </c>
      <c r="F2139" s="65">
        <v>60936.72</v>
      </c>
      <c r="G2139" s="65">
        <v>60936.72</v>
      </c>
    </row>
    <row r="2140" spans="1:7" x14ac:dyDescent="0.2">
      <c r="A2140" s="40"/>
      <c r="B2140" s="61" t="s">
        <v>2702</v>
      </c>
      <c r="C2140" s="62" t="s">
        <v>282</v>
      </c>
      <c r="D2140" s="63" t="s">
        <v>1311</v>
      </c>
      <c r="E2140" s="71">
        <v>1</v>
      </c>
      <c r="F2140" s="65">
        <v>70124.479999999996</v>
      </c>
      <c r="G2140" s="65">
        <v>70124.479999999996</v>
      </c>
    </row>
    <row r="2141" spans="1:7" x14ac:dyDescent="0.2">
      <c r="A2141" s="40"/>
      <c r="B2141" s="61" t="s">
        <v>2703</v>
      </c>
      <c r="C2141" s="62" t="s">
        <v>284</v>
      </c>
      <c r="D2141" s="63" t="s">
        <v>1311</v>
      </c>
      <c r="E2141" s="71">
        <v>1</v>
      </c>
      <c r="F2141" s="65">
        <v>57355.46</v>
      </c>
      <c r="G2141" s="65">
        <v>57355.46</v>
      </c>
    </row>
    <row r="2142" spans="1:7" x14ac:dyDescent="0.2">
      <c r="A2142" s="40"/>
      <c r="B2142" s="61" t="s">
        <v>2704</v>
      </c>
      <c r="C2142" s="62" t="s">
        <v>286</v>
      </c>
      <c r="D2142" s="63" t="s">
        <v>1311</v>
      </c>
      <c r="E2142" s="71">
        <v>1</v>
      </c>
      <c r="F2142" s="65">
        <v>57948.75</v>
      </c>
      <c r="G2142" s="65">
        <v>57948.75</v>
      </c>
    </row>
    <row r="2143" spans="1:7" x14ac:dyDescent="0.2">
      <c r="A2143" s="40"/>
      <c r="B2143" s="61" t="s">
        <v>2705</v>
      </c>
      <c r="C2143" s="62" t="s">
        <v>288</v>
      </c>
      <c r="D2143" s="63" t="s">
        <v>1311</v>
      </c>
      <c r="E2143" s="71">
        <v>1</v>
      </c>
      <c r="F2143" s="65">
        <v>72507.460000000006</v>
      </c>
      <c r="G2143" s="65">
        <v>72507.460000000006</v>
      </c>
    </row>
    <row r="2144" spans="1:7" x14ac:dyDescent="0.2">
      <c r="A2144" s="40"/>
      <c r="B2144" s="61" t="s">
        <v>2706</v>
      </c>
      <c r="C2144" s="62" t="s">
        <v>290</v>
      </c>
      <c r="D2144" s="63" t="s">
        <v>1311</v>
      </c>
      <c r="E2144" s="71">
        <v>1</v>
      </c>
      <c r="F2144" s="65">
        <v>150509.79999999999</v>
      </c>
      <c r="G2144" s="65">
        <v>150509.79999999999</v>
      </c>
    </row>
    <row r="2145" spans="1:7" x14ac:dyDescent="0.2">
      <c r="A2145" s="40"/>
      <c r="B2145" s="61" t="s">
        <v>2707</v>
      </c>
      <c r="C2145" s="62" t="s">
        <v>292</v>
      </c>
      <c r="D2145" s="63" t="s">
        <v>1311</v>
      </c>
      <c r="E2145" s="71">
        <v>1</v>
      </c>
      <c r="F2145" s="65">
        <v>339366.59</v>
      </c>
      <c r="G2145" s="65">
        <v>339366.59</v>
      </c>
    </row>
    <row r="2146" spans="1:7" x14ac:dyDescent="0.2">
      <c r="A2146" s="40"/>
      <c r="B2146" s="61" t="s">
        <v>2708</v>
      </c>
      <c r="C2146" s="62" t="s">
        <v>294</v>
      </c>
      <c r="D2146" s="63" t="s">
        <v>1311</v>
      </c>
      <c r="E2146" s="71">
        <v>1</v>
      </c>
      <c r="F2146" s="65">
        <v>688450.72</v>
      </c>
      <c r="G2146" s="65">
        <v>688450.72</v>
      </c>
    </row>
    <row r="2147" spans="1:7" x14ac:dyDescent="0.2">
      <c r="A2147" s="40"/>
      <c r="B2147" s="61" t="s">
        <v>2709</v>
      </c>
      <c r="C2147" s="62" t="s">
        <v>296</v>
      </c>
      <c r="D2147" s="63" t="s">
        <v>1311</v>
      </c>
      <c r="E2147" s="71">
        <v>1</v>
      </c>
      <c r="F2147" s="65">
        <v>595426.47</v>
      </c>
      <c r="G2147" s="65">
        <v>595426.47</v>
      </c>
    </row>
    <row r="2148" spans="1:7" x14ac:dyDescent="0.2">
      <c r="A2148" s="40"/>
      <c r="B2148" s="61" t="s">
        <v>2710</v>
      </c>
      <c r="C2148" s="62" t="s">
        <v>298</v>
      </c>
      <c r="D2148" s="63" t="s">
        <v>1311</v>
      </c>
      <c r="E2148" s="71">
        <v>1</v>
      </c>
      <c r="F2148" s="65">
        <v>292244.13</v>
      </c>
      <c r="G2148" s="65">
        <v>292244.13</v>
      </c>
    </row>
    <row r="2149" spans="1:7" x14ac:dyDescent="0.2">
      <c r="A2149" s="40"/>
      <c r="B2149" s="61" t="s">
        <v>2711</v>
      </c>
      <c r="C2149" s="62" t="s">
        <v>300</v>
      </c>
      <c r="D2149" s="63" t="s">
        <v>1311</v>
      </c>
      <c r="E2149" s="71">
        <v>1</v>
      </c>
      <c r="F2149" s="65">
        <v>538235.23</v>
      </c>
      <c r="G2149" s="65">
        <v>538235.23</v>
      </c>
    </row>
    <row r="2150" spans="1:7" x14ac:dyDescent="0.2">
      <c r="A2150" s="40"/>
      <c r="B2150" s="61" t="s">
        <v>2712</v>
      </c>
      <c r="C2150" s="62" t="s">
        <v>302</v>
      </c>
      <c r="D2150" s="63" t="s">
        <v>1311</v>
      </c>
      <c r="E2150" s="71">
        <v>1</v>
      </c>
      <c r="F2150" s="65">
        <v>24308.78</v>
      </c>
      <c r="G2150" s="65">
        <v>24308.78</v>
      </c>
    </row>
    <row r="2151" spans="1:7" ht="24" x14ac:dyDescent="0.2">
      <c r="A2151" s="40"/>
      <c r="B2151" s="61" t="s">
        <v>2713</v>
      </c>
      <c r="C2151" s="62" t="s">
        <v>304</v>
      </c>
      <c r="D2151" s="63" t="s">
        <v>1311</v>
      </c>
      <c r="E2151" s="71">
        <v>1</v>
      </c>
      <c r="F2151" s="65">
        <v>844883.98</v>
      </c>
      <c r="G2151" s="65">
        <v>844883.98</v>
      </c>
    </row>
    <row r="2152" spans="1:7" ht="24" x14ac:dyDescent="0.2">
      <c r="A2152" s="40"/>
      <c r="B2152" s="61" t="s">
        <v>2714</v>
      </c>
      <c r="C2152" s="62" t="s">
        <v>306</v>
      </c>
      <c r="D2152" s="63" t="s">
        <v>1311</v>
      </c>
      <c r="E2152" s="71">
        <v>1</v>
      </c>
      <c r="F2152" s="65">
        <v>486283.98</v>
      </c>
      <c r="G2152" s="65">
        <v>486283.98</v>
      </c>
    </row>
    <row r="2153" spans="1:7" x14ac:dyDescent="0.2">
      <c r="A2153" s="40"/>
      <c r="B2153" s="61" t="s">
        <v>2715</v>
      </c>
      <c r="C2153" s="62" t="s">
        <v>308</v>
      </c>
      <c r="D2153" s="63" t="s">
        <v>1288</v>
      </c>
      <c r="E2153" s="71">
        <v>1</v>
      </c>
      <c r="F2153" s="65">
        <v>314206.71999999997</v>
      </c>
      <c r="G2153" s="65">
        <v>314206.71999999997</v>
      </c>
    </row>
    <row r="2154" spans="1:7" x14ac:dyDescent="0.2">
      <c r="A2154" s="40"/>
      <c r="B2154" s="61" t="s">
        <v>2716</v>
      </c>
      <c r="C2154" s="62" t="s">
        <v>310</v>
      </c>
      <c r="D2154" s="63" t="s">
        <v>1288</v>
      </c>
      <c r="E2154" s="71">
        <v>1</v>
      </c>
      <c r="F2154" s="65">
        <v>354000.6</v>
      </c>
      <c r="G2154" s="65">
        <v>354000.6</v>
      </c>
    </row>
    <row r="2155" spans="1:7" x14ac:dyDescent="0.2">
      <c r="A2155" s="40"/>
      <c r="B2155" s="61" t="s">
        <v>2717</v>
      </c>
      <c r="C2155" s="62" t="s">
        <v>312</v>
      </c>
      <c r="D2155" s="63" t="s">
        <v>1311</v>
      </c>
      <c r="E2155" s="71">
        <v>1</v>
      </c>
      <c r="F2155" s="65">
        <v>101664.25</v>
      </c>
      <c r="G2155" s="65">
        <v>101664.25</v>
      </c>
    </row>
    <row r="2156" spans="1:7" x14ac:dyDescent="0.2">
      <c r="A2156" s="40"/>
      <c r="B2156" s="61" t="s">
        <v>2718</v>
      </c>
      <c r="C2156" s="62" t="s">
        <v>314</v>
      </c>
      <c r="D2156" s="63" t="s">
        <v>1311</v>
      </c>
      <c r="E2156" s="71">
        <v>1</v>
      </c>
      <c r="F2156" s="65">
        <v>166031.56</v>
      </c>
      <c r="G2156" s="65">
        <v>166031.56</v>
      </c>
    </row>
    <row r="2157" spans="1:7" x14ac:dyDescent="0.2">
      <c r="A2157" s="40"/>
      <c r="B2157" s="61" t="s">
        <v>2719</v>
      </c>
      <c r="C2157" s="62" t="s">
        <v>316</v>
      </c>
      <c r="D2157" s="63" t="s">
        <v>1311</v>
      </c>
      <c r="E2157" s="71">
        <v>1</v>
      </c>
      <c r="F2157" s="65">
        <v>121847.22</v>
      </c>
      <c r="G2157" s="65">
        <v>121847.22</v>
      </c>
    </row>
    <row r="2158" spans="1:7" ht="24" x14ac:dyDescent="0.2">
      <c r="A2158" s="40"/>
      <c r="B2158" s="61" t="s">
        <v>2720</v>
      </c>
      <c r="C2158" s="62" t="s">
        <v>318</v>
      </c>
      <c r="D2158" s="63" t="s">
        <v>1311</v>
      </c>
      <c r="E2158" s="71">
        <v>1</v>
      </c>
      <c r="F2158" s="65">
        <v>485583.98</v>
      </c>
      <c r="G2158" s="65">
        <v>485583.98</v>
      </c>
    </row>
    <row r="2159" spans="1:7" ht="24" x14ac:dyDescent="0.2">
      <c r="A2159" s="40"/>
      <c r="B2159" s="61" t="s">
        <v>2721</v>
      </c>
      <c r="C2159" s="62" t="s">
        <v>320</v>
      </c>
      <c r="D2159" s="63" t="s">
        <v>1311</v>
      </c>
      <c r="E2159" s="71">
        <v>1</v>
      </c>
      <c r="F2159" s="65">
        <v>332483.98</v>
      </c>
      <c r="G2159" s="65">
        <v>332483.98</v>
      </c>
    </row>
    <row r="2160" spans="1:7" ht="24" x14ac:dyDescent="0.2">
      <c r="A2160" s="40"/>
      <c r="B2160" s="61" t="s">
        <v>2722</v>
      </c>
      <c r="C2160" s="62" t="s">
        <v>322</v>
      </c>
      <c r="D2160" s="63" t="s">
        <v>1311</v>
      </c>
      <c r="E2160" s="71">
        <v>1</v>
      </c>
      <c r="F2160" s="65">
        <v>219183.98</v>
      </c>
      <c r="G2160" s="65">
        <v>219183.98</v>
      </c>
    </row>
    <row r="2161" spans="1:7" x14ac:dyDescent="0.2">
      <c r="A2161" s="40"/>
      <c r="B2161" s="61" t="s">
        <v>2723</v>
      </c>
      <c r="C2161" s="62" t="s">
        <v>324</v>
      </c>
      <c r="D2161" s="63" t="s">
        <v>1290</v>
      </c>
      <c r="E2161" s="71">
        <v>1</v>
      </c>
      <c r="F2161" s="65">
        <v>110511.5</v>
      </c>
      <c r="G2161" s="65">
        <v>110511.5</v>
      </c>
    </row>
    <row r="2162" spans="1:7" ht="24" x14ac:dyDescent="0.2">
      <c r="A2162" s="40"/>
      <c r="B2162" s="61" t="s">
        <v>2724</v>
      </c>
      <c r="C2162" s="62" t="s">
        <v>326</v>
      </c>
      <c r="D2162" s="63" t="s">
        <v>1311</v>
      </c>
      <c r="E2162" s="71">
        <v>1</v>
      </c>
      <c r="F2162" s="65">
        <v>901883.98</v>
      </c>
      <c r="G2162" s="65">
        <v>901883.98</v>
      </c>
    </row>
    <row r="2163" spans="1:7" x14ac:dyDescent="0.2">
      <c r="A2163" s="40"/>
      <c r="B2163" s="61" t="s">
        <v>2725</v>
      </c>
      <c r="C2163" s="62" t="s">
        <v>328</v>
      </c>
      <c r="D2163" s="63" t="s">
        <v>1311</v>
      </c>
      <c r="E2163" s="71">
        <v>1</v>
      </c>
      <c r="F2163" s="65">
        <v>212483.98</v>
      </c>
      <c r="G2163" s="65">
        <v>212483.98</v>
      </c>
    </row>
    <row r="2164" spans="1:7" ht="24" x14ac:dyDescent="0.2">
      <c r="A2164" s="40"/>
      <c r="B2164" s="61" t="s">
        <v>2726</v>
      </c>
      <c r="C2164" s="62" t="s">
        <v>330</v>
      </c>
      <c r="D2164" s="63" t="s">
        <v>1311</v>
      </c>
      <c r="E2164" s="71">
        <v>1</v>
      </c>
      <c r="F2164" s="65">
        <v>272383.98</v>
      </c>
      <c r="G2164" s="65">
        <v>272383.98</v>
      </c>
    </row>
    <row r="2165" spans="1:7" x14ac:dyDescent="0.2">
      <c r="A2165" s="40"/>
      <c r="B2165" s="61" t="s">
        <v>2727</v>
      </c>
      <c r="C2165" s="62" t="s">
        <v>332</v>
      </c>
      <c r="D2165" s="63" t="s">
        <v>1311</v>
      </c>
      <c r="E2165" s="71">
        <v>1</v>
      </c>
      <c r="F2165" s="65">
        <v>301183.98</v>
      </c>
      <c r="G2165" s="65">
        <v>301183.98</v>
      </c>
    </row>
    <row r="2166" spans="1:7" x14ac:dyDescent="0.2">
      <c r="A2166" s="40"/>
      <c r="B2166" s="61" t="s">
        <v>2728</v>
      </c>
      <c r="C2166" s="62" t="s">
        <v>334</v>
      </c>
      <c r="D2166" s="63" t="s">
        <v>1311</v>
      </c>
      <c r="E2166" s="71">
        <v>1</v>
      </c>
      <c r="F2166" s="65">
        <v>236611.98</v>
      </c>
      <c r="G2166" s="65">
        <v>236611.98</v>
      </c>
    </row>
    <row r="2167" spans="1:7" ht="24" x14ac:dyDescent="0.2">
      <c r="A2167" s="40"/>
      <c r="B2167" s="61" t="s">
        <v>2729</v>
      </c>
      <c r="C2167" s="62" t="s">
        <v>336</v>
      </c>
      <c r="D2167" s="63" t="s">
        <v>1311</v>
      </c>
      <c r="E2167" s="71">
        <v>1</v>
      </c>
      <c r="F2167" s="65">
        <v>133470.18</v>
      </c>
      <c r="G2167" s="65">
        <v>133470.18</v>
      </c>
    </row>
    <row r="2168" spans="1:7" ht="24" x14ac:dyDescent="0.2">
      <c r="A2168" s="40"/>
      <c r="B2168" s="61" t="s">
        <v>2730</v>
      </c>
      <c r="C2168" s="62" t="s">
        <v>338</v>
      </c>
      <c r="D2168" s="63" t="s">
        <v>1311</v>
      </c>
      <c r="E2168" s="71">
        <v>1</v>
      </c>
      <c r="F2168" s="65">
        <v>195681.38</v>
      </c>
      <c r="G2168" s="65">
        <v>195681.38</v>
      </c>
    </row>
    <row r="2169" spans="1:7" x14ac:dyDescent="0.2">
      <c r="A2169" s="40"/>
      <c r="B2169" s="61" t="s">
        <v>2731</v>
      </c>
      <c r="C2169" s="62" t="s">
        <v>340</v>
      </c>
      <c r="D2169" s="63" t="s">
        <v>1311</v>
      </c>
      <c r="E2169" s="71">
        <v>1</v>
      </c>
      <c r="F2169" s="65">
        <v>203756.38</v>
      </c>
      <c r="G2169" s="65">
        <v>203756.38</v>
      </c>
    </row>
    <row r="2170" spans="1:7" x14ac:dyDescent="0.2">
      <c r="A2170" s="40"/>
      <c r="B2170" s="61" t="s">
        <v>2732</v>
      </c>
      <c r="C2170" s="62" t="s">
        <v>342</v>
      </c>
      <c r="D2170" s="63" t="s">
        <v>1311</v>
      </c>
      <c r="E2170" s="71">
        <v>1</v>
      </c>
      <c r="F2170" s="65">
        <v>419070.18</v>
      </c>
      <c r="G2170" s="65">
        <v>419070.18</v>
      </c>
    </row>
    <row r="2171" spans="1:7" x14ac:dyDescent="0.2">
      <c r="A2171" s="40"/>
      <c r="B2171" s="61" t="s">
        <v>2733</v>
      </c>
      <c r="C2171" s="62" t="s">
        <v>344</v>
      </c>
      <c r="D2171" s="63" t="s">
        <v>1311</v>
      </c>
      <c r="E2171" s="71">
        <v>1</v>
      </c>
      <c r="F2171" s="65">
        <v>377270.18</v>
      </c>
      <c r="G2171" s="65">
        <v>377270.18</v>
      </c>
    </row>
    <row r="2172" spans="1:7" x14ac:dyDescent="0.2">
      <c r="A2172" s="40"/>
      <c r="B2172" s="61" t="s">
        <v>2734</v>
      </c>
      <c r="C2172" s="62" t="s">
        <v>346</v>
      </c>
      <c r="D2172" s="63" t="s">
        <v>1311</v>
      </c>
      <c r="E2172" s="71">
        <v>1</v>
      </c>
      <c r="F2172" s="65">
        <v>261556.38</v>
      </c>
      <c r="G2172" s="65">
        <v>261556.38</v>
      </c>
    </row>
    <row r="2173" spans="1:7" x14ac:dyDescent="0.2">
      <c r="A2173" s="40"/>
      <c r="B2173" s="61" t="s">
        <v>2735</v>
      </c>
      <c r="C2173" s="62" t="s">
        <v>348</v>
      </c>
      <c r="D2173" s="63" t="s">
        <v>1311</v>
      </c>
      <c r="E2173" s="71">
        <v>1</v>
      </c>
      <c r="F2173" s="65">
        <v>185566.38</v>
      </c>
      <c r="G2173" s="65">
        <v>185566.38</v>
      </c>
    </row>
    <row r="2174" spans="1:7" ht="24" x14ac:dyDescent="0.2">
      <c r="A2174" s="40"/>
      <c r="B2174" s="61" t="s">
        <v>2736</v>
      </c>
      <c r="C2174" s="62" t="s">
        <v>350</v>
      </c>
      <c r="D2174" s="63" t="s">
        <v>1311</v>
      </c>
      <c r="E2174" s="71">
        <v>1</v>
      </c>
      <c r="F2174" s="65">
        <v>337438.38</v>
      </c>
      <c r="G2174" s="65">
        <v>337438.38</v>
      </c>
    </row>
    <row r="2175" spans="1:7" x14ac:dyDescent="0.2">
      <c r="A2175" s="40"/>
      <c r="B2175" s="61" t="s">
        <v>2737</v>
      </c>
      <c r="C2175" s="62" t="s">
        <v>352</v>
      </c>
      <c r="D2175" s="63" t="s">
        <v>1311</v>
      </c>
      <c r="E2175" s="71">
        <v>1</v>
      </c>
      <c r="F2175" s="65">
        <v>174020.38</v>
      </c>
      <c r="G2175" s="65">
        <v>174020.38</v>
      </c>
    </row>
    <row r="2176" spans="1:7" ht="24" x14ac:dyDescent="0.2">
      <c r="A2176" s="40"/>
      <c r="B2176" s="61" t="s">
        <v>2738</v>
      </c>
      <c r="C2176" s="62" t="s">
        <v>354</v>
      </c>
      <c r="D2176" s="63" t="s">
        <v>1311</v>
      </c>
      <c r="E2176" s="71">
        <v>1</v>
      </c>
      <c r="F2176" s="65">
        <v>317606.38</v>
      </c>
      <c r="G2176" s="65">
        <v>317606.38</v>
      </c>
    </row>
    <row r="2177" spans="1:7" x14ac:dyDescent="0.2">
      <c r="A2177" s="40"/>
      <c r="B2177" s="61" t="s">
        <v>2739</v>
      </c>
      <c r="C2177" s="62" t="s">
        <v>356</v>
      </c>
      <c r="D2177" s="63" t="s">
        <v>1311</v>
      </c>
      <c r="E2177" s="71">
        <v>1</v>
      </c>
      <c r="F2177" s="65">
        <v>179693.87</v>
      </c>
      <c r="G2177" s="65">
        <v>179693.87</v>
      </c>
    </row>
    <row r="2178" spans="1:7" ht="24" x14ac:dyDescent="0.2">
      <c r="A2178" s="40"/>
      <c r="B2178" s="61" t="s">
        <v>2740</v>
      </c>
      <c r="C2178" s="62" t="s">
        <v>358</v>
      </c>
      <c r="D2178" s="63" t="s">
        <v>1311</v>
      </c>
      <c r="E2178" s="71">
        <v>1</v>
      </c>
      <c r="F2178" s="65">
        <v>201176.38</v>
      </c>
      <c r="G2178" s="65">
        <v>201176.38</v>
      </c>
    </row>
    <row r="2179" spans="1:7" x14ac:dyDescent="0.2">
      <c r="A2179" s="40"/>
      <c r="B2179" s="61" t="s">
        <v>2741</v>
      </c>
      <c r="C2179" s="62" t="s">
        <v>360</v>
      </c>
      <c r="D2179" s="63" t="s">
        <v>1311</v>
      </c>
      <c r="E2179" s="71">
        <v>1</v>
      </c>
      <c r="F2179" s="65">
        <v>222856.38</v>
      </c>
      <c r="G2179" s="65">
        <v>222856.38</v>
      </c>
    </row>
    <row r="2180" spans="1:7" ht="24" x14ac:dyDescent="0.2">
      <c r="A2180" s="40"/>
      <c r="B2180" s="61" t="s">
        <v>2742</v>
      </c>
      <c r="C2180" s="62" t="s">
        <v>362</v>
      </c>
      <c r="D2180" s="63" t="s">
        <v>1311</v>
      </c>
      <c r="E2180" s="71">
        <v>1</v>
      </c>
      <c r="F2180" s="65">
        <v>194756.38</v>
      </c>
      <c r="G2180" s="65">
        <v>194756.38</v>
      </c>
    </row>
    <row r="2181" spans="1:7" x14ac:dyDescent="0.2">
      <c r="A2181" s="40"/>
      <c r="B2181" s="61" t="s">
        <v>2743</v>
      </c>
      <c r="C2181" s="62" t="s">
        <v>364</v>
      </c>
      <c r="D2181" s="63" t="s">
        <v>1311</v>
      </c>
      <c r="E2181" s="71">
        <v>1</v>
      </c>
      <c r="F2181" s="65">
        <v>185756.38</v>
      </c>
      <c r="G2181" s="65">
        <v>185756.38</v>
      </c>
    </row>
    <row r="2182" spans="1:7" ht="24" x14ac:dyDescent="0.2">
      <c r="A2182" s="40"/>
      <c r="B2182" s="61" t="s">
        <v>2744</v>
      </c>
      <c r="C2182" s="62" t="s">
        <v>366</v>
      </c>
      <c r="D2182" s="63" t="s">
        <v>1311</v>
      </c>
      <c r="E2182" s="71">
        <v>1</v>
      </c>
      <c r="F2182" s="65">
        <v>408756.38</v>
      </c>
      <c r="G2182" s="65">
        <v>408756.38</v>
      </c>
    </row>
    <row r="2183" spans="1:7" ht="24" x14ac:dyDescent="0.2">
      <c r="A2183" s="40"/>
      <c r="B2183" s="61" t="s">
        <v>2745</v>
      </c>
      <c r="C2183" s="62" t="s">
        <v>368</v>
      </c>
      <c r="D2183" s="63" t="s">
        <v>1311</v>
      </c>
      <c r="E2183" s="71">
        <v>1</v>
      </c>
      <c r="F2183" s="65">
        <v>514393.87</v>
      </c>
      <c r="G2183" s="65">
        <v>514393.87</v>
      </c>
    </row>
    <row r="2184" spans="1:7" ht="24" x14ac:dyDescent="0.2">
      <c r="A2184" s="40"/>
      <c r="B2184" s="61" t="s">
        <v>2746</v>
      </c>
      <c r="C2184" s="62" t="s">
        <v>370</v>
      </c>
      <c r="D2184" s="63" t="s">
        <v>1311</v>
      </c>
      <c r="E2184" s="71">
        <v>1</v>
      </c>
      <c r="F2184" s="65">
        <v>405523.89</v>
      </c>
      <c r="G2184" s="65">
        <v>405523.89</v>
      </c>
    </row>
    <row r="2185" spans="1:7" x14ac:dyDescent="0.2">
      <c r="A2185" s="40"/>
      <c r="B2185" s="61" t="s">
        <v>2747</v>
      </c>
      <c r="C2185" s="62" t="s">
        <v>372</v>
      </c>
      <c r="D2185" s="63" t="s">
        <v>1311</v>
      </c>
      <c r="E2185" s="71">
        <v>1</v>
      </c>
      <c r="F2185" s="65">
        <v>2086662.09</v>
      </c>
      <c r="G2185" s="65">
        <v>2086662.09</v>
      </c>
    </row>
    <row r="2186" spans="1:7" x14ac:dyDescent="0.2">
      <c r="A2186" s="40"/>
      <c r="B2186" s="61" t="s">
        <v>2748</v>
      </c>
      <c r="C2186" s="62" t="s">
        <v>374</v>
      </c>
      <c r="D2186" s="63" t="s">
        <v>1311</v>
      </c>
      <c r="E2186" s="71">
        <v>1</v>
      </c>
      <c r="F2186" s="65">
        <v>262473.89</v>
      </c>
      <c r="G2186" s="65">
        <v>262473.89</v>
      </c>
    </row>
    <row r="2187" spans="1:7" x14ac:dyDescent="0.2">
      <c r="A2187" s="40"/>
      <c r="B2187" s="61" t="s">
        <v>2749</v>
      </c>
      <c r="C2187" s="62" t="s">
        <v>376</v>
      </c>
      <c r="D2187" s="63" t="s">
        <v>1311</v>
      </c>
      <c r="E2187" s="71">
        <v>1</v>
      </c>
      <c r="F2187" s="65">
        <v>160156.38</v>
      </c>
      <c r="G2187" s="65">
        <v>160156.38</v>
      </c>
    </row>
    <row r="2188" spans="1:7" x14ac:dyDescent="0.2">
      <c r="A2188" s="40"/>
      <c r="B2188" s="61" t="s">
        <v>2750</v>
      </c>
      <c r="C2188" s="62" t="s">
        <v>378</v>
      </c>
      <c r="D2188" s="63" t="s">
        <v>1311</v>
      </c>
      <c r="E2188" s="71">
        <v>1</v>
      </c>
      <c r="F2188" s="65">
        <v>166139.38</v>
      </c>
      <c r="G2188" s="65">
        <v>166139.38</v>
      </c>
    </row>
    <row r="2189" spans="1:7" x14ac:dyDescent="0.2">
      <c r="A2189" s="40"/>
      <c r="B2189" s="61" t="s">
        <v>2751</v>
      </c>
      <c r="C2189" s="62" t="s">
        <v>380</v>
      </c>
      <c r="D2189" s="63" t="s">
        <v>1311</v>
      </c>
      <c r="E2189" s="71">
        <v>1</v>
      </c>
      <c r="F2189" s="65">
        <v>306356.38</v>
      </c>
      <c r="G2189" s="65">
        <v>306356.38</v>
      </c>
    </row>
    <row r="2190" spans="1:7" x14ac:dyDescent="0.2">
      <c r="A2190" s="40"/>
      <c r="B2190" s="61" t="s">
        <v>2752</v>
      </c>
      <c r="C2190" s="62" t="s">
        <v>382</v>
      </c>
      <c r="D2190" s="63" t="s">
        <v>1311</v>
      </c>
      <c r="E2190" s="71">
        <v>1</v>
      </c>
      <c r="F2190" s="65">
        <v>61166.76</v>
      </c>
      <c r="G2190" s="65">
        <v>61166.76</v>
      </c>
    </row>
    <row r="2191" spans="1:7" x14ac:dyDescent="0.2">
      <c r="A2191" s="40"/>
      <c r="B2191" s="61" t="s">
        <v>2753</v>
      </c>
      <c r="C2191" s="62" t="s">
        <v>384</v>
      </c>
      <c r="D2191" s="63" t="s">
        <v>1311</v>
      </c>
      <c r="E2191" s="71">
        <v>1</v>
      </c>
      <c r="F2191" s="65">
        <v>88457.72</v>
      </c>
      <c r="G2191" s="65">
        <v>88457.72</v>
      </c>
    </row>
    <row r="2192" spans="1:7" x14ac:dyDescent="0.2">
      <c r="A2192" s="40"/>
      <c r="B2192" s="61" t="s">
        <v>2754</v>
      </c>
      <c r="C2192" s="62" t="s">
        <v>386</v>
      </c>
      <c r="D2192" s="63" t="s">
        <v>1311</v>
      </c>
      <c r="E2192" s="71">
        <v>1</v>
      </c>
      <c r="F2192" s="65">
        <v>63207.72</v>
      </c>
      <c r="G2192" s="65">
        <v>63207.72</v>
      </c>
    </row>
    <row r="2193" spans="1:7" x14ac:dyDescent="0.2">
      <c r="A2193" s="40"/>
      <c r="B2193" s="61" t="s">
        <v>2755</v>
      </c>
      <c r="C2193" s="62" t="s">
        <v>388</v>
      </c>
      <c r="D2193" s="63" t="s">
        <v>1311</v>
      </c>
      <c r="E2193" s="71">
        <v>1</v>
      </c>
      <c r="F2193" s="65">
        <v>89257.72</v>
      </c>
      <c r="G2193" s="65">
        <v>89257.72</v>
      </c>
    </row>
    <row r="2194" spans="1:7" x14ac:dyDescent="0.2">
      <c r="A2194" s="40"/>
      <c r="B2194" s="61" t="s">
        <v>2756</v>
      </c>
      <c r="C2194" s="62" t="s">
        <v>390</v>
      </c>
      <c r="D2194" s="63" t="s">
        <v>1311</v>
      </c>
      <c r="E2194" s="71">
        <v>1</v>
      </c>
      <c r="F2194" s="65">
        <v>157557.72</v>
      </c>
      <c r="G2194" s="65">
        <v>157557.72</v>
      </c>
    </row>
    <row r="2195" spans="1:7" x14ac:dyDescent="0.2">
      <c r="A2195" s="40"/>
      <c r="B2195" s="61" t="s">
        <v>2757</v>
      </c>
      <c r="C2195" s="62" t="s">
        <v>392</v>
      </c>
      <c r="D2195" s="63" t="s">
        <v>1311</v>
      </c>
      <c r="E2195" s="71">
        <v>1</v>
      </c>
      <c r="F2195" s="65">
        <v>67529.72</v>
      </c>
      <c r="G2195" s="65">
        <v>67529.72</v>
      </c>
    </row>
    <row r="2196" spans="1:7" x14ac:dyDescent="0.2">
      <c r="A2196" s="40"/>
      <c r="B2196" s="61" t="s">
        <v>2758</v>
      </c>
      <c r="C2196" s="62" t="s">
        <v>394</v>
      </c>
      <c r="D2196" s="63" t="s">
        <v>1311</v>
      </c>
      <c r="E2196" s="71">
        <v>1</v>
      </c>
      <c r="F2196" s="65">
        <v>64529.72</v>
      </c>
      <c r="G2196" s="65">
        <v>64529.72</v>
      </c>
    </row>
    <row r="2197" spans="1:7" x14ac:dyDescent="0.2">
      <c r="A2197" s="40"/>
      <c r="B2197" s="61" t="s">
        <v>2759</v>
      </c>
      <c r="C2197" s="62" t="s">
        <v>396</v>
      </c>
      <c r="D2197" s="63" t="s">
        <v>1311</v>
      </c>
      <c r="E2197" s="71">
        <v>1</v>
      </c>
      <c r="F2197" s="65">
        <v>51876.87</v>
      </c>
      <c r="G2197" s="65">
        <v>51876.87</v>
      </c>
    </row>
    <row r="2198" spans="1:7" x14ac:dyDescent="0.2">
      <c r="A2198" s="40"/>
      <c r="B2198" s="61" t="s">
        <v>2760</v>
      </c>
      <c r="C2198" s="62" t="s">
        <v>398</v>
      </c>
      <c r="D2198" s="63" t="s">
        <v>1311</v>
      </c>
      <c r="E2198" s="71">
        <v>1</v>
      </c>
      <c r="F2198" s="65">
        <v>322871.39</v>
      </c>
      <c r="G2198" s="65">
        <v>322871.39</v>
      </c>
    </row>
    <row r="2199" spans="1:7" x14ac:dyDescent="0.2">
      <c r="A2199" s="40"/>
      <c r="B2199" s="61" t="s">
        <v>2761</v>
      </c>
      <c r="C2199" s="62" t="s">
        <v>400</v>
      </c>
      <c r="D2199" s="63" t="s">
        <v>1311</v>
      </c>
      <c r="E2199" s="71">
        <v>1</v>
      </c>
      <c r="F2199" s="65">
        <v>353326.39</v>
      </c>
      <c r="G2199" s="65">
        <v>353326.39</v>
      </c>
    </row>
    <row r="2200" spans="1:7" x14ac:dyDescent="0.2">
      <c r="A2200" s="40"/>
      <c r="B2200" s="61" t="s">
        <v>2762</v>
      </c>
      <c r="C2200" s="62" t="s">
        <v>402</v>
      </c>
      <c r="D2200" s="63" t="s">
        <v>1311</v>
      </c>
      <c r="E2200" s="71">
        <v>1</v>
      </c>
      <c r="F2200" s="65">
        <v>155147.57</v>
      </c>
      <c r="G2200" s="65">
        <v>155147.57</v>
      </c>
    </row>
    <row r="2201" spans="1:7" x14ac:dyDescent="0.2">
      <c r="A2201" s="40"/>
      <c r="B2201" s="61" t="s">
        <v>2763</v>
      </c>
      <c r="C2201" s="62" t="s">
        <v>404</v>
      </c>
      <c r="D2201" s="63" t="s">
        <v>1311</v>
      </c>
      <c r="E2201" s="71">
        <v>1</v>
      </c>
      <c r="F2201" s="65">
        <v>49756.480000000003</v>
      </c>
      <c r="G2201" s="65">
        <v>49756.480000000003</v>
      </c>
    </row>
    <row r="2202" spans="1:7" x14ac:dyDescent="0.2">
      <c r="A2202" s="40"/>
      <c r="B2202" s="61" t="s">
        <v>2764</v>
      </c>
      <c r="C2202" s="62" t="s">
        <v>406</v>
      </c>
      <c r="D2202" s="63" t="s">
        <v>1311</v>
      </c>
      <c r="E2202" s="71">
        <v>1</v>
      </c>
      <c r="F2202" s="65">
        <v>48912.89</v>
      </c>
      <c r="G2202" s="65">
        <v>48912.89</v>
      </c>
    </row>
    <row r="2203" spans="1:7" ht="24" x14ac:dyDescent="0.2">
      <c r="A2203" s="40"/>
      <c r="B2203" s="61" t="s">
        <v>2765</v>
      </c>
      <c r="C2203" s="62" t="s">
        <v>408</v>
      </c>
      <c r="D2203" s="63" t="s">
        <v>1311</v>
      </c>
      <c r="E2203" s="71">
        <v>1</v>
      </c>
      <c r="F2203" s="65">
        <v>96318.39</v>
      </c>
      <c r="G2203" s="65">
        <v>96318.39</v>
      </c>
    </row>
    <row r="2204" spans="1:7" ht="24" x14ac:dyDescent="0.2">
      <c r="A2204" s="40"/>
      <c r="B2204" s="61" t="s">
        <v>2766</v>
      </c>
      <c r="C2204" s="62" t="s">
        <v>410</v>
      </c>
      <c r="D2204" s="63" t="s">
        <v>1311</v>
      </c>
      <c r="E2204" s="71">
        <v>1</v>
      </c>
      <c r="F2204" s="65">
        <v>278026.53000000003</v>
      </c>
      <c r="G2204" s="65">
        <v>278026.53000000003</v>
      </c>
    </row>
    <row r="2205" spans="1:7" x14ac:dyDescent="0.2">
      <c r="A2205" s="40"/>
      <c r="B2205" s="61" t="s">
        <v>2767</v>
      </c>
      <c r="C2205" s="72" t="s">
        <v>412</v>
      </c>
      <c r="D2205" s="63" t="s">
        <v>1311</v>
      </c>
      <c r="E2205" s="71">
        <v>1</v>
      </c>
      <c r="F2205" s="65">
        <v>259150.62</v>
      </c>
      <c r="G2205" s="65">
        <v>259150.62</v>
      </c>
    </row>
    <row r="2206" spans="1:7" ht="24" x14ac:dyDescent="0.2">
      <c r="A2206" s="40"/>
      <c r="B2206" s="61" t="s">
        <v>2768</v>
      </c>
      <c r="C2206" s="72" t="s">
        <v>414</v>
      </c>
      <c r="D2206" s="63" t="s">
        <v>1311</v>
      </c>
      <c r="E2206" s="71">
        <v>1</v>
      </c>
      <c r="F2206" s="65">
        <v>160022.99</v>
      </c>
      <c r="G2206" s="65">
        <v>160022.99</v>
      </c>
    </row>
    <row r="2207" spans="1:7" x14ac:dyDescent="0.2">
      <c r="A2207" s="40"/>
      <c r="B2207" s="61" t="s">
        <v>2769</v>
      </c>
      <c r="C2207" s="62" t="s">
        <v>416</v>
      </c>
      <c r="D2207" s="63" t="s">
        <v>1288</v>
      </c>
      <c r="E2207" s="71">
        <v>1</v>
      </c>
      <c r="F2207" s="65">
        <v>65656.100000000006</v>
      </c>
      <c r="G2207" s="65">
        <v>65656.100000000006</v>
      </c>
    </row>
    <row r="2208" spans="1:7" ht="24" x14ac:dyDescent="0.2">
      <c r="A2208" s="40"/>
      <c r="B2208" s="61" t="s">
        <v>2770</v>
      </c>
      <c r="C2208" s="62" t="s">
        <v>2771</v>
      </c>
      <c r="D2208" s="63" t="s">
        <v>1311</v>
      </c>
      <c r="E2208" s="71">
        <v>1</v>
      </c>
      <c r="F2208" s="65">
        <v>126010.28</v>
      </c>
      <c r="G2208" s="65">
        <v>126010.28</v>
      </c>
    </row>
    <row r="2209" spans="1:7" x14ac:dyDescent="0.2">
      <c r="A2209" s="66"/>
      <c r="B2209" s="66"/>
      <c r="C2209" s="67"/>
      <c r="D2209" s="66"/>
      <c r="E2209" s="68" t="s">
        <v>95</v>
      </c>
      <c r="F2209" s="69"/>
      <c r="G2209" s="70">
        <f>SUM(G2111:G2208)</f>
        <v>26695133.460000001</v>
      </c>
    </row>
    <row r="2210" spans="1:7" x14ac:dyDescent="0.2">
      <c r="A2210" s="56">
        <v>4</v>
      </c>
      <c r="B2210" s="57" t="s">
        <v>419</v>
      </c>
      <c r="C2210" s="57"/>
      <c r="D2210" s="58"/>
      <c r="E2210" s="59"/>
      <c r="F2210" s="60"/>
      <c r="G2210" s="60"/>
    </row>
    <row r="2211" spans="1:7" ht="36" x14ac:dyDescent="0.2">
      <c r="A2211" s="40"/>
      <c r="B2211" s="61" t="s">
        <v>2772</v>
      </c>
      <c r="C2211" s="72" t="s">
        <v>421</v>
      </c>
      <c r="D2211" s="73" t="s">
        <v>11</v>
      </c>
      <c r="E2211" s="71">
        <v>1</v>
      </c>
      <c r="F2211" s="65">
        <v>17856.919999999998</v>
      </c>
      <c r="G2211" s="65">
        <v>17856.919999999998</v>
      </c>
    </row>
    <row r="2212" spans="1:7" ht="48" x14ac:dyDescent="0.2">
      <c r="A2212" s="40"/>
      <c r="B2212" s="61" t="s">
        <v>2773</v>
      </c>
      <c r="C2212" s="72" t="s">
        <v>423</v>
      </c>
      <c r="D2212" s="73" t="s">
        <v>11</v>
      </c>
      <c r="E2212" s="71">
        <v>1</v>
      </c>
      <c r="F2212" s="65">
        <v>18297.919999999998</v>
      </c>
      <c r="G2212" s="65">
        <v>18297.919999999998</v>
      </c>
    </row>
    <row r="2213" spans="1:7" ht="48" x14ac:dyDescent="0.2">
      <c r="A2213" s="40"/>
      <c r="B2213" s="61" t="s">
        <v>2774</v>
      </c>
      <c r="C2213" s="72" t="s">
        <v>425</v>
      </c>
      <c r="D2213" s="73" t="s">
        <v>11</v>
      </c>
      <c r="E2213" s="71">
        <v>1</v>
      </c>
      <c r="F2213" s="65">
        <v>47452.35</v>
      </c>
      <c r="G2213" s="65">
        <v>47452.35</v>
      </c>
    </row>
    <row r="2214" spans="1:7" ht="48" x14ac:dyDescent="0.2">
      <c r="A2214" s="40"/>
      <c r="B2214" s="61" t="s">
        <v>2775</v>
      </c>
      <c r="C2214" s="72" t="s">
        <v>427</v>
      </c>
      <c r="D2214" s="73" t="s">
        <v>11</v>
      </c>
      <c r="E2214" s="71">
        <v>1</v>
      </c>
      <c r="F2214" s="65">
        <v>54908.4</v>
      </c>
      <c r="G2214" s="65">
        <v>54908.4</v>
      </c>
    </row>
    <row r="2215" spans="1:7" ht="48" x14ac:dyDescent="0.2">
      <c r="A2215" s="40"/>
      <c r="B2215" s="61" t="s">
        <v>2776</v>
      </c>
      <c r="C2215" s="72" t="s">
        <v>429</v>
      </c>
      <c r="D2215" s="73" t="s">
        <v>11</v>
      </c>
      <c r="E2215" s="71">
        <v>1</v>
      </c>
      <c r="F2215" s="65">
        <v>60225.85</v>
      </c>
      <c r="G2215" s="65">
        <v>60225.85</v>
      </c>
    </row>
    <row r="2216" spans="1:7" ht="48" x14ac:dyDescent="0.2">
      <c r="A2216" s="40"/>
      <c r="B2216" s="61" t="s">
        <v>2777</v>
      </c>
      <c r="C2216" s="72" t="s">
        <v>431</v>
      </c>
      <c r="D2216" s="73" t="s">
        <v>11</v>
      </c>
      <c r="E2216" s="71">
        <v>1</v>
      </c>
      <c r="F2216" s="65">
        <v>56276.9</v>
      </c>
      <c r="G2216" s="65">
        <v>56276.9</v>
      </c>
    </row>
    <row r="2217" spans="1:7" x14ac:dyDescent="0.2">
      <c r="A2217" s="40"/>
      <c r="B2217" s="61" t="s">
        <v>2778</v>
      </c>
      <c r="C2217" s="72" t="s">
        <v>433</v>
      </c>
      <c r="D2217" s="73" t="s">
        <v>54</v>
      </c>
      <c r="E2217" s="71">
        <v>1</v>
      </c>
      <c r="F2217" s="65">
        <v>151606.72</v>
      </c>
      <c r="G2217" s="65">
        <v>151606.72</v>
      </c>
    </row>
    <row r="2218" spans="1:7" x14ac:dyDescent="0.2">
      <c r="A2218" s="40"/>
      <c r="B2218" s="61" t="s">
        <v>2779</v>
      </c>
      <c r="C2218" s="72" t="s">
        <v>435</v>
      </c>
      <c r="D2218" s="73" t="s">
        <v>54</v>
      </c>
      <c r="E2218" s="71">
        <v>1</v>
      </c>
      <c r="F2218" s="65">
        <v>190156.72</v>
      </c>
      <c r="G2218" s="65">
        <v>190156.72</v>
      </c>
    </row>
    <row r="2219" spans="1:7" x14ac:dyDescent="0.2">
      <c r="A2219" s="40"/>
      <c r="B2219" s="61" t="s">
        <v>2780</v>
      </c>
      <c r="C2219" s="72" t="s">
        <v>437</v>
      </c>
      <c r="D2219" s="73" t="s">
        <v>54</v>
      </c>
      <c r="E2219" s="71">
        <v>1</v>
      </c>
      <c r="F2219" s="65">
        <v>242806.72</v>
      </c>
      <c r="G2219" s="65">
        <v>242806.72</v>
      </c>
    </row>
    <row r="2220" spans="1:7" ht="24" x14ac:dyDescent="0.2">
      <c r="A2220" s="40"/>
      <c r="B2220" s="61" t="s">
        <v>2781</v>
      </c>
      <c r="C2220" s="72" t="s">
        <v>439</v>
      </c>
      <c r="D2220" s="73" t="s">
        <v>54</v>
      </c>
      <c r="E2220" s="71">
        <v>1</v>
      </c>
      <c r="F2220" s="65">
        <v>146852.49</v>
      </c>
      <c r="G2220" s="65">
        <v>146852.49</v>
      </c>
    </row>
    <row r="2221" spans="1:7" ht="24" x14ac:dyDescent="0.2">
      <c r="A2221" s="40"/>
      <c r="B2221" s="61" t="s">
        <v>2782</v>
      </c>
      <c r="C2221" s="72" t="s">
        <v>441</v>
      </c>
      <c r="D2221" s="73" t="s">
        <v>54</v>
      </c>
      <c r="E2221" s="71">
        <v>1</v>
      </c>
      <c r="F2221" s="65">
        <v>226498.49</v>
      </c>
      <c r="G2221" s="65">
        <v>226498.49</v>
      </c>
    </row>
    <row r="2222" spans="1:7" x14ac:dyDescent="0.2">
      <c r="A2222" s="40"/>
      <c r="B2222" s="61" t="s">
        <v>2783</v>
      </c>
      <c r="C2222" s="72" t="s">
        <v>443</v>
      </c>
      <c r="D2222" s="73" t="s">
        <v>54</v>
      </c>
      <c r="E2222" s="71">
        <v>1</v>
      </c>
      <c r="F2222" s="65">
        <v>107852.49</v>
      </c>
      <c r="G2222" s="65">
        <v>107852.49</v>
      </c>
    </row>
    <row r="2223" spans="1:7" x14ac:dyDescent="0.2">
      <c r="A2223" s="40"/>
      <c r="B2223" s="61" t="s">
        <v>2784</v>
      </c>
      <c r="C2223" s="72" t="s">
        <v>445</v>
      </c>
      <c r="D2223" s="73" t="s">
        <v>54</v>
      </c>
      <c r="E2223" s="71">
        <v>1</v>
      </c>
      <c r="F2223" s="65">
        <v>97862.49</v>
      </c>
      <c r="G2223" s="65">
        <v>97862.49</v>
      </c>
    </row>
    <row r="2224" spans="1:7" x14ac:dyDescent="0.2">
      <c r="A2224" s="40"/>
      <c r="B2224" s="61" t="s">
        <v>2785</v>
      </c>
      <c r="C2224" s="72" t="s">
        <v>447</v>
      </c>
      <c r="D2224" s="73" t="s">
        <v>54</v>
      </c>
      <c r="E2224" s="71">
        <v>1</v>
      </c>
      <c r="F2224" s="65">
        <v>114862.49</v>
      </c>
      <c r="G2224" s="65">
        <v>114862.49</v>
      </c>
    </row>
    <row r="2225" spans="1:7" x14ac:dyDescent="0.2">
      <c r="A2225" s="40"/>
      <c r="B2225" s="61" t="s">
        <v>2786</v>
      </c>
      <c r="C2225" s="72" t="s">
        <v>449</v>
      </c>
      <c r="D2225" s="73" t="s">
        <v>54</v>
      </c>
      <c r="E2225" s="71">
        <v>1</v>
      </c>
      <c r="F2225" s="65">
        <v>144862.49</v>
      </c>
      <c r="G2225" s="65">
        <v>144862.49</v>
      </c>
    </row>
    <row r="2226" spans="1:7" x14ac:dyDescent="0.2">
      <c r="A2226" s="40"/>
      <c r="B2226" s="61" t="s">
        <v>2787</v>
      </c>
      <c r="C2226" s="72" t="s">
        <v>451</v>
      </c>
      <c r="D2226" s="73" t="s">
        <v>54</v>
      </c>
      <c r="E2226" s="71">
        <v>1</v>
      </c>
      <c r="F2226" s="65">
        <v>144862.49</v>
      </c>
      <c r="G2226" s="65">
        <v>144862.49</v>
      </c>
    </row>
    <row r="2227" spans="1:7" x14ac:dyDescent="0.2">
      <c r="A2227" s="40"/>
      <c r="B2227" s="61" t="s">
        <v>2788</v>
      </c>
      <c r="C2227" s="72" t="s">
        <v>453</v>
      </c>
      <c r="D2227" s="73" t="s">
        <v>54</v>
      </c>
      <c r="E2227" s="71">
        <v>1</v>
      </c>
      <c r="F2227" s="65">
        <v>38872.46</v>
      </c>
      <c r="G2227" s="65">
        <v>38872.46</v>
      </c>
    </row>
    <row r="2228" spans="1:7" x14ac:dyDescent="0.2">
      <c r="A2228" s="40"/>
      <c r="B2228" s="61" t="s">
        <v>2789</v>
      </c>
      <c r="C2228" s="72" t="s">
        <v>455</v>
      </c>
      <c r="D2228" s="73" t="s">
        <v>54</v>
      </c>
      <c r="E2228" s="71">
        <v>1</v>
      </c>
      <c r="F2228" s="65">
        <v>48729.03</v>
      </c>
      <c r="G2228" s="65">
        <v>48729.03</v>
      </c>
    </row>
    <row r="2229" spans="1:7" x14ac:dyDescent="0.2">
      <c r="A2229" s="40"/>
      <c r="B2229" s="61" t="s">
        <v>2790</v>
      </c>
      <c r="C2229" s="72" t="s">
        <v>457</v>
      </c>
      <c r="D2229" s="73" t="s">
        <v>54</v>
      </c>
      <c r="E2229" s="71">
        <v>1</v>
      </c>
      <c r="F2229" s="65">
        <v>60579.03</v>
      </c>
      <c r="G2229" s="65">
        <v>60579.03</v>
      </c>
    </row>
    <row r="2230" spans="1:7" x14ac:dyDescent="0.2">
      <c r="A2230" s="40"/>
      <c r="B2230" s="61" t="s">
        <v>2791</v>
      </c>
      <c r="C2230" s="72" t="s">
        <v>459</v>
      </c>
      <c r="D2230" s="73" t="s">
        <v>54</v>
      </c>
      <c r="E2230" s="71">
        <v>1</v>
      </c>
      <c r="F2230" s="65">
        <v>43729.03</v>
      </c>
      <c r="G2230" s="65">
        <v>43729.03</v>
      </c>
    </row>
    <row r="2231" spans="1:7" x14ac:dyDescent="0.2">
      <c r="A2231" s="40"/>
      <c r="B2231" s="61" t="s">
        <v>2792</v>
      </c>
      <c r="C2231" s="72" t="s">
        <v>461</v>
      </c>
      <c r="D2231" s="73" t="s">
        <v>54</v>
      </c>
      <c r="E2231" s="71">
        <v>1</v>
      </c>
      <c r="F2231" s="65">
        <v>57729.03</v>
      </c>
      <c r="G2231" s="65">
        <v>57729.03</v>
      </c>
    </row>
    <row r="2232" spans="1:7" x14ac:dyDescent="0.2">
      <c r="A2232" s="40"/>
      <c r="B2232" s="61" t="s">
        <v>2793</v>
      </c>
      <c r="C2232" s="72" t="s">
        <v>463</v>
      </c>
      <c r="D2232" s="73" t="s">
        <v>54</v>
      </c>
      <c r="E2232" s="71">
        <v>1</v>
      </c>
      <c r="F2232" s="65">
        <v>59729.03</v>
      </c>
      <c r="G2232" s="65">
        <v>59729.03</v>
      </c>
    </row>
    <row r="2233" spans="1:7" x14ac:dyDescent="0.2">
      <c r="A2233" s="40"/>
      <c r="B2233" s="61" t="s">
        <v>2794</v>
      </c>
      <c r="C2233" s="72" t="s">
        <v>465</v>
      </c>
      <c r="D2233" s="73" t="s">
        <v>54</v>
      </c>
      <c r="E2233" s="71">
        <v>1</v>
      </c>
      <c r="F2233" s="65">
        <v>389326.44</v>
      </c>
      <c r="G2233" s="65">
        <v>389326.44</v>
      </c>
    </row>
    <row r="2234" spans="1:7" x14ac:dyDescent="0.2">
      <c r="A2234" s="40"/>
      <c r="B2234" s="61" t="s">
        <v>2795</v>
      </c>
      <c r="C2234" s="72" t="s">
        <v>467</v>
      </c>
      <c r="D2234" s="73" t="s">
        <v>54</v>
      </c>
      <c r="E2234" s="71">
        <v>1</v>
      </c>
      <c r="F2234" s="65">
        <v>254157.56</v>
      </c>
      <c r="G2234" s="65">
        <v>254157.56</v>
      </c>
    </row>
    <row r="2235" spans="1:7" x14ac:dyDescent="0.2">
      <c r="A2235" s="40"/>
      <c r="B2235" s="61" t="s">
        <v>2796</v>
      </c>
      <c r="C2235" s="72" t="s">
        <v>469</v>
      </c>
      <c r="D2235" s="73" t="s">
        <v>54</v>
      </c>
      <c r="E2235" s="71">
        <v>1</v>
      </c>
      <c r="F2235" s="65">
        <v>154184.62</v>
      </c>
      <c r="G2235" s="65">
        <v>154184.62</v>
      </c>
    </row>
    <row r="2236" spans="1:7" ht="24" x14ac:dyDescent="0.2">
      <c r="A2236" s="40"/>
      <c r="B2236" s="61" t="s">
        <v>2797</v>
      </c>
      <c r="C2236" s="72" t="s">
        <v>471</v>
      </c>
      <c r="D2236" s="73" t="s">
        <v>54</v>
      </c>
      <c r="E2236" s="71">
        <v>1</v>
      </c>
      <c r="F2236" s="65">
        <v>213070.94</v>
      </c>
      <c r="G2236" s="65">
        <v>213070.94</v>
      </c>
    </row>
    <row r="2237" spans="1:7" x14ac:dyDescent="0.2">
      <c r="A2237" s="40"/>
      <c r="B2237" s="61" t="s">
        <v>2798</v>
      </c>
      <c r="C2237" s="72" t="s">
        <v>473</v>
      </c>
      <c r="D2237" s="73" t="s">
        <v>54</v>
      </c>
      <c r="E2237" s="71">
        <v>1</v>
      </c>
      <c r="F2237" s="65">
        <v>213592.64</v>
      </c>
      <c r="G2237" s="65">
        <v>213592.64</v>
      </c>
    </row>
    <row r="2238" spans="1:7" x14ac:dyDescent="0.2">
      <c r="A2238" s="40"/>
      <c r="B2238" s="61" t="s">
        <v>2799</v>
      </c>
      <c r="C2238" s="72" t="s">
        <v>475</v>
      </c>
      <c r="D2238" s="73" t="s">
        <v>54</v>
      </c>
      <c r="E2238" s="71">
        <v>1</v>
      </c>
      <c r="F2238" s="65">
        <v>263743.94</v>
      </c>
      <c r="G2238" s="65">
        <v>263743.94</v>
      </c>
    </row>
    <row r="2239" spans="1:7" x14ac:dyDescent="0.2">
      <c r="A2239" s="40"/>
      <c r="B2239" s="61" t="s">
        <v>2800</v>
      </c>
      <c r="C2239" s="72" t="s">
        <v>477</v>
      </c>
      <c r="D2239" s="73" t="s">
        <v>54</v>
      </c>
      <c r="E2239" s="71">
        <v>1</v>
      </c>
      <c r="F2239" s="65">
        <v>33616.1</v>
      </c>
      <c r="G2239" s="65">
        <v>33616.1</v>
      </c>
    </row>
    <row r="2240" spans="1:7" x14ac:dyDescent="0.2">
      <c r="A2240" s="40"/>
      <c r="B2240" s="61" t="s">
        <v>2801</v>
      </c>
      <c r="C2240" s="72" t="s">
        <v>479</v>
      </c>
      <c r="D2240" s="73" t="s">
        <v>54</v>
      </c>
      <c r="E2240" s="71">
        <v>1</v>
      </c>
      <c r="F2240" s="65">
        <v>89616.1</v>
      </c>
      <c r="G2240" s="65">
        <v>89616.1</v>
      </c>
    </row>
    <row r="2241" spans="1:7" ht="24" x14ac:dyDescent="0.2">
      <c r="A2241" s="40"/>
      <c r="B2241" s="61" t="s">
        <v>2802</v>
      </c>
      <c r="C2241" s="72" t="s">
        <v>481</v>
      </c>
      <c r="D2241" s="73" t="s">
        <v>54</v>
      </c>
      <c r="E2241" s="71">
        <v>1</v>
      </c>
      <c r="F2241" s="65">
        <v>51816.1</v>
      </c>
      <c r="G2241" s="65">
        <v>51816.1</v>
      </c>
    </row>
    <row r="2242" spans="1:7" x14ac:dyDescent="0.2">
      <c r="A2242" s="40"/>
      <c r="B2242" s="61" t="s">
        <v>2803</v>
      </c>
      <c r="C2242" s="72" t="s">
        <v>483</v>
      </c>
      <c r="D2242" s="73" t="s">
        <v>54</v>
      </c>
      <c r="E2242" s="71">
        <v>1</v>
      </c>
      <c r="F2242" s="65">
        <v>55944.4</v>
      </c>
      <c r="G2242" s="65">
        <v>55944.4</v>
      </c>
    </row>
    <row r="2243" spans="1:7" x14ac:dyDescent="0.2">
      <c r="A2243" s="40"/>
      <c r="B2243" s="61" t="s">
        <v>2804</v>
      </c>
      <c r="C2243" s="72" t="s">
        <v>485</v>
      </c>
      <c r="D2243" s="73" t="s">
        <v>54</v>
      </c>
      <c r="E2243" s="71">
        <v>1</v>
      </c>
      <c r="F2243" s="65">
        <v>34734.400000000001</v>
      </c>
      <c r="G2243" s="65">
        <v>34734.400000000001</v>
      </c>
    </row>
    <row r="2244" spans="1:7" x14ac:dyDescent="0.2">
      <c r="A2244" s="40"/>
      <c r="B2244" s="61" t="s">
        <v>2805</v>
      </c>
      <c r="C2244" s="72" t="s">
        <v>487</v>
      </c>
      <c r="D2244" s="73" t="s">
        <v>54</v>
      </c>
      <c r="E2244" s="71">
        <v>1</v>
      </c>
      <c r="F2244" s="65">
        <v>1093166.3400000001</v>
      </c>
      <c r="G2244" s="65">
        <v>1093166.3400000001</v>
      </c>
    </row>
    <row r="2245" spans="1:7" ht="24" x14ac:dyDescent="0.2">
      <c r="A2245" s="40"/>
      <c r="B2245" s="61" t="s">
        <v>2806</v>
      </c>
      <c r="C2245" s="72" t="s">
        <v>489</v>
      </c>
      <c r="D2245" s="73" t="s">
        <v>54</v>
      </c>
      <c r="E2245" s="71">
        <v>1</v>
      </c>
      <c r="F2245" s="65">
        <v>739506.22</v>
      </c>
      <c r="G2245" s="65">
        <v>739506.22</v>
      </c>
    </row>
    <row r="2246" spans="1:7" ht="24" x14ac:dyDescent="0.2">
      <c r="A2246" s="40"/>
      <c r="B2246" s="61" t="s">
        <v>2807</v>
      </c>
      <c r="C2246" s="72" t="s">
        <v>491</v>
      </c>
      <c r="D2246" s="73" t="s">
        <v>54</v>
      </c>
      <c r="E2246" s="71">
        <v>1</v>
      </c>
      <c r="F2246" s="65">
        <v>46153.69</v>
      </c>
      <c r="G2246" s="65">
        <v>46153.69</v>
      </c>
    </row>
    <row r="2247" spans="1:7" ht="24" x14ac:dyDescent="0.2">
      <c r="A2247" s="40"/>
      <c r="B2247" s="61" t="s">
        <v>2808</v>
      </c>
      <c r="C2247" s="72" t="s">
        <v>493</v>
      </c>
      <c r="D2247" s="73" t="s">
        <v>54</v>
      </c>
      <c r="E2247" s="71">
        <v>1</v>
      </c>
      <c r="F2247" s="65">
        <v>87069.69</v>
      </c>
      <c r="G2247" s="65">
        <v>87069.69</v>
      </c>
    </row>
    <row r="2248" spans="1:7" ht="24" x14ac:dyDescent="0.2">
      <c r="A2248" s="40"/>
      <c r="B2248" s="61" t="s">
        <v>2809</v>
      </c>
      <c r="C2248" s="72" t="s">
        <v>495</v>
      </c>
      <c r="D2248" s="73" t="s">
        <v>54</v>
      </c>
      <c r="E2248" s="71">
        <v>1</v>
      </c>
      <c r="F2248" s="65">
        <v>632719.39</v>
      </c>
      <c r="G2248" s="65">
        <v>632719.39</v>
      </c>
    </row>
    <row r="2249" spans="1:7" ht="24" x14ac:dyDescent="0.2">
      <c r="A2249" s="40"/>
      <c r="B2249" s="61" t="s">
        <v>2810</v>
      </c>
      <c r="C2249" s="72" t="s">
        <v>497</v>
      </c>
      <c r="D2249" s="73" t="s">
        <v>54</v>
      </c>
      <c r="E2249" s="71">
        <v>1</v>
      </c>
      <c r="F2249" s="65">
        <v>998944.64</v>
      </c>
      <c r="G2249" s="65">
        <v>998944.64</v>
      </c>
    </row>
    <row r="2250" spans="1:7" ht="24" x14ac:dyDescent="0.2">
      <c r="A2250" s="40"/>
      <c r="B2250" s="61" t="s">
        <v>2811</v>
      </c>
      <c r="C2250" s="72" t="s">
        <v>499</v>
      </c>
      <c r="D2250" s="73" t="s">
        <v>54</v>
      </c>
      <c r="E2250" s="71">
        <v>1</v>
      </c>
      <c r="F2250" s="65">
        <v>1163914.6399999999</v>
      </c>
      <c r="G2250" s="65">
        <v>1163914.6399999999</v>
      </c>
    </row>
    <row r="2251" spans="1:7" ht="24" x14ac:dyDescent="0.2">
      <c r="A2251" s="40"/>
      <c r="B2251" s="61" t="s">
        <v>2812</v>
      </c>
      <c r="C2251" s="72" t="s">
        <v>501</v>
      </c>
      <c r="D2251" s="73" t="s">
        <v>54</v>
      </c>
      <c r="E2251" s="71">
        <v>1</v>
      </c>
      <c r="F2251" s="65">
        <v>1362757.25</v>
      </c>
      <c r="G2251" s="65">
        <v>1362757.25</v>
      </c>
    </row>
    <row r="2252" spans="1:7" ht="24" x14ac:dyDescent="0.2">
      <c r="A2252" s="40"/>
      <c r="B2252" s="61" t="s">
        <v>2813</v>
      </c>
      <c r="C2252" s="72" t="s">
        <v>503</v>
      </c>
      <c r="D2252" s="73" t="s">
        <v>54</v>
      </c>
      <c r="E2252" s="71">
        <v>1</v>
      </c>
      <c r="F2252" s="65">
        <v>95600.15</v>
      </c>
      <c r="G2252" s="65">
        <v>95600.15</v>
      </c>
    </row>
    <row r="2253" spans="1:7" ht="24" x14ac:dyDescent="0.2">
      <c r="A2253" s="40"/>
      <c r="B2253" s="61" t="s">
        <v>2814</v>
      </c>
      <c r="C2253" s="72" t="s">
        <v>505</v>
      </c>
      <c r="D2253" s="73" t="s">
        <v>54</v>
      </c>
      <c r="E2253" s="71">
        <v>1</v>
      </c>
      <c r="F2253" s="65">
        <v>136250.15</v>
      </c>
      <c r="G2253" s="65">
        <v>136250.15</v>
      </c>
    </row>
    <row r="2254" spans="1:7" x14ac:dyDescent="0.2">
      <c r="A2254" s="40"/>
      <c r="B2254" s="61" t="s">
        <v>2815</v>
      </c>
      <c r="C2254" s="72" t="s">
        <v>507</v>
      </c>
      <c r="D2254" s="73" t="s">
        <v>54</v>
      </c>
      <c r="E2254" s="71">
        <v>1</v>
      </c>
      <c r="F2254" s="65">
        <v>137968.15</v>
      </c>
      <c r="G2254" s="65">
        <v>137968.15</v>
      </c>
    </row>
    <row r="2255" spans="1:7" ht="24" x14ac:dyDescent="0.2">
      <c r="A2255" s="40"/>
      <c r="B2255" s="61" t="s">
        <v>2816</v>
      </c>
      <c r="C2255" s="72" t="s">
        <v>509</v>
      </c>
      <c r="D2255" s="73" t="s">
        <v>54</v>
      </c>
      <c r="E2255" s="71">
        <v>1</v>
      </c>
      <c r="F2255" s="65">
        <v>131268.15</v>
      </c>
      <c r="G2255" s="65">
        <v>131268.15</v>
      </c>
    </row>
    <row r="2256" spans="1:7" x14ac:dyDescent="0.2">
      <c r="A2256" s="40"/>
      <c r="B2256" s="61" t="s">
        <v>2817</v>
      </c>
      <c r="C2256" s="72" t="s">
        <v>511</v>
      </c>
      <c r="D2256" s="73" t="s">
        <v>54</v>
      </c>
      <c r="E2256" s="71">
        <v>1</v>
      </c>
      <c r="F2256" s="65">
        <v>265816.15000000002</v>
      </c>
      <c r="G2256" s="65">
        <v>265816.15000000002</v>
      </c>
    </row>
    <row r="2257" spans="1:7" x14ac:dyDescent="0.2">
      <c r="A2257" s="40"/>
      <c r="B2257" s="61" t="s">
        <v>2818</v>
      </c>
      <c r="C2257" s="72" t="s">
        <v>513</v>
      </c>
      <c r="D2257" s="73" t="s">
        <v>54</v>
      </c>
      <c r="E2257" s="71">
        <v>1</v>
      </c>
      <c r="F2257" s="65">
        <v>41461.42</v>
      </c>
      <c r="G2257" s="65">
        <v>41461.42</v>
      </c>
    </row>
    <row r="2258" spans="1:7" x14ac:dyDescent="0.2">
      <c r="A2258" s="40"/>
      <c r="B2258" s="61" t="s">
        <v>2819</v>
      </c>
      <c r="C2258" s="72" t="s">
        <v>515</v>
      </c>
      <c r="D2258" s="73" t="s">
        <v>54</v>
      </c>
      <c r="E2258" s="71">
        <v>1</v>
      </c>
      <c r="F2258" s="65">
        <v>69560.149999999994</v>
      </c>
      <c r="G2258" s="65">
        <v>69560.149999999994</v>
      </c>
    </row>
    <row r="2259" spans="1:7" x14ac:dyDescent="0.2">
      <c r="A2259" s="40"/>
      <c r="B2259" s="61" t="s">
        <v>2820</v>
      </c>
      <c r="C2259" s="72" t="s">
        <v>517</v>
      </c>
      <c r="D2259" s="73" t="s">
        <v>54</v>
      </c>
      <c r="E2259" s="71">
        <v>1</v>
      </c>
      <c r="F2259" s="65">
        <v>71710.149999999994</v>
      </c>
      <c r="G2259" s="65">
        <v>71710.149999999994</v>
      </c>
    </row>
    <row r="2260" spans="1:7" x14ac:dyDescent="0.2">
      <c r="A2260" s="40"/>
      <c r="B2260" s="61" t="s">
        <v>2821</v>
      </c>
      <c r="C2260" s="72" t="s">
        <v>519</v>
      </c>
      <c r="D2260" s="73" t="s">
        <v>54</v>
      </c>
      <c r="E2260" s="71">
        <v>1</v>
      </c>
      <c r="F2260" s="65">
        <v>74060.149999999994</v>
      </c>
      <c r="G2260" s="65">
        <v>74060.149999999994</v>
      </c>
    </row>
    <row r="2261" spans="1:7" x14ac:dyDescent="0.2">
      <c r="A2261" s="40"/>
      <c r="B2261" s="61" t="s">
        <v>2822</v>
      </c>
      <c r="C2261" s="72" t="s">
        <v>521</v>
      </c>
      <c r="D2261" s="73" t="s">
        <v>54</v>
      </c>
      <c r="E2261" s="71">
        <v>1</v>
      </c>
      <c r="F2261" s="65">
        <v>81860.149999999994</v>
      </c>
      <c r="G2261" s="65">
        <v>81860.149999999994</v>
      </c>
    </row>
    <row r="2262" spans="1:7" x14ac:dyDescent="0.2">
      <c r="A2262" s="40"/>
      <c r="B2262" s="61" t="s">
        <v>2823</v>
      </c>
      <c r="C2262" s="72" t="s">
        <v>523</v>
      </c>
      <c r="D2262" s="73" t="s">
        <v>54</v>
      </c>
      <c r="E2262" s="71">
        <v>1</v>
      </c>
      <c r="F2262" s="65">
        <v>87210.15</v>
      </c>
      <c r="G2262" s="65">
        <v>87210.15</v>
      </c>
    </row>
    <row r="2263" spans="1:7" x14ac:dyDescent="0.2">
      <c r="A2263" s="40"/>
      <c r="B2263" s="61" t="s">
        <v>2824</v>
      </c>
      <c r="C2263" s="72" t="s">
        <v>525</v>
      </c>
      <c r="D2263" s="73" t="s">
        <v>11</v>
      </c>
      <c r="E2263" s="71">
        <v>1</v>
      </c>
      <c r="F2263" s="65">
        <v>30911.279999999999</v>
      </c>
      <c r="G2263" s="65">
        <v>30911.279999999999</v>
      </c>
    </row>
    <row r="2264" spans="1:7" ht="24" x14ac:dyDescent="0.2">
      <c r="A2264" s="40"/>
      <c r="B2264" s="61" t="s">
        <v>2825</v>
      </c>
      <c r="C2264" s="72" t="s">
        <v>527</v>
      </c>
      <c r="D2264" s="73" t="s">
        <v>54</v>
      </c>
      <c r="E2264" s="71">
        <v>1</v>
      </c>
      <c r="F2264" s="65">
        <v>37984.720000000001</v>
      </c>
      <c r="G2264" s="65">
        <v>37984.720000000001</v>
      </c>
    </row>
    <row r="2265" spans="1:7" x14ac:dyDescent="0.2">
      <c r="A2265" s="40"/>
      <c r="B2265" s="61" t="s">
        <v>2826</v>
      </c>
      <c r="C2265" s="72" t="s">
        <v>529</v>
      </c>
      <c r="D2265" s="73" t="s">
        <v>54</v>
      </c>
      <c r="E2265" s="71">
        <v>1</v>
      </c>
      <c r="F2265" s="65">
        <v>65094.720000000001</v>
      </c>
      <c r="G2265" s="65">
        <v>65094.720000000001</v>
      </c>
    </row>
    <row r="2266" spans="1:7" x14ac:dyDescent="0.2">
      <c r="A2266" s="40"/>
      <c r="B2266" s="61" t="s">
        <v>2827</v>
      </c>
      <c r="C2266" s="72" t="s">
        <v>531</v>
      </c>
      <c r="D2266" s="73" t="s">
        <v>54</v>
      </c>
      <c r="E2266" s="71">
        <v>1</v>
      </c>
      <c r="F2266" s="65">
        <v>58466.57</v>
      </c>
      <c r="G2266" s="65">
        <v>58466.57</v>
      </c>
    </row>
    <row r="2267" spans="1:7" x14ac:dyDescent="0.2">
      <c r="A2267" s="40"/>
      <c r="B2267" s="61" t="s">
        <v>2828</v>
      </c>
      <c r="C2267" s="72" t="s">
        <v>533</v>
      </c>
      <c r="D2267" s="73" t="s">
        <v>54</v>
      </c>
      <c r="E2267" s="71">
        <v>1</v>
      </c>
      <c r="F2267" s="65">
        <v>114266.57</v>
      </c>
      <c r="G2267" s="65">
        <v>114266.57</v>
      </c>
    </row>
    <row r="2268" spans="1:7" x14ac:dyDescent="0.2">
      <c r="A2268" s="40"/>
      <c r="B2268" s="61" t="s">
        <v>2829</v>
      </c>
      <c r="C2268" s="72" t="s">
        <v>535</v>
      </c>
      <c r="D2268" s="73" t="s">
        <v>54</v>
      </c>
      <c r="E2268" s="71">
        <v>1</v>
      </c>
      <c r="F2268" s="65">
        <v>176266.57</v>
      </c>
      <c r="G2268" s="65">
        <v>176266.57</v>
      </c>
    </row>
    <row r="2269" spans="1:7" x14ac:dyDescent="0.2">
      <c r="A2269" s="40"/>
      <c r="B2269" s="61" t="s">
        <v>2830</v>
      </c>
      <c r="C2269" s="72" t="s">
        <v>537</v>
      </c>
      <c r="D2269" s="73" t="s">
        <v>54</v>
      </c>
      <c r="E2269" s="71">
        <v>1</v>
      </c>
      <c r="F2269" s="65">
        <v>81374.92</v>
      </c>
      <c r="G2269" s="65">
        <v>81374.92</v>
      </c>
    </row>
    <row r="2270" spans="1:7" x14ac:dyDescent="0.2">
      <c r="A2270" s="40"/>
      <c r="B2270" s="61" t="s">
        <v>2831</v>
      </c>
      <c r="C2270" s="72" t="s">
        <v>539</v>
      </c>
      <c r="D2270" s="73" t="s">
        <v>54</v>
      </c>
      <c r="E2270" s="71">
        <v>1</v>
      </c>
      <c r="F2270" s="65">
        <v>113188.5</v>
      </c>
      <c r="G2270" s="65">
        <v>113188.5</v>
      </c>
    </row>
    <row r="2271" spans="1:7" ht="24" x14ac:dyDescent="0.2">
      <c r="A2271" s="40"/>
      <c r="B2271" s="61" t="s">
        <v>2832</v>
      </c>
      <c r="C2271" s="72" t="s">
        <v>541</v>
      </c>
      <c r="D2271" s="73" t="s">
        <v>54</v>
      </c>
      <c r="E2271" s="71">
        <v>1</v>
      </c>
      <c r="F2271" s="65">
        <v>620341.85</v>
      </c>
      <c r="G2271" s="65">
        <v>620341.85</v>
      </c>
    </row>
    <row r="2272" spans="1:7" ht="24" x14ac:dyDescent="0.2">
      <c r="A2272" s="40"/>
      <c r="B2272" s="61" t="s">
        <v>2833</v>
      </c>
      <c r="C2272" s="72" t="s">
        <v>543</v>
      </c>
      <c r="D2272" s="73" t="s">
        <v>54</v>
      </c>
      <c r="E2272" s="71">
        <v>1</v>
      </c>
      <c r="F2272" s="65">
        <v>4261241.8899999997</v>
      </c>
      <c r="G2272" s="65">
        <v>4261241.8899999997</v>
      </c>
    </row>
    <row r="2273" spans="1:7" x14ac:dyDescent="0.2">
      <c r="A2273" s="40"/>
      <c r="B2273" s="61" t="s">
        <v>2834</v>
      </c>
      <c r="C2273" s="72" t="s">
        <v>545</v>
      </c>
      <c r="D2273" s="73" t="s">
        <v>54</v>
      </c>
      <c r="E2273" s="71">
        <v>1</v>
      </c>
      <c r="F2273" s="65">
        <v>44649.01</v>
      </c>
      <c r="G2273" s="65">
        <v>44649.01</v>
      </c>
    </row>
    <row r="2274" spans="1:7" x14ac:dyDescent="0.2">
      <c r="A2274" s="40"/>
      <c r="B2274" s="61" t="s">
        <v>2835</v>
      </c>
      <c r="C2274" s="72" t="s">
        <v>547</v>
      </c>
      <c r="D2274" s="73" t="s">
        <v>54</v>
      </c>
      <c r="E2274" s="71">
        <v>1</v>
      </c>
      <c r="F2274" s="65">
        <v>69230.33</v>
      </c>
      <c r="G2274" s="65">
        <v>69230.33</v>
      </c>
    </row>
    <row r="2275" spans="1:7" ht="48" x14ac:dyDescent="0.2">
      <c r="A2275" s="40"/>
      <c r="B2275" s="61" t="s">
        <v>2836</v>
      </c>
      <c r="C2275" s="72" t="s">
        <v>549</v>
      </c>
      <c r="D2275" s="73" t="s">
        <v>11</v>
      </c>
      <c r="E2275" s="71">
        <v>1</v>
      </c>
      <c r="F2275" s="65">
        <v>120765.8</v>
      </c>
      <c r="G2275" s="65">
        <v>120765.8</v>
      </c>
    </row>
    <row r="2276" spans="1:7" ht="48" x14ac:dyDescent="0.2">
      <c r="A2276" s="40"/>
      <c r="B2276" s="61" t="s">
        <v>2837</v>
      </c>
      <c r="C2276" s="72" t="s">
        <v>551</v>
      </c>
      <c r="D2276" s="73" t="s">
        <v>11</v>
      </c>
      <c r="E2276" s="71">
        <v>1</v>
      </c>
      <c r="F2276" s="65">
        <v>109218.65</v>
      </c>
      <c r="G2276" s="65">
        <v>109218.65</v>
      </c>
    </row>
    <row r="2277" spans="1:7" ht="48" x14ac:dyDescent="0.2">
      <c r="A2277" s="40"/>
      <c r="B2277" s="61" t="s">
        <v>2838</v>
      </c>
      <c r="C2277" s="72" t="s">
        <v>553</v>
      </c>
      <c r="D2277" s="73" t="s">
        <v>11</v>
      </c>
      <c r="E2277" s="71">
        <v>1</v>
      </c>
      <c r="F2277" s="65">
        <v>93946.1</v>
      </c>
      <c r="G2277" s="65">
        <v>93946.1</v>
      </c>
    </row>
    <row r="2278" spans="1:7" ht="48" x14ac:dyDescent="0.2">
      <c r="A2278" s="40"/>
      <c r="B2278" s="61" t="s">
        <v>2839</v>
      </c>
      <c r="C2278" s="72" t="s">
        <v>555</v>
      </c>
      <c r="D2278" s="73" t="s">
        <v>11</v>
      </c>
      <c r="E2278" s="71">
        <v>1</v>
      </c>
      <c r="F2278" s="65">
        <v>115265.7</v>
      </c>
      <c r="G2278" s="65">
        <v>115265.7</v>
      </c>
    </row>
    <row r="2279" spans="1:7" ht="48" x14ac:dyDescent="0.2">
      <c r="A2279" s="40"/>
      <c r="B2279" s="61" t="s">
        <v>2840</v>
      </c>
      <c r="C2279" s="72" t="s">
        <v>557</v>
      </c>
      <c r="D2279" s="73" t="s">
        <v>11</v>
      </c>
      <c r="E2279" s="71">
        <v>1</v>
      </c>
      <c r="F2279" s="65">
        <v>109563.2</v>
      </c>
      <c r="G2279" s="65">
        <v>109563.2</v>
      </c>
    </row>
    <row r="2280" spans="1:7" ht="24" x14ac:dyDescent="0.2">
      <c r="A2280" s="40"/>
      <c r="B2280" s="61" t="s">
        <v>2841</v>
      </c>
      <c r="C2280" s="72" t="s">
        <v>559</v>
      </c>
      <c r="D2280" s="73" t="s">
        <v>54</v>
      </c>
      <c r="E2280" s="71">
        <v>1</v>
      </c>
      <c r="F2280" s="65">
        <v>318897</v>
      </c>
      <c r="G2280" s="65">
        <v>318897</v>
      </c>
    </row>
    <row r="2281" spans="1:7" x14ac:dyDescent="0.2">
      <c r="A2281" s="40"/>
      <c r="B2281" s="61" t="s">
        <v>2842</v>
      </c>
      <c r="C2281" s="72" t="s">
        <v>561</v>
      </c>
      <c r="D2281" s="73" t="s">
        <v>54</v>
      </c>
      <c r="E2281" s="71">
        <v>1</v>
      </c>
      <c r="F2281" s="65">
        <v>15532.2</v>
      </c>
      <c r="G2281" s="65">
        <v>15532.2</v>
      </c>
    </row>
    <row r="2282" spans="1:7" x14ac:dyDescent="0.2">
      <c r="A2282" s="66"/>
      <c r="B2282" s="66"/>
      <c r="C2282" s="67"/>
      <c r="D2282" s="66"/>
      <c r="E2282" s="68" t="s">
        <v>95</v>
      </c>
      <c r="F2282" s="69"/>
      <c r="G2282" s="70">
        <f>SUM(G2211:G2281)</f>
        <v>17759615.140000004</v>
      </c>
    </row>
    <row r="2283" spans="1:7" x14ac:dyDescent="0.2">
      <c r="A2283" s="56">
        <v>5</v>
      </c>
      <c r="B2283" s="57" t="s">
        <v>562</v>
      </c>
      <c r="C2283" s="57"/>
      <c r="D2283" s="58"/>
      <c r="E2283" s="59"/>
      <c r="F2283" s="60"/>
      <c r="G2283" s="60"/>
    </row>
    <row r="2284" spans="1:7" ht="24" x14ac:dyDescent="0.2">
      <c r="A2284" s="40"/>
      <c r="B2284" s="61" t="s">
        <v>2843</v>
      </c>
      <c r="C2284" s="72" t="s">
        <v>564</v>
      </c>
      <c r="D2284" s="73" t="s">
        <v>54</v>
      </c>
      <c r="E2284" s="71">
        <v>1</v>
      </c>
      <c r="F2284" s="65">
        <v>2327297.9</v>
      </c>
      <c r="G2284" s="65">
        <v>2327297.9</v>
      </c>
    </row>
    <row r="2285" spans="1:7" ht="36" x14ac:dyDescent="0.2">
      <c r="A2285" s="40"/>
      <c r="B2285" s="61" t="s">
        <v>2844</v>
      </c>
      <c r="C2285" s="72" t="s">
        <v>566</v>
      </c>
      <c r="D2285" s="73" t="s">
        <v>11</v>
      </c>
      <c r="E2285" s="71">
        <v>1</v>
      </c>
      <c r="F2285" s="65">
        <v>158473.44</v>
      </c>
      <c r="G2285" s="65">
        <v>158473.44</v>
      </c>
    </row>
    <row r="2286" spans="1:7" ht="24" x14ac:dyDescent="0.2">
      <c r="A2286" s="40"/>
      <c r="B2286" s="61" t="s">
        <v>2845</v>
      </c>
      <c r="C2286" s="72" t="s">
        <v>568</v>
      </c>
      <c r="D2286" s="73" t="s">
        <v>11</v>
      </c>
      <c r="E2286" s="71">
        <v>1</v>
      </c>
      <c r="F2286" s="65">
        <v>89904.85</v>
      </c>
      <c r="G2286" s="65">
        <v>89904.85</v>
      </c>
    </row>
    <row r="2287" spans="1:7" ht="24" x14ac:dyDescent="0.2">
      <c r="A2287" s="40"/>
      <c r="B2287" s="61" t="s">
        <v>2846</v>
      </c>
      <c r="C2287" s="72" t="s">
        <v>570</v>
      </c>
      <c r="D2287" s="73" t="s">
        <v>11</v>
      </c>
      <c r="E2287" s="71">
        <v>1</v>
      </c>
      <c r="F2287" s="65">
        <v>64661.599999999999</v>
      </c>
      <c r="G2287" s="65">
        <v>64661.599999999999</v>
      </c>
    </row>
    <row r="2288" spans="1:7" ht="24" x14ac:dyDescent="0.2">
      <c r="A2288" s="40"/>
      <c r="B2288" s="61" t="s">
        <v>2847</v>
      </c>
      <c r="C2288" s="72" t="s">
        <v>572</v>
      </c>
      <c r="D2288" s="73" t="s">
        <v>54</v>
      </c>
      <c r="E2288" s="71">
        <v>1</v>
      </c>
      <c r="F2288" s="65">
        <v>155069.37</v>
      </c>
      <c r="G2288" s="65">
        <v>155069.37</v>
      </c>
    </row>
    <row r="2289" spans="1:7" x14ac:dyDescent="0.2">
      <c r="A2289" s="40"/>
      <c r="B2289" s="61" t="s">
        <v>2848</v>
      </c>
      <c r="C2289" s="72" t="s">
        <v>574</v>
      </c>
      <c r="D2289" s="73" t="s">
        <v>11</v>
      </c>
      <c r="E2289" s="71">
        <v>1</v>
      </c>
      <c r="F2289" s="65">
        <v>28490.03</v>
      </c>
      <c r="G2289" s="65">
        <v>28490.03</v>
      </c>
    </row>
    <row r="2290" spans="1:7" x14ac:dyDescent="0.2">
      <c r="A2290" s="40"/>
      <c r="B2290" s="61" t="s">
        <v>2849</v>
      </c>
      <c r="C2290" s="72" t="s">
        <v>576</v>
      </c>
      <c r="D2290" s="73" t="s">
        <v>11</v>
      </c>
      <c r="E2290" s="74">
        <v>1</v>
      </c>
      <c r="F2290" s="65">
        <v>32218.61</v>
      </c>
      <c r="G2290" s="65">
        <v>32218.61</v>
      </c>
    </row>
    <row r="2291" spans="1:7" x14ac:dyDescent="0.2">
      <c r="A2291" s="40"/>
      <c r="B2291" s="61" t="s">
        <v>2850</v>
      </c>
      <c r="C2291" s="72" t="s">
        <v>578</v>
      </c>
      <c r="D2291" s="73" t="s">
        <v>54</v>
      </c>
      <c r="E2291" s="74">
        <v>1</v>
      </c>
      <c r="F2291" s="65">
        <v>66818.13</v>
      </c>
      <c r="G2291" s="65">
        <v>66818.13</v>
      </c>
    </row>
    <row r="2292" spans="1:7" x14ac:dyDescent="0.2">
      <c r="A2292" s="66"/>
      <c r="B2292" s="66"/>
      <c r="C2292" s="67"/>
      <c r="D2292" s="66"/>
      <c r="E2292" s="68" t="s">
        <v>95</v>
      </c>
      <c r="F2292" s="69"/>
      <c r="G2292" s="70">
        <f>SUM(G2284:G2291)</f>
        <v>2922933.9299999997</v>
      </c>
    </row>
    <row r="2293" spans="1:7" x14ac:dyDescent="0.2">
      <c r="A2293" s="56">
        <v>6</v>
      </c>
      <c r="B2293" s="57" t="s">
        <v>579</v>
      </c>
      <c r="C2293" s="57"/>
      <c r="D2293" s="58"/>
      <c r="E2293" s="59"/>
      <c r="F2293" s="60"/>
      <c r="G2293" s="60"/>
    </row>
    <row r="2294" spans="1:7" ht="24" x14ac:dyDescent="0.2">
      <c r="A2294" s="40"/>
      <c r="B2294" s="61" t="s">
        <v>2851</v>
      </c>
      <c r="C2294" s="72" t="s">
        <v>581</v>
      </c>
      <c r="D2294" s="73" t="s">
        <v>14</v>
      </c>
      <c r="E2294" s="71">
        <v>1</v>
      </c>
      <c r="F2294" s="65">
        <v>39796.730000000003</v>
      </c>
      <c r="G2294" s="65">
        <v>39796.730000000003</v>
      </c>
    </row>
    <row r="2295" spans="1:7" ht="24" x14ac:dyDescent="0.2">
      <c r="A2295" s="40"/>
      <c r="B2295" s="61" t="s">
        <v>2852</v>
      </c>
      <c r="C2295" s="72" t="s">
        <v>583</v>
      </c>
      <c r="D2295" s="73" t="s">
        <v>14</v>
      </c>
      <c r="E2295" s="71">
        <v>1</v>
      </c>
      <c r="F2295" s="65">
        <v>203322.03</v>
      </c>
      <c r="G2295" s="65">
        <v>203322.03</v>
      </c>
    </row>
    <row r="2296" spans="1:7" ht="24" x14ac:dyDescent="0.2">
      <c r="A2296" s="40"/>
      <c r="B2296" s="61" t="s">
        <v>2853</v>
      </c>
      <c r="C2296" s="72" t="s">
        <v>585</v>
      </c>
      <c r="D2296" s="73" t="s">
        <v>14</v>
      </c>
      <c r="E2296" s="71">
        <v>1</v>
      </c>
      <c r="F2296" s="65">
        <v>222718.84</v>
      </c>
      <c r="G2296" s="65">
        <v>222718.84</v>
      </c>
    </row>
    <row r="2297" spans="1:7" ht="24" x14ac:dyDescent="0.2">
      <c r="A2297" s="40"/>
      <c r="B2297" s="61" t="s">
        <v>2854</v>
      </c>
      <c r="C2297" s="72" t="s">
        <v>587</v>
      </c>
      <c r="D2297" s="73" t="s">
        <v>14</v>
      </c>
      <c r="E2297" s="71">
        <v>1</v>
      </c>
      <c r="F2297" s="65">
        <v>212502.76</v>
      </c>
      <c r="G2297" s="65">
        <v>212502.76</v>
      </c>
    </row>
    <row r="2298" spans="1:7" ht="24" x14ac:dyDescent="0.2">
      <c r="A2298" s="40"/>
      <c r="B2298" s="61" t="s">
        <v>2855</v>
      </c>
      <c r="C2298" s="72" t="s">
        <v>589</v>
      </c>
      <c r="D2298" s="73" t="s">
        <v>11</v>
      </c>
      <c r="E2298" s="71">
        <v>1</v>
      </c>
      <c r="F2298" s="65">
        <v>85368.89</v>
      </c>
      <c r="G2298" s="65">
        <v>85368.89</v>
      </c>
    </row>
    <row r="2299" spans="1:7" x14ac:dyDescent="0.2">
      <c r="A2299" s="40"/>
      <c r="B2299" s="61" t="s">
        <v>2856</v>
      </c>
      <c r="C2299" s="72" t="s">
        <v>591</v>
      </c>
      <c r="D2299" s="73" t="s">
        <v>11</v>
      </c>
      <c r="E2299" s="71">
        <v>1</v>
      </c>
      <c r="F2299" s="65">
        <v>107949.94</v>
      </c>
      <c r="G2299" s="65">
        <v>107949.94</v>
      </c>
    </row>
    <row r="2300" spans="1:7" x14ac:dyDescent="0.2">
      <c r="A2300" s="40"/>
      <c r="B2300" s="61" t="s">
        <v>2857</v>
      </c>
      <c r="C2300" s="72" t="s">
        <v>593</v>
      </c>
      <c r="D2300" s="73" t="s">
        <v>11</v>
      </c>
      <c r="E2300" s="71">
        <v>1</v>
      </c>
      <c r="F2300" s="65">
        <v>198335.05</v>
      </c>
      <c r="G2300" s="65">
        <v>198335.05</v>
      </c>
    </row>
    <row r="2301" spans="1:7" x14ac:dyDescent="0.2">
      <c r="A2301" s="40"/>
      <c r="B2301" s="61" t="s">
        <v>2858</v>
      </c>
      <c r="C2301" s="72" t="s">
        <v>595</v>
      </c>
      <c r="D2301" s="73" t="s">
        <v>11</v>
      </c>
      <c r="E2301" s="71">
        <v>1</v>
      </c>
      <c r="F2301" s="65">
        <v>85344.44</v>
      </c>
      <c r="G2301" s="65">
        <v>85344.44</v>
      </c>
    </row>
    <row r="2302" spans="1:7" ht="24" x14ac:dyDescent="0.2">
      <c r="A2302" s="40"/>
      <c r="B2302" s="61" t="s">
        <v>2859</v>
      </c>
      <c r="C2302" s="72" t="s">
        <v>597</v>
      </c>
      <c r="D2302" s="73" t="s">
        <v>11</v>
      </c>
      <c r="E2302" s="71">
        <v>1</v>
      </c>
      <c r="F2302" s="65">
        <v>104605.12</v>
      </c>
      <c r="G2302" s="65">
        <v>104605.12</v>
      </c>
    </row>
    <row r="2303" spans="1:7" ht="24" x14ac:dyDescent="0.2">
      <c r="A2303" s="40"/>
      <c r="B2303" s="61" t="s">
        <v>2860</v>
      </c>
      <c r="C2303" s="72" t="s">
        <v>599</v>
      </c>
      <c r="D2303" s="73" t="s">
        <v>14</v>
      </c>
      <c r="E2303" s="71">
        <v>1</v>
      </c>
      <c r="F2303" s="65">
        <v>83870.42</v>
      </c>
      <c r="G2303" s="65">
        <v>83870.42</v>
      </c>
    </row>
    <row r="2304" spans="1:7" ht="24" x14ac:dyDescent="0.2">
      <c r="A2304" s="40"/>
      <c r="B2304" s="61" t="s">
        <v>2861</v>
      </c>
      <c r="C2304" s="72" t="s">
        <v>601</v>
      </c>
      <c r="D2304" s="73" t="s">
        <v>14</v>
      </c>
      <c r="E2304" s="71">
        <v>1</v>
      </c>
      <c r="F2304" s="65">
        <v>93442.5</v>
      </c>
      <c r="G2304" s="65">
        <v>93442.5</v>
      </c>
    </row>
    <row r="2305" spans="1:7" ht="24" x14ac:dyDescent="0.2">
      <c r="A2305" s="40"/>
      <c r="B2305" s="61" t="s">
        <v>2862</v>
      </c>
      <c r="C2305" s="72" t="s">
        <v>603</v>
      </c>
      <c r="D2305" s="73" t="s">
        <v>14</v>
      </c>
      <c r="E2305" s="71">
        <v>1</v>
      </c>
      <c r="F2305" s="65">
        <v>90678.46</v>
      </c>
      <c r="G2305" s="65">
        <v>90678.46</v>
      </c>
    </row>
    <row r="2306" spans="1:7" ht="24" x14ac:dyDescent="0.2">
      <c r="A2306" s="40"/>
      <c r="B2306" s="61" t="s">
        <v>2863</v>
      </c>
      <c r="C2306" s="72" t="s">
        <v>605</v>
      </c>
      <c r="D2306" s="73" t="s">
        <v>14</v>
      </c>
      <c r="E2306" s="71">
        <v>1</v>
      </c>
      <c r="F2306" s="65">
        <v>132991.78</v>
      </c>
      <c r="G2306" s="65">
        <v>132991.78</v>
      </c>
    </row>
    <row r="2307" spans="1:7" ht="24" x14ac:dyDescent="0.2">
      <c r="A2307" s="40"/>
      <c r="B2307" s="61" t="s">
        <v>2864</v>
      </c>
      <c r="C2307" s="72" t="s">
        <v>607</v>
      </c>
      <c r="D2307" s="73" t="s">
        <v>14</v>
      </c>
      <c r="E2307" s="71">
        <v>1</v>
      </c>
      <c r="F2307" s="65">
        <v>140291.62</v>
      </c>
      <c r="G2307" s="65">
        <v>140291.62</v>
      </c>
    </row>
    <row r="2308" spans="1:7" ht="24" x14ac:dyDescent="0.2">
      <c r="A2308" s="40"/>
      <c r="B2308" s="61" t="s">
        <v>2865</v>
      </c>
      <c r="C2308" s="72" t="s">
        <v>609</v>
      </c>
      <c r="D2308" s="73" t="s">
        <v>14</v>
      </c>
      <c r="E2308" s="71">
        <v>1</v>
      </c>
      <c r="F2308" s="65">
        <v>157286.42000000001</v>
      </c>
      <c r="G2308" s="65">
        <v>157286.42000000001</v>
      </c>
    </row>
    <row r="2309" spans="1:7" ht="24" x14ac:dyDescent="0.2">
      <c r="A2309" s="40"/>
      <c r="B2309" s="61" t="s">
        <v>2866</v>
      </c>
      <c r="C2309" s="72" t="s">
        <v>611</v>
      </c>
      <c r="D2309" s="73" t="s">
        <v>11</v>
      </c>
      <c r="E2309" s="71">
        <v>1</v>
      </c>
      <c r="F2309" s="65">
        <v>84875.03</v>
      </c>
      <c r="G2309" s="65">
        <v>84875.03</v>
      </c>
    </row>
    <row r="2310" spans="1:7" ht="24" x14ac:dyDescent="0.2">
      <c r="A2310" s="40"/>
      <c r="B2310" s="61" t="s">
        <v>2867</v>
      </c>
      <c r="C2310" s="72" t="s">
        <v>613</v>
      </c>
      <c r="D2310" s="73" t="s">
        <v>14</v>
      </c>
      <c r="E2310" s="71">
        <v>1</v>
      </c>
      <c r="F2310" s="65">
        <v>268307.7</v>
      </c>
      <c r="G2310" s="65">
        <v>268307.7</v>
      </c>
    </row>
    <row r="2311" spans="1:7" x14ac:dyDescent="0.2">
      <c r="A2311" s="40"/>
      <c r="B2311" s="61" t="s">
        <v>2868</v>
      </c>
      <c r="C2311" s="72" t="s">
        <v>615</v>
      </c>
      <c r="D2311" s="73" t="s">
        <v>14</v>
      </c>
      <c r="E2311" s="71">
        <v>1</v>
      </c>
      <c r="F2311" s="65">
        <v>487678.7</v>
      </c>
      <c r="G2311" s="65">
        <v>487678.7</v>
      </c>
    </row>
    <row r="2312" spans="1:7" ht="24" x14ac:dyDescent="0.2">
      <c r="A2312" s="40"/>
      <c r="B2312" s="61" t="s">
        <v>2869</v>
      </c>
      <c r="C2312" s="72" t="s">
        <v>617</v>
      </c>
      <c r="D2312" s="73" t="s">
        <v>11</v>
      </c>
      <c r="E2312" s="71">
        <v>1</v>
      </c>
      <c r="F2312" s="65">
        <v>82824.66</v>
      </c>
      <c r="G2312" s="65">
        <v>82824.66</v>
      </c>
    </row>
    <row r="2313" spans="1:7" x14ac:dyDescent="0.2">
      <c r="A2313" s="40"/>
      <c r="B2313" s="61" t="s">
        <v>2870</v>
      </c>
      <c r="C2313" s="72" t="s">
        <v>619</v>
      </c>
      <c r="D2313" s="73" t="s">
        <v>11</v>
      </c>
      <c r="E2313" s="71">
        <v>1</v>
      </c>
      <c r="F2313" s="65">
        <v>110141.32</v>
      </c>
      <c r="G2313" s="65">
        <v>110141.32</v>
      </c>
    </row>
    <row r="2314" spans="1:7" ht="24" x14ac:dyDescent="0.2">
      <c r="A2314" s="40"/>
      <c r="B2314" s="61" t="s">
        <v>2871</v>
      </c>
      <c r="C2314" s="72" t="s">
        <v>621</v>
      </c>
      <c r="D2314" s="73" t="s">
        <v>54</v>
      </c>
      <c r="E2314" s="71">
        <v>1</v>
      </c>
      <c r="F2314" s="65">
        <v>160081.66</v>
      </c>
      <c r="G2314" s="65">
        <v>160081.66</v>
      </c>
    </row>
    <row r="2315" spans="1:7" ht="24" x14ac:dyDescent="0.2">
      <c r="A2315" s="40"/>
      <c r="B2315" s="61" t="s">
        <v>2872</v>
      </c>
      <c r="C2315" s="72" t="s">
        <v>623</v>
      </c>
      <c r="D2315" s="73" t="s">
        <v>11</v>
      </c>
      <c r="E2315" s="71">
        <v>1</v>
      </c>
      <c r="F2315" s="65">
        <v>254840.25</v>
      </c>
      <c r="G2315" s="65">
        <v>254840.25</v>
      </c>
    </row>
    <row r="2316" spans="1:7" ht="24" x14ac:dyDescent="0.2">
      <c r="A2316" s="40"/>
      <c r="B2316" s="61" t="s">
        <v>2873</v>
      </c>
      <c r="C2316" s="72" t="s">
        <v>625</v>
      </c>
      <c r="D2316" s="73" t="s">
        <v>19</v>
      </c>
      <c r="E2316" s="71">
        <v>1</v>
      </c>
      <c r="F2316" s="65">
        <v>2345904.11</v>
      </c>
      <c r="G2316" s="65">
        <v>2345904.11</v>
      </c>
    </row>
    <row r="2317" spans="1:7" ht="24" x14ac:dyDescent="0.2">
      <c r="A2317" s="40"/>
      <c r="B2317" s="61" t="s">
        <v>2874</v>
      </c>
      <c r="C2317" s="72" t="s">
        <v>627</v>
      </c>
      <c r="D2317" s="73" t="s">
        <v>14</v>
      </c>
      <c r="E2317" s="71">
        <v>1</v>
      </c>
      <c r="F2317" s="65">
        <v>298736.67</v>
      </c>
      <c r="G2317" s="65">
        <v>298736.67</v>
      </c>
    </row>
    <row r="2318" spans="1:7" x14ac:dyDescent="0.2">
      <c r="A2318" s="66"/>
      <c r="B2318" s="66"/>
      <c r="C2318" s="67"/>
      <c r="D2318" s="66"/>
      <c r="E2318" s="68" t="s">
        <v>95</v>
      </c>
      <c r="F2318" s="92"/>
      <c r="G2318" s="70">
        <f>SUM(G2294:G2317)</f>
        <v>6051895.0999999996</v>
      </c>
    </row>
    <row r="2319" spans="1:7" x14ac:dyDescent="0.2">
      <c r="A2319" s="56">
        <v>7</v>
      </c>
      <c r="B2319" s="57" t="s">
        <v>628</v>
      </c>
      <c r="C2319" s="57"/>
      <c r="D2319" s="58"/>
      <c r="E2319" s="59"/>
      <c r="F2319" s="93"/>
      <c r="G2319" s="60"/>
    </row>
    <row r="2320" spans="1:7" ht="24" x14ac:dyDescent="0.2">
      <c r="A2320" s="40"/>
      <c r="B2320" s="61" t="s">
        <v>2875</v>
      </c>
      <c r="C2320" s="72" t="s">
        <v>630</v>
      </c>
      <c r="D2320" s="73" t="s">
        <v>14</v>
      </c>
      <c r="E2320" s="71">
        <v>1</v>
      </c>
      <c r="F2320" s="65">
        <v>35975.410000000003</v>
      </c>
      <c r="G2320" s="65">
        <v>35975.410000000003</v>
      </c>
    </row>
    <row r="2321" spans="1:7" ht="24" x14ac:dyDescent="0.2">
      <c r="A2321" s="40"/>
      <c r="B2321" s="61" t="s">
        <v>2876</v>
      </c>
      <c r="C2321" s="72" t="s">
        <v>632</v>
      </c>
      <c r="D2321" s="73" t="s">
        <v>11</v>
      </c>
      <c r="E2321" s="71">
        <v>1</v>
      </c>
      <c r="F2321" s="65">
        <v>23923.1</v>
      </c>
      <c r="G2321" s="65">
        <v>23923.1</v>
      </c>
    </row>
    <row r="2322" spans="1:7" ht="24" x14ac:dyDescent="0.2">
      <c r="A2322" s="40"/>
      <c r="B2322" s="61" t="s">
        <v>2877</v>
      </c>
      <c r="C2322" s="72" t="s">
        <v>634</v>
      </c>
      <c r="D2322" s="73" t="s">
        <v>14</v>
      </c>
      <c r="E2322" s="71">
        <v>1</v>
      </c>
      <c r="F2322" s="65">
        <v>39372.18</v>
      </c>
      <c r="G2322" s="65">
        <v>39372.18</v>
      </c>
    </row>
    <row r="2323" spans="1:7" x14ac:dyDescent="0.2">
      <c r="A2323" s="40"/>
      <c r="B2323" s="61" t="s">
        <v>2878</v>
      </c>
      <c r="C2323" s="72" t="s">
        <v>636</v>
      </c>
      <c r="D2323" s="73" t="s">
        <v>14</v>
      </c>
      <c r="E2323" s="71">
        <v>1</v>
      </c>
      <c r="F2323" s="65">
        <v>105237.51</v>
      </c>
      <c r="G2323" s="65">
        <v>105237.51</v>
      </c>
    </row>
    <row r="2324" spans="1:7" x14ac:dyDescent="0.2">
      <c r="A2324" s="40"/>
      <c r="B2324" s="61" t="s">
        <v>2879</v>
      </c>
      <c r="C2324" s="72" t="s">
        <v>638</v>
      </c>
      <c r="D2324" s="73" t="s">
        <v>11</v>
      </c>
      <c r="E2324" s="71">
        <v>1</v>
      </c>
      <c r="F2324" s="65">
        <v>14790.15</v>
      </c>
      <c r="G2324" s="65">
        <v>14790.15</v>
      </c>
    </row>
    <row r="2325" spans="1:7" x14ac:dyDescent="0.2">
      <c r="A2325" s="40"/>
      <c r="B2325" s="61" t="s">
        <v>2880</v>
      </c>
      <c r="C2325" s="72" t="s">
        <v>640</v>
      </c>
      <c r="D2325" s="73" t="s">
        <v>11</v>
      </c>
      <c r="E2325" s="71">
        <v>1</v>
      </c>
      <c r="F2325" s="65">
        <v>30663.03</v>
      </c>
      <c r="G2325" s="65">
        <v>30663.03</v>
      </c>
    </row>
    <row r="2326" spans="1:7" x14ac:dyDescent="0.2">
      <c r="A2326" s="40"/>
      <c r="B2326" s="61" t="s">
        <v>2881</v>
      </c>
      <c r="C2326" s="72" t="s">
        <v>642</v>
      </c>
      <c r="D2326" s="73" t="s">
        <v>14</v>
      </c>
      <c r="E2326" s="71">
        <v>1</v>
      </c>
      <c r="F2326" s="65">
        <v>46806.45</v>
      </c>
      <c r="G2326" s="65">
        <v>46806.45</v>
      </c>
    </row>
    <row r="2327" spans="1:7" ht="24" x14ac:dyDescent="0.2">
      <c r="A2327" s="40"/>
      <c r="B2327" s="61" t="s">
        <v>2882</v>
      </c>
      <c r="C2327" s="72" t="s">
        <v>644</v>
      </c>
      <c r="D2327" s="73" t="s">
        <v>11</v>
      </c>
      <c r="E2327" s="71">
        <v>1</v>
      </c>
      <c r="F2327" s="65">
        <v>22992.92</v>
      </c>
      <c r="G2327" s="65">
        <v>22992.92</v>
      </c>
    </row>
    <row r="2328" spans="1:7" ht="24" x14ac:dyDescent="0.2">
      <c r="A2328" s="40"/>
      <c r="B2328" s="61" t="s">
        <v>2883</v>
      </c>
      <c r="C2328" s="72" t="s">
        <v>646</v>
      </c>
      <c r="D2328" s="73" t="s">
        <v>11</v>
      </c>
      <c r="E2328" s="71">
        <v>1</v>
      </c>
      <c r="F2328" s="65">
        <v>54636.29</v>
      </c>
      <c r="G2328" s="65">
        <v>54636.29</v>
      </c>
    </row>
    <row r="2329" spans="1:7" x14ac:dyDescent="0.2">
      <c r="A2329" s="40"/>
      <c r="B2329" s="61" t="s">
        <v>2884</v>
      </c>
      <c r="C2329" s="72" t="s">
        <v>648</v>
      </c>
      <c r="D2329" s="73" t="s">
        <v>14</v>
      </c>
      <c r="E2329" s="71">
        <v>1</v>
      </c>
      <c r="F2329" s="65">
        <v>200954.04</v>
      </c>
      <c r="G2329" s="65">
        <v>200954.04</v>
      </c>
    </row>
    <row r="2330" spans="1:7" x14ac:dyDescent="0.2">
      <c r="A2330" s="40"/>
      <c r="B2330" s="61" t="s">
        <v>2885</v>
      </c>
      <c r="C2330" s="72" t="s">
        <v>650</v>
      </c>
      <c r="D2330" s="73" t="s">
        <v>14</v>
      </c>
      <c r="E2330" s="71">
        <v>1</v>
      </c>
      <c r="F2330" s="65">
        <v>30655.53</v>
      </c>
      <c r="G2330" s="65">
        <v>30655.53</v>
      </c>
    </row>
    <row r="2331" spans="1:7" x14ac:dyDescent="0.2">
      <c r="A2331" s="40"/>
      <c r="B2331" s="61" t="s">
        <v>2886</v>
      </c>
      <c r="C2331" s="72" t="s">
        <v>652</v>
      </c>
      <c r="D2331" s="73" t="s">
        <v>14</v>
      </c>
      <c r="E2331" s="71">
        <v>1</v>
      </c>
      <c r="F2331" s="65">
        <v>118069.11</v>
      </c>
      <c r="G2331" s="65">
        <v>118069.11</v>
      </c>
    </row>
    <row r="2332" spans="1:7" x14ac:dyDescent="0.2">
      <c r="A2332" s="40"/>
      <c r="B2332" s="61" t="s">
        <v>2887</v>
      </c>
      <c r="C2332" s="72" t="s">
        <v>654</v>
      </c>
      <c r="D2332" s="73" t="s">
        <v>14</v>
      </c>
      <c r="E2332" s="71">
        <v>1</v>
      </c>
      <c r="F2332" s="65">
        <v>62660.19</v>
      </c>
      <c r="G2332" s="65">
        <v>62660.19</v>
      </c>
    </row>
    <row r="2333" spans="1:7" ht="36" x14ac:dyDescent="0.2">
      <c r="A2333" s="40"/>
      <c r="B2333" s="61" t="s">
        <v>2888</v>
      </c>
      <c r="C2333" s="72" t="s">
        <v>656</v>
      </c>
      <c r="D2333" s="73" t="s">
        <v>14</v>
      </c>
      <c r="E2333" s="71">
        <v>1</v>
      </c>
      <c r="F2333" s="65">
        <v>53069.22</v>
      </c>
      <c r="G2333" s="65">
        <v>53069.22</v>
      </c>
    </row>
    <row r="2334" spans="1:7" x14ac:dyDescent="0.2">
      <c r="A2334" s="40"/>
      <c r="B2334" s="61" t="s">
        <v>2889</v>
      </c>
      <c r="C2334" s="72" t="s">
        <v>658</v>
      </c>
      <c r="D2334" s="73" t="s">
        <v>14</v>
      </c>
      <c r="E2334" s="71">
        <v>1</v>
      </c>
      <c r="F2334" s="65">
        <v>36770.39</v>
      </c>
      <c r="G2334" s="65">
        <v>36770.39</v>
      </c>
    </row>
    <row r="2335" spans="1:7" ht="24" x14ac:dyDescent="0.2">
      <c r="A2335" s="40"/>
      <c r="B2335" s="61" t="s">
        <v>2890</v>
      </c>
      <c r="C2335" s="72" t="s">
        <v>660</v>
      </c>
      <c r="D2335" s="73" t="s">
        <v>14</v>
      </c>
      <c r="E2335" s="71">
        <v>1</v>
      </c>
      <c r="F2335" s="65">
        <v>54169.33</v>
      </c>
      <c r="G2335" s="65">
        <v>54169.33</v>
      </c>
    </row>
    <row r="2336" spans="1:7" x14ac:dyDescent="0.2">
      <c r="A2336" s="40"/>
      <c r="B2336" s="61" t="s">
        <v>2891</v>
      </c>
      <c r="C2336" s="72" t="s">
        <v>662</v>
      </c>
      <c r="D2336" s="73" t="s">
        <v>11</v>
      </c>
      <c r="E2336" s="71">
        <v>1</v>
      </c>
      <c r="F2336" s="65">
        <v>11177.36</v>
      </c>
      <c r="G2336" s="65">
        <v>11177.36</v>
      </c>
    </row>
    <row r="2337" spans="1:7" x14ac:dyDescent="0.2">
      <c r="A2337" s="40"/>
      <c r="B2337" s="61" t="s">
        <v>2892</v>
      </c>
      <c r="C2337" s="72" t="s">
        <v>664</v>
      </c>
      <c r="D2337" s="73" t="s">
        <v>14</v>
      </c>
      <c r="E2337" s="71">
        <v>1</v>
      </c>
      <c r="F2337" s="65">
        <v>52984.71</v>
      </c>
      <c r="G2337" s="65">
        <v>52984.71</v>
      </c>
    </row>
    <row r="2338" spans="1:7" ht="24" x14ac:dyDescent="0.2">
      <c r="A2338" s="40"/>
      <c r="B2338" s="61" t="s">
        <v>2893</v>
      </c>
      <c r="C2338" s="72" t="s">
        <v>666</v>
      </c>
      <c r="D2338" s="73" t="s">
        <v>14</v>
      </c>
      <c r="E2338" s="71">
        <v>1</v>
      </c>
      <c r="F2338" s="65">
        <v>29599.19</v>
      </c>
      <c r="G2338" s="65">
        <v>29599.19</v>
      </c>
    </row>
    <row r="2339" spans="1:7" ht="36" x14ac:dyDescent="0.2">
      <c r="A2339" s="40"/>
      <c r="B2339" s="61" t="s">
        <v>2894</v>
      </c>
      <c r="C2339" s="72" t="s">
        <v>668</v>
      </c>
      <c r="D2339" s="73" t="s">
        <v>14</v>
      </c>
      <c r="E2339" s="71">
        <v>1</v>
      </c>
      <c r="F2339" s="65">
        <v>44680.6</v>
      </c>
      <c r="G2339" s="65">
        <v>44680.6</v>
      </c>
    </row>
    <row r="2340" spans="1:7" ht="48" x14ac:dyDescent="0.2">
      <c r="A2340" s="40"/>
      <c r="B2340" s="61" t="s">
        <v>2895</v>
      </c>
      <c r="C2340" s="72" t="s">
        <v>670</v>
      </c>
      <c r="D2340" s="73" t="s">
        <v>11</v>
      </c>
      <c r="E2340" s="71">
        <v>1</v>
      </c>
      <c r="F2340" s="65">
        <v>39607.39</v>
      </c>
      <c r="G2340" s="65">
        <v>39607.39</v>
      </c>
    </row>
    <row r="2341" spans="1:7" x14ac:dyDescent="0.2">
      <c r="A2341" s="40"/>
      <c r="B2341" s="61" t="s">
        <v>2896</v>
      </c>
      <c r="C2341" s="72" t="s">
        <v>672</v>
      </c>
      <c r="D2341" s="73" t="s">
        <v>14</v>
      </c>
      <c r="E2341" s="71">
        <v>1</v>
      </c>
      <c r="F2341" s="65">
        <v>85173.28</v>
      </c>
      <c r="G2341" s="65">
        <v>85173.28</v>
      </c>
    </row>
    <row r="2342" spans="1:7" ht="24" x14ac:dyDescent="0.2">
      <c r="A2342" s="40"/>
      <c r="B2342" s="61" t="s">
        <v>2897</v>
      </c>
      <c r="C2342" s="72" t="s">
        <v>674</v>
      </c>
      <c r="D2342" s="73" t="s">
        <v>14</v>
      </c>
      <c r="E2342" s="71">
        <v>1</v>
      </c>
      <c r="F2342" s="65">
        <v>66127.509999999995</v>
      </c>
      <c r="G2342" s="65">
        <v>66127.509999999995</v>
      </c>
    </row>
    <row r="2343" spans="1:7" x14ac:dyDescent="0.2">
      <c r="A2343" s="40"/>
      <c r="B2343" s="61" t="s">
        <v>2898</v>
      </c>
      <c r="C2343" s="72" t="s">
        <v>676</v>
      </c>
      <c r="D2343" s="73" t="s">
        <v>14</v>
      </c>
      <c r="E2343" s="71">
        <v>1</v>
      </c>
      <c r="F2343" s="65">
        <v>51100.87</v>
      </c>
      <c r="G2343" s="65">
        <v>51100.87</v>
      </c>
    </row>
    <row r="2344" spans="1:7" ht="24" x14ac:dyDescent="0.2">
      <c r="A2344" s="40"/>
      <c r="B2344" s="61" t="s">
        <v>2899</v>
      </c>
      <c r="C2344" s="72" t="s">
        <v>678</v>
      </c>
      <c r="D2344" s="73" t="s">
        <v>14</v>
      </c>
      <c r="E2344" s="71">
        <v>1</v>
      </c>
      <c r="F2344" s="65">
        <v>23029.9</v>
      </c>
      <c r="G2344" s="65">
        <v>23029.9</v>
      </c>
    </row>
    <row r="2345" spans="1:7" ht="24" x14ac:dyDescent="0.2">
      <c r="A2345" s="40"/>
      <c r="B2345" s="61" t="s">
        <v>2900</v>
      </c>
      <c r="C2345" s="72" t="s">
        <v>680</v>
      </c>
      <c r="D2345" s="73" t="s">
        <v>14</v>
      </c>
      <c r="E2345" s="71">
        <v>1</v>
      </c>
      <c r="F2345" s="65">
        <v>82425.929999999993</v>
      </c>
      <c r="G2345" s="65">
        <v>82425.929999999993</v>
      </c>
    </row>
    <row r="2346" spans="1:7" ht="24" x14ac:dyDescent="0.2">
      <c r="A2346" s="40"/>
      <c r="B2346" s="61" t="s">
        <v>2901</v>
      </c>
      <c r="C2346" s="72" t="s">
        <v>682</v>
      </c>
      <c r="D2346" s="73" t="s">
        <v>14</v>
      </c>
      <c r="E2346" s="71">
        <v>1</v>
      </c>
      <c r="F2346" s="65">
        <v>55773.51</v>
      </c>
      <c r="G2346" s="65">
        <v>55773.51</v>
      </c>
    </row>
    <row r="2347" spans="1:7" ht="48" x14ac:dyDescent="0.2">
      <c r="A2347" s="40"/>
      <c r="B2347" s="61" t="s">
        <v>2902</v>
      </c>
      <c r="C2347" s="72" t="s">
        <v>684</v>
      </c>
      <c r="D2347" s="73" t="s">
        <v>14</v>
      </c>
      <c r="E2347" s="71">
        <v>1</v>
      </c>
      <c r="F2347" s="65">
        <v>29033.71</v>
      </c>
      <c r="G2347" s="65">
        <v>29033.71</v>
      </c>
    </row>
    <row r="2348" spans="1:7" x14ac:dyDescent="0.2">
      <c r="A2348" s="66"/>
      <c r="B2348" s="66"/>
      <c r="C2348" s="67"/>
      <c r="D2348" s="66"/>
      <c r="E2348" s="68" t="s">
        <v>95</v>
      </c>
      <c r="F2348" s="92"/>
      <c r="G2348" s="70">
        <f>SUM(G2320:G2347)</f>
        <v>1501458.8099999996</v>
      </c>
    </row>
    <row r="2349" spans="1:7" x14ac:dyDescent="0.2">
      <c r="A2349" s="56">
        <v>8</v>
      </c>
      <c r="B2349" s="57" t="s">
        <v>685</v>
      </c>
      <c r="C2349" s="57"/>
      <c r="D2349" s="58"/>
      <c r="E2349" s="59"/>
      <c r="F2349" s="93"/>
      <c r="G2349" s="60"/>
    </row>
    <row r="2350" spans="1:7" ht="24" x14ac:dyDescent="0.2">
      <c r="A2350" s="40"/>
      <c r="B2350" s="61" t="s">
        <v>2903</v>
      </c>
      <c r="C2350" s="62" t="s">
        <v>687</v>
      </c>
      <c r="D2350" s="73" t="s">
        <v>14</v>
      </c>
      <c r="E2350" s="71">
        <v>1</v>
      </c>
      <c r="F2350" s="65">
        <v>95169.9</v>
      </c>
      <c r="G2350" s="65">
        <v>95169.9</v>
      </c>
    </row>
    <row r="2351" spans="1:7" x14ac:dyDescent="0.2">
      <c r="A2351" s="40"/>
      <c r="B2351" s="61" t="s">
        <v>2904</v>
      </c>
      <c r="C2351" s="62" t="s">
        <v>689</v>
      </c>
      <c r="D2351" s="73" t="s">
        <v>14</v>
      </c>
      <c r="E2351" s="71">
        <v>1</v>
      </c>
      <c r="F2351" s="65">
        <v>41818.26</v>
      </c>
      <c r="G2351" s="65">
        <v>41818.26</v>
      </c>
    </row>
    <row r="2352" spans="1:7" x14ac:dyDescent="0.2">
      <c r="A2352" s="40"/>
      <c r="B2352" s="61" t="s">
        <v>2905</v>
      </c>
      <c r="C2352" s="62" t="s">
        <v>691</v>
      </c>
      <c r="D2352" s="73" t="s">
        <v>14</v>
      </c>
      <c r="E2352" s="71">
        <v>1</v>
      </c>
      <c r="F2352" s="65">
        <v>55022.9</v>
      </c>
      <c r="G2352" s="65">
        <v>55022.9</v>
      </c>
    </row>
    <row r="2353" spans="1:7" x14ac:dyDescent="0.2">
      <c r="A2353" s="40"/>
      <c r="B2353" s="61" t="s">
        <v>2906</v>
      </c>
      <c r="C2353" s="62" t="s">
        <v>693</v>
      </c>
      <c r="D2353" s="73" t="s">
        <v>14</v>
      </c>
      <c r="E2353" s="71">
        <v>1</v>
      </c>
      <c r="F2353" s="65">
        <v>84824.6</v>
      </c>
      <c r="G2353" s="65">
        <v>84824.6</v>
      </c>
    </row>
    <row r="2354" spans="1:7" x14ac:dyDescent="0.2">
      <c r="A2354" s="40"/>
      <c r="B2354" s="61" t="s">
        <v>2907</v>
      </c>
      <c r="C2354" s="62" t="s">
        <v>695</v>
      </c>
      <c r="D2354" s="73" t="s">
        <v>14</v>
      </c>
      <c r="E2354" s="71">
        <v>1</v>
      </c>
      <c r="F2354" s="65">
        <v>68259.100000000006</v>
      </c>
      <c r="G2354" s="65">
        <v>68259.100000000006</v>
      </c>
    </row>
    <row r="2355" spans="1:7" x14ac:dyDescent="0.2">
      <c r="A2355" s="40"/>
      <c r="B2355" s="61" t="s">
        <v>2908</v>
      </c>
      <c r="C2355" s="62" t="s">
        <v>697</v>
      </c>
      <c r="D2355" s="73" t="s">
        <v>14</v>
      </c>
      <c r="E2355" s="71">
        <v>1</v>
      </c>
      <c r="F2355" s="65">
        <v>100279.19</v>
      </c>
      <c r="G2355" s="65">
        <v>100279.19</v>
      </c>
    </row>
    <row r="2356" spans="1:7" x14ac:dyDescent="0.2">
      <c r="A2356" s="40"/>
      <c r="B2356" s="61" t="s">
        <v>2909</v>
      </c>
      <c r="C2356" s="62" t="s">
        <v>699</v>
      </c>
      <c r="D2356" s="73" t="s">
        <v>14</v>
      </c>
      <c r="E2356" s="71">
        <v>1</v>
      </c>
      <c r="F2356" s="65">
        <v>178171.9</v>
      </c>
      <c r="G2356" s="65">
        <v>178171.9</v>
      </c>
    </row>
    <row r="2357" spans="1:7" ht="24" x14ac:dyDescent="0.2">
      <c r="A2357" s="40"/>
      <c r="B2357" s="61" t="s">
        <v>2910</v>
      </c>
      <c r="C2357" s="62" t="s">
        <v>701</v>
      </c>
      <c r="D2357" s="73" t="s">
        <v>14</v>
      </c>
      <c r="E2357" s="71">
        <v>1</v>
      </c>
      <c r="F2357" s="65">
        <v>160373.91</v>
      </c>
      <c r="G2357" s="65">
        <v>160373.91</v>
      </c>
    </row>
    <row r="2358" spans="1:7" ht="24" x14ac:dyDescent="0.2">
      <c r="A2358" s="40"/>
      <c r="B2358" s="61" t="s">
        <v>2911</v>
      </c>
      <c r="C2358" s="62" t="s">
        <v>703</v>
      </c>
      <c r="D2358" s="73" t="s">
        <v>14</v>
      </c>
      <c r="E2358" s="71">
        <v>1</v>
      </c>
      <c r="F2358" s="65">
        <v>151373.91</v>
      </c>
      <c r="G2358" s="65">
        <v>151373.91</v>
      </c>
    </row>
    <row r="2359" spans="1:7" ht="24" x14ac:dyDescent="0.2">
      <c r="A2359" s="40"/>
      <c r="B2359" s="61" t="s">
        <v>2912</v>
      </c>
      <c r="C2359" s="62" t="s">
        <v>705</v>
      </c>
      <c r="D2359" s="73" t="s">
        <v>14</v>
      </c>
      <c r="E2359" s="71">
        <v>1</v>
      </c>
      <c r="F2359" s="65">
        <v>193873.91</v>
      </c>
      <c r="G2359" s="65">
        <v>193873.91</v>
      </c>
    </row>
    <row r="2360" spans="1:7" ht="24" x14ac:dyDescent="0.2">
      <c r="A2360" s="40"/>
      <c r="B2360" s="61" t="s">
        <v>2913</v>
      </c>
      <c r="C2360" s="62" t="s">
        <v>707</v>
      </c>
      <c r="D2360" s="73" t="s">
        <v>14</v>
      </c>
      <c r="E2360" s="71">
        <v>1</v>
      </c>
      <c r="F2360" s="65">
        <v>140373.91</v>
      </c>
      <c r="G2360" s="65">
        <v>140373.91</v>
      </c>
    </row>
    <row r="2361" spans="1:7" ht="24" x14ac:dyDescent="0.2">
      <c r="A2361" s="40"/>
      <c r="B2361" s="61" t="s">
        <v>2914</v>
      </c>
      <c r="C2361" s="62" t="s">
        <v>709</v>
      </c>
      <c r="D2361" s="73" t="s">
        <v>14</v>
      </c>
      <c r="E2361" s="71">
        <v>1</v>
      </c>
      <c r="F2361" s="65">
        <v>151373.91</v>
      </c>
      <c r="G2361" s="65">
        <v>151373.91</v>
      </c>
    </row>
    <row r="2362" spans="1:7" ht="24" x14ac:dyDescent="0.2">
      <c r="A2362" s="40"/>
      <c r="B2362" s="61" t="s">
        <v>2915</v>
      </c>
      <c r="C2362" s="62" t="s">
        <v>711</v>
      </c>
      <c r="D2362" s="73" t="s">
        <v>14</v>
      </c>
      <c r="E2362" s="71">
        <v>1</v>
      </c>
      <c r="F2362" s="65">
        <v>110228.08</v>
      </c>
      <c r="G2362" s="65">
        <v>110228.08</v>
      </c>
    </row>
    <row r="2363" spans="1:7" ht="24" x14ac:dyDescent="0.2">
      <c r="A2363" s="40"/>
      <c r="B2363" s="61" t="s">
        <v>2916</v>
      </c>
      <c r="C2363" s="62" t="s">
        <v>713</v>
      </c>
      <c r="D2363" s="73" t="s">
        <v>14</v>
      </c>
      <c r="E2363" s="71">
        <v>1</v>
      </c>
      <c r="F2363" s="65">
        <v>109409.73</v>
      </c>
      <c r="G2363" s="65">
        <v>109409.73</v>
      </c>
    </row>
    <row r="2364" spans="1:7" ht="24" x14ac:dyDescent="0.2">
      <c r="A2364" s="40"/>
      <c r="B2364" s="61" t="s">
        <v>2917</v>
      </c>
      <c r="C2364" s="62" t="s">
        <v>715</v>
      </c>
      <c r="D2364" s="73" t="s">
        <v>14</v>
      </c>
      <c r="E2364" s="71">
        <v>1</v>
      </c>
      <c r="F2364" s="65">
        <v>162461.69</v>
      </c>
      <c r="G2364" s="65">
        <v>162461.69</v>
      </c>
    </row>
    <row r="2365" spans="1:7" x14ac:dyDescent="0.2">
      <c r="A2365" s="40"/>
      <c r="B2365" s="61" t="s">
        <v>2918</v>
      </c>
      <c r="C2365" s="62" t="s">
        <v>717</v>
      </c>
      <c r="D2365" s="73" t="s">
        <v>14</v>
      </c>
      <c r="E2365" s="71">
        <v>1</v>
      </c>
      <c r="F2365" s="65">
        <v>138156.59</v>
      </c>
      <c r="G2365" s="65">
        <v>138156.59</v>
      </c>
    </row>
    <row r="2366" spans="1:7" ht="24" x14ac:dyDescent="0.2">
      <c r="A2366" s="40"/>
      <c r="B2366" s="61" t="s">
        <v>2919</v>
      </c>
      <c r="C2366" s="62" t="s">
        <v>719</v>
      </c>
      <c r="D2366" s="73" t="s">
        <v>14</v>
      </c>
      <c r="E2366" s="71">
        <v>1</v>
      </c>
      <c r="F2366" s="65">
        <v>105394.38</v>
      </c>
      <c r="G2366" s="65">
        <v>105394.38</v>
      </c>
    </row>
    <row r="2367" spans="1:7" x14ac:dyDescent="0.2">
      <c r="A2367" s="40"/>
      <c r="B2367" s="61" t="s">
        <v>2920</v>
      </c>
      <c r="C2367" s="62" t="s">
        <v>721</v>
      </c>
      <c r="D2367" s="73" t="s">
        <v>14</v>
      </c>
      <c r="E2367" s="71">
        <v>1</v>
      </c>
      <c r="F2367" s="65">
        <v>97070.9</v>
      </c>
      <c r="G2367" s="65">
        <v>97070.9</v>
      </c>
    </row>
    <row r="2368" spans="1:7" ht="24" x14ac:dyDescent="0.2">
      <c r="A2368" s="40"/>
      <c r="B2368" s="61" t="s">
        <v>2921</v>
      </c>
      <c r="C2368" s="62" t="s">
        <v>723</v>
      </c>
      <c r="D2368" s="73" t="s">
        <v>14</v>
      </c>
      <c r="E2368" s="71">
        <v>1</v>
      </c>
      <c r="F2368" s="65">
        <v>105210.6</v>
      </c>
      <c r="G2368" s="65">
        <v>105210.6</v>
      </c>
    </row>
    <row r="2369" spans="1:7" x14ac:dyDescent="0.2">
      <c r="A2369" s="40"/>
      <c r="B2369" s="61" t="s">
        <v>2922</v>
      </c>
      <c r="C2369" s="62" t="s">
        <v>725</v>
      </c>
      <c r="D2369" s="73" t="s">
        <v>14</v>
      </c>
      <c r="E2369" s="71">
        <v>1</v>
      </c>
      <c r="F2369" s="65">
        <v>101114.38</v>
      </c>
      <c r="G2369" s="65">
        <v>101114.38</v>
      </c>
    </row>
    <row r="2370" spans="1:7" ht="24" x14ac:dyDescent="0.2">
      <c r="A2370" s="40"/>
      <c r="B2370" s="61" t="s">
        <v>2923</v>
      </c>
      <c r="C2370" s="62" t="s">
        <v>727</v>
      </c>
      <c r="D2370" s="73" t="s">
        <v>14</v>
      </c>
      <c r="E2370" s="71">
        <v>1</v>
      </c>
      <c r="F2370" s="65">
        <v>102944.38</v>
      </c>
      <c r="G2370" s="65">
        <v>102944.38</v>
      </c>
    </row>
    <row r="2371" spans="1:7" ht="24" x14ac:dyDescent="0.2">
      <c r="A2371" s="40"/>
      <c r="B2371" s="61" t="s">
        <v>2924</v>
      </c>
      <c r="C2371" s="62" t="s">
        <v>729</v>
      </c>
      <c r="D2371" s="73" t="s">
        <v>14</v>
      </c>
      <c r="E2371" s="71">
        <v>1</v>
      </c>
      <c r="F2371" s="65">
        <v>97067.38</v>
      </c>
      <c r="G2371" s="65">
        <v>97067.38</v>
      </c>
    </row>
    <row r="2372" spans="1:7" x14ac:dyDescent="0.2">
      <c r="A2372" s="40"/>
      <c r="B2372" s="61" t="s">
        <v>2925</v>
      </c>
      <c r="C2372" s="62" t="s">
        <v>731</v>
      </c>
      <c r="D2372" s="73" t="s">
        <v>14</v>
      </c>
      <c r="E2372" s="71">
        <v>1</v>
      </c>
      <c r="F2372" s="65">
        <v>92415.9</v>
      </c>
      <c r="G2372" s="65">
        <v>92415.9</v>
      </c>
    </row>
    <row r="2373" spans="1:7" ht="24" x14ac:dyDescent="0.2">
      <c r="A2373" s="40"/>
      <c r="B2373" s="61" t="s">
        <v>2926</v>
      </c>
      <c r="C2373" s="62" t="s">
        <v>733</v>
      </c>
      <c r="D2373" s="73" t="s">
        <v>14</v>
      </c>
      <c r="E2373" s="71">
        <v>1</v>
      </c>
      <c r="F2373" s="65">
        <v>129924.38</v>
      </c>
      <c r="G2373" s="65">
        <v>129924.38</v>
      </c>
    </row>
    <row r="2374" spans="1:7" x14ac:dyDescent="0.2">
      <c r="A2374" s="40"/>
      <c r="B2374" s="61" t="s">
        <v>2927</v>
      </c>
      <c r="C2374" s="62" t="s">
        <v>735</v>
      </c>
      <c r="D2374" s="73" t="s">
        <v>14</v>
      </c>
      <c r="E2374" s="71">
        <v>1</v>
      </c>
      <c r="F2374" s="65">
        <v>124770.34</v>
      </c>
      <c r="G2374" s="65">
        <v>124770.34</v>
      </c>
    </row>
    <row r="2375" spans="1:7" x14ac:dyDescent="0.2">
      <c r="A2375" s="40"/>
      <c r="B2375" s="61" t="s">
        <v>2928</v>
      </c>
      <c r="C2375" s="62" t="s">
        <v>737</v>
      </c>
      <c r="D2375" s="73" t="s">
        <v>14</v>
      </c>
      <c r="E2375" s="71">
        <v>1</v>
      </c>
      <c r="F2375" s="65">
        <v>130265.5</v>
      </c>
      <c r="G2375" s="65">
        <v>130265.5</v>
      </c>
    </row>
    <row r="2376" spans="1:7" ht="24" x14ac:dyDescent="0.2">
      <c r="A2376" s="40"/>
      <c r="B2376" s="61" t="s">
        <v>2929</v>
      </c>
      <c r="C2376" s="62" t="s">
        <v>739</v>
      </c>
      <c r="D2376" s="73" t="s">
        <v>14</v>
      </c>
      <c r="E2376" s="71">
        <v>1</v>
      </c>
      <c r="F2376" s="65">
        <v>126865.5</v>
      </c>
      <c r="G2376" s="65">
        <v>126865.5</v>
      </c>
    </row>
    <row r="2377" spans="1:7" ht="24" x14ac:dyDescent="0.2">
      <c r="A2377" s="40"/>
      <c r="B2377" s="61" t="s">
        <v>2930</v>
      </c>
      <c r="C2377" s="62" t="s">
        <v>741</v>
      </c>
      <c r="D2377" s="73" t="s">
        <v>14</v>
      </c>
      <c r="E2377" s="71">
        <v>1</v>
      </c>
      <c r="F2377" s="65">
        <v>116100.5</v>
      </c>
      <c r="G2377" s="65">
        <v>116100.5</v>
      </c>
    </row>
    <row r="2378" spans="1:7" ht="24" x14ac:dyDescent="0.2">
      <c r="A2378" s="40"/>
      <c r="B2378" s="61" t="s">
        <v>2931</v>
      </c>
      <c r="C2378" s="62" t="s">
        <v>743</v>
      </c>
      <c r="D2378" s="73" t="s">
        <v>14</v>
      </c>
      <c r="E2378" s="71">
        <v>1</v>
      </c>
      <c r="F2378" s="65">
        <v>312639.64</v>
      </c>
      <c r="G2378" s="65">
        <v>312639.64</v>
      </c>
    </row>
    <row r="2379" spans="1:7" x14ac:dyDescent="0.2">
      <c r="A2379" s="40"/>
      <c r="B2379" s="61" t="s">
        <v>2932</v>
      </c>
      <c r="C2379" s="62" t="s">
        <v>745</v>
      </c>
      <c r="D2379" s="73" t="s">
        <v>14</v>
      </c>
      <c r="E2379" s="71">
        <v>1</v>
      </c>
      <c r="F2379" s="65">
        <v>221339.86</v>
      </c>
      <c r="G2379" s="65">
        <v>221339.86</v>
      </c>
    </row>
    <row r="2380" spans="1:7" x14ac:dyDescent="0.2">
      <c r="A2380" s="40"/>
      <c r="B2380" s="61" t="s">
        <v>2933</v>
      </c>
      <c r="C2380" s="62" t="s">
        <v>747</v>
      </c>
      <c r="D2380" s="73" t="s">
        <v>11</v>
      </c>
      <c r="E2380" s="71">
        <v>1</v>
      </c>
      <c r="F2380" s="65">
        <v>23459.43</v>
      </c>
      <c r="G2380" s="65">
        <v>23459.43</v>
      </c>
    </row>
    <row r="2381" spans="1:7" x14ac:dyDescent="0.2">
      <c r="A2381" s="40"/>
      <c r="B2381" s="61" t="s">
        <v>2934</v>
      </c>
      <c r="C2381" s="62" t="s">
        <v>749</v>
      </c>
      <c r="D2381" s="73" t="s">
        <v>11</v>
      </c>
      <c r="E2381" s="71">
        <v>1</v>
      </c>
      <c r="F2381" s="65">
        <v>37585.86</v>
      </c>
      <c r="G2381" s="65">
        <v>37585.86</v>
      </c>
    </row>
    <row r="2382" spans="1:7" x14ac:dyDescent="0.2">
      <c r="A2382" s="40"/>
      <c r="B2382" s="61" t="s">
        <v>2935</v>
      </c>
      <c r="C2382" s="62" t="s">
        <v>751</v>
      </c>
      <c r="D2382" s="73" t="s">
        <v>11</v>
      </c>
      <c r="E2382" s="71">
        <v>1</v>
      </c>
      <c r="F2382" s="65">
        <v>48333.47</v>
      </c>
      <c r="G2382" s="65">
        <v>48333.47</v>
      </c>
    </row>
    <row r="2383" spans="1:7" x14ac:dyDescent="0.2">
      <c r="A2383" s="40"/>
      <c r="B2383" s="61" t="s">
        <v>2936</v>
      </c>
      <c r="C2383" s="62" t="s">
        <v>753</v>
      </c>
      <c r="D2383" s="73" t="s">
        <v>11</v>
      </c>
      <c r="E2383" s="71">
        <v>1</v>
      </c>
      <c r="F2383" s="65">
        <v>49617.08</v>
      </c>
      <c r="G2383" s="65">
        <v>49617.08</v>
      </c>
    </row>
    <row r="2384" spans="1:7" x14ac:dyDescent="0.2">
      <c r="A2384" s="40"/>
      <c r="B2384" s="61" t="s">
        <v>2937</v>
      </c>
      <c r="C2384" s="62" t="s">
        <v>755</v>
      </c>
      <c r="D2384" s="73" t="s">
        <v>11</v>
      </c>
      <c r="E2384" s="71">
        <v>1</v>
      </c>
      <c r="F2384" s="65">
        <v>19022.03</v>
      </c>
      <c r="G2384" s="65">
        <v>19022.03</v>
      </c>
    </row>
    <row r="2385" spans="1:7" x14ac:dyDescent="0.2">
      <c r="A2385" s="40"/>
      <c r="B2385" s="61" t="s">
        <v>2938</v>
      </c>
      <c r="C2385" s="62" t="s">
        <v>757</v>
      </c>
      <c r="D2385" s="73" t="s">
        <v>11</v>
      </c>
      <c r="E2385" s="71">
        <v>1</v>
      </c>
      <c r="F2385" s="65">
        <v>23011.03</v>
      </c>
      <c r="G2385" s="65">
        <v>23011.03</v>
      </c>
    </row>
    <row r="2386" spans="1:7" x14ac:dyDescent="0.2">
      <c r="A2386" s="40"/>
      <c r="B2386" s="61" t="s">
        <v>2939</v>
      </c>
      <c r="C2386" s="62" t="s">
        <v>759</v>
      </c>
      <c r="D2386" s="73" t="s">
        <v>11</v>
      </c>
      <c r="E2386" s="71">
        <v>1</v>
      </c>
      <c r="F2386" s="65">
        <v>23472.03</v>
      </c>
      <c r="G2386" s="65">
        <v>23472.03</v>
      </c>
    </row>
    <row r="2387" spans="1:7" ht="24" x14ac:dyDescent="0.2">
      <c r="A2387" s="40"/>
      <c r="B2387" s="61" t="s">
        <v>2940</v>
      </c>
      <c r="C2387" s="62" t="s">
        <v>761</v>
      </c>
      <c r="D2387" s="73" t="s">
        <v>11</v>
      </c>
      <c r="E2387" s="71">
        <v>1</v>
      </c>
      <c r="F2387" s="65">
        <v>66841.16</v>
      </c>
      <c r="G2387" s="65">
        <v>66841.16</v>
      </c>
    </row>
    <row r="2388" spans="1:7" x14ac:dyDescent="0.2">
      <c r="A2388" s="40"/>
      <c r="B2388" s="61" t="s">
        <v>2941</v>
      </c>
      <c r="C2388" s="62" t="s">
        <v>763</v>
      </c>
      <c r="D2388" s="73" t="s">
        <v>11</v>
      </c>
      <c r="E2388" s="71">
        <v>1</v>
      </c>
      <c r="F2388" s="65">
        <v>95380.05</v>
      </c>
      <c r="G2388" s="65">
        <v>95380.05</v>
      </c>
    </row>
    <row r="2389" spans="1:7" x14ac:dyDescent="0.2">
      <c r="A2389" s="40"/>
      <c r="B2389" s="61" t="s">
        <v>2942</v>
      </c>
      <c r="C2389" s="62" t="s">
        <v>765</v>
      </c>
      <c r="D2389" s="73" t="s">
        <v>11</v>
      </c>
      <c r="E2389" s="71">
        <v>1</v>
      </c>
      <c r="F2389" s="65">
        <v>105594.84</v>
      </c>
      <c r="G2389" s="65">
        <v>105594.84</v>
      </c>
    </row>
    <row r="2390" spans="1:7" x14ac:dyDescent="0.2">
      <c r="A2390" s="40"/>
      <c r="B2390" s="61" t="s">
        <v>2943</v>
      </c>
      <c r="C2390" s="62" t="s">
        <v>767</v>
      </c>
      <c r="D2390" s="73" t="s">
        <v>14</v>
      </c>
      <c r="E2390" s="71">
        <v>1</v>
      </c>
      <c r="F2390" s="65">
        <v>223134.55</v>
      </c>
      <c r="G2390" s="65">
        <v>223134.55</v>
      </c>
    </row>
    <row r="2391" spans="1:7" ht="24" x14ac:dyDescent="0.2">
      <c r="A2391" s="40"/>
      <c r="B2391" s="61" t="s">
        <v>2944</v>
      </c>
      <c r="C2391" s="62" t="s">
        <v>769</v>
      </c>
      <c r="D2391" s="73" t="s">
        <v>11</v>
      </c>
      <c r="E2391" s="71">
        <v>1</v>
      </c>
      <c r="F2391" s="65">
        <v>62896.15</v>
      </c>
      <c r="G2391" s="65">
        <v>62896.15</v>
      </c>
    </row>
    <row r="2392" spans="1:7" ht="24" x14ac:dyDescent="0.2">
      <c r="A2392" s="40"/>
      <c r="B2392" s="61" t="s">
        <v>2945</v>
      </c>
      <c r="C2392" s="62" t="s">
        <v>771</v>
      </c>
      <c r="D2392" s="73" t="s">
        <v>14</v>
      </c>
      <c r="E2392" s="71">
        <v>1</v>
      </c>
      <c r="F2392" s="65">
        <v>260171.41</v>
      </c>
      <c r="G2392" s="65">
        <v>260171.41</v>
      </c>
    </row>
    <row r="2393" spans="1:7" ht="24" x14ac:dyDescent="0.2">
      <c r="A2393" s="40"/>
      <c r="B2393" s="61" t="s">
        <v>2946</v>
      </c>
      <c r="C2393" s="62" t="s">
        <v>773</v>
      </c>
      <c r="D2393" s="73" t="s">
        <v>11</v>
      </c>
      <c r="E2393" s="71">
        <v>1</v>
      </c>
      <c r="F2393" s="65">
        <v>47243.37</v>
      </c>
      <c r="G2393" s="65">
        <v>47243.37</v>
      </c>
    </row>
    <row r="2394" spans="1:7" ht="24" x14ac:dyDescent="0.2">
      <c r="A2394" s="40"/>
      <c r="B2394" s="61" t="s">
        <v>2947</v>
      </c>
      <c r="C2394" s="62" t="s">
        <v>775</v>
      </c>
      <c r="D2394" s="73" t="s">
        <v>11</v>
      </c>
      <c r="E2394" s="71">
        <v>1</v>
      </c>
      <c r="F2394" s="65">
        <v>110833.35</v>
      </c>
      <c r="G2394" s="65">
        <v>110833.35</v>
      </c>
    </row>
    <row r="2395" spans="1:7" ht="24" x14ac:dyDescent="0.2">
      <c r="A2395" s="40"/>
      <c r="B2395" s="61" t="s">
        <v>2948</v>
      </c>
      <c r="C2395" s="62" t="s">
        <v>777</v>
      </c>
      <c r="D2395" s="73" t="s">
        <v>14</v>
      </c>
      <c r="E2395" s="71">
        <v>1</v>
      </c>
      <c r="F2395" s="65">
        <v>49550.66</v>
      </c>
      <c r="G2395" s="65">
        <v>49550.66</v>
      </c>
    </row>
    <row r="2396" spans="1:7" ht="24" x14ac:dyDescent="0.2">
      <c r="A2396" s="40"/>
      <c r="B2396" s="61" t="s">
        <v>2949</v>
      </c>
      <c r="C2396" s="62" t="s">
        <v>779</v>
      </c>
      <c r="D2396" s="73" t="s">
        <v>14</v>
      </c>
      <c r="E2396" s="71">
        <v>1</v>
      </c>
      <c r="F2396" s="65">
        <v>167348.10999999999</v>
      </c>
      <c r="G2396" s="65">
        <v>167348.10999999999</v>
      </c>
    </row>
    <row r="2397" spans="1:7" ht="24" x14ac:dyDescent="0.2">
      <c r="A2397" s="40"/>
      <c r="B2397" s="61" t="s">
        <v>2950</v>
      </c>
      <c r="C2397" s="62" t="s">
        <v>781</v>
      </c>
      <c r="D2397" s="73" t="s">
        <v>14</v>
      </c>
      <c r="E2397" s="71">
        <v>1</v>
      </c>
      <c r="F2397" s="65">
        <v>153250.31</v>
      </c>
      <c r="G2397" s="65">
        <v>153250.31</v>
      </c>
    </row>
    <row r="2398" spans="1:7" ht="24" x14ac:dyDescent="0.2">
      <c r="A2398" s="40"/>
      <c r="B2398" s="61" t="s">
        <v>2951</v>
      </c>
      <c r="C2398" s="62" t="s">
        <v>783</v>
      </c>
      <c r="D2398" s="73" t="s">
        <v>14</v>
      </c>
      <c r="E2398" s="71">
        <v>1</v>
      </c>
      <c r="F2398" s="65">
        <v>170991.58</v>
      </c>
      <c r="G2398" s="65">
        <v>170991.58</v>
      </c>
    </row>
    <row r="2399" spans="1:7" x14ac:dyDescent="0.2">
      <c r="A2399" s="66"/>
      <c r="B2399" s="66"/>
      <c r="C2399" s="67"/>
      <c r="D2399" s="66"/>
      <c r="E2399" s="68" t="s">
        <v>95</v>
      </c>
      <c r="F2399" s="69"/>
      <c r="G2399" s="70">
        <f>SUM(G2350:G2398)</f>
        <v>5542031.5999999996</v>
      </c>
    </row>
    <row r="2400" spans="1:7" x14ac:dyDescent="0.2">
      <c r="A2400" s="56">
        <v>9</v>
      </c>
      <c r="B2400" s="57" t="s">
        <v>784</v>
      </c>
      <c r="C2400" s="57"/>
      <c r="D2400" s="58"/>
      <c r="E2400" s="59"/>
      <c r="F2400" s="60"/>
      <c r="G2400" s="60"/>
    </row>
    <row r="2401" spans="1:7" x14ac:dyDescent="0.2">
      <c r="A2401" s="76"/>
      <c r="B2401" s="61" t="s">
        <v>2952</v>
      </c>
      <c r="C2401" s="62" t="s">
        <v>786</v>
      </c>
      <c r="D2401" s="63" t="s">
        <v>1290</v>
      </c>
      <c r="E2401" s="64">
        <v>1</v>
      </c>
      <c r="F2401" s="65">
        <v>445057.81</v>
      </c>
      <c r="G2401" s="65">
        <v>445057.81</v>
      </c>
    </row>
    <row r="2402" spans="1:7" x14ac:dyDescent="0.2">
      <c r="A2402" s="76"/>
      <c r="B2402" s="61" t="s">
        <v>2953</v>
      </c>
      <c r="C2402" s="62" t="s">
        <v>788</v>
      </c>
      <c r="D2402" s="63" t="s">
        <v>1290</v>
      </c>
      <c r="E2402" s="64">
        <v>1</v>
      </c>
      <c r="F2402" s="65">
        <v>149271.95000000001</v>
      </c>
      <c r="G2402" s="65">
        <v>149271.95000000001</v>
      </c>
    </row>
    <row r="2403" spans="1:7" ht="24" x14ac:dyDescent="0.2">
      <c r="A2403" s="76"/>
      <c r="B2403" s="61" t="s">
        <v>2954</v>
      </c>
      <c r="C2403" s="62" t="s">
        <v>790</v>
      </c>
      <c r="D2403" s="63" t="s">
        <v>1290</v>
      </c>
      <c r="E2403" s="64">
        <v>1</v>
      </c>
      <c r="F2403" s="65">
        <v>155777.95000000001</v>
      </c>
      <c r="G2403" s="65">
        <v>155777.95000000001</v>
      </c>
    </row>
    <row r="2404" spans="1:7" x14ac:dyDescent="0.2">
      <c r="A2404" s="76"/>
      <c r="B2404" s="61" t="s">
        <v>2955</v>
      </c>
      <c r="C2404" s="62" t="s">
        <v>792</v>
      </c>
      <c r="D2404" s="63" t="s">
        <v>1290</v>
      </c>
      <c r="E2404" s="64">
        <v>1</v>
      </c>
      <c r="F2404" s="65">
        <v>224170.2</v>
      </c>
      <c r="G2404" s="65">
        <v>224170.2</v>
      </c>
    </row>
    <row r="2405" spans="1:7" x14ac:dyDescent="0.2">
      <c r="A2405" s="76"/>
      <c r="B2405" s="61" t="s">
        <v>2956</v>
      </c>
      <c r="C2405" s="62" t="s">
        <v>794</v>
      </c>
      <c r="D2405" s="63" t="s">
        <v>1290</v>
      </c>
      <c r="E2405" s="64">
        <v>1</v>
      </c>
      <c r="F2405" s="65">
        <v>133175.54999999999</v>
      </c>
      <c r="G2405" s="65">
        <v>133175.54999999999</v>
      </c>
    </row>
    <row r="2406" spans="1:7" x14ac:dyDescent="0.2">
      <c r="A2406" s="76"/>
      <c r="B2406" s="61" t="s">
        <v>2957</v>
      </c>
      <c r="C2406" s="62" t="s">
        <v>796</v>
      </c>
      <c r="D2406" s="63" t="s">
        <v>1290</v>
      </c>
      <c r="E2406" s="64">
        <v>1</v>
      </c>
      <c r="F2406" s="65">
        <v>950325.62</v>
      </c>
      <c r="G2406" s="65">
        <v>950325.62</v>
      </c>
    </row>
    <row r="2407" spans="1:7" x14ac:dyDescent="0.2">
      <c r="A2407" s="76"/>
      <c r="B2407" s="61" t="s">
        <v>2958</v>
      </c>
      <c r="C2407" s="62" t="s">
        <v>798</v>
      </c>
      <c r="D2407" s="63" t="s">
        <v>1290</v>
      </c>
      <c r="E2407" s="64">
        <v>1</v>
      </c>
      <c r="F2407" s="65">
        <v>761464.5</v>
      </c>
      <c r="G2407" s="65">
        <v>761464.5</v>
      </c>
    </row>
    <row r="2408" spans="1:7" x14ac:dyDescent="0.2">
      <c r="A2408" s="76"/>
      <c r="B2408" s="61" t="s">
        <v>2959</v>
      </c>
      <c r="C2408" s="62" t="s">
        <v>800</v>
      </c>
      <c r="D2408" s="63" t="s">
        <v>1290</v>
      </c>
      <c r="E2408" s="64">
        <v>1</v>
      </c>
      <c r="F2408" s="65">
        <v>858134.62</v>
      </c>
      <c r="G2408" s="65">
        <v>858134.62</v>
      </c>
    </row>
    <row r="2409" spans="1:7" ht="24" x14ac:dyDescent="0.2">
      <c r="A2409" s="76"/>
      <c r="B2409" s="61" t="s">
        <v>2960</v>
      </c>
      <c r="C2409" s="62" t="s">
        <v>802</v>
      </c>
      <c r="D2409" s="63" t="s">
        <v>1290</v>
      </c>
      <c r="E2409" s="64">
        <v>1</v>
      </c>
      <c r="F2409" s="65">
        <v>1334713.1299999999</v>
      </c>
      <c r="G2409" s="65">
        <v>1334713.1299999999</v>
      </c>
    </row>
    <row r="2410" spans="1:7" x14ac:dyDescent="0.2">
      <c r="A2410" s="76"/>
      <c r="B2410" s="61" t="s">
        <v>2961</v>
      </c>
      <c r="C2410" s="62" t="s">
        <v>804</v>
      </c>
      <c r="D2410" s="63" t="s">
        <v>1288</v>
      </c>
      <c r="E2410" s="64">
        <v>1</v>
      </c>
      <c r="F2410" s="65">
        <v>44715.360000000001</v>
      </c>
      <c r="G2410" s="65">
        <v>44715.360000000001</v>
      </c>
    </row>
    <row r="2411" spans="1:7" x14ac:dyDescent="0.2">
      <c r="A2411" s="76"/>
      <c r="B2411" s="61" t="s">
        <v>2962</v>
      </c>
      <c r="C2411" s="62" t="s">
        <v>806</v>
      </c>
      <c r="D2411" s="63" t="s">
        <v>1288</v>
      </c>
      <c r="E2411" s="64">
        <v>1</v>
      </c>
      <c r="F2411" s="65">
        <v>30493.360000000001</v>
      </c>
      <c r="G2411" s="65">
        <v>30493.360000000001</v>
      </c>
    </row>
    <row r="2412" spans="1:7" ht="24" x14ac:dyDescent="0.2">
      <c r="A2412" s="76"/>
      <c r="B2412" s="61" t="s">
        <v>2963</v>
      </c>
      <c r="C2412" s="62" t="s">
        <v>808</v>
      </c>
      <c r="D2412" s="63" t="s">
        <v>1290</v>
      </c>
      <c r="E2412" s="64">
        <v>1</v>
      </c>
      <c r="F2412" s="65">
        <v>1032114.92</v>
      </c>
      <c r="G2412" s="65">
        <v>1032114.92</v>
      </c>
    </row>
    <row r="2413" spans="1:7" x14ac:dyDescent="0.2">
      <c r="A2413" s="76"/>
      <c r="B2413" s="61" t="s">
        <v>2964</v>
      </c>
      <c r="C2413" s="62" t="s">
        <v>810</v>
      </c>
      <c r="D2413" s="63" t="s">
        <v>1290</v>
      </c>
      <c r="E2413" s="64">
        <v>1</v>
      </c>
      <c r="F2413" s="65">
        <v>273722.42</v>
      </c>
      <c r="G2413" s="65">
        <v>273722.42</v>
      </c>
    </row>
    <row r="2414" spans="1:7" ht="24" x14ac:dyDescent="0.2">
      <c r="A2414" s="76"/>
      <c r="B2414" s="61" t="s">
        <v>2965</v>
      </c>
      <c r="C2414" s="62" t="s">
        <v>812</v>
      </c>
      <c r="D2414" s="63" t="s">
        <v>1290</v>
      </c>
      <c r="E2414" s="64">
        <v>1</v>
      </c>
      <c r="F2414" s="65">
        <v>224775.73</v>
      </c>
      <c r="G2414" s="65">
        <v>224775.73</v>
      </c>
    </row>
    <row r="2415" spans="1:7" x14ac:dyDescent="0.2">
      <c r="A2415" s="76"/>
      <c r="B2415" s="61" t="s">
        <v>2966</v>
      </c>
      <c r="C2415" s="62" t="s">
        <v>814</v>
      </c>
      <c r="D2415" s="63" t="s">
        <v>1290</v>
      </c>
      <c r="E2415" s="64">
        <v>1</v>
      </c>
      <c r="F2415" s="65">
        <v>1310715.81</v>
      </c>
      <c r="G2415" s="65">
        <v>1310715.81</v>
      </c>
    </row>
    <row r="2416" spans="1:7" x14ac:dyDescent="0.2">
      <c r="A2416" s="76"/>
      <c r="B2416" s="61" t="s">
        <v>2967</v>
      </c>
      <c r="C2416" s="62" t="s">
        <v>816</v>
      </c>
      <c r="D2416" s="63" t="s">
        <v>1290</v>
      </c>
      <c r="E2416" s="64">
        <v>1</v>
      </c>
      <c r="F2416" s="65">
        <v>115651.2</v>
      </c>
      <c r="G2416" s="65">
        <v>115651.2</v>
      </c>
    </row>
    <row r="2417" spans="1:7" x14ac:dyDescent="0.2">
      <c r="A2417" s="76"/>
      <c r="B2417" s="61" t="s">
        <v>2968</v>
      </c>
      <c r="C2417" s="62" t="s">
        <v>818</v>
      </c>
      <c r="D2417" s="63" t="s">
        <v>1290</v>
      </c>
      <c r="E2417" s="64">
        <v>1</v>
      </c>
      <c r="F2417" s="65">
        <v>127620.2</v>
      </c>
      <c r="G2417" s="65">
        <v>127620.2</v>
      </c>
    </row>
    <row r="2418" spans="1:7" x14ac:dyDescent="0.2">
      <c r="A2418" s="76"/>
      <c r="B2418" s="61" t="s">
        <v>2969</v>
      </c>
      <c r="C2418" s="62" t="s">
        <v>820</v>
      </c>
      <c r="D2418" s="63" t="s">
        <v>1290</v>
      </c>
      <c r="E2418" s="64">
        <v>1</v>
      </c>
      <c r="F2418" s="65">
        <v>155709.20000000001</v>
      </c>
      <c r="G2418" s="65">
        <v>155709.20000000001</v>
      </c>
    </row>
    <row r="2419" spans="1:7" ht="24" x14ac:dyDescent="0.2">
      <c r="A2419" s="76"/>
      <c r="B2419" s="61" t="s">
        <v>2970</v>
      </c>
      <c r="C2419" s="62" t="s">
        <v>822</v>
      </c>
      <c r="D2419" s="63" t="s">
        <v>1290</v>
      </c>
      <c r="E2419" s="64">
        <v>1</v>
      </c>
      <c r="F2419" s="65">
        <v>172049.15</v>
      </c>
      <c r="G2419" s="65">
        <v>172049.15</v>
      </c>
    </row>
    <row r="2420" spans="1:7" ht="24" x14ac:dyDescent="0.2">
      <c r="A2420" s="76"/>
      <c r="B2420" s="61" t="s">
        <v>2971</v>
      </c>
      <c r="C2420" s="62" t="s">
        <v>824</v>
      </c>
      <c r="D2420" s="63" t="s">
        <v>1290</v>
      </c>
      <c r="E2420" s="64">
        <v>1</v>
      </c>
      <c r="F2420" s="65">
        <v>188099.15</v>
      </c>
      <c r="G2420" s="65">
        <v>188099.15</v>
      </c>
    </row>
    <row r="2421" spans="1:7" ht="24" x14ac:dyDescent="0.2">
      <c r="A2421" s="76"/>
      <c r="B2421" s="61" t="s">
        <v>2972</v>
      </c>
      <c r="C2421" s="62" t="s">
        <v>826</v>
      </c>
      <c r="D2421" s="63" t="s">
        <v>1311</v>
      </c>
      <c r="E2421" s="64">
        <v>1</v>
      </c>
      <c r="F2421" s="65">
        <v>663166.11</v>
      </c>
      <c r="G2421" s="65">
        <v>663166.11</v>
      </c>
    </row>
    <row r="2422" spans="1:7" x14ac:dyDescent="0.2">
      <c r="A2422" s="76"/>
      <c r="B2422" s="61" t="s">
        <v>2973</v>
      </c>
      <c r="C2422" s="62" t="s">
        <v>828</v>
      </c>
      <c r="D2422" s="63" t="s">
        <v>1288</v>
      </c>
      <c r="E2422" s="64">
        <v>1</v>
      </c>
      <c r="F2422" s="65">
        <v>97927.2</v>
      </c>
      <c r="G2422" s="65">
        <v>97927.2</v>
      </c>
    </row>
    <row r="2423" spans="1:7" x14ac:dyDescent="0.2">
      <c r="A2423" s="76"/>
      <c r="B2423" s="61" t="s">
        <v>2974</v>
      </c>
      <c r="C2423" s="62" t="s">
        <v>830</v>
      </c>
      <c r="D2423" s="63" t="s">
        <v>1288</v>
      </c>
      <c r="E2423" s="64">
        <v>1</v>
      </c>
      <c r="F2423" s="65">
        <v>98651.199999999997</v>
      </c>
      <c r="G2423" s="65">
        <v>98651.199999999997</v>
      </c>
    </row>
    <row r="2424" spans="1:7" ht="24" x14ac:dyDescent="0.2">
      <c r="A2424" s="76"/>
      <c r="B2424" s="61" t="s">
        <v>2975</v>
      </c>
      <c r="C2424" s="62" t="s">
        <v>832</v>
      </c>
      <c r="D2424" s="63" t="s">
        <v>1288</v>
      </c>
      <c r="E2424" s="64">
        <v>1</v>
      </c>
      <c r="F2424" s="65">
        <v>309473.07</v>
      </c>
      <c r="G2424" s="65">
        <v>309473.07</v>
      </c>
    </row>
    <row r="2425" spans="1:7" ht="24" x14ac:dyDescent="0.2">
      <c r="A2425" s="76"/>
      <c r="B2425" s="61" t="s">
        <v>2976</v>
      </c>
      <c r="C2425" s="62" t="s">
        <v>834</v>
      </c>
      <c r="D2425" s="63" t="s">
        <v>1288</v>
      </c>
      <c r="E2425" s="64">
        <v>1</v>
      </c>
      <c r="F2425" s="65">
        <v>316694.07</v>
      </c>
      <c r="G2425" s="65">
        <v>316694.07</v>
      </c>
    </row>
    <row r="2426" spans="1:7" ht="24" x14ac:dyDescent="0.2">
      <c r="A2426" s="76"/>
      <c r="B2426" s="61" t="s">
        <v>2977</v>
      </c>
      <c r="C2426" s="62" t="s">
        <v>836</v>
      </c>
      <c r="D2426" s="63" t="s">
        <v>1311</v>
      </c>
      <c r="E2426" s="64">
        <v>1</v>
      </c>
      <c r="F2426" s="65">
        <v>951875.12</v>
      </c>
      <c r="G2426" s="65">
        <v>951875.12</v>
      </c>
    </row>
    <row r="2427" spans="1:7" ht="24" x14ac:dyDescent="0.2">
      <c r="A2427" s="76"/>
      <c r="B2427" s="61" t="s">
        <v>2978</v>
      </c>
      <c r="C2427" s="62" t="s">
        <v>838</v>
      </c>
      <c r="D2427" s="63" t="s">
        <v>1290</v>
      </c>
      <c r="E2427" s="64">
        <v>1</v>
      </c>
      <c r="F2427" s="65">
        <v>99222.86</v>
      </c>
      <c r="G2427" s="65">
        <v>99222.86</v>
      </c>
    </row>
    <row r="2428" spans="1:7" ht="24" x14ac:dyDescent="0.2">
      <c r="A2428" s="76"/>
      <c r="B2428" s="61" t="s">
        <v>2979</v>
      </c>
      <c r="C2428" s="62" t="s">
        <v>840</v>
      </c>
      <c r="D2428" s="63" t="s">
        <v>1290</v>
      </c>
      <c r="E2428" s="64">
        <v>1</v>
      </c>
      <c r="F2428" s="65">
        <v>89523.35</v>
      </c>
      <c r="G2428" s="65">
        <v>89523.35</v>
      </c>
    </row>
    <row r="2429" spans="1:7" x14ac:dyDescent="0.2">
      <c r="A2429" s="76"/>
      <c r="B2429" s="61" t="s">
        <v>2980</v>
      </c>
      <c r="C2429" s="62" t="s">
        <v>842</v>
      </c>
      <c r="D2429" s="63" t="s">
        <v>1290</v>
      </c>
      <c r="E2429" s="64">
        <v>1</v>
      </c>
      <c r="F2429" s="65">
        <v>56464.12</v>
      </c>
      <c r="G2429" s="65">
        <v>56464.12</v>
      </c>
    </row>
    <row r="2430" spans="1:7" ht="24" x14ac:dyDescent="0.2">
      <c r="A2430" s="76"/>
      <c r="B2430" s="61" t="s">
        <v>2981</v>
      </c>
      <c r="C2430" s="62" t="s">
        <v>844</v>
      </c>
      <c r="D2430" s="63" t="s">
        <v>1311</v>
      </c>
      <c r="E2430" s="64">
        <v>1</v>
      </c>
      <c r="F2430" s="65">
        <v>38332.9</v>
      </c>
      <c r="G2430" s="65">
        <v>38332.9</v>
      </c>
    </row>
    <row r="2431" spans="1:7" ht="24" x14ac:dyDescent="0.2">
      <c r="A2431" s="76"/>
      <c r="B2431" s="61" t="s">
        <v>2982</v>
      </c>
      <c r="C2431" s="62" t="s">
        <v>846</v>
      </c>
      <c r="D2431" s="63" t="s">
        <v>1311</v>
      </c>
      <c r="E2431" s="64">
        <v>1</v>
      </c>
      <c r="F2431" s="65">
        <v>62332.9</v>
      </c>
      <c r="G2431" s="65">
        <v>62332.9</v>
      </c>
    </row>
    <row r="2432" spans="1:7" x14ac:dyDescent="0.2">
      <c r="A2432" s="76"/>
      <c r="B2432" s="61" t="s">
        <v>2983</v>
      </c>
      <c r="C2432" s="62" t="s">
        <v>848</v>
      </c>
      <c r="D2432" s="63" t="s">
        <v>1290</v>
      </c>
      <c r="E2432" s="64">
        <v>1</v>
      </c>
      <c r="F2432" s="65">
        <v>41432.19</v>
      </c>
      <c r="G2432" s="65">
        <v>41432.19</v>
      </c>
    </row>
    <row r="2433" spans="1:7" ht="24" x14ac:dyDescent="0.2">
      <c r="A2433" s="76"/>
      <c r="B2433" s="61" t="s">
        <v>2984</v>
      </c>
      <c r="C2433" s="62" t="s">
        <v>850</v>
      </c>
      <c r="D2433" s="63" t="s">
        <v>1311</v>
      </c>
      <c r="E2433" s="64">
        <v>1</v>
      </c>
      <c r="F2433" s="65">
        <v>41682.269999999997</v>
      </c>
      <c r="G2433" s="65">
        <v>41682.269999999997</v>
      </c>
    </row>
    <row r="2434" spans="1:7" x14ac:dyDescent="0.2">
      <c r="A2434" s="76"/>
      <c r="B2434" s="61" t="s">
        <v>2985</v>
      </c>
      <c r="C2434" s="62" t="s">
        <v>852</v>
      </c>
      <c r="D2434" s="63" t="s">
        <v>1311</v>
      </c>
      <c r="E2434" s="64">
        <v>1</v>
      </c>
      <c r="F2434" s="65">
        <v>194538.75</v>
      </c>
      <c r="G2434" s="65">
        <v>194538.75</v>
      </c>
    </row>
    <row r="2435" spans="1:7" x14ac:dyDescent="0.2">
      <c r="A2435" s="76"/>
      <c r="B2435" s="61" t="s">
        <v>2986</v>
      </c>
      <c r="C2435" s="62" t="s">
        <v>854</v>
      </c>
      <c r="D2435" s="63" t="s">
        <v>1311</v>
      </c>
      <c r="E2435" s="64">
        <v>1</v>
      </c>
      <c r="F2435" s="65">
        <v>480485.78</v>
      </c>
      <c r="G2435" s="65">
        <v>480485.78</v>
      </c>
    </row>
    <row r="2436" spans="1:7" x14ac:dyDescent="0.2">
      <c r="A2436" s="76"/>
      <c r="B2436" s="61" t="s">
        <v>2987</v>
      </c>
      <c r="C2436" s="62" t="s">
        <v>856</v>
      </c>
      <c r="D2436" s="63" t="s">
        <v>1311</v>
      </c>
      <c r="E2436" s="64">
        <v>1</v>
      </c>
      <c r="F2436" s="65">
        <v>581485.78</v>
      </c>
      <c r="G2436" s="65">
        <v>581485.78</v>
      </c>
    </row>
    <row r="2437" spans="1:7" ht="24" x14ac:dyDescent="0.2">
      <c r="A2437" s="76"/>
      <c r="B2437" s="61" t="s">
        <v>2988</v>
      </c>
      <c r="C2437" s="62" t="s">
        <v>858</v>
      </c>
      <c r="D2437" s="63" t="s">
        <v>1311</v>
      </c>
      <c r="E2437" s="64">
        <v>1</v>
      </c>
      <c r="F2437" s="65">
        <v>849485.78</v>
      </c>
      <c r="G2437" s="65">
        <v>849485.78</v>
      </c>
    </row>
    <row r="2438" spans="1:7" ht="24" x14ac:dyDescent="0.2">
      <c r="A2438" s="76"/>
      <c r="B2438" s="61" t="s">
        <v>2989</v>
      </c>
      <c r="C2438" s="62" t="s">
        <v>860</v>
      </c>
      <c r="D2438" s="63" t="s">
        <v>1311</v>
      </c>
      <c r="E2438" s="64">
        <v>1</v>
      </c>
      <c r="F2438" s="65">
        <v>1333585.78</v>
      </c>
      <c r="G2438" s="65">
        <v>1333585.78</v>
      </c>
    </row>
    <row r="2439" spans="1:7" ht="24" x14ac:dyDescent="0.2">
      <c r="A2439" s="76"/>
      <c r="B2439" s="61" t="s">
        <v>2990</v>
      </c>
      <c r="C2439" s="62" t="s">
        <v>862</v>
      </c>
      <c r="D2439" s="63" t="s">
        <v>1311</v>
      </c>
      <c r="E2439" s="64">
        <v>1</v>
      </c>
      <c r="F2439" s="65">
        <v>37644.239999999998</v>
      </c>
      <c r="G2439" s="65">
        <v>37644.239999999998</v>
      </c>
    </row>
    <row r="2440" spans="1:7" ht="24" x14ac:dyDescent="0.2">
      <c r="A2440" s="76"/>
      <c r="B2440" s="61" t="s">
        <v>2991</v>
      </c>
      <c r="C2440" s="62" t="s">
        <v>864</v>
      </c>
      <c r="D2440" s="63" t="s">
        <v>1311</v>
      </c>
      <c r="E2440" s="64">
        <v>1</v>
      </c>
      <c r="F2440" s="65">
        <v>16411.45</v>
      </c>
      <c r="G2440" s="65">
        <v>16411.45</v>
      </c>
    </row>
    <row r="2441" spans="1:7" x14ac:dyDescent="0.2">
      <c r="A2441" s="76"/>
      <c r="B2441" s="61" t="s">
        <v>2992</v>
      </c>
      <c r="C2441" s="62" t="s">
        <v>866</v>
      </c>
      <c r="D2441" s="63" t="s">
        <v>1290</v>
      </c>
      <c r="E2441" s="64">
        <v>1</v>
      </c>
      <c r="F2441" s="65">
        <v>3793019.71</v>
      </c>
      <c r="G2441" s="65">
        <v>3793019.71</v>
      </c>
    </row>
    <row r="2442" spans="1:7" x14ac:dyDescent="0.2">
      <c r="A2442" s="76"/>
      <c r="B2442" s="61" t="s">
        <v>2993</v>
      </c>
      <c r="C2442" s="62" t="s">
        <v>868</v>
      </c>
      <c r="D2442" s="63" t="s">
        <v>1290</v>
      </c>
      <c r="E2442" s="64">
        <v>1</v>
      </c>
      <c r="F2442" s="65">
        <v>3948834.71</v>
      </c>
      <c r="G2442" s="65">
        <v>3948834.71</v>
      </c>
    </row>
    <row r="2443" spans="1:7" x14ac:dyDescent="0.2">
      <c r="A2443" s="76"/>
      <c r="B2443" s="61" t="s">
        <v>2994</v>
      </c>
      <c r="C2443" s="62" t="s">
        <v>870</v>
      </c>
      <c r="D2443" s="63" t="s">
        <v>1290</v>
      </c>
      <c r="E2443" s="64">
        <v>1</v>
      </c>
      <c r="F2443" s="65">
        <v>99007.14</v>
      </c>
      <c r="G2443" s="65">
        <v>99007.14</v>
      </c>
    </row>
    <row r="2444" spans="1:7" x14ac:dyDescent="0.2">
      <c r="A2444" s="76"/>
      <c r="B2444" s="61" t="s">
        <v>2995</v>
      </c>
      <c r="C2444" s="62" t="s">
        <v>872</v>
      </c>
      <c r="D2444" s="63" t="s">
        <v>1290</v>
      </c>
      <c r="E2444" s="64">
        <v>1</v>
      </c>
      <c r="F2444" s="65">
        <v>221266.69</v>
      </c>
      <c r="G2444" s="65">
        <v>221266.69</v>
      </c>
    </row>
    <row r="2445" spans="1:7" x14ac:dyDescent="0.2">
      <c r="A2445" s="76"/>
      <c r="B2445" s="61" t="s">
        <v>2996</v>
      </c>
      <c r="C2445" s="62" t="s">
        <v>874</v>
      </c>
      <c r="D2445" s="63" t="s">
        <v>1290</v>
      </c>
      <c r="E2445" s="64">
        <v>1</v>
      </c>
      <c r="F2445" s="65">
        <v>424580.11</v>
      </c>
      <c r="G2445" s="65">
        <v>424580.11</v>
      </c>
    </row>
    <row r="2446" spans="1:7" x14ac:dyDescent="0.2">
      <c r="A2446" s="76"/>
      <c r="B2446" s="61" t="s">
        <v>2997</v>
      </c>
      <c r="C2446" s="62" t="s">
        <v>876</v>
      </c>
      <c r="D2446" s="63" t="s">
        <v>1290</v>
      </c>
      <c r="E2446" s="64">
        <v>1</v>
      </c>
      <c r="F2446" s="65">
        <v>308537.11</v>
      </c>
      <c r="G2446" s="65">
        <v>308537.11</v>
      </c>
    </row>
    <row r="2447" spans="1:7" x14ac:dyDescent="0.2">
      <c r="A2447" s="76"/>
      <c r="B2447" s="61" t="s">
        <v>2998</v>
      </c>
      <c r="C2447" s="62" t="s">
        <v>878</v>
      </c>
      <c r="D2447" s="63" t="s">
        <v>1290</v>
      </c>
      <c r="E2447" s="64">
        <v>1</v>
      </c>
      <c r="F2447" s="65">
        <v>269710.11</v>
      </c>
      <c r="G2447" s="65">
        <v>269710.11</v>
      </c>
    </row>
    <row r="2448" spans="1:7" x14ac:dyDescent="0.2">
      <c r="A2448" s="76"/>
      <c r="B2448" s="61" t="s">
        <v>2999</v>
      </c>
      <c r="C2448" s="62" t="s">
        <v>880</v>
      </c>
      <c r="D2448" s="63" t="s">
        <v>1290</v>
      </c>
      <c r="E2448" s="64">
        <v>1</v>
      </c>
      <c r="F2448" s="65">
        <v>479194.11</v>
      </c>
      <c r="G2448" s="65">
        <v>479194.11</v>
      </c>
    </row>
    <row r="2449" spans="1:7" x14ac:dyDescent="0.2">
      <c r="A2449" s="76"/>
      <c r="B2449" s="61" t="s">
        <v>3000</v>
      </c>
      <c r="C2449" s="62" t="s">
        <v>882</v>
      </c>
      <c r="D2449" s="63" t="s">
        <v>1290</v>
      </c>
      <c r="E2449" s="64">
        <v>1</v>
      </c>
      <c r="F2449" s="65">
        <v>307734.11</v>
      </c>
      <c r="G2449" s="65">
        <v>307734.11</v>
      </c>
    </row>
    <row r="2450" spans="1:7" x14ac:dyDescent="0.2">
      <c r="A2450" s="76"/>
      <c r="B2450" s="61" t="s">
        <v>3001</v>
      </c>
      <c r="C2450" s="62" t="s">
        <v>884</v>
      </c>
      <c r="D2450" s="63" t="s">
        <v>1290</v>
      </c>
      <c r="E2450" s="64">
        <v>1</v>
      </c>
      <c r="F2450" s="65">
        <v>572800.17000000004</v>
      </c>
      <c r="G2450" s="65">
        <v>572800.17000000004</v>
      </c>
    </row>
    <row r="2451" spans="1:7" x14ac:dyDescent="0.2">
      <c r="A2451" s="76"/>
      <c r="B2451" s="61" t="s">
        <v>3002</v>
      </c>
      <c r="C2451" s="62" t="s">
        <v>886</v>
      </c>
      <c r="D2451" s="63" t="s">
        <v>1290</v>
      </c>
      <c r="E2451" s="64">
        <v>1</v>
      </c>
      <c r="F2451" s="65">
        <v>180161.11</v>
      </c>
      <c r="G2451" s="65">
        <v>180161.11</v>
      </c>
    </row>
    <row r="2452" spans="1:7" x14ac:dyDescent="0.2">
      <c r="A2452" s="76"/>
      <c r="B2452" s="61" t="s">
        <v>3003</v>
      </c>
      <c r="C2452" s="62" t="s">
        <v>888</v>
      </c>
      <c r="D2452" s="63" t="s">
        <v>1290</v>
      </c>
      <c r="E2452" s="64">
        <v>1</v>
      </c>
      <c r="F2452" s="65">
        <v>241798.11</v>
      </c>
      <c r="G2452" s="65">
        <v>241798.11</v>
      </c>
    </row>
    <row r="2453" spans="1:7" x14ac:dyDescent="0.2">
      <c r="A2453" s="76"/>
      <c r="B2453" s="61" t="s">
        <v>3004</v>
      </c>
      <c r="C2453" s="62" t="s">
        <v>890</v>
      </c>
      <c r="D2453" s="63" t="s">
        <v>1290</v>
      </c>
      <c r="E2453" s="64">
        <v>1</v>
      </c>
      <c r="F2453" s="65">
        <v>305073.11</v>
      </c>
      <c r="G2453" s="65">
        <v>305073.11</v>
      </c>
    </row>
    <row r="2454" spans="1:7" x14ac:dyDescent="0.2">
      <c r="A2454" s="76"/>
      <c r="B2454" s="61" t="s">
        <v>3005</v>
      </c>
      <c r="C2454" s="62" t="s">
        <v>892</v>
      </c>
      <c r="D2454" s="63" t="s">
        <v>1311</v>
      </c>
      <c r="E2454" s="64">
        <v>1</v>
      </c>
      <c r="F2454" s="65">
        <v>661670.11</v>
      </c>
      <c r="G2454" s="65">
        <v>661670.11</v>
      </c>
    </row>
    <row r="2455" spans="1:7" x14ac:dyDescent="0.2">
      <c r="A2455" s="76"/>
      <c r="B2455" s="61" t="s">
        <v>3006</v>
      </c>
      <c r="C2455" s="62" t="s">
        <v>894</v>
      </c>
      <c r="D2455" s="63" t="s">
        <v>1311</v>
      </c>
      <c r="E2455" s="64">
        <v>1</v>
      </c>
      <c r="F2455" s="65">
        <v>718394.3</v>
      </c>
      <c r="G2455" s="65">
        <v>718394.3</v>
      </c>
    </row>
    <row r="2456" spans="1:7" x14ac:dyDescent="0.2">
      <c r="A2456" s="76"/>
      <c r="B2456" s="61" t="s">
        <v>3007</v>
      </c>
      <c r="C2456" s="62" t="s">
        <v>896</v>
      </c>
      <c r="D2456" s="63" t="s">
        <v>1311</v>
      </c>
      <c r="E2456" s="64">
        <v>1</v>
      </c>
      <c r="F2456" s="65">
        <v>718394.3</v>
      </c>
      <c r="G2456" s="65">
        <v>718394.3</v>
      </c>
    </row>
    <row r="2457" spans="1:7" x14ac:dyDescent="0.2">
      <c r="A2457" s="76"/>
      <c r="B2457" s="61" t="s">
        <v>3008</v>
      </c>
      <c r="C2457" s="62" t="s">
        <v>898</v>
      </c>
      <c r="D2457" s="63" t="s">
        <v>1311</v>
      </c>
      <c r="E2457" s="64">
        <v>1</v>
      </c>
      <c r="F2457" s="65">
        <v>660667.30000000005</v>
      </c>
      <c r="G2457" s="65">
        <v>660667.30000000005</v>
      </c>
    </row>
    <row r="2458" spans="1:7" ht="24" x14ac:dyDescent="0.2">
      <c r="A2458" s="76"/>
      <c r="B2458" s="61" t="s">
        <v>3009</v>
      </c>
      <c r="C2458" s="62" t="s">
        <v>900</v>
      </c>
      <c r="D2458" s="63" t="s">
        <v>1311</v>
      </c>
      <c r="E2458" s="64">
        <v>1</v>
      </c>
      <c r="F2458" s="65">
        <v>660667.30000000005</v>
      </c>
      <c r="G2458" s="65">
        <v>660667.30000000005</v>
      </c>
    </row>
    <row r="2459" spans="1:7" x14ac:dyDescent="0.2">
      <c r="A2459" s="76"/>
      <c r="B2459" s="61" t="s">
        <v>3010</v>
      </c>
      <c r="C2459" s="62" t="s">
        <v>902</v>
      </c>
      <c r="D2459" s="63" t="s">
        <v>1290</v>
      </c>
      <c r="E2459" s="64">
        <v>1</v>
      </c>
      <c r="F2459" s="65">
        <v>703098.3</v>
      </c>
      <c r="G2459" s="65">
        <v>703098.3</v>
      </c>
    </row>
    <row r="2460" spans="1:7" ht="36" x14ac:dyDescent="0.2">
      <c r="A2460" s="76"/>
      <c r="B2460" s="61" t="s">
        <v>3011</v>
      </c>
      <c r="C2460" s="62" t="s">
        <v>904</v>
      </c>
      <c r="D2460" s="63" t="s">
        <v>1290</v>
      </c>
      <c r="E2460" s="64">
        <v>1</v>
      </c>
      <c r="F2460" s="65">
        <v>276621.03999999998</v>
      </c>
      <c r="G2460" s="65">
        <v>276621.03999999998</v>
      </c>
    </row>
    <row r="2461" spans="1:7" ht="24" x14ac:dyDescent="0.2">
      <c r="A2461" s="76"/>
      <c r="B2461" s="61" t="s">
        <v>3012</v>
      </c>
      <c r="C2461" s="62" t="s">
        <v>906</v>
      </c>
      <c r="D2461" s="63" t="s">
        <v>1290</v>
      </c>
      <c r="E2461" s="64">
        <v>1</v>
      </c>
      <c r="F2461" s="65">
        <v>95177.17</v>
      </c>
      <c r="G2461" s="65">
        <v>95177.17</v>
      </c>
    </row>
    <row r="2462" spans="1:7" ht="36" x14ac:dyDescent="0.2">
      <c r="A2462" s="76"/>
      <c r="B2462" s="61" t="s">
        <v>3013</v>
      </c>
      <c r="C2462" s="62" t="s">
        <v>908</v>
      </c>
      <c r="D2462" s="63" t="s">
        <v>1288</v>
      </c>
      <c r="E2462" s="64">
        <v>1</v>
      </c>
      <c r="F2462" s="65">
        <v>37198.76</v>
      </c>
      <c r="G2462" s="65">
        <v>37198.76</v>
      </c>
    </row>
    <row r="2463" spans="1:7" ht="24" x14ac:dyDescent="0.2">
      <c r="A2463" s="76"/>
      <c r="B2463" s="61" t="s">
        <v>3014</v>
      </c>
      <c r="C2463" s="62" t="s">
        <v>910</v>
      </c>
      <c r="D2463" s="63" t="s">
        <v>1311</v>
      </c>
      <c r="E2463" s="64">
        <v>1</v>
      </c>
      <c r="F2463" s="65">
        <v>94191.84</v>
      </c>
      <c r="G2463" s="65">
        <v>94191.84</v>
      </c>
    </row>
    <row r="2464" spans="1:7" ht="36" x14ac:dyDescent="0.2">
      <c r="A2464" s="76"/>
      <c r="B2464" s="61" t="s">
        <v>3015</v>
      </c>
      <c r="C2464" s="62" t="s">
        <v>912</v>
      </c>
      <c r="D2464" s="63" t="s">
        <v>1288</v>
      </c>
      <c r="E2464" s="64">
        <v>1</v>
      </c>
      <c r="F2464" s="65">
        <v>123578.95</v>
      </c>
      <c r="G2464" s="65">
        <v>123578.95</v>
      </c>
    </row>
    <row r="2465" spans="1:7" ht="36" x14ac:dyDescent="0.2">
      <c r="A2465" s="76"/>
      <c r="B2465" s="61" t="s">
        <v>3016</v>
      </c>
      <c r="C2465" s="62" t="s">
        <v>914</v>
      </c>
      <c r="D2465" s="63" t="s">
        <v>1311</v>
      </c>
      <c r="E2465" s="64">
        <v>1</v>
      </c>
      <c r="F2465" s="65">
        <v>141784.84</v>
      </c>
      <c r="G2465" s="65">
        <v>141784.84</v>
      </c>
    </row>
    <row r="2466" spans="1:7" ht="48" x14ac:dyDescent="0.2">
      <c r="A2466" s="76"/>
      <c r="B2466" s="61" t="s">
        <v>3017</v>
      </c>
      <c r="C2466" s="62" t="s">
        <v>916</v>
      </c>
      <c r="D2466" s="63" t="s">
        <v>1288</v>
      </c>
      <c r="E2466" s="64">
        <v>1</v>
      </c>
      <c r="F2466" s="65">
        <v>133088.84</v>
      </c>
      <c r="G2466" s="65">
        <v>133088.84</v>
      </c>
    </row>
    <row r="2467" spans="1:7" ht="36" x14ac:dyDescent="0.2">
      <c r="A2467" s="76"/>
      <c r="B2467" s="61" t="s">
        <v>3018</v>
      </c>
      <c r="C2467" s="62" t="s">
        <v>918</v>
      </c>
      <c r="D2467" s="63" t="s">
        <v>1311</v>
      </c>
      <c r="E2467" s="64">
        <v>1</v>
      </c>
      <c r="F2467" s="65">
        <v>118977.84</v>
      </c>
      <c r="G2467" s="65">
        <v>118977.84</v>
      </c>
    </row>
    <row r="2468" spans="1:7" ht="48" x14ac:dyDescent="0.2">
      <c r="A2468" s="76"/>
      <c r="B2468" s="61" t="s">
        <v>3019</v>
      </c>
      <c r="C2468" s="62" t="s">
        <v>920</v>
      </c>
      <c r="D2468" s="63" t="s">
        <v>1288</v>
      </c>
      <c r="E2468" s="64">
        <v>1</v>
      </c>
      <c r="F2468" s="65">
        <v>215868.84</v>
      </c>
      <c r="G2468" s="65">
        <v>215868.84</v>
      </c>
    </row>
    <row r="2469" spans="1:7" ht="36" x14ac:dyDescent="0.2">
      <c r="A2469" s="76"/>
      <c r="B2469" s="61" t="s">
        <v>3020</v>
      </c>
      <c r="C2469" s="62" t="s">
        <v>922</v>
      </c>
      <c r="D2469" s="63" t="s">
        <v>1311</v>
      </c>
      <c r="E2469" s="64">
        <v>1</v>
      </c>
      <c r="F2469" s="65">
        <v>188599.84</v>
      </c>
      <c r="G2469" s="65">
        <v>188599.84</v>
      </c>
    </row>
    <row r="2470" spans="1:7" ht="36" x14ac:dyDescent="0.2">
      <c r="A2470" s="76"/>
      <c r="B2470" s="61" t="s">
        <v>3021</v>
      </c>
      <c r="C2470" s="62" t="s">
        <v>924</v>
      </c>
      <c r="D2470" s="63" t="s">
        <v>1311</v>
      </c>
      <c r="E2470" s="64">
        <v>1</v>
      </c>
      <c r="F2470" s="65">
        <v>267184.83</v>
      </c>
      <c r="G2470" s="65">
        <v>267184.83</v>
      </c>
    </row>
    <row r="2471" spans="1:7" ht="36" x14ac:dyDescent="0.2">
      <c r="A2471" s="76"/>
      <c r="B2471" s="61" t="s">
        <v>3022</v>
      </c>
      <c r="C2471" s="62" t="s">
        <v>926</v>
      </c>
      <c r="D2471" s="63" t="s">
        <v>1311</v>
      </c>
      <c r="E2471" s="64">
        <v>1</v>
      </c>
      <c r="F2471" s="65">
        <v>327481.83</v>
      </c>
      <c r="G2471" s="65">
        <v>327481.83</v>
      </c>
    </row>
    <row r="2472" spans="1:7" ht="36" x14ac:dyDescent="0.2">
      <c r="A2472" s="76"/>
      <c r="B2472" s="61" t="s">
        <v>3023</v>
      </c>
      <c r="C2472" s="62" t="s">
        <v>928</v>
      </c>
      <c r="D2472" s="63" t="s">
        <v>1311</v>
      </c>
      <c r="E2472" s="64">
        <v>1</v>
      </c>
      <c r="F2472" s="65">
        <v>798606.83</v>
      </c>
      <c r="G2472" s="65">
        <v>798606.83</v>
      </c>
    </row>
    <row r="2473" spans="1:7" ht="36" x14ac:dyDescent="0.2">
      <c r="A2473" s="76"/>
      <c r="B2473" s="61" t="s">
        <v>3024</v>
      </c>
      <c r="C2473" s="62" t="s">
        <v>930</v>
      </c>
      <c r="D2473" s="63" t="s">
        <v>1311</v>
      </c>
      <c r="E2473" s="64">
        <v>1</v>
      </c>
      <c r="F2473" s="65">
        <v>1108028.83</v>
      </c>
      <c r="G2473" s="65">
        <v>1108028.83</v>
      </c>
    </row>
    <row r="2474" spans="1:7" ht="36" x14ac:dyDescent="0.2">
      <c r="A2474" s="76"/>
      <c r="B2474" s="61" t="s">
        <v>3025</v>
      </c>
      <c r="C2474" s="62" t="s">
        <v>932</v>
      </c>
      <c r="D2474" s="63" t="s">
        <v>1311</v>
      </c>
      <c r="E2474" s="64">
        <v>1</v>
      </c>
      <c r="F2474" s="65">
        <v>603767.82999999996</v>
      </c>
      <c r="G2474" s="65">
        <v>603767.82999999996</v>
      </c>
    </row>
    <row r="2475" spans="1:7" ht="48" x14ac:dyDescent="0.2">
      <c r="A2475" s="76"/>
      <c r="B2475" s="61" t="s">
        <v>3026</v>
      </c>
      <c r="C2475" s="62" t="s">
        <v>934</v>
      </c>
      <c r="D2475" s="63" t="s">
        <v>1311</v>
      </c>
      <c r="E2475" s="64">
        <v>1</v>
      </c>
      <c r="F2475" s="65">
        <v>1495240.83</v>
      </c>
      <c r="G2475" s="65">
        <v>1495240.83</v>
      </c>
    </row>
    <row r="2476" spans="1:7" ht="24" x14ac:dyDescent="0.2">
      <c r="A2476" s="76"/>
      <c r="B2476" s="61" t="s">
        <v>3027</v>
      </c>
      <c r="C2476" s="62" t="s">
        <v>936</v>
      </c>
      <c r="D2476" s="63" t="s">
        <v>1288</v>
      </c>
      <c r="E2476" s="64">
        <v>1</v>
      </c>
      <c r="F2476" s="65">
        <v>1104899.94</v>
      </c>
      <c r="G2476" s="65">
        <v>1104899.94</v>
      </c>
    </row>
    <row r="2477" spans="1:7" ht="24" x14ac:dyDescent="0.2">
      <c r="A2477" s="76"/>
      <c r="B2477" s="61" t="s">
        <v>3028</v>
      </c>
      <c r="C2477" s="62" t="s">
        <v>938</v>
      </c>
      <c r="D2477" s="63" t="s">
        <v>1288</v>
      </c>
      <c r="E2477" s="64">
        <v>1</v>
      </c>
      <c r="F2477" s="65">
        <v>662858.64</v>
      </c>
      <c r="G2477" s="65">
        <v>662858.64</v>
      </c>
    </row>
    <row r="2478" spans="1:7" ht="48" x14ac:dyDescent="0.2">
      <c r="A2478" s="76"/>
      <c r="B2478" s="61" t="s">
        <v>3029</v>
      </c>
      <c r="C2478" s="62" t="s">
        <v>940</v>
      </c>
      <c r="D2478" s="63" t="s">
        <v>1290</v>
      </c>
      <c r="E2478" s="64">
        <v>1</v>
      </c>
      <c r="F2478" s="65">
        <v>435302.67</v>
      </c>
      <c r="G2478" s="65">
        <v>435302.67</v>
      </c>
    </row>
    <row r="2479" spans="1:7" ht="48" x14ac:dyDescent="0.2">
      <c r="A2479" s="76"/>
      <c r="B2479" s="61" t="s">
        <v>3030</v>
      </c>
      <c r="C2479" s="62" t="s">
        <v>942</v>
      </c>
      <c r="D2479" s="63" t="s">
        <v>1290</v>
      </c>
      <c r="E2479" s="64">
        <v>1</v>
      </c>
      <c r="F2479" s="65">
        <v>4920824.71</v>
      </c>
      <c r="G2479" s="65">
        <v>4920824.71</v>
      </c>
    </row>
    <row r="2480" spans="1:7" ht="48" x14ac:dyDescent="0.2">
      <c r="A2480" s="76"/>
      <c r="B2480" s="61" t="s">
        <v>3031</v>
      </c>
      <c r="C2480" s="62" t="s">
        <v>944</v>
      </c>
      <c r="D2480" s="63" t="s">
        <v>1290</v>
      </c>
      <c r="E2480" s="64">
        <v>1</v>
      </c>
      <c r="F2480" s="65">
        <v>5892816.71</v>
      </c>
      <c r="G2480" s="65">
        <v>5892816.71</v>
      </c>
    </row>
    <row r="2481" spans="1:7" ht="24" x14ac:dyDescent="0.2">
      <c r="A2481" s="76"/>
      <c r="B2481" s="61" t="s">
        <v>3032</v>
      </c>
      <c r="C2481" s="62" t="s">
        <v>946</v>
      </c>
      <c r="D2481" s="63" t="s">
        <v>1311</v>
      </c>
      <c r="E2481" s="64">
        <v>1</v>
      </c>
      <c r="F2481" s="65">
        <v>787139.22</v>
      </c>
      <c r="G2481" s="65">
        <v>787139.22</v>
      </c>
    </row>
    <row r="2482" spans="1:7" ht="36" x14ac:dyDescent="0.2">
      <c r="A2482" s="76"/>
      <c r="B2482" s="61" t="s">
        <v>3033</v>
      </c>
      <c r="C2482" s="62" t="s">
        <v>948</v>
      </c>
      <c r="D2482" s="63" t="s">
        <v>1288</v>
      </c>
      <c r="E2482" s="64">
        <v>1</v>
      </c>
      <c r="F2482" s="65">
        <v>49845.1</v>
      </c>
      <c r="G2482" s="65">
        <v>49845.1</v>
      </c>
    </row>
    <row r="2483" spans="1:7" ht="24" x14ac:dyDescent="0.2">
      <c r="A2483" s="76"/>
      <c r="B2483" s="61" t="s">
        <v>3034</v>
      </c>
      <c r="C2483" s="62" t="s">
        <v>950</v>
      </c>
      <c r="D2483" s="63" t="s">
        <v>1311</v>
      </c>
      <c r="E2483" s="64">
        <v>1</v>
      </c>
      <c r="F2483" s="65">
        <v>192132.97</v>
      </c>
      <c r="G2483" s="65">
        <v>192132.97</v>
      </c>
    </row>
    <row r="2484" spans="1:7" x14ac:dyDescent="0.2">
      <c r="A2484" s="76"/>
      <c r="B2484" s="61" t="s">
        <v>3035</v>
      </c>
      <c r="C2484" s="62" t="s">
        <v>952</v>
      </c>
      <c r="D2484" s="63" t="s">
        <v>1311</v>
      </c>
      <c r="E2484" s="64">
        <v>1</v>
      </c>
      <c r="F2484" s="65">
        <v>81416.37</v>
      </c>
      <c r="G2484" s="65">
        <v>81416.37</v>
      </c>
    </row>
    <row r="2485" spans="1:7" x14ac:dyDescent="0.2">
      <c r="A2485" s="76"/>
      <c r="B2485" s="61" t="s">
        <v>3036</v>
      </c>
      <c r="C2485" s="62" t="s">
        <v>954</v>
      </c>
      <c r="D2485" s="63" t="s">
        <v>1290</v>
      </c>
      <c r="E2485" s="64">
        <v>1</v>
      </c>
      <c r="F2485" s="65">
        <f>+'[1]APU-A6 APENDICE'!F12460</f>
        <v>56184.480000000003</v>
      </c>
      <c r="G2485" s="65">
        <f>+F2485</f>
        <v>56184.480000000003</v>
      </c>
    </row>
    <row r="2486" spans="1:7" x14ac:dyDescent="0.2">
      <c r="A2486" s="66"/>
      <c r="B2486" s="66"/>
      <c r="C2486" s="67"/>
      <c r="D2486" s="66"/>
      <c r="E2486" s="68" t="s">
        <v>95</v>
      </c>
      <c r="F2486" s="69"/>
      <c r="G2486" s="94">
        <f>SUM(G2401:G2485)</f>
        <v>50531600.409999982</v>
      </c>
    </row>
    <row r="2487" spans="1:7" x14ac:dyDescent="0.2">
      <c r="A2487" s="56">
        <v>10</v>
      </c>
      <c r="B2487" s="57" t="s">
        <v>955</v>
      </c>
      <c r="C2487" s="57"/>
      <c r="D2487" s="58"/>
      <c r="E2487" s="59"/>
      <c r="F2487" s="60"/>
      <c r="G2487" s="60"/>
    </row>
    <row r="2488" spans="1:7" x14ac:dyDescent="0.2">
      <c r="A2488" s="76"/>
      <c r="B2488" s="61" t="s">
        <v>3037</v>
      </c>
      <c r="C2488" s="62" t="s">
        <v>957</v>
      </c>
      <c r="D2488" s="63" t="s">
        <v>1288</v>
      </c>
      <c r="E2488" s="64">
        <v>1</v>
      </c>
      <c r="F2488" s="65">
        <v>140744.01</v>
      </c>
      <c r="G2488" s="65">
        <v>140744.01</v>
      </c>
    </row>
    <row r="2489" spans="1:7" x14ac:dyDescent="0.2">
      <c r="A2489" s="76"/>
      <c r="B2489" s="61" t="s">
        <v>3038</v>
      </c>
      <c r="C2489" s="62" t="s">
        <v>959</v>
      </c>
      <c r="D2489" s="63" t="s">
        <v>1290</v>
      </c>
      <c r="E2489" s="64">
        <v>1</v>
      </c>
      <c r="F2489" s="65">
        <v>965749.34</v>
      </c>
      <c r="G2489" s="65">
        <v>965749.34</v>
      </c>
    </row>
    <row r="2490" spans="1:7" x14ac:dyDescent="0.2">
      <c r="A2490" s="76"/>
      <c r="B2490" s="61" t="s">
        <v>3039</v>
      </c>
      <c r="C2490" s="62" t="s">
        <v>961</v>
      </c>
      <c r="D2490" s="63" t="s">
        <v>1290</v>
      </c>
      <c r="E2490" s="64">
        <v>1</v>
      </c>
      <c r="F2490" s="65">
        <v>474787.59</v>
      </c>
      <c r="G2490" s="65">
        <v>474787.59</v>
      </c>
    </row>
    <row r="2491" spans="1:7" x14ac:dyDescent="0.2">
      <c r="A2491" s="76"/>
      <c r="B2491" s="61" t="s">
        <v>3040</v>
      </c>
      <c r="C2491" s="62" t="s">
        <v>963</v>
      </c>
      <c r="D2491" s="63" t="s">
        <v>1290</v>
      </c>
      <c r="E2491" s="64">
        <v>1</v>
      </c>
      <c r="F2491" s="65">
        <v>355236.18</v>
      </c>
      <c r="G2491" s="65">
        <v>355236.18</v>
      </c>
    </row>
    <row r="2492" spans="1:7" x14ac:dyDescent="0.2">
      <c r="A2492" s="76"/>
      <c r="B2492" s="61" t="s">
        <v>3041</v>
      </c>
      <c r="C2492" s="62" t="s">
        <v>965</v>
      </c>
      <c r="D2492" s="63" t="s">
        <v>1290</v>
      </c>
      <c r="E2492" s="64">
        <v>1</v>
      </c>
      <c r="F2492" s="65">
        <v>374167.29</v>
      </c>
      <c r="G2492" s="65">
        <v>374167.29</v>
      </c>
    </row>
    <row r="2493" spans="1:7" ht="24" x14ac:dyDescent="0.2">
      <c r="A2493" s="76"/>
      <c r="B2493" s="61" t="s">
        <v>3042</v>
      </c>
      <c r="C2493" s="62" t="s">
        <v>967</v>
      </c>
      <c r="D2493" s="63" t="s">
        <v>1290</v>
      </c>
      <c r="E2493" s="64">
        <v>1</v>
      </c>
      <c r="F2493" s="65">
        <v>96898.7</v>
      </c>
      <c r="G2493" s="65">
        <v>96898.7</v>
      </c>
    </row>
    <row r="2494" spans="1:7" x14ac:dyDescent="0.2">
      <c r="A2494" s="76"/>
      <c r="B2494" s="61" t="s">
        <v>3043</v>
      </c>
      <c r="C2494" s="62" t="s">
        <v>969</v>
      </c>
      <c r="D2494" s="63" t="s">
        <v>1290</v>
      </c>
      <c r="E2494" s="64">
        <v>1</v>
      </c>
      <c r="F2494" s="65">
        <v>304987.7</v>
      </c>
      <c r="G2494" s="65">
        <v>304987.7</v>
      </c>
    </row>
    <row r="2495" spans="1:7" x14ac:dyDescent="0.2">
      <c r="A2495" s="76"/>
      <c r="B2495" s="61" t="s">
        <v>3044</v>
      </c>
      <c r="C2495" s="62" t="s">
        <v>971</v>
      </c>
      <c r="D2495" s="63" t="s">
        <v>1290</v>
      </c>
      <c r="E2495" s="64">
        <v>1</v>
      </c>
      <c r="F2495" s="65">
        <v>319878.2</v>
      </c>
      <c r="G2495" s="65">
        <v>319878.2</v>
      </c>
    </row>
    <row r="2496" spans="1:7" x14ac:dyDescent="0.2">
      <c r="A2496" s="76"/>
      <c r="B2496" s="61" t="s">
        <v>3045</v>
      </c>
      <c r="C2496" s="62" t="s">
        <v>973</v>
      </c>
      <c r="D2496" s="63" t="s">
        <v>1290</v>
      </c>
      <c r="E2496" s="64">
        <v>1</v>
      </c>
      <c r="F2496" s="65">
        <v>272060.93</v>
      </c>
      <c r="G2496" s="65">
        <v>272060.93</v>
      </c>
    </row>
    <row r="2497" spans="1:7" x14ac:dyDescent="0.2">
      <c r="A2497" s="76"/>
      <c r="B2497" s="61" t="s">
        <v>3046</v>
      </c>
      <c r="C2497" s="62" t="s">
        <v>975</v>
      </c>
      <c r="D2497" s="63" t="s">
        <v>1288</v>
      </c>
      <c r="E2497" s="64">
        <v>1</v>
      </c>
      <c r="F2497" s="65">
        <v>1162924.03</v>
      </c>
      <c r="G2497" s="65">
        <v>1162924.03</v>
      </c>
    </row>
    <row r="2498" spans="1:7" x14ac:dyDescent="0.2">
      <c r="A2498" s="76"/>
      <c r="B2498" s="61" t="s">
        <v>3047</v>
      </c>
      <c r="C2498" s="62" t="s">
        <v>977</v>
      </c>
      <c r="D2498" s="63" t="s">
        <v>1288</v>
      </c>
      <c r="E2498" s="64">
        <v>1</v>
      </c>
      <c r="F2498" s="65">
        <v>1153671.8799999999</v>
      </c>
      <c r="G2498" s="65">
        <v>1153671.8799999999</v>
      </c>
    </row>
    <row r="2499" spans="1:7" x14ac:dyDescent="0.2">
      <c r="A2499" s="76"/>
      <c r="B2499" s="61" t="s">
        <v>3048</v>
      </c>
      <c r="C2499" s="62" t="s">
        <v>979</v>
      </c>
      <c r="D2499" s="63" t="s">
        <v>1290</v>
      </c>
      <c r="E2499" s="64">
        <v>1</v>
      </c>
      <c r="F2499" s="65">
        <v>784661.51</v>
      </c>
      <c r="G2499" s="65">
        <v>784661.51</v>
      </c>
    </row>
    <row r="2500" spans="1:7" ht="36" x14ac:dyDescent="0.2">
      <c r="A2500" s="76"/>
      <c r="B2500" s="61" t="s">
        <v>3049</v>
      </c>
      <c r="C2500" s="62" t="s">
        <v>981</v>
      </c>
      <c r="D2500" s="63" t="s">
        <v>1290</v>
      </c>
      <c r="E2500" s="64">
        <v>1</v>
      </c>
      <c r="F2500" s="65">
        <v>336188.63</v>
      </c>
      <c r="G2500" s="65">
        <v>336188.63</v>
      </c>
    </row>
    <row r="2501" spans="1:7" x14ac:dyDescent="0.2">
      <c r="A2501" s="76"/>
      <c r="B2501" s="61" t="s">
        <v>3050</v>
      </c>
      <c r="C2501" s="62" t="s">
        <v>983</v>
      </c>
      <c r="D2501" s="63" t="s">
        <v>1288</v>
      </c>
      <c r="E2501" s="64">
        <v>1</v>
      </c>
      <c r="F2501" s="65">
        <v>151627.78</v>
      </c>
      <c r="G2501" s="65">
        <v>151627.78</v>
      </c>
    </row>
    <row r="2502" spans="1:7" x14ac:dyDescent="0.2">
      <c r="A2502" s="76"/>
      <c r="B2502" s="61" t="s">
        <v>3051</v>
      </c>
      <c r="C2502" s="62" t="s">
        <v>985</v>
      </c>
      <c r="D2502" s="63" t="s">
        <v>1288</v>
      </c>
      <c r="E2502" s="64">
        <v>1</v>
      </c>
      <c r="F2502" s="65">
        <v>160569.51</v>
      </c>
      <c r="G2502" s="65">
        <v>160569.51</v>
      </c>
    </row>
    <row r="2503" spans="1:7" ht="24" x14ac:dyDescent="0.2">
      <c r="A2503" s="76"/>
      <c r="B2503" s="61" t="s">
        <v>3052</v>
      </c>
      <c r="C2503" s="62" t="s">
        <v>987</v>
      </c>
      <c r="D2503" s="63" t="s">
        <v>1290</v>
      </c>
      <c r="E2503" s="64">
        <v>1</v>
      </c>
      <c r="F2503" s="65">
        <v>483333.64</v>
      </c>
      <c r="G2503" s="65">
        <v>483333.64</v>
      </c>
    </row>
    <row r="2504" spans="1:7" x14ac:dyDescent="0.2">
      <c r="A2504" s="76"/>
      <c r="B2504" s="61" t="s">
        <v>3053</v>
      </c>
      <c r="C2504" s="62" t="s">
        <v>989</v>
      </c>
      <c r="D2504" s="63" t="s">
        <v>1311</v>
      </c>
      <c r="E2504" s="64">
        <v>1</v>
      </c>
      <c r="F2504" s="65">
        <v>349040.27</v>
      </c>
      <c r="G2504" s="65">
        <v>349040.27</v>
      </c>
    </row>
    <row r="2505" spans="1:7" x14ac:dyDescent="0.2">
      <c r="A2505" s="76"/>
      <c r="B2505" s="61" t="s">
        <v>3054</v>
      </c>
      <c r="C2505" s="62" t="s">
        <v>991</v>
      </c>
      <c r="D2505" s="63" t="s">
        <v>1311</v>
      </c>
      <c r="E2505" s="64">
        <v>1</v>
      </c>
      <c r="F2505" s="65">
        <v>404462.86</v>
      </c>
      <c r="G2505" s="65">
        <v>404462.86</v>
      </c>
    </row>
    <row r="2506" spans="1:7" x14ac:dyDescent="0.2">
      <c r="A2506" s="76"/>
      <c r="B2506" s="61" t="s">
        <v>3055</v>
      </c>
      <c r="C2506" s="62" t="s">
        <v>993</v>
      </c>
      <c r="D2506" s="63" t="s">
        <v>1290</v>
      </c>
      <c r="E2506" s="64">
        <v>1</v>
      </c>
      <c r="F2506" s="65">
        <v>317433.77</v>
      </c>
      <c r="G2506" s="65">
        <v>317433.77</v>
      </c>
    </row>
    <row r="2507" spans="1:7" ht="24" x14ac:dyDescent="0.2">
      <c r="A2507" s="76"/>
      <c r="B2507" s="61" t="s">
        <v>3056</v>
      </c>
      <c r="C2507" s="62" t="s">
        <v>995</v>
      </c>
      <c r="D2507" s="63" t="s">
        <v>1290</v>
      </c>
      <c r="E2507" s="64">
        <v>1</v>
      </c>
      <c r="F2507" s="65">
        <v>2151678.91</v>
      </c>
      <c r="G2507" s="65">
        <v>2151678.91</v>
      </c>
    </row>
    <row r="2508" spans="1:7" ht="24" x14ac:dyDescent="0.2">
      <c r="A2508" s="76"/>
      <c r="B2508" s="61" t="s">
        <v>3057</v>
      </c>
      <c r="C2508" s="62" t="s">
        <v>997</v>
      </c>
      <c r="D2508" s="63" t="s">
        <v>1290</v>
      </c>
      <c r="E2508" s="64">
        <v>1</v>
      </c>
      <c r="F2508" s="65">
        <v>2269601.64</v>
      </c>
      <c r="G2508" s="65">
        <v>2269601.64</v>
      </c>
    </row>
    <row r="2509" spans="1:7" x14ac:dyDescent="0.2">
      <c r="A2509" s="66"/>
      <c r="B2509" s="66"/>
      <c r="C2509" s="67"/>
      <c r="D2509" s="66"/>
      <c r="E2509" s="68" t="s">
        <v>95</v>
      </c>
      <c r="F2509" s="92"/>
      <c r="G2509" s="70">
        <f>SUM(G2488:G2508)</f>
        <v>13029704.370000001</v>
      </c>
    </row>
    <row r="2510" spans="1:7" x14ac:dyDescent="0.2">
      <c r="A2510" s="56">
        <v>11</v>
      </c>
      <c r="B2510" s="57" t="s">
        <v>998</v>
      </c>
      <c r="C2510" s="57"/>
      <c r="D2510" s="58"/>
      <c r="E2510" s="59"/>
      <c r="F2510" s="93"/>
      <c r="G2510" s="60"/>
    </row>
    <row r="2511" spans="1:7" x14ac:dyDescent="0.2">
      <c r="A2511" s="40"/>
      <c r="B2511" s="61" t="s">
        <v>3058</v>
      </c>
      <c r="C2511" s="62" t="s">
        <v>1000</v>
      </c>
      <c r="D2511" s="63" t="s">
        <v>1290</v>
      </c>
      <c r="E2511" s="64">
        <v>1</v>
      </c>
      <c r="F2511" s="65">
        <v>211272.44</v>
      </c>
      <c r="G2511" s="65">
        <v>211272.44</v>
      </c>
    </row>
    <row r="2512" spans="1:7" x14ac:dyDescent="0.2">
      <c r="A2512" s="40"/>
      <c r="B2512" s="61" t="s">
        <v>3059</v>
      </c>
      <c r="C2512" s="62" t="s">
        <v>1002</v>
      </c>
      <c r="D2512" s="63" t="s">
        <v>1288</v>
      </c>
      <c r="E2512" s="74">
        <v>1</v>
      </c>
      <c r="F2512" s="65">
        <v>93599.74</v>
      </c>
      <c r="G2512" s="65">
        <v>93599.74</v>
      </c>
    </row>
    <row r="2513" spans="1:7" ht="36" x14ac:dyDescent="0.2">
      <c r="A2513" s="40"/>
      <c r="B2513" s="61" t="s">
        <v>3060</v>
      </c>
      <c r="C2513" s="62" t="s">
        <v>1004</v>
      </c>
      <c r="D2513" s="63" t="s">
        <v>1288</v>
      </c>
      <c r="E2513" s="74">
        <v>1</v>
      </c>
      <c r="F2513" s="65">
        <v>54270.78</v>
      </c>
      <c r="G2513" s="65">
        <v>54270.78</v>
      </c>
    </row>
    <row r="2514" spans="1:7" ht="36" x14ac:dyDescent="0.2">
      <c r="A2514" s="40"/>
      <c r="B2514" s="61" t="s">
        <v>3061</v>
      </c>
      <c r="C2514" s="62" t="s">
        <v>1006</v>
      </c>
      <c r="D2514" s="63" t="s">
        <v>1288</v>
      </c>
      <c r="E2514" s="74">
        <v>1</v>
      </c>
      <c r="F2514" s="65">
        <v>67553.78</v>
      </c>
      <c r="G2514" s="65">
        <v>67553.78</v>
      </c>
    </row>
    <row r="2515" spans="1:7" x14ac:dyDescent="0.2">
      <c r="A2515" s="40"/>
      <c r="B2515" s="61" t="s">
        <v>3062</v>
      </c>
      <c r="C2515" s="62" t="s">
        <v>1008</v>
      </c>
      <c r="D2515" s="73" t="s">
        <v>54</v>
      </c>
      <c r="E2515" s="74">
        <v>1</v>
      </c>
      <c r="F2515" s="65">
        <v>268386.78000000003</v>
      </c>
      <c r="G2515" s="65">
        <v>268386.78000000003</v>
      </c>
    </row>
    <row r="2516" spans="1:7" x14ac:dyDescent="0.2">
      <c r="A2516" s="76"/>
      <c r="B2516" s="61" t="s">
        <v>3063</v>
      </c>
      <c r="C2516" s="62" t="s">
        <v>1010</v>
      </c>
      <c r="D2516" s="63" t="s">
        <v>1311</v>
      </c>
      <c r="E2516" s="74">
        <v>1</v>
      </c>
      <c r="F2516" s="65">
        <v>260117.86</v>
      </c>
      <c r="G2516" s="65">
        <v>260117.86</v>
      </c>
    </row>
    <row r="2517" spans="1:7" x14ac:dyDescent="0.2">
      <c r="A2517" s="76"/>
      <c r="B2517" s="61" t="s">
        <v>3064</v>
      </c>
      <c r="C2517" s="62" t="s">
        <v>1012</v>
      </c>
      <c r="D2517" s="63" t="s">
        <v>1311</v>
      </c>
      <c r="E2517" s="74">
        <v>1</v>
      </c>
      <c r="F2517" s="65">
        <v>553436.06999999995</v>
      </c>
      <c r="G2517" s="65">
        <v>553436.06999999995</v>
      </c>
    </row>
    <row r="2518" spans="1:7" x14ac:dyDescent="0.2">
      <c r="A2518" s="40"/>
      <c r="B2518" s="61" t="s">
        <v>3065</v>
      </c>
      <c r="C2518" s="62" t="s">
        <v>1014</v>
      </c>
      <c r="D2518" s="63" t="s">
        <v>1290</v>
      </c>
      <c r="E2518" s="74">
        <v>1</v>
      </c>
      <c r="F2518" s="65">
        <v>337667.77</v>
      </c>
      <c r="G2518" s="65">
        <v>337667.77</v>
      </c>
    </row>
    <row r="2519" spans="1:7" x14ac:dyDescent="0.2">
      <c r="A2519" s="40"/>
      <c r="B2519" s="61" t="s">
        <v>3066</v>
      </c>
      <c r="C2519" s="62" t="s">
        <v>1016</v>
      </c>
      <c r="D2519" s="63" t="s">
        <v>1290</v>
      </c>
      <c r="E2519" s="74">
        <v>1</v>
      </c>
      <c r="F2519" s="65">
        <v>372635.57</v>
      </c>
      <c r="G2519" s="65">
        <v>372635.57</v>
      </c>
    </row>
    <row r="2520" spans="1:7" x14ac:dyDescent="0.2">
      <c r="A2520" s="40"/>
      <c r="B2520" s="61" t="s">
        <v>3067</v>
      </c>
      <c r="C2520" s="62" t="s">
        <v>1018</v>
      </c>
      <c r="D2520" s="63" t="s">
        <v>1290</v>
      </c>
      <c r="E2520" s="74">
        <v>1</v>
      </c>
      <c r="F2520" s="65">
        <v>214808.94</v>
      </c>
      <c r="G2520" s="65">
        <v>214808.94</v>
      </c>
    </row>
    <row r="2521" spans="1:7" x14ac:dyDescent="0.2">
      <c r="A2521" s="40"/>
      <c r="B2521" s="61" t="s">
        <v>3068</v>
      </c>
      <c r="C2521" s="62" t="s">
        <v>1020</v>
      </c>
      <c r="D2521" s="63" t="s">
        <v>1290</v>
      </c>
      <c r="E2521" s="74">
        <v>1</v>
      </c>
      <c r="F2521" s="65">
        <v>364621.03</v>
      </c>
      <c r="G2521" s="65">
        <v>364621.03</v>
      </c>
    </row>
    <row r="2522" spans="1:7" x14ac:dyDescent="0.2">
      <c r="A2522" s="40"/>
      <c r="B2522" s="61" t="s">
        <v>3069</v>
      </c>
      <c r="C2522" s="62" t="s">
        <v>1022</v>
      </c>
      <c r="D2522" s="63" t="s">
        <v>1288</v>
      </c>
      <c r="E2522" s="74">
        <v>1</v>
      </c>
      <c r="F2522" s="65">
        <v>166353.95000000001</v>
      </c>
      <c r="G2522" s="65">
        <v>166353.95000000001</v>
      </c>
    </row>
    <row r="2523" spans="1:7" x14ac:dyDescent="0.2">
      <c r="A2523" s="40"/>
      <c r="B2523" s="61" t="s">
        <v>3070</v>
      </c>
      <c r="C2523" s="62" t="s">
        <v>1024</v>
      </c>
      <c r="D2523" s="63" t="s">
        <v>1311</v>
      </c>
      <c r="E2523" s="74">
        <v>1</v>
      </c>
      <c r="F2523" s="65">
        <v>64966.82</v>
      </c>
      <c r="G2523" s="65">
        <v>64966.82</v>
      </c>
    </row>
    <row r="2524" spans="1:7" x14ac:dyDescent="0.2">
      <c r="A2524" s="40"/>
      <c r="B2524" s="61" t="s">
        <v>3071</v>
      </c>
      <c r="C2524" s="62" t="s">
        <v>1026</v>
      </c>
      <c r="D2524" s="63" t="s">
        <v>1311</v>
      </c>
      <c r="E2524" s="74">
        <v>1</v>
      </c>
      <c r="F2524" s="65">
        <v>250691.5</v>
      </c>
      <c r="G2524" s="65">
        <v>250691.5</v>
      </c>
    </row>
    <row r="2525" spans="1:7" x14ac:dyDescent="0.2">
      <c r="A2525" s="40"/>
      <c r="B2525" s="61" t="s">
        <v>3072</v>
      </c>
      <c r="C2525" s="62" t="s">
        <v>1028</v>
      </c>
      <c r="D2525" s="63" t="s">
        <v>1290</v>
      </c>
      <c r="E2525" s="74">
        <v>1</v>
      </c>
      <c r="F2525" s="65">
        <v>372635.57</v>
      </c>
      <c r="G2525" s="65">
        <v>372635.57</v>
      </c>
    </row>
    <row r="2526" spans="1:7" ht="36" x14ac:dyDescent="0.2">
      <c r="A2526" s="40"/>
      <c r="B2526" s="61" t="s">
        <v>3073</v>
      </c>
      <c r="C2526" s="62" t="s">
        <v>1030</v>
      </c>
      <c r="D2526" s="63" t="s">
        <v>1288</v>
      </c>
      <c r="E2526" s="74">
        <v>1</v>
      </c>
      <c r="F2526" s="65">
        <v>87641.74</v>
      </c>
      <c r="G2526" s="65">
        <v>87641.74</v>
      </c>
    </row>
    <row r="2527" spans="1:7" ht="36" x14ac:dyDescent="0.2">
      <c r="A2527" s="40"/>
      <c r="B2527" s="61" t="s">
        <v>3074</v>
      </c>
      <c r="C2527" s="62" t="s">
        <v>1032</v>
      </c>
      <c r="D2527" s="63" t="s">
        <v>1311</v>
      </c>
      <c r="E2527" s="74">
        <v>1</v>
      </c>
      <c r="F2527" s="65">
        <v>4338444.96</v>
      </c>
      <c r="G2527" s="65">
        <v>4338444.96</v>
      </c>
    </row>
    <row r="2528" spans="1:7" ht="36" x14ac:dyDescent="0.2">
      <c r="A2528" s="40"/>
      <c r="B2528" s="61" t="s">
        <v>3075</v>
      </c>
      <c r="C2528" s="62" t="s">
        <v>1034</v>
      </c>
      <c r="D2528" s="63" t="s">
        <v>1311</v>
      </c>
      <c r="E2528" s="74">
        <v>1</v>
      </c>
      <c r="F2528" s="65">
        <v>3272926.21</v>
      </c>
      <c r="G2528" s="65">
        <v>3272926.21</v>
      </c>
    </row>
    <row r="2529" spans="1:7" ht="24" x14ac:dyDescent="0.2">
      <c r="A2529" s="40"/>
      <c r="B2529" s="61" t="s">
        <v>3076</v>
      </c>
      <c r="C2529" s="62" t="s">
        <v>1036</v>
      </c>
      <c r="D2529" s="63" t="s">
        <v>1311</v>
      </c>
      <c r="E2529" s="74">
        <v>1</v>
      </c>
      <c r="F2529" s="65">
        <v>140306.95000000001</v>
      </c>
      <c r="G2529" s="65">
        <v>140306.95000000001</v>
      </c>
    </row>
    <row r="2530" spans="1:7" ht="24" x14ac:dyDescent="0.2">
      <c r="A2530" s="40"/>
      <c r="B2530" s="61" t="s">
        <v>3077</v>
      </c>
      <c r="C2530" s="62" t="s">
        <v>1038</v>
      </c>
      <c r="D2530" s="63" t="s">
        <v>1311</v>
      </c>
      <c r="E2530" s="74">
        <v>1</v>
      </c>
      <c r="F2530" s="65">
        <v>131963.95000000001</v>
      </c>
      <c r="G2530" s="65">
        <v>131963.95000000001</v>
      </c>
    </row>
    <row r="2531" spans="1:7" ht="36" x14ac:dyDescent="0.2">
      <c r="A2531" s="40"/>
      <c r="B2531" s="61" t="s">
        <v>3078</v>
      </c>
      <c r="C2531" s="62" t="s">
        <v>1040</v>
      </c>
      <c r="D2531" s="63" t="s">
        <v>1288</v>
      </c>
      <c r="E2531" s="74">
        <v>1</v>
      </c>
      <c r="F2531" s="65">
        <v>252662.68</v>
      </c>
      <c r="G2531" s="65">
        <v>252662.68</v>
      </c>
    </row>
    <row r="2532" spans="1:7" ht="24" x14ac:dyDescent="0.2">
      <c r="A2532" s="40"/>
      <c r="B2532" s="61" t="s">
        <v>3079</v>
      </c>
      <c r="C2532" s="62" t="s">
        <v>1042</v>
      </c>
      <c r="D2532" s="63" t="s">
        <v>1288</v>
      </c>
      <c r="E2532" s="74">
        <v>1</v>
      </c>
      <c r="F2532" s="65">
        <v>146570.97</v>
      </c>
      <c r="G2532" s="65">
        <v>146570.97</v>
      </c>
    </row>
    <row r="2533" spans="1:7" ht="24" x14ac:dyDescent="0.2">
      <c r="A2533" s="40"/>
      <c r="B2533" s="61" t="s">
        <v>3080</v>
      </c>
      <c r="C2533" s="62" t="s">
        <v>1044</v>
      </c>
      <c r="D2533" s="63" t="s">
        <v>1288</v>
      </c>
      <c r="E2533" s="74">
        <v>1</v>
      </c>
      <c r="F2533" s="65">
        <v>156841.97</v>
      </c>
      <c r="G2533" s="65">
        <v>156841.97</v>
      </c>
    </row>
    <row r="2534" spans="1:7" ht="36" x14ac:dyDescent="0.2">
      <c r="A2534" s="40"/>
      <c r="B2534" s="61" t="s">
        <v>3081</v>
      </c>
      <c r="C2534" s="62" t="s">
        <v>1046</v>
      </c>
      <c r="D2534" s="63" t="s">
        <v>1290</v>
      </c>
      <c r="E2534" s="74">
        <v>1</v>
      </c>
      <c r="F2534" s="65">
        <v>473077.62</v>
      </c>
      <c r="G2534" s="65">
        <v>473077.62</v>
      </c>
    </row>
    <row r="2535" spans="1:7" x14ac:dyDescent="0.2">
      <c r="A2535" s="66"/>
      <c r="B2535" s="66"/>
      <c r="C2535" s="67"/>
      <c r="D2535" s="66"/>
      <c r="E2535" s="68" t="s">
        <v>95</v>
      </c>
      <c r="F2535" s="69"/>
      <c r="G2535" s="70">
        <f>SUM(G2511:G2534)</f>
        <v>12653455.649999999</v>
      </c>
    </row>
    <row r="2536" spans="1:7" x14ac:dyDescent="0.2">
      <c r="A2536" s="56">
        <v>12</v>
      </c>
      <c r="B2536" s="57" t="s">
        <v>1047</v>
      </c>
      <c r="C2536" s="57"/>
      <c r="D2536" s="58"/>
      <c r="E2536" s="59"/>
      <c r="F2536" s="60"/>
      <c r="G2536" s="60"/>
    </row>
    <row r="2537" spans="1:7" x14ac:dyDescent="0.2">
      <c r="A2537" s="76"/>
      <c r="B2537" s="61" t="s">
        <v>3082</v>
      </c>
      <c r="C2537" s="62" t="s">
        <v>1049</v>
      </c>
      <c r="D2537" s="63" t="s">
        <v>1293</v>
      </c>
      <c r="E2537" s="64">
        <v>1</v>
      </c>
      <c r="F2537" s="65">
        <v>894632.84</v>
      </c>
      <c r="G2537" s="65">
        <v>894632.84</v>
      </c>
    </row>
    <row r="2538" spans="1:7" x14ac:dyDescent="0.2">
      <c r="A2538" s="76"/>
      <c r="B2538" s="61" t="s">
        <v>3083</v>
      </c>
      <c r="C2538" s="62" t="s">
        <v>1051</v>
      </c>
      <c r="D2538" s="63" t="s">
        <v>1293</v>
      </c>
      <c r="E2538" s="64">
        <v>1</v>
      </c>
      <c r="F2538" s="65">
        <v>1049752.72</v>
      </c>
      <c r="G2538" s="65">
        <v>1049752.72</v>
      </c>
    </row>
    <row r="2539" spans="1:7" x14ac:dyDescent="0.2">
      <c r="A2539" s="76"/>
      <c r="B2539" s="61" t="s">
        <v>3084</v>
      </c>
      <c r="C2539" s="62" t="s">
        <v>1053</v>
      </c>
      <c r="D2539" s="63" t="s">
        <v>1293</v>
      </c>
      <c r="E2539" s="64">
        <v>1</v>
      </c>
      <c r="F2539" s="65">
        <v>1147993.6000000001</v>
      </c>
      <c r="G2539" s="65">
        <v>1147993.6000000001</v>
      </c>
    </row>
    <row r="2540" spans="1:7" x14ac:dyDescent="0.2">
      <c r="A2540" s="76"/>
      <c r="B2540" s="61" t="s">
        <v>3085</v>
      </c>
      <c r="C2540" s="62" t="s">
        <v>1055</v>
      </c>
      <c r="D2540" s="63" t="s">
        <v>1293</v>
      </c>
      <c r="E2540" s="64">
        <v>1</v>
      </c>
      <c r="F2540" s="65">
        <v>1287305.52</v>
      </c>
      <c r="G2540" s="65">
        <v>1287305.52</v>
      </c>
    </row>
    <row r="2541" spans="1:7" x14ac:dyDescent="0.2">
      <c r="A2541" s="76"/>
      <c r="B2541" s="61" t="s">
        <v>3086</v>
      </c>
      <c r="C2541" s="62" t="s">
        <v>1057</v>
      </c>
      <c r="D2541" s="63" t="s">
        <v>1293</v>
      </c>
      <c r="E2541" s="64">
        <v>1</v>
      </c>
      <c r="F2541" s="65">
        <v>1348517.45</v>
      </c>
      <c r="G2541" s="65">
        <v>1348517.45</v>
      </c>
    </row>
    <row r="2542" spans="1:7" x14ac:dyDescent="0.2">
      <c r="A2542" s="76"/>
      <c r="B2542" s="61" t="s">
        <v>3087</v>
      </c>
      <c r="C2542" s="62" t="s">
        <v>1059</v>
      </c>
      <c r="D2542" s="63" t="s">
        <v>1293</v>
      </c>
      <c r="E2542" s="64">
        <v>1</v>
      </c>
      <c r="F2542" s="65">
        <v>966315.52000000002</v>
      </c>
      <c r="G2542" s="65">
        <v>966315.52000000002</v>
      </c>
    </row>
    <row r="2543" spans="1:7" x14ac:dyDescent="0.2">
      <c r="A2543" s="76"/>
      <c r="B2543" s="61" t="s">
        <v>3088</v>
      </c>
      <c r="C2543" s="62" t="s">
        <v>1061</v>
      </c>
      <c r="D2543" s="63" t="s">
        <v>1293</v>
      </c>
      <c r="E2543" s="64">
        <v>1</v>
      </c>
      <c r="F2543" s="65">
        <v>1205229.1200000001</v>
      </c>
      <c r="G2543" s="65">
        <v>1205229.1200000001</v>
      </c>
    </row>
    <row r="2544" spans="1:7" x14ac:dyDescent="0.2">
      <c r="A2544" s="76"/>
      <c r="B2544" s="61" t="s">
        <v>3089</v>
      </c>
      <c r="C2544" s="62" t="s">
        <v>1063</v>
      </c>
      <c r="D2544" s="63" t="s">
        <v>1293</v>
      </c>
      <c r="E2544" s="64">
        <v>1</v>
      </c>
      <c r="F2544" s="65">
        <v>821324.86</v>
      </c>
      <c r="G2544" s="65">
        <v>821324.86</v>
      </c>
    </row>
    <row r="2545" spans="1:7" x14ac:dyDescent="0.2">
      <c r="A2545" s="76"/>
      <c r="B2545" s="61" t="s">
        <v>3090</v>
      </c>
      <c r="C2545" s="62" t="s">
        <v>1065</v>
      </c>
      <c r="D2545" s="63" t="s">
        <v>1293</v>
      </c>
      <c r="E2545" s="64">
        <v>1</v>
      </c>
      <c r="F2545" s="65">
        <v>751261.18</v>
      </c>
      <c r="G2545" s="65">
        <v>751261.18</v>
      </c>
    </row>
    <row r="2546" spans="1:7" x14ac:dyDescent="0.2">
      <c r="A2546" s="76"/>
      <c r="B2546" s="61" t="s">
        <v>3091</v>
      </c>
      <c r="C2546" s="62" t="s">
        <v>1067</v>
      </c>
      <c r="D2546" s="63" t="s">
        <v>1293</v>
      </c>
      <c r="E2546" s="64">
        <v>1</v>
      </c>
      <c r="F2546" s="65">
        <v>1075651.18</v>
      </c>
      <c r="G2546" s="65">
        <v>1075651.18</v>
      </c>
    </row>
    <row r="2547" spans="1:7" x14ac:dyDescent="0.2">
      <c r="A2547" s="76"/>
      <c r="B2547" s="61" t="s">
        <v>3092</v>
      </c>
      <c r="C2547" s="62" t="s">
        <v>1069</v>
      </c>
      <c r="D2547" s="63" t="s">
        <v>1293</v>
      </c>
      <c r="E2547" s="64">
        <v>1</v>
      </c>
      <c r="F2547" s="65">
        <v>710565.7</v>
      </c>
      <c r="G2547" s="65">
        <v>710565.7</v>
      </c>
    </row>
    <row r="2548" spans="1:7" x14ac:dyDescent="0.2">
      <c r="A2548" s="76"/>
      <c r="B2548" s="61" t="s">
        <v>3093</v>
      </c>
      <c r="C2548" s="62" t="s">
        <v>1071</v>
      </c>
      <c r="D2548" s="63" t="s">
        <v>1293</v>
      </c>
      <c r="E2548" s="64">
        <v>1</v>
      </c>
      <c r="F2548" s="65">
        <v>1005465.7</v>
      </c>
      <c r="G2548" s="65">
        <v>1005465.7</v>
      </c>
    </row>
    <row r="2549" spans="1:7" x14ac:dyDescent="0.2">
      <c r="A2549" s="76"/>
      <c r="B2549" s="61" t="s">
        <v>3094</v>
      </c>
      <c r="C2549" s="62" t="s">
        <v>1073</v>
      </c>
      <c r="D2549" s="63" t="s">
        <v>1293</v>
      </c>
      <c r="E2549" s="64">
        <v>1</v>
      </c>
      <c r="F2549" s="65">
        <v>680171.14</v>
      </c>
      <c r="G2549" s="65">
        <v>680171.14</v>
      </c>
    </row>
    <row r="2550" spans="1:7" x14ac:dyDescent="0.2">
      <c r="A2550" s="76"/>
      <c r="B2550" s="61" t="s">
        <v>3095</v>
      </c>
      <c r="C2550" s="62" t="s">
        <v>1075</v>
      </c>
      <c r="D2550" s="63" t="s">
        <v>1293</v>
      </c>
      <c r="E2550" s="64">
        <v>1</v>
      </c>
      <c r="F2550" s="65">
        <v>654851.14</v>
      </c>
      <c r="G2550" s="65">
        <v>654851.14</v>
      </c>
    </row>
    <row r="2551" spans="1:7" x14ac:dyDescent="0.2">
      <c r="A2551" s="76"/>
      <c r="B2551" s="61" t="s">
        <v>3096</v>
      </c>
      <c r="C2551" s="62" t="s">
        <v>1077</v>
      </c>
      <c r="D2551" s="63" t="s">
        <v>1288</v>
      </c>
      <c r="E2551" s="64">
        <v>1</v>
      </c>
      <c r="F2551" s="65">
        <v>23951.7</v>
      </c>
      <c r="G2551" s="65">
        <v>23951.7</v>
      </c>
    </row>
    <row r="2552" spans="1:7" x14ac:dyDescent="0.2">
      <c r="A2552" s="76"/>
      <c r="B2552" s="61" t="s">
        <v>3097</v>
      </c>
      <c r="C2552" s="62" t="s">
        <v>1079</v>
      </c>
      <c r="D2552" s="63" t="s">
        <v>1290</v>
      </c>
      <c r="E2552" s="64">
        <v>1</v>
      </c>
      <c r="F2552" s="65">
        <v>48096.5</v>
      </c>
      <c r="G2552" s="65">
        <v>48096.5</v>
      </c>
    </row>
    <row r="2553" spans="1:7" x14ac:dyDescent="0.2">
      <c r="A2553" s="76"/>
      <c r="B2553" s="61" t="s">
        <v>3098</v>
      </c>
      <c r="C2553" s="62" t="s">
        <v>1081</v>
      </c>
      <c r="D2553" s="63" t="s">
        <v>1290</v>
      </c>
      <c r="E2553" s="64">
        <v>1</v>
      </c>
      <c r="F2553" s="65">
        <v>58066.57</v>
      </c>
      <c r="G2553" s="65">
        <v>58066.57</v>
      </c>
    </row>
    <row r="2554" spans="1:7" x14ac:dyDescent="0.2">
      <c r="A2554" s="76"/>
      <c r="B2554" s="61" t="s">
        <v>3099</v>
      </c>
      <c r="C2554" s="62" t="s">
        <v>1083</v>
      </c>
      <c r="D2554" s="63" t="s">
        <v>1290</v>
      </c>
      <c r="E2554" s="64">
        <v>1</v>
      </c>
      <c r="F2554" s="65">
        <v>166174.64000000001</v>
      </c>
      <c r="G2554" s="65">
        <v>166174.64000000001</v>
      </c>
    </row>
    <row r="2555" spans="1:7" x14ac:dyDescent="0.2">
      <c r="A2555" s="76"/>
      <c r="B2555" s="61" t="s">
        <v>3100</v>
      </c>
      <c r="C2555" s="62" t="s">
        <v>1085</v>
      </c>
      <c r="D2555" s="63" t="s">
        <v>1290</v>
      </c>
      <c r="E2555" s="64">
        <v>1</v>
      </c>
      <c r="F2555" s="65">
        <v>116541.17</v>
      </c>
      <c r="G2555" s="65">
        <v>116541.17</v>
      </c>
    </row>
    <row r="2556" spans="1:7" x14ac:dyDescent="0.2">
      <c r="A2556" s="76"/>
      <c r="B2556" s="61" t="s">
        <v>3101</v>
      </c>
      <c r="C2556" s="62" t="s">
        <v>1087</v>
      </c>
      <c r="D2556" s="63" t="s">
        <v>1290</v>
      </c>
      <c r="E2556" s="64">
        <v>1</v>
      </c>
      <c r="F2556" s="65">
        <v>116467.77</v>
      </c>
      <c r="G2556" s="65">
        <v>116467.77</v>
      </c>
    </row>
    <row r="2557" spans="1:7" x14ac:dyDescent="0.2">
      <c r="A2557" s="76"/>
      <c r="B2557" s="61" t="s">
        <v>3102</v>
      </c>
      <c r="C2557" s="62" t="s">
        <v>1089</v>
      </c>
      <c r="D2557" s="63" t="s">
        <v>1290</v>
      </c>
      <c r="E2557" s="64">
        <v>1</v>
      </c>
      <c r="F2557" s="65">
        <v>116541.17</v>
      </c>
      <c r="G2557" s="65">
        <v>116541.17</v>
      </c>
    </row>
    <row r="2558" spans="1:7" x14ac:dyDescent="0.2">
      <c r="A2558" s="76"/>
      <c r="B2558" s="61" t="s">
        <v>3103</v>
      </c>
      <c r="C2558" s="62" t="s">
        <v>1091</v>
      </c>
      <c r="D2558" s="63" t="s">
        <v>1290</v>
      </c>
      <c r="E2558" s="64">
        <v>1</v>
      </c>
      <c r="F2558" s="65">
        <v>116159.19</v>
      </c>
      <c r="G2558" s="65">
        <v>116159.19</v>
      </c>
    </row>
    <row r="2559" spans="1:7" x14ac:dyDescent="0.2">
      <c r="A2559" s="76"/>
      <c r="B2559" s="61" t="s">
        <v>3104</v>
      </c>
      <c r="C2559" s="62" t="s">
        <v>1093</v>
      </c>
      <c r="D2559" s="63" t="s">
        <v>1290</v>
      </c>
      <c r="E2559" s="64">
        <v>1</v>
      </c>
      <c r="F2559" s="65">
        <v>98296.86</v>
      </c>
      <c r="G2559" s="65">
        <v>98296.86</v>
      </c>
    </row>
    <row r="2560" spans="1:7" x14ac:dyDescent="0.2">
      <c r="A2560" s="76"/>
      <c r="B2560" s="61" t="s">
        <v>3105</v>
      </c>
      <c r="C2560" s="62" t="s">
        <v>1095</v>
      </c>
      <c r="D2560" s="63" t="s">
        <v>1290</v>
      </c>
      <c r="E2560" s="64">
        <v>1</v>
      </c>
      <c r="F2560" s="65">
        <v>95572.56</v>
      </c>
      <c r="G2560" s="65">
        <v>95572.56</v>
      </c>
    </row>
    <row r="2561" spans="1:7" x14ac:dyDescent="0.2">
      <c r="A2561" s="76"/>
      <c r="B2561" s="61" t="s">
        <v>3106</v>
      </c>
      <c r="C2561" s="62" t="s">
        <v>1097</v>
      </c>
      <c r="D2561" s="63" t="s">
        <v>1290</v>
      </c>
      <c r="E2561" s="64">
        <v>1</v>
      </c>
      <c r="F2561" s="65">
        <v>85739.46</v>
      </c>
      <c r="G2561" s="65">
        <v>85739.46</v>
      </c>
    </row>
    <row r="2562" spans="1:7" x14ac:dyDescent="0.2">
      <c r="A2562" s="76"/>
      <c r="B2562" s="61" t="s">
        <v>3107</v>
      </c>
      <c r="C2562" s="62" t="s">
        <v>1099</v>
      </c>
      <c r="D2562" s="63" t="s">
        <v>1290</v>
      </c>
      <c r="E2562" s="64">
        <v>1</v>
      </c>
      <c r="F2562" s="65">
        <v>83338.33</v>
      </c>
      <c r="G2562" s="65">
        <v>83338.33</v>
      </c>
    </row>
    <row r="2563" spans="1:7" x14ac:dyDescent="0.2">
      <c r="A2563" s="76"/>
      <c r="B2563" s="61" t="s">
        <v>3108</v>
      </c>
      <c r="C2563" s="62" t="s">
        <v>1101</v>
      </c>
      <c r="D2563" s="63" t="s">
        <v>1290</v>
      </c>
      <c r="E2563" s="64">
        <v>1</v>
      </c>
      <c r="F2563" s="65">
        <v>83411.73</v>
      </c>
      <c r="G2563" s="65">
        <v>83411.73</v>
      </c>
    </row>
    <row r="2564" spans="1:7" x14ac:dyDescent="0.2">
      <c r="A2564" s="76"/>
      <c r="B2564" s="61" t="s">
        <v>3109</v>
      </c>
      <c r="C2564" s="62" t="s">
        <v>1103</v>
      </c>
      <c r="D2564" s="63" t="s">
        <v>1290</v>
      </c>
      <c r="E2564" s="64">
        <v>1</v>
      </c>
      <c r="F2564" s="65">
        <v>83029.75</v>
      </c>
      <c r="G2564" s="65">
        <v>83029.75</v>
      </c>
    </row>
    <row r="2565" spans="1:7" x14ac:dyDescent="0.2">
      <c r="A2565" s="76"/>
      <c r="B2565" s="61" t="s">
        <v>3110</v>
      </c>
      <c r="C2565" s="62" t="s">
        <v>1105</v>
      </c>
      <c r="D2565" s="63" t="s">
        <v>1290</v>
      </c>
      <c r="E2565" s="64">
        <v>1</v>
      </c>
      <c r="F2565" s="65">
        <v>116467.77</v>
      </c>
      <c r="G2565" s="65">
        <v>116467.77</v>
      </c>
    </row>
    <row r="2566" spans="1:7" x14ac:dyDescent="0.2">
      <c r="A2566" s="76"/>
      <c r="B2566" s="61" t="s">
        <v>3111</v>
      </c>
      <c r="C2566" s="62" t="s">
        <v>1107</v>
      </c>
      <c r="D2566" s="63" t="s">
        <v>1290</v>
      </c>
      <c r="E2566" s="64">
        <v>1</v>
      </c>
      <c r="F2566" s="65">
        <v>116541.17</v>
      </c>
      <c r="G2566" s="65">
        <v>116541.17</v>
      </c>
    </row>
    <row r="2567" spans="1:7" x14ac:dyDescent="0.2">
      <c r="A2567" s="76"/>
      <c r="B2567" s="61" t="s">
        <v>3112</v>
      </c>
      <c r="C2567" s="62" t="s">
        <v>1109</v>
      </c>
      <c r="D2567" s="63" t="s">
        <v>1290</v>
      </c>
      <c r="E2567" s="64">
        <v>1</v>
      </c>
      <c r="F2567" s="65">
        <v>116159.19</v>
      </c>
      <c r="G2567" s="65">
        <v>116159.19</v>
      </c>
    </row>
    <row r="2568" spans="1:7" x14ac:dyDescent="0.2">
      <c r="A2568" s="76"/>
      <c r="B2568" s="61" t="s">
        <v>3113</v>
      </c>
      <c r="C2568" s="62" t="s">
        <v>1111</v>
      </c>
      <c r="D2568" s="63" t="s">
        <v>1290</v>
      </c>
      <c r="E2568" s="64">
        <v>1</v>
      </c>
      <c r="F2568" s="65">
        <v>113285.64</v>
      </c>
      <c r="G2568" s="65">
        <v>113285.64</v>
      </c>
    </row>
    <row r="2569" spans="1:7" x14ac:dyDescent="0.2">
      <c r="A2569" s="76"/>
      <c r="B2569" s="61" t="s">
        <v>3114</v>
      </c>
      <c r="C2569" s="62" t="s">
        <v>1113</v>
      </c>
      <c r="D2569" s="63" t="s">
        <v>1290</v>
      </c>
      <c r="E2569" s="64">
        <v>1</v>
      </c>
      <c r="F2569" s="65">
        <v>122751.2</v>
      </c>
      <c r="G2569" s="65">
        <v>122751.2</v>
      </c>
    </row>
    <row r="2570" spans="1:7" ht="24" x14ac:dyDescent="0.2">
      <c r="A2570" s="76"/>
      <c r="B2570" s="61" t="s">
        <v>3115</v>
      </c>
      <c r="C2570" s="62" t="s">
        <v>1115</v>
      </c>
      <c r="D2570" s="63" t="s">
        <v>1290</v>
      </c>
      <c r="E2570" s="64">
        <v>1</v>
      </c>
      <c r="F2570" s="65">
        <v>143694.10999999999</v>
      </c>
      <c r="G2570" s="65">
        <v>143694.10999999999</v>
      </c>
    </row>
    <row r="2571" spans="1:7" x14ac:dyDescent="0.2">
      <c r="A2571" s="76"/>
      <c r="B2571" s="61" t="s">
        <v>3116</v>
      </c>
      <c r="C2571" s="62" t="s">
        <v>1117</v>
      </c>
      <c r="D2571" s="63" t="s">
        <v>1288</v>
      </c>
      <c r="E2571" s="64">
        <v>1</v>
      </c>
      <c r="F2571" s="65">
        <v>121154.68</v>
      </c>
      <c r="G2571" s="65">
        <v>121154.68</v>
      </c>
    </row>
    <row r="2572" spans="1:7" ht="24" x14ac:dyDescent="0.2">
      <c r="A2572" s="76"/>
      <c r="B2572" s="61" t="s">
        <v>3117</v>
      </c>
      <c r="C2572" s="62" t="s">
        <v>1119</v>
      </c>
      <c r="D2572" s="63" t="s">
        <v>1290</v>
      </c>
      <c r="E2572" s="64">
        <v>1</v>
      </c>
      <c r="F2572" s="65">
        <v>48094.36</v>
      </c>
      <c r="G2572" s="65">
        <v>48094.36</v>
      </c>
    </row>
    <row r="2573" spans="1:7" ht="24" x14ac:dyDescent="0.2">
      <c r="A2573" s="76"/>
      <c r="B2573" s="61" t="s">
        <v>3118</v>
      </c>
      <c r="C2573" s="62" t="s">
        <v>1121</v>
      </c>
      <c r="D2573" s="63" t="s">
        <v>1311</v>
      </c>
      <c r="E2573" s="64">
        <v>1</v>
      </c>
      <c r="F2573" s="65">
        <v>33726.85</v>
      </c>
      <c r="G2573" s="65">
        <v>33726.85</v>
      </c>
    </row>
    <row r="2574" spans="1:7" x14ac:dyDescent="0.2">
      <c r="A2574" s="66"/>
      <c r="B2574" s="66"/>
      <c r="C2574" s="67"/>
      <c r="D2574" s="66"/>
      <c r="E2574" s="68" t="s">
        <v>95</v>
      </c>
      <c r="F2574" s="69"/>
      <c r="G2574" s="70">
        <f>SUM(G2537:G2573)</f>
        <v>15822300.039999997</v>
      </c>
    </row>
    <row r="2575" spans="1:7" x14ac:dyDescent="0.2">
      <c r="A2575" s="56">
        <v>13</v>
      </c>
      <c r="B2575" s="57" t="s">
        <v>1122</v>
      </c>
      <c r="C2575" s="57"/>
      <c r="D2575" s="58"/>
      <c r="E2575" s="59"/>
      <c r="F2575" s="60"/>
      <c r="G2575" s="60"/>
    </row>
    <row r="2576" spans="1:7" x14ac:dyDescent="0.2">
      <c r="A2576" s="76"/>
      <c r="B2576" s="61" t="s">
        <v>3119</v>
      </c>
      <c r="C2576" s="62" t="s">
        <v>1124</v>
      </c>
      <c r="D2576" s="63" t="s">
        <v>1290</v>
      </c>
      <c r="E2576" s="64">
        <v>1</v>
      </c>
      <c r="F2576" s="65">
        <v>681234.09</v>
      </c>
      <c r="G2576" s="65">
        <v>681234.09</v>
      </c>
    </row>
    <row r="2577" spans="1:7" x14ac:dyDescent="0.2">
      <c r="A2577" s="76"/>
      <c r="B2577" s="61" t="s">
        <v>3120</v>
      </c>
      <c r="C2577" s="62" t="s">
        <v>1126</v>
      </c>
      <c r="D2577" s="63" t="s">
        <v>1290</v>
      </c>
      <c r="E2577" s="64">
        <v>1</v>
      </c>
      <c r="F2577" s="65">
        <v>341092.19</v>
      </c>
      <c r="G2577" s="65">
        <v>341092.19</v>
      </c>
    </row>
    <row r="2578" spans="1:7" x14ac:dyDescent="0.2">
      <c r="A2578" s="76"/>
      <c r="B2578" s="61" t="s">
        <v>3121</v>
      </c>
      <c r="C2578" s="62" t="s">
        <v>1128</v>
      </c>
      <c r="D2578" s="63" t="s">
        <v>1290</v>
      </c>
      <c r="E2578" s="64">
        <v>1</v>
      </c>
      <c r="F2578" s="65">
        <v>791974.19</v>
      </c>
      <c r="G2578" s="65">
        <v>791974.19</v>
      </c>
    </row>
    <row r="2579" spans="1:7" x14ac:dyDescent="0.2">
      <c r="A2579" s="76"/>
      <c r="B2579" s="61" t="s">
        <v>3122</v>
      </c>
      <c r="C2579" s="62" t="s">
        <v>1130</v>
      </c>
      <c r="D2579" s="63" t="s">
        <v>1290</v>
      </c>
      <c r="E2579" s="64">
        <v>1</v>
      </c>
      <c r="F2579" s="65">
        <v>331169.19</v>
      </c>
      <c r="G2579" s="65">
        <v>331169.19</v>
      </c>
    </row>
    <row r="2580" spans="1:7" x14ac:dyDescent="0.2">
      <c r="A2580" s="76"/>
      <c r="B2580" s="61" t="s">
        <v>3123</v>
      </c>
      <c r="C2580" s="62" t="s">
        <v>1132</v>
      </c>
      <c r="D2580" s="63" t="s">
        <v>1290</v>
      </c>
      <c r="E2580" s="64">
        <v>1</v>
      </c>
      <c r="F2580" s="65">
        <v>496798.19</v>
      </c>
      <c r="G2580" s="65">
        <v>496798.19</v>
      </c>
    </row>
    <row r="2581" spans="1:7" x14ac:dyDescent="0.2">
      <c r="A2581" s="76"/>
      <c r="B2581" s="61" t="s">
        <v>3124</v>
      </c>
      <c r="C2581" s="62" t="s">
        <v>1134</v>
      </c>
      <c r="D2581" s="63" t="s">
        <v>1290</v>
      </c>
      <c r="E2581" s="64">
        <v>1</v>
      </c>
      <c r="F2581" s="65">
        <v>466190.19</v>
      </c>
      <c r="G2581" s="65">
        <v>466190.19</v>
      </c>
    </row>
    <row r="2582" spans="1:7" x14ac:dyDescent="0.2">
      <c r="A2582" s="76"/>
      <c r="B2582" s="61" t="s">
        <v>3125</v>
      </c>
      <c r="C2582" s="62" t="s">
        <v>1136</v>
      </c>
      <c r="D2582" s="63" t="s">
        <v>1290</v>
      </c>
      <c r="E2582" s="64">
        <v>1</v>
      </c>
      <c r="F2582" s="65">
        <v>530317.18999999994</v>
      </c>
      <c r="G2582" s="65">
        <v>530317.18999999994</v>
      </c>
    </row>
    <row r="2583" spans="1:7" x14ac:dyDescent="0.2">
      <c r="A2583" s="76"/>
      <c r="B2583" s="61" t="s">
        <v>3126</v>
      </c>
      <c r="C2583" s="62" t="s">
        <v>1138</v>
      </c>
      <c r="D2583" s="63" t="s">
        <v>1290</v>
      </c>
      <c r="E2583" s="64">
        <v>1</v>
      </c>
      <c r="F2583" s="65">
        <v>362396.19</v>
      </c>
      <c r="G2583" s="65">
        <v>362396.19</v>
      </c>
    </row>
    <row r="2584" spans="1:7" x14ac:dyDescent="0.2">
      <c r="A2584" s="76"/>
      <c r="B2584" s="61" t="s">
        <v>3127</v>
      </c>
      <c r="C2584" s="62" t="s">
        <v>1140</v>
      </c>
      <c r="D2584" s="63" t="s">
        <v>1290</v>
      </c>
      <c r="E2584" s="64">
        <v>1</v>
      </c>
      <c r="F2584" s="65">
        <v>705646.13</v>
      </c>
      <c r="G2584" s="65">
        <v>705646.13</v>
      </c>
    </row>
    <row r="2585" spans="1:7" ht="24" x14ac:dyDescent="0.2">
      <c r="A2585" s="76"/>
      <c r="B2585" s="61" t="s">
        <v>3128</v>
      </c>
      <c r="C2585" s="62" t="s">
        <v>1142</v>
      </c>
      <c r="D2585" s="63" t="s">
        <v>1311</v>
      </c>
      <c r="E2585" s="64">
        <v>1</v>
      </c>
      <c r="F2585" s="65">
        <v>173509.49</v>
      </c>
      <c r="G2585" s="65">
        <v>173509.49</v>
      </c>
    </row>
    <row r="2586" spans="1:7" ht="24" x14ac:dyDescent="0.2">
      <c r="A2586" s="76"/>
      <c r="B2586" s="61" t="s">
        <v>3129</v>
      </c>
      <c r="C2586" s="62" t="s">
        <v>1144</v>
      </c>
      <c r="D2586" s="63" t="s">
        <v>1311</v>
      </c>
      <c r="E2586" s="64">
        <v>1</v>
      </c>
      <c r="F2586" s="65">
        <v>53371.28</v>
      </c>
      <c r="G2586" s="65">
        <v>53371.28</v>
      </c>
    </row>
    <row r="2587" spans="1:7" ht="24" x14ac:dyDescent="0.2">
      <c r="A2587" s="76"/>
      <c r="B2587" s="61" t="s">
        <v>3130</v>
      </c>
      <c r="C2587" s="62" t="s">
        <v>1146</v>
      </c>
      <c r="D2587" s="63" t="s">
        <v>1290</v>
      </c>
      <c r="E2587" s="64">
        <v>1</v>
      </c>
      <c r="F2587" s="65">
        <v>63612.57</v>
      </c>
      <c r="G2587" s="65">
        <v>63612.57</v>
      </c>
    </row>
    <row r="2588" spans="1:7" x14ac:dyDescent="0.2">
      <c r="A2588" s="66"/>
      <c r="B2588" s="66"/>
      <c r="C2588" s="67"/>
      <c r="D2588" s="66"/>
      <c r="E2588" s="68" t="s">
        <v>95</v>
      </c>
      <c r="F2588" s="69"/>
      <c r="G2588" s="70">
        <f>SUM(G2576:G2587)</f>
        <v>4997310.8900000006</v>
      </c>
    </row>
    <row r="2589" spans="1:7" x14ac:dyDescent="0.2">
      <c r="A2589" s="56">
        <v>14</v>
      </c>
      <c r="B2589" s="57" t="s">
        <v>1147</v>
      </c>
      <c r="C2589" s="57"/>
      <c r="D2589" s="58"/>
      <c r="E2589" s="59"/>
      <c r="F2589" s="60"/>
      <c r="G2589" s="60"/>
    </row>
    <row r="2590" spans="1:7" ht="36" x14ac:dyDescent="0.2">
      <c r="A2590" s="40"/>
      <c r="B2590" s="61" t="s">
        <v>3131</v>
      </c>
      <c r="C2590" s="72" t="s">
        <v>1149</v>
      </c>
      <c r="D2590" s="73" t="s">
        <v>54</v>
      </c>
      <c r="E2590" s="74">
        <v>1</v>
      </c>
      <c r="F2590" s="65">
        <v>166777.26</v>
      </c>
      <c r="G2590" s="65">
        <v>166777.26</v>
      </c>
    </row>
    <row r="2591" spans="1:7" ht="24" x14ac:dyDescent="0.2">
      <c r="A2591" s="40"/>
      <c r="B2591" s="61" t="s">
        <v>3132</v>
      </c>
      <c r="C2591" s="72" t="s">
        <v>1151</v>
      </c>
      <c r="D2591" s="73" t="s">
        <v>54</v>
      </c>
      <c r="E2591" s="74">
        <v>1</v>
      </c>
      <c r="F2591" s="65">
        <v>140767.26</v>
      </c>
      <c r="G2591" s="65">
        <v>140767.26</v>
      </c>
    </row>
    <row r="2592" spans="1:7" ht="24" x14ac:dyDescent="0.2">
      <c r="A2592" s="40"/>
      <c r="B2592" s="61" t="s">
        <v>3133</v>
      </c>
      <c r="C2592" s="72" t="s">
        <v>1153</v>
      </c>
      <c r="D2592" s="73" t="s">
        <v>54</v>
      </c>
      <c r="E2592" s="74">
        <v>1</v>
      </c>
      <c r="F2592" s="65">
        <v>138695.26</v>
      </c>
      <c r="G2592" s="65">
        <v>138695.26</v>
      </c>
    </row>
    <row r="2593" spans="1:7" ht="24" x14ac:dyDescent="0.2">
      <c r="A2593" s="40"/>
      <c r="B2593" s="61" t="s">
        <v>3134</v>
      </c>
      <c r="C2593" s="72" t="s">
        <v>1155</v>
      </c>
      <c r="D2593" s="73" t="s">
        <v>54</v>
      </c>
      <c r="E2593" s="74">
        <v>1</v>
      </c>
      <c r="F2593" s="65">
        <v>138695.26</v>
      </c>
      <c r="G2593" s="65">
        <v>138695.26</v>
      </c>
    </row>
    <row r="2594" spans="1:7" ht="36" x14ac:dyDescent="0.2">
      <c r="A2594" s="40"/>
      <c r="B2594" s="61" t="s">
        <v>3135</v>
      </c>
      <c r="C2594" s="72" t="s">
        <v>1157</v>
      </c>
      <c r="D2594" s="73" t="s">
        <v>54</v>
      </c>
      <c r="E2594" s="74">
        <v>1</v>
      </c>
      <c r="F2594" s="65">
        <v>206231.26</v>
      </c>
      <c r="G2594" s="65">
        <v>206231.26</v>
      </c>
    </row>
    <row r="2595" spans="1:7" ht="24" x14ac:dyDescent="0.2">
      <c r="A2595" s="40"/>
      <c r="B2595" s="61" t="s">
        <v>3136</v>
      </c>
      <c r="C2595" s="72" t="s">
        <v>1159</v>
      </c>
      <c r="D2595" s="73" t="s">
        <v>54</v>
      </c>
      <c r="E2595" s="74">
        <v>1</v>
      </c>
      <c r="F2595" s="65">
        <v>253731.26</v>
      </c>
      <c r="G2595" s="65">
        <v>253731.26</v>
      </c>
    </row>
    <row r="2596" spans="1:7" ht="24" x14ac:dyDescent="0.2">
      <c r="A2596" s="40"/>
      <c r="B2596" s="61" t="s">
        <v>3137</v>
      </c>
      <c r="C2596" s="72" t="s">
        <v>1161</v>
      </c>
      <c r="D2596" s="73" t="s">
        <v>54</v>
      </c>
      <c r="E2596" s="74">
        <v>1</v>
      </c>
      <c r="F2596" s="65">
        <v>88731.26</v>
      </c>
      <c r="G2596" s="65">
        <v>88731.26</v>
      </c>
    </row>
    <row r="2597" spans="1:7" ht="24" x14ac:dyDescent="0.2">
      <c r="A2597" s="40"/>
      <c r="B2597" s="61" t="s">
        <v>3138</v>
      </c>
      <c r="C2597" s="72" t="s">
        <v>1163</v>
      </c>
      <c r="D2597" s="73" t="s">
        <v>54</v>
      </c>
      <c r="E2597" s="74">
        <v>1</v>
      </c>
      <c r="F2597" s="65">
        <v>220731.26</v>
      </c>
      <c r="G2597" s="65">
        <v>220731.26</v>
      </c>
    </row>
    <row r="2598" spans="1:7" ht="24" x14ac:dyDescent="0.2">
      <c r="A2598" s="40"/>
      <c r="B2598" s="61" t="s">
        <v>3139</v>
      </c>
      <c r="C2598" s="72" t="s">
        <v>1165</v>
      </c>
      <c r="D2598" s="73" t="s">
        <v>54</v>
      </c>
      <c r="E2598" s="74">
        <v>1</v>
      </c>
      <c r="F2598" s="65">
        <v>132731.26</v>
      </c>
      <c r="G2598" s="65">
        <v>132731.26</v>
      </c>
    </row>
    <row r="2599" spans="1:7" ht="24" x14ac:dyDescent="0.2">
      <c r="A2599" s="40"/>
      <c r="B2599" s="61" t="s">
        <v>3140</v>
      </c>
      <c r="C2599" s="72" t="s">
        <v>1167</v>
      </c>
      <c r="D2599" s="73" t="s">
        <v>54</v>
      </c>
      <c r="E2599" s="74">
        <v>1</v>
      </c>
      <c r="F2599" s="65">
        <v>132731.26</v>
      </c>
      <c r="G2599" s="65">
        <v>132731.26</v>
      </c>
    </row>
    <row r="2600" spans="1:7" ht="24" x14ac:dyDescent="0.2">
      <c r="A2600" s="40"/>
      <c r="B2600" s="61" t="s">
        <v>3141</v>
      </c>
      <c r="C2600" s="72" t="s">
        <v>1169</v>
      </c>
      <c r="D2600" s="73" t="s">
        <v>54</v>
      </c>
      <c r="E2600" s="74">
        <v>1</v>
      </c>
      <c r="F2600" s="65">
        <v>83731.259999999995</v>
      </c>
      <c r="G2600" s="65">
        <v>83731.259999999995</v>
      </c>
    </row>
    <row r="2601" spans="1:7" ht="36" x14ac:dyDescent="0.2">
      <c r="A2601" s="40"/>
      <c r="B2601" s="61" t="s">
        <v>3142</v>
      </c>
      <c r="C2601" s="72" t="s">
        <v>1171</v>
      </c>
      <c r="D2601" s="73" t="s">
        <v>54</v>
      </c>
      <c r="E2601" s="74">
        <v>1</v>
      </c>
      <c r="F2601" s="65">
        <v>267059.03000000003</v>
      </c>
      <c r="G2601" s="65">
        <v>267059.03000000003</v>
      </c>
    </row>
    <row r="2602" spans="1:7" ht="24" x14ac:dyDescent="0.2">
      <c r="A2602" s="40"/>
      <c r="B2602" s="61" t="s">
        <v>3143</v>
      </c>
      <c r="C2602" s="72" t="s">
        <v>1173</v>
      </c>
      <c r="D2602" s="73" t="s">
        <v>54</v>
      </c>
      <c r="E2602" s="74">
        <v>1</v>
      </c>
      <c r="F2602" s="65">
        <v>440655.91</v>
      </c>
      <c r="G2602" s="65">
        <v>440655.91</v>
      </c>
    </row>
    <row r="2603" spans="1:7" ht="24" x14ac:dyDescent="0.2">
      <c r="A2603" s="40"/>
      <c r="B2603" s="61" t="s">
        <v>3144</v>
      </c>
      <c r="C2603" s="72" t="s">
        <v>1175</v>
      </c>
      <c r="D2603" s="73" t="s">
        <v>54</v>
      </c>
      <c r="E2603" s="74">
        <v>1</v>
      </c>
      <c r="F2603" s="65">
        <v>306059.03000000003</v>
      </c>
      <c r="G2603" s="65">
        <v>306059.03000000003</v>
      </c>
    </row>
    <row r="2604" spans="1:7" ht="24" x14ac:dyDescent="0.2">
      <c r="A2604" s="40"/>
      <c r="B2604" s="61" t="s">
        <v>3145</v>
      </c>
      <c r="C2604" s="72" t="s">
        <v>1177</v>
      </c>
      <c r="D2604" s="73" t="s">
        <v>54</v>
      </c>
      <c r="E2604" s="74">
        <v>1</v>
      </c>
      <c r="F2604" s="65">
        <v>335945.04</v>
      </c>
      <c r="G2604" s="65">
        <v>335945.04</v>
      </c>
    </row>
    <row r="2605" spans="1:7" ht="24" x14ac:dyDescent="0.2">
      <c r="A2605" s="40"/>
      <c r="B2605" s="61" t="s">
        <v>3146</v>
      </c>
      <c r="C2605" s="72" t="s">
        <v>1179</v>
      </c>
      <c r="D2605" s="73" t="s">
        <v>54</v>
      </c>
      <c r="E2605" s="74">
        <v>1</v>
      </c>
      <c r="F2605" s="65">
        <v>176059.03</v>
      </c>
      <c r="G2605" s="65">
        <v>176059.03</v>
      </c>
    </row>
    <row r="2606" spans="1:7" x14ac:dyDescent="0.2">
      <c r="A2606" s="66"/>
      <c r="B2606" s="66"/>
      <c r="C2606" s="67"/>
      <c r="D2606" s="66"/>
      <c r="E2606" s="68" t="s">
        <v>95</v>
      </c>
      <c r="F2606" s="69"/>
      <c r="G2606" s="70">
        <f>SUM(G2590:G2605)</f>
        <v>3229331.9</v>
      </c>
    </row>
    <row r="2607" spans="1:7" x14ac:dyDescent="0.2">
      <c r="A2607" s="56">
        <v>15</v>
      </c>
      <c r="B2607" s="57" t="s">
        <v>1180</v>
      </c>
      <c r="C2607" s="57"/>
      <c r="D2607" s="58"/>
      <c r="E2607" s="59"/>
      <c r="F2607" s="60"/>
      <c r="G2607" s="60"/>
    </row>
    <row r="2608" spans="1:7" x14ac:dyDescent="0.2">
      <c r="A2608" s="40"/>
      <c r="B2608" s="61" t="s">
        <v>3147</v>
      </c>
      <c r="C2608" s="77" t="s">
        <v>1182</v>
      </c>
      <c r="D2608" s="78" t="s">
        <v>14</v>
      </c>
      <c r="E2608" s="74">
        <v>1</v>
      </c>
      <c r="F2608" s="65">
        <v>135670.94</v>
      </c>
      <c r="G2608" s="65">
        <v>135670.94</v>
      </c>
    </row>
    <row r="2609" spans="1:7" x14ac:dyDescent="0.2">
      <c r="A2609" s="40"/>
      <c r="B2609" s="61" t="s">
        <v>3148</v>
      </c>
      <c r="C2609" s="77" t="s">
        <v>1184</v>
      </c>
      <c r="D2609" s="78" t="s">
        <v>14</v>
      </c>
      <c r="E2609" s="74">
        <v>1</v>
      </c>
      <c r="F2609" s="65">
        <v>180827.94</v>
      </c>
      <c r="G2609" s="65">
        <v>180827.94</v>
      </c>
    </row>
    <row r="2610" spans="1:7" x14ac:dyDescent="0.2">
      <c r="A2610" s="40"/>
      <c r="B2610" s="61" t="s">
        <v>3149</v>
      </c>
      <c r="C2610" s="77" t="s">
        <v>1186</v>
      </c>
      <c r="D2610" s="78" t="s">
        <v>14</v>
      </c>
      <c r="E2610" s="74">
        <v>1</v>
      </c>
      <c r="F2610" s="65">
        <v>107794.94</v>
      </c>
      <c r="G2610" s="65">
        <v>107794.94</v>
      </c>
    </row>
    <row r="2611" spans="1:7" x14ac:dyDescent="0.2">
      <c r="A2611" s="40"/>
      <c r="B2611" s="61" t="s">
        <v>3150</v>
      </c>
      <c r="C2611" s="77" t="s">
        <v>1188</v>
      </c>
      <c r="D2611" s="78" t="s">
        <v>14</v>
      </c>
      <c r="E2611" s="74">
        <v>1</v>
      </c>
      <c r="F2611" s="65">
        <v>97064.94</v>
      </c>
      <c r="G2611" s="65">
        <v>97064.94</v>
      </c>
    </row>
    <row r="2612" spans="1:7" x14ac:dyDescent="0.2">
      <c r="A2612" s="40"/>
      <c r="B2612" s="61" t="s">
        <v>3151</v>
      </c>
      <c r="C2612" s="77" t="s">
        <v>1190</v>
      </c>
      <c r="D2612" s="78" t="s">
        <v>14</v>
      </c>
      <c r="E2612" s="74">
        <v>1</v>
      </c>
      <c r="F2612" s="65">
        <v>107794.94</v>
      </c>
      <c r="G2612" s="65">
        <v>107794.94</v>
      </c>
    </row>
    <row r="2613" spans="1:7" x14ac:dyDescent="0.2">
      <c r="A2613" s="66"/>
      <c r="B2613" s="66"/>
      <c r="C2613" s="67"/>
      <c r="D2613" s="66"/>
      <c r="E2613" s="68" t="s">
        <v>95</v>
      </c>
      <c r="F2613" s="69"/>
      <c r="G2613" s="70">
        <f>SUM(G2608:G2612)</f>
        <v>629153.69999999995</v>
      </c>
    </row>
    <row r="2614" spans="1:7" x14ac:dyDescent="0.2">
      <c r="A2614" s="56">
        <v>16</v>
      </c>
      <c r="B2614" s="57" t="s">
        <v>1191</v>
      </c>
      <c r="C2614" s="57"/>
      <c r="D2614" s="58"/>
      <c r="E2614" s="59"/>
      <c r="F2614" s="60"/>
      <c r="G2614" s="60"/>
    </row>
    <row r="2615" spans="1:7" x14ac:dyDescent="0.2">
      <c r="A2615" s="61"/>
      <c r="B2615" s="61" t="s">
        <v>3152</v>
      </c>
      <c r="C2615" s="72" t="s">
        <v>1193</v>
      </c>
      <c r="D2615" s="73" t="s">
        <v>11</v>
      </c>
      <c r="E2615" s="74">
        <v>1</v>
      </c>
      <c r="F2615" s="65">
        <v>5718.8</v>
      </c>
      <c r="G2615" s="65">
        <v>5718.8</v>
      </c>
    </row>
    <row r="2616" spans="1:7" x14ac:dyDescent="0.2">
      <c r="A2616" s="61"/>
      <c r="B2616" s="61" t="s">
        <v>3153</v>
      </c>
      <c r="C2616" s="72" t="s">
        <v>1195</v>
      </c>
      <c r="D2616" s="73" t="s">
        <v>11</v>
      </c>
      <c r="E2616" s="74">
        <v>1</v>
      </c>
      <c r="F2616" s="65">
        <v>4337.9799999999996</v>
      </c>
      <c r="G2616" s="65">
        <v>4337.9799999999996</v>
      </c>
    </row>
    <row r="2617" spans="1:7" x14ac:dyDescent="0.2">
      <c r="A2617" s="61"/>
      <c r="B2617" s="61" t="s">
        <v>3154</v>
      </c>
      <c r="C2617" s="72" t="s">
        <v>1197</v>
      </c>
      <c r="D2617" s="73" t="s">
        <v>14</v>
      </c>
      <c r="E2617" s="74">
        <v>1</v>
      </c>
      <c r="F2617" s="65">
        <v>94138.94</v>
      </c>
      <c r="G2617" s="65">
        <v>94138.94</v>
      </c>
    </row>
    <row r="2618" spans="1:7" x14ac:dyDescent="0.2">
      <c r="A2618" s="61"/>
      <c r="B2618" s="61" t="s">
        <v>3155</v>
      </c>
      <c r="C2618" s="72" t="s">
        <v>1199</v>
      </c>
      <c r="D2618" s="73" t="s">
        <v>14</v>
      </c>
      <c r="E2618" s="74">
        <v>1</v>
      </c>
      <c r="F2618" s="65">
        <v>84706.54</v>
      </c>
      <c r="G2618" s="65">
        <v>84706.54</v>
      </c>
    </row>
    <row r="2619" spans="1:7" ht="24" x14ac:dyDescent="0.2">
      <c r="A2619" s="61"/>
      <c r="B2619" s="61" t="s">
        <v>3156</v>
      </c>
      <c r="C2619" s="72" t="s">
        <v>1201</v>
      </c>
      <c r="D2619" s="73" t="s">
        <v>54</v>
      </c>
      <c r="E2619" s="74">
        <v>1</v>
      </c>
      <c r="F2619" s="65">
        <v>792904.98</v>
      </c>
      <c r="G2619" s="65">
        <v>792904.98</v>
      </c>
    </row>
    <row r="2620" spans="1:7" x14ac:dyDescent="0.2">
      <c r="A2620" s="61"/>
      <c r="B2620" s="61" t="s">
        <v>3157</v>
      </c>
      <c r="C2620" s="72" t="s">
        <v>1203</v>
      </c>
      <c r="D2620" s="73" t="s">
        <v>54</v>
      </c>
      <c r="E2620" s="74">
        <v>1</v>
      </c>
      <c r="F2620" s="65">
        <v>110360.44</v>
      </c>
      <c r="G2620" s="65">
        <v>110360.44</v>
      </c>
    </row>
    <row r="2621" spans="1:7" x14ac:dyDescent="0.2">
      <c r="A2621" s="61"/>
      <c r="B2621" s="61" t="s">
        <v>3158</v>
      </c>
      <c r="C2621" s="72" t="s">
        <v>1205</v>
      </c>
      <c r="D2621" s="73" t="s">
        <v>11</v>
      </c>
      <c r="E2621" s="74">
        <v>1</v>
      </c>
      <c r="F2621" s="65">
        <v>27997.72</v>
      </c>
      <c r="G2621" s="65">
        <v>27997.72</v>
      </c>
    </row>
    <row r="2622" spans="1:7" ht="24" x14ac:dyDescent="0.2">
      <c r="A2622" s="61"/>
      <c r="B2622" s="61" t="s">
        <v>3159</v>
      </c>
      <c r="C2622" s="72" t="s">
        <v>1207</v>
      </c>
      <c r="D2622" s="73" t="s">
        <v>11</v>
      </c>
      <c r="E2622" s="74">
        <v>1</v>
      </c>
      <c r="F2622" s="65">
        <v>12227.8</v>
      </c>
      <c r="G2622" s="65">
        <v>12227.8</v>
      </c>
    </row>
    <row r="2623" spans="1:7" x14ac:dyDescent="0.2">
      <c r="A2623" s="61"/>
      <c r="B2623" s="61" t="s">
        <v>3160</v>
      </c>
      <c r="C2623" s="72" t="s">
        <v>1209</v>
      </c>
      <c r="D2623" s="73" t="s">
        <v>19</v>
      </c>
      <c r="E2623" s="74">
        <v>1</v>
      </c>
      <c r="F2623" s="65">
        <v>319046.12</v>
      </c>
      <c r="G2623" s="65">
        <v>319046.12</v>
      </c>
    </row>
    <row r="2624" spans="1:7" x14ac:dyDescent="0.2">
      <c r="A2624" s="61"/>
      <c r="B2624" s="61" t="s">
        <v>3161</v>
      </c>
      <c r="C2624" s="72" t="s">
        <v>1211</v>
      </c>
      <c r="D2624" s="73" t="s">
        <v>19</v>
      </c>
      <c r="E2624" s="74">
        <v>1</v>
      </c>
      <c r="F2624" s="65">
        <v>341835.13</v>
      </c>
      <c r="G2624" s="65">
        <v>341835.13</v>
      </c>
    </row>
    <row r="2625" spans="1:7" x14ac:dyDescent="0.2">
      <c r="A2625" s="61"/>
      <c r="B2625" s="61" t="s">
        <v>3162</v>
      </c>
      <c r="C2625" s="72" t="s">
        <v>1213</v>
      </c>
      <c r="D2625" s="73" t="s">
        <v>19</v>
      </c>
      <c r="E2625" s="74">
        <v>1</v>
      </c>
      <c r="F2625" s="65">
        <v>30062.53</v>
      </c>
      <c r="G2625" s="65">
        <v>30062.53</v>
      </c>
    </row>
    <row r="2626" spans="1:7" x14ac:dyDescent="0.2">
      <c r="A2626" s="61"/>
      <c r="B2626" s="61" t="s">
        <v>3163</v>
      </c>
      <c r="C2626" s="72" t="s">
        <v>1215</v>
      </c>
      <c r="D2626" s="73" t="s">
        <v>19</v>
      </c>
      <c r="E2626" s="74">
        <v>1</v>
      </c>
      <c r="F2626" s="65">
        <v>134283.94</v>
      </c>
      <c r="G2626" s="65">
        <v>134283.94</v>
      </c>
    </row>
    <row r="2627" spans="1:7" x14ac:dyDescent="0.2">
      <c r="A2627" s="61"/>
      <c r="B2627" s="61" t="s">
        <v>3164</v>
      </c>
      <c r="C2627" s="72" t="s">
        <v>1217</v>
      </c>
      <c r="D2627" s="73" t="s">
        <v>19</v>
      </c>
      <c r="E2627" s="74">
        <v>1</v>
      </c>
      <c r="F2627" s="65">
        <v>297795.65000000002</v>
      </c>
      <c r="G2627" s="65">
        <v>297795.65000000002</v>
      </c>
    </row>
    <row r="2628" spans="1:7" x14ac:dyDescent="0.2">
      <c r="A2628" s="61"/>
      <c r="B2628" s="61" t="s">
        <v>3165</v>
      </c>
      <c r="C2628" s="72" t="s">
        <v>1219</v>
      </c>
      <c r="D2628" s="73" t="s">
        <v>19</v>
      </c>
      <c r="E2628" s="74">
        <v>1</v>
      </c>
      <c r="F2628" s="65">
        <v>94199.28</v>
      </c>
      <c r="G2628" s="65">
        <v>94199.28</v>
      </c>
    </row>
    <row r="2629" spans="1:7" x14ac:dyDescent="0.2">
      <c r="A2629" s="61"/>
      <c r="B2629" s="61" t="s">
        <v>3166</v>
      </c>
      <c r="C2629" s="72" t="s">
        <v>1221</v>
      </c>
      <c r="D2629" s="73" t="s">
        <v>19</v>
      </c>
      <c r="E2629" s="74">
        <v>1</v>
      </c>
      <c r="F2629" s="65">
        <v>130686.77</v>
      </c>
      <c r="G2629" s="65">
        <v>130686.77</v>
      </c>
    </row>
    <row r="2630" spans="1:7" x14ac:dyDescent="0.2">
      <c r="A2630" s="61"/>
      <c r="B2630" s="61" t="s">
        <v>3167</v>
      </c>
      <c r="C2630" s="72" t="s">
        <v>1223</v>
      </c>
      <c r="D2630" s="73" t="s">
        <v>19</v>
      </c>
      <c r="E2630" s="74">
        <v>1</v>
      </c>
      <c r="F2630" s="65">
        <v>130832.34</v>
      </c>
      <c r="G2630" s="65">
        <v>130832.34</v>
      </c>
    </row>
    <row r="2631" spans="1:7" x14ac:dyDescent="0.2">
      <c r="A2631" s="61"/>
      <c r="B2631" s="61" t="s">
        <v>3168</v>
      </c>
      <c r="C2631" s="72" t="s">
        <v>1225</v>
      </c>
      <c r="D2631" s="73" t="s">
        <v>19</v>
      </c>
      <c r="E2631" s="74">
        <v>1</v>
      </c>
      <c r="F2631" s="65">
        <v>171045.9</v>
      </c>
      <c r="G2631" s="65">
        <v>171045.9</v>
      </c>
    </row>
    <row r="2632" spans="1:7" x14ac:dyDescent="0.2">
      <c r="A2632" s="61"/>
      <c r="B2632" s="61" t="s">
        <v>3169</v>
      </c>
      <c r="C2632" s="72" t="s">
        <v>1227</v>
      </c>
      <c r="D2632" s="73" t="s">
        <v>19</v>
      </c>
      <c r="E2632" s="74">
        <v>1</v>
      </c>
      <c r="F2632" s="65">
        <v>541036.22</v>
      </c>
      <c r="G2632" s="65">
        <v>541036.22</v>
      </c>
    </row>
    <row r="2633" spans="1:7" x14ac:dyDescent="0.2">
      <c r="A2633" s="61"/>
      <c r="B2633" s="61" t="s">
        <v>3170</v>
      </c>
      <c r="C2633" s="72" t="s">
        <v>1229</v>
      </c>
      <c r="D2633" s="73" t="s">
        <v>14</v>
      </c>
      <c r="E2633" s="74">
        <v>1</v>
      </c>
      <c r="F2633" s="65">
        <v>132265.35</v>
      </c>
      <c r="G2633" s="65">
        <v>132265.35</v>
      </c>
    </row>
    <row r="2634" spans="1:7" x14ac:dyDescent="0.2">
      <c r="A2634" s="61"/>
      <c r="B2634" s="61" t="s">
        <v>3171</v>
      </c>
      <c r="C2634" s="72" t="s">
        <v>1231</v>
      </c>
      <c r="D2634" s="73" t="s">
        <v>19</v>
      </c>
      <c r="E2634" s="74">
        <v>1</v>
      </c>
      <c r="F2634" s="65">
        <v>357077.67</v>
      </c>
      <c r="G2634" s="65">
        <v>357077.67</v>
      </c>
    </row>
    <row r="2635" spans="1:7" x14ac:dyDescent="0.2">
      <c r="A2635" s="61"/>
      <c r="B2635" s="61" t="s">
        <v>3172</v>
      </c>
      <c r="C2635" s="72" t="s">
        <v>1233</v>
      </c>
      <c r="D2635" s="73" t="s">
        <v>19</v>
      </c>
      <c r="E2635" s="74">
        <v>1</v>
      </c>
      <c r="F2635" s="65">
        <v>252217.55</v>
      </c>
      <c r="G2635" s="65">
        <v>252217.55</v>
      </c>
    </row>
    <row r="2636" spans="1:7" x14ac:dyDescent="0.2">
      <c r="A2636" s="61"/>
      <c r="B2636" s="61" t="s">
        <v>3173</v>
      </c>
      <c r="C2636" s="72" t="s">
        <v>1235</v>
      </c>
      <c r="D2636" s="73" t="s">
        <v>19</v>
      </c>
      <c r="E2636" s="74">
        <v>1</v>
      </c>
      <c r="F2636" s="65">
        <v>194657.58</v>
      </c>
      <c r="G2636" s="65">
        <v>194657.58</v>
      </c>
    </row>
    <row r="2637" spans="1:7" x14ac:dyDescent="0.2">
      <c r="A2637" s="61"/>
      <c r="B2637" s="61" t="s">
        <v>3174</v>
      </c>
      <c r="C2637" s="72" t="s">
        <v>1237</v>
      </c>
      <c r="D2637" s="73" t="s">
        <v>19</v>
      </c>
      <c r="E2637" s="74">
        <v>1</v>
      </c>
      <c r="F2637" s="65">
        <v>17035.43</v>
      </c>
      <c r="G2637" s="65">
        <v>17035.43</v>
      </c>
    </row>
    <row r="2638" spans="1:7" x14ac:dyDescent="0.2">
      <c r="A2638" s="61"/>
      <c r="B2638" s="61" t="s">
        <v>3175</v>
      </c>
      <c r="C2638" s="72" t="s">
        <v>1239</v>
      </c>
      <c r="D2638" s="73" t="s">
        <v>19</v>
      </c>
      <c r="E2638" s="74">
        <v>1</v>
      </c>
      <c r="F2638" s="65">
        <v>24091.13</v>
      </c>
      <c r="G2638" s="65">
        <v>24091.13</v>
      </c>
    </row>
    <row r="2639" spans="1:7" ht="24" x14ac:dyDescent="0.2">
      <c r="A2639" s="61"/>
      <c r="B2639" s="61" t="s">
        <v>3176</v>
      </c>
      <c r="C2639" s="72" t="s">
        <v>1241</v>
      </c>
      <c r="D2639" s="73" t="s">
        <v>19</v>
      </c>
      <c r="E2639" s="74">
        <v>1</v>
      </c>
      <c r="F2639" s="65">
        <v>95026.11</v>
      </c>
      <c r="G2639" s="65">
        <v>95026.11</v>
      </c>
    </row>
    <row r="2640" spans="1:7" ht="24" x14ac:dyDescent="0.2">
      <c r="A2640" s="61"/>
      <c r="B2640" s="61" t="s">
        <v>3177</v>
      </c>
      <c r="C2640" s="72" t="s">
        <v>1243</v>
      </c>
      <c r="D2640" s="73" t="s">
        <v>19</v>
      </c>
      <c r="E2640" s="74">
        <v>1</v>
      </c>
      <c r="F2640" s="65">
        <v>84411.199999999997</v>
      </c>
      <c r="G2640" s="65">
        <v>84411.199999999997</v>
      </c>
    </row>
    <row r="2641" spans="1:7" x14ac:dyDescent="0.2">
      <c r="A2641" s="61"/>
      <c r="B2641" s="61" t="s">
        <v>3178</v>
      </c>
      <c r="C2641" s="72" t="s">
        <v>1245</v>
      </c>
      <c r="D2641" s="73" t="s">
        <v>14</v>
      </c>
      <c r="E2641" s="74">
        <v>1</v>
      </c>
      <c r="F2641" s="65">
        <v>12347.1</v>
      </c>
      <c r="G2641" s="65">
        <v>12347.1</v>
      </c>
    </row>
    <row r="2642" spans="1:7" x14ac:dyDescent="0.2">
      <c r="A2642" s="61"/>
      <c r="B2642" s="61" t="s">
        <v>3179</v>
      </c>
      <c r="C2642" s="72" t="s">
        <v>1247</v>
      </c>
      <c r="D2642" s="73" t="s">
        <v>14</v>
      </c>
      <c r="E2642" s="74">
        <v>1</v>
      </c>
      <c r="F2642" s="65">
        <v>16299.3</v>
      </c>
      <c r="G2642" s="65">
        <v>16299.3</v>
      </c>
    </row>
    <row r="2643" spans="1:7" ht="24" x14ac:dyDescent="0.2">
      <c r="A2643" s="61"/>
      <c r="B2643" s="61" t="s">
        <v>3180</v>
      </c>
      <c r="C2643" s="72" t="s">
        <v>1249</v>
      </c>
      <c r="D2643" s="73" t="s">
        <v>14</v>
      </c>
      <c r="E2643" s="74">
        <v>1</v>
      </c>
      <c r="F2643" s="65">
        <v>57933.37</v>
      </c>
      <c r="G2643" s="65">
        <v>57933.37</v>
      </c>
    </row>
    <row r="2644" spans="1:7" ht="24" x14ac:dyDescent="0.2">
      <c r="A2644" s="61"/>
      <c r="B2644" s="61" t="s">
        <v>3181</v>
      </c>
      <c r="C2644" s="72" t="s">
        <v>1251</v>
      </c>
      <c r="D2644" s="73" t="s">
        <v>14</v>
      </c>
      <c r="E2644" s="74">
        <v>1</v>
      </c>
      <c r="F2644" s="65">
        <v>7902.21</v>
      </c>
      <c r="G2644" s="65">
        <v>7902.21</v>
      </c>
    </row>
    <row r="2645" spans="1:7" ht="24" x14ac:dyDescent="0.2">
      <c r="A2645" s="61"/>
      <c r="B2645" s="61" t="s">
        <v>3182</v>
      </c>
      <c r="C2645" s="72" t="s">
        <v>1253</v>
      </c>
      <c r="D2645" s="73" t="s">
        <v>19</v>
      </c>
      <c r="E2645" s="74">
        <v>1</v>
      </c>
      <c r="F2645" s="65">
        <v>1010267.02</v>
      </c>
      <c r="G2645" s="65">
        <v>1010267.02</v>
      </c>
    </row>
    <row r="2646" spans="1:7" x14ac:dyDescent="0.2">
      <c r="A2646" s="61"/>
      <c r="B2646" s="61" t="s">
        <v>3183</v>
      </c>
      <c r="C2646" s="72" t="s">
        <v>1255</v>
      </c>
      <c r="D2646" s="73" t="s">
        <v>19</v>
      </c>
      <c r="E2646" s="74">
        <v>1</v>
      </c>
      <c r="F2646" s="65">
        <v>274710.43</v>
      </c>
      <c r="G2646" s="65">
        <v>274710.43</v>
      </c>
    </row>
    <row r="2647" spans="1:7" ht="24" x14ac:dyDescent="0.2">
      <c r="A2647" s="61"/>
      <c r="B2647" s="61" t="s">
        <v>3184</v>
      </c>
      <c r="C2647" s="72" t="s">
        <v>1257</v>
      </c>
      <c r="D2647" s="73" t="s">
        <v>19</v>
      </c>
      <c r="E2647" s="74">
        <v>1</v>
      </c>
      <c r="F2647" s="65">
        <v>391249.3</v>
      </c>
      <c r="G2647" s="65">
        <v>391249.3</v>
      </c>
    </row>
    <row r="2648" spans="1:7" ht="24" x14ac:dyDescent="0.2">
      <c r="A2648" s="61"/>
      <c r="B2648" s="61" t="s">
        <v>3185</v>
      </c>
      <c r="C2648" s="72" t="s">
        <v>1259</v>
      </c>
      <c r="D2648" s="73" t="s">
        <v>19</v>
      </c>
      <c r="E2648" s="74">
        <v>1</v>
      </c>
      <c r="F2648" s="65">
        <v>356379.21</v>
      </c>
      <c r="G2648" s="65">
        <v>356379.21</v>
      </c>
    </row>
    <row r="2649" spans="1:7" ht="24" x14ac:dyDescent="0.2">
      <c r="A2649" s="61"/>
      <c r="B2649" s="61" t="s">
        <v>3186</v>
      </c>
      <c r="C2649" s="72" t="s">
        <v>1261</v>
      </c>
      <c r="D2649" s="73" t="s">
        <v>19</v>
      </c>
      <c r="E2649" s="74">
        <v>1</v>
      </c>
      <c r="F2649" s="65">
        <v>410431.16</v>
      </c>
      <c r="G2649" s="65">
        <v>410431.16</v>
      </c>
    </row>
    <row r="2650" spans="1:7" x14ac:dyDescent="0.2">
      <c r="A2650" s="61"/>
      <c r="B2650" s="61" t="s">
        <v>3187</v>
      </c>
      <c r="C2650" s="72" t="s">
        <v>1263</v>
      </c>
      <c r="D2650" s="73" t="s">
        <v>19</v>
      </c>
      <c r="E2650" s="74">
        <v>1</v>
      </c>
      <c r="F2650" s="65">
        <v>413128.67</v>
      </c>
      <c r="G2650" s="65">
        <v>413128.67</v>
      </c>
    </row>
    <row r="2651" spans="1:7" x14ac:dyDescent="0.2">
      <c r="A2651" s="61"/>
      <c r="B2651" s="61" t="s">
        <v>3188</v>
      </c>
      <c r="C2651" s="72" t="s">
        <v>1265</v>
      </c>
      <c r="D2651" s="73" t="s">
        <v>54</v>
      </c>
      <c r="E2651" s="74">
        <v>1</v>
      </c>
      <c r="F2651" s="65">
        <v>26262.61</v>
      </c>
      <c r="G2651" s="65">
        <v>26262.61</v>
      </c>
    </row>
    <row r="2652" spans="1:7" x14ac:dyDescent="0.2">
      <c r="A2652" s="61"/>
      <c r="B2652" s="61" t="s">
        <v>3189</v>
      </c>
      <c r="C2652" s="72" t="s">
        <v>1267</v>
      </c>
      <c r="D2652" s="73" t="s">
        <v>19</v>
      </c>
      <c r="E2652" s="74">
        <v>1</v>
      </c>
      <c r="F2652" s="65">
        <v>1504834.66</v>
      </c>
      <c r="G2652" s="65">
        <v>1504834.66</v>
      </c>
    </row>
    <row r="2653" spans="1:7" ht="24" x14ac:dyDescent="0.2">
      <c r="A2653" s="61"/>
      <c r="B2653" s="61" t="s">
        <v>3190</v>
      </c>
      <c r="C2653" s="72" t="s">
        <v>1269</v>
      </c>
      <c r="D2653" s="73" t="s">
        <v>1270</v>
      </c>
      <c r="E2653" s="74">
        <v>1</v>
      </c>
      <c r="F2653" s="65">
        <v>55399.43</v>
      </c>
      <c r="G2653" s="65">
        <v>55399.43</v>
      </c>
    </row>
    <row r="2654" spans="1:7" ht="24" x14ac:dyDescent="0.2">
      <c r="A2654" s="61"/>
      <c r="B2654" s="61" t="s">
        <v>3191</v>
      </c>
      <c r="C2654" s="72" t="s">
        <v>1272</v>
      </c>
      <c r="D2654" s="73" t="s">
        <v>11</v>
      </c>
      <c r="E2654" s="74">
        <v>1</v>
      </c>
      <c r="F2654" s="65">
        <v>202875.75</v>
      </c>
      <c r="G2654" s="65">
        <v>202875.75</v>
      </c>
    </row>
    <row r="2655" spans="1:7" ht="24" x14ac:dyDescent="0.2">
      <c r="A2655" s="61"/>
      <c r="B2655" s="61" t="s">
        <v>3192</v>
      </c>
      <c r="C2655" s="72" t="s">
        <v>1274</v>
      </c>
      <c r="D2655" s="73" t="s">
        <v>11</v>
      </c>
      <c r="E2655" s="74">
        <v>1</v>
      </c>
      <c r="F2655" s="65">
        <v>387704.02</v>
      </c>
      <c r="G2655" s="65">
        <v>387704.02</v>
      </c>
    </row>
    <row r="2656" spans="1:7" ht="24" x14ac:dyDescent="0.2">
      <c r="A2656" s="61"/>
      <c r="B2656" s="61" t="s">
        <v>3193</v>
      </c>
      <c r="C2656" s="72" t="s">
        <v>1276</v>
      </c>
      <c r="D2656" s="73" t="s">
        <v>11</v>
      </c>
      <c r="E2656" s="74">
        <v>1</v>
      </c>
      <c r="F2656" s="65">
        <v>637194.38</v>
      </c>
      <c r="G2656" s="65">
        <v>637194.38</v>
      </c>
    </row>
    <row r="2657" spans="1:10" ht="24" x14ac:dyDescent="0.2">
      <c r="A2657" s="61"/>
      <c r="B2657" s="61" t="s">
        <v>3194</v>
      </c>
      <c r="C2657" s="72" t="s">
        <v>1278</v>
      </c>
      <c r="D2657" s="73" t="s">
        <v>11</v>
      </c>
      <c r="E2657" s="74">
        <v>1</v>
      </c>
      <c r="F2657" s="65">
        <v>8243.51</v>
      </c>
      <c r="G2657" s="65">
        <v>8243.51</v>
      </c>
    </row>
    <row r="2658" spans="1:10" x14ac:dyDescent="0.2">
      <c r="A2658" s="66"/>
      <c r="B2658" s="66"/>
      <c r="C2658" s="67"/>
      <c r="D2658" s="66"/>
      <c r="E2658" s="68" t="s">
        <v>95</v>
      </c>
      <c r="F2658" s="69"/>
      <c r="G2658" s="70">
        <f>SUM(G2615:G2657)</f>
        <v>10253161.229999997</v>
      </c>
    </row>
    <row r="2659" spans="1:10" x14ac:dyDescent="0.2">
      <c r="A2659" s="56">
        <v>17</v>
      </c>
      <c r="B2659" s="57" t="s">
        <v>1279</v>
      </c>
      <c r="C2659" s="57"/>
      <c r="D2659" s="58"/>
      <c r="E2659" s="59"/>
      <c r="F2659" s="60"/>
      <c r="G2659" s="60"/>
    </row>
    <row r="2660" spans="1:10" x14ac:dyDescent="0.2">
      <c r="A2660" s="40"/>
      <c r="B2660" s="61" t="s">
        <v>3195</v>
      </c>
      <c r="C2660" s="77" t="s">
        <v>1281</v>
      </c>
      <c r="D2660" s="78" t="s">
        <v>14</v>
      </c>
      <c r="E2660" s="74">
        <v>1</v>
      </c>
      <c r="F2660" s="65">
        <v>8444.34</v>
      </c>
      <c r="G2660" s="65">
        <v>8444.34</v>
      </c>
    </row>
    <row r="2661" spans="1:10" x14ac:dyDescent="0.2">
      <c r="A2661" s="40"/>
      <c r="B2661" s="61" t="s">
        <v>3196</v>
      </c>
      <c r="C2661" s="77" t="s">
        <v>1283</v>
      </c>
      <c r="D2661" s="78" t="s">
        <v>19</v>
      </c>
      <c r="E2661" s="74">
        <v>1</v>
      </c>
      <c r="F2661" s="65">
        <v>192096.59</v>
      </c>
      <c r="G2661" s="65">
        <v>192096.59</v>
      </c>
    </row>
    <row r="2662" spans="1:10" x14ac:dyDescent="0.2">
      <c r="A2662" s="66"/>
      <c r="B2662" s="66"/>
      <c r="C2662" s="67"/>
      <c r="D2662" s="66"/>
      <c r="E2662" s="68" t="s">
        <v>95</v>
      </c>
      <c r="F2662" s="69"/>
      <c r="G2662" s="70">
        <f>SUM(G2660:G2661)</f>
        <v>200540.93</v>
      </c>
    </row>
    <row r="2663" spans="1:10" x14ac:dyDescent="0.2">
      <c r="A2663" s="79"/>
      <c r="B2663" s="79"/>
      <c r="C2663" s="79"/>
      <c r="D2663" s="79"/>
      <c r="E2663" s="79"/>
      <c r="F2663" s="79"/>
      <c r="G2663" s="79"/>
    </row>
    <row r="2664" spans="1:10" x14ac:dyDescent="0.2">
      <c r="A2664" s="89" t="s">
        <v>1931</v>
      </c>
      <c r="B2664" s="89"/>
      <c r="C2664" s="89"/>
      <c r="D2664" s="89"/>
      <c r="E2664" s="52">
        <f>+G2662+G2658++G2613+G2606+G2588+G2574+G2535+G2509+G2486+G2399+G2348+G2318+G2292+G2209+G2109+G2045+G2282</f>
        <v>181484470.94</v>
      </c>
      <c r="F2664" s="52"/>
      <c r="G2664" s="52"/>
    </row>
    <row r="2665" spans="1:10" x14ac:dyDescent="0.2">
      <c r="A2665" s="95"/>
      <c r="B2665" s="95"/>
      <c r="C2665" s="95"/>
      <c r="D2665" s="95"/>
      <c r="E2665" s="95"/>
      <c r="F2665" s="95"/>
      <c r="G2665" s="95"/>
    </row>
    <row r="2666" spans="1:10" x14ac:dyDescent="0.2">
      <c r="A2666" s="96" t="s">
        <v>3197</v>
      </c>
      <c r="B2666" s="96"/>
      <c r="C2666" s="96"/>
      <c r="D2666" s="96"/>
      <c r="E2666" s="96"/>
      <c r="F2666" s="96"/>
      <c r="G2666" s="96"/>
    </row>
    <row r="2667" spans="1:10" x14ac:dyDescent="0.2">
      <c r="A2667" s="95"/>
      <c r="B2667" s="95"/>
      <c r="C2667" s="95"/>
      <c r="D2667" s="95"/>
      <c r="E2667" s="95"/>
      <c r="F2667" s="95"/>
      <c r="G2667" s="95"/>
    </row>
    <row r="2668" spans="1:10" x14ac:dyDescent="0.2">
      <c r="A2668" s="97" t="s">
        <v>3198</v>
      </c>
      <c r="B2668" s="97"/>
      <c r="C2668" s="97"/>
      <c r="D2668" s="97"/>
      <c r="E2668" s="97"/>
      <c r="F2668" s="97"/>
      <c r="G2668" s="98">
        <f>+E666</f>
        <v>140125308.84</v>
      </c>
      <c r="H2668" s="99">
        <f>SUM(G6:G2664)</f>
        <v>1213090797.6600006</v>
      </c>
      <c r="I2668" s="37">
        <f>+H2668/2</f>
        <v>606545398.83000028</v>
      </c>
      <c r="J2668" s="2" t="b">
        <f>+I2668=G2672</f>
        <v>1</v>
      </c>
    </row>
    <row r="2669" spans="1:10" x14ac:dyDescent="0.2">
      <c r="A2669" s="97" t="s">
        <v>3199</v>
      </c>
      <c r="B2669" s="97"/>
      <c r="C2669" s="97"/>
      <c r="D2669" s="97"/>
      <c r="E2669" s="97"/>
      <c r="F2669" s="97"/>
      <c r="G2669" s="100">
        <f>+E1332</f>
        <v>140676484.73000002</v>
      </c>
    </row>
    <row r="2670" spans="1:10" x14ac:dyDescent="0.2">
      <c r="A2670" s="97" t="s">
        <v>3200</v>
      </c>
      <c r="B2670" s="97"/>
      <c r="C2670" s="97"/>
      <c r="D2670" s="97"/>
      <c r="E2670" s="97"/>
      <c r="F2670" s="97"/>
      <c r="G2670" s="100">
        <f>+E1998</f>
        <v>144259134.32000005</v>
      </c>
    </row>
    <row r="2671" spans="1:10" x14ac:dyDescent="0.2">
      <c r="A2671" s="97" t="s">
        <v>3201</v>
      </c>
      <c r="B2671" s="97"/>
      <c r="C2671" s="97"/>
      <c r="D2671" s="97"/>
      <c r="E2671" s="97"/>
      <c r="F2671" s="97"/>
      <c r="G2671" s="100">
        <f>+E2664</f>
        <v>181484470.94</v>
      </c>
    </row>
    <row r="2672" spans="1:10" x14ac:dyDescent="0.2">
      <c r="A2672" s="101" t="s">
        <v>3202</v>
      </c>
      <c r="B2672" s="101"/>
      <c r="C2672" s="101"/>
      <c r="D2672" s="101"/>
      <c r="E2672" s="101"/>
      <c r="F2672" s="101"/>
      <c r="G2672" s="102">
        <f>SUM(G2668:G2671)</f>
        <v>606545398.83000016</v>
      </c>
    </row>
    <row r="2673" spans="1:7" x14ac:dyDescent="0.2">
      <c r="A2673" s="103" t="s">
        <v>3203</v>
      </c>
      <c r="B2673" s="103"/>
      <c r="C2673" s="103"/>
      <c r="D2673" s="103"/>
      <c r="E2673" s="103"/>
      <c r="F2673" s="104">
        <f>+'[1]CÁLCULO (A) LOTE 1'!I35</f>
        <v>0.2</v>
      </c>
      <c r="G2673" s="65">
        <f>+ROUND(F2673*G2672,2)</f>
        <v>121309079.77</v>
      </c>
    </row>
    <row r="2674" spans="1:7" x14ac:dyDescent="0.2">
      <c r="A2674" s="103" t="s">
        <v>3204</v>
      </c>
      <c r="B2674" s="103"/>
      <c r="C2674" s="103"/>
      <c r="D2674" s="103"/>
      <c r="E2674" s="103"/>
      <c r="F2674" s="105">
        <f>+'[1]CÁLCULO (A) LOTE 1'!I36</f>
        <v>5.0000000000000001E-3</v>
      </c>
      <c r="G2674" s="65">
        <f>+ROUND(F2674*G2672,2)</f>
        <v>3032726.99</v>
      </c>
    </row>
    <row r="2675" spans="1:7" x14ac:dyDescent="0.2">
      <c r="A2675" s="103" t="s">
        <v>3205</v>
      </c>
      <c r="B2675" s="103"/>
      <c r="C2675" s="103"/>
      <c r="D2675" s="103"/>
      <c r="E2675" s="103"/>
      <c r="F2675" s="105">
        <f>+'[1]CÁLCULO (A) LOTE 1'!I37</f>
        <v>0.05</v>
      </c>
      <c r="G2675" s="65">
        <f>+ROUND(F2675*G2672,2)</f>
        <v>30327269.940000001</v>
      </c>
    </row>
    <row r="2676" spans="1:7" x14ac:dyDescent="0.2">
      <c r="A2676" s="103" t="s">
        <v>3206</v>
      </c>
      <c r="B2676" s="103"/>
      <c r="C2676" s="103"/>
      <c r="D2676" s="103"/>
      <c r="E2676" s="103"/>
      <c r="F2676" s="105">
        <f>+'[1]CÁLCULO (A) LOTE 1'!I39</f>
        <v>0.19</v>
      </c>
      <c r="G2676" s="65">
        <f t="shared" ref="G2676" si="11">+ROUND(F2676*G2675,2)</f>
        <v>5762181.29</v>
      </c>
    </row>
    <row r="2677" spans="1:7" x14ac:dyDescent="0.2">
      <c r="A2677" s="89" t="s">
        <v>3207</v>
      </c>
      <c r="B2677" s="89"/>
      <c r="C2677" s="89"/>
      <c r="D2677" s="89"/>
      <c r="E2677" s="89"/>
      <c r="F2677" s="89"/>
      <c r="G2677" s="106">
        <f>SUM(G2673:G2676)</f>
        <v>160431257.98999998</v>
      </c>
    </row>
    <row r="2678" spans="1:7" x14ac:dyDescent="0.2">
      <c r="A2678" s="107"/>
      <c r="B2678" s="107"/>
      <c r="C2678" s="107"/>
      <c r="D2678" s="107"/>
      <c r="E2678" s="107"/>
      <c r="F2678" s="107"/>
      <c r="G2678" s="107"/>
    </row>
    <row r="2679" spans="1:7" x14ac:dyDescent="0.2">
      <c r="A2679" s="57" t="s">
        <v>3208</v>
      </c>
      <c r="B2679" s="57"/>
      <c r="C2679" s="57"/>
      <c r="D2679" s="57"/>
      <c r="E2679" s="57"/>
      <c r="F2679" s="108">
        <f>+G2677+G2672</f>
        <v>766976656.82000017</v>
      </c>
      <c r="G2679" s="108"/>
    </row>
    <row r="2680" spans="1:7" ht="51" customHeight="1" x14ac:dyDescent="0.2">
      <c r="A2680" s="57" t="s">
        <v>3209</v>
      </c>
      <c r="B2680" s="57"/>
      <c r="C2680" s="57"/>
      <c r="D2680" s="57" t="s">
        <v>3210</v>
      </c>
      <c r="E2680" s="57"/>
      <c r="F2680" s="57"/>
      <c r="G2680" s="57"/>
    </row>
  </sheetData>
  <mergeCells count="104">
    <mergeCell ref="A2680:C2680"/>
    <mergeCell ref="D2680:G2680"/>
    <mergeCell ref="A2675:E2675"/>
    <mergeCell ref="A2676:E2676"/>
    <mergeCell ref="A2677:F2677"/>
    <mergeCell ref="A2678:G2678"/>
    <mergeCell ref="A2679:E2679"/>
    <mergeCell ref="F2679:G2679"/>
    <mergeCell ref="A2669:F2669"/>
    <mergeCell ref="A2670:F2670"/>
    <mergeCell ref="A2671:F2671"/>
    <mergeCell ref="A2672:F2672"/>
    <mergeCell ref="A2673:E2673"/>
    <mergeCell ref="A2674:E2674"/>
    <mergeCell ref="A2664:D2664"/>
    <mergeCell ref="E2664:G2664"/>
    <mergeCell ref="A2665:G2665"/>
    <mergeCell ref="A2666:G2666"/>
    <mergeCell ref="A2667:G2667"/>
    <mergeCell ref="A2668:F2668"/>
    <mergeCell ref="B2575:C2575"/>
    <mergeCell ref="B2589:C2589"/>
    <mergeCell ref="B2607:C2607"/>
    <mergeCell ref="B2614:C2614"/>
    <mergeCell ref="B2659:C2659"/>
    <mergeCell ref="A2663:G2663"/>
    <mergeCell ref="B2319:C2319"/>
    <mergeCell ref="B2349:C2349"/>
    <mergeCell ref="B2400:C2400"/>
    <mergeCell ref="B2487:C2487"/>
    <mergeCell ref="B2510:C2510"/>
    <mergeCell ref="B2536:C2536"/>
    <mergeCell ref="B2003:C2003"/>
    <mergeCell ref="B2046:C2046"/>
    <mergeCell ref="B2110:C2110"/>
    <mergeCell ref="B2210:C2210"/>
    <mergeCell ref="B2283:C2283"/>
    <mergeCell ref="B2293:C2293"/>
    <mergeCell ref="B1948:C1948"/>
    <mergeCell ref="B1993:C1993"/>
    <mergeCell ref="A1997:G1997"/>
    <mergeCell ref="A1998:D1998"/>
    <mergeCell ref="E1998:G1998"/>
    <mergeCell ref="A2000:G2000"/>
    <mergeCell ref="B1821:C1821"/>
    <mergeCell ref="B1844:C1844"/>
    <mergeCell ref="B1870:C1870"/>
    <mergeCell ref="B1909:C1909"/>
    <mergeCell ref="B1923:C1923"/>
    <mergeCell ref="B1941:C1941"/>
    <mergeCell ref="B1544:C1544"/>
    <mergeCell ref="B1617:C1617"/>
    <mergeCell ref="B1627:C1627"/>
    <mergeCell ref="B1653:C1653"/>
    <mergeCell ref="B1683:C1683"/>
    <mergeCell ref="B1734:C1734"/>
    <mergeCell ref="A1332:D1332"/>
    <mergeCell ref="E1332:G1332"/>
    <mergeCell ref="A1334:G1334"/>
    <mergeCell ref="B1337:C1337"/>
    <mergeCell ref="B1380:C1380"/>
    <mergeCell ref="B1444:C1444"/>
    <mergeCell ref="B1243:C1243"/>
    <mergeCell ref="B1257:C1257"/>
    <mergeCell ref="B1275:C1275"/>
    <mergeCell ref="B1282:C1282"/>
    <mergeCell ref="B1327:C1327"/>
    <mergeCell ref="A1331:G1331"/>
    <mergeCell ref="B987:C987"/>
    <mergeCell ref="B1017:C1017"/>
    <mergeCell ref="B1068:C1068"/>
    <mergeCell ref="B1155:C1155"/>
    <mergeCell ref="B1178:C1178"/>
    <mergeCell ref="B1204:C1204"/>
    <mergeCell ref="B671:C671"/>
    <mergeCell ref="B714:C714"/>
    <mergeCell ref="B778:C778"/>
    <mergeCell ref="B878:C878"/>
    <mergeCell ref="B951:C951"/>
    <mergeCell ref="B961:C961"/>
    <mergeCell ref="B616:C616"/>
    <mergeCell ref="B661:C661"/>
    <mergeCell ref="A665:G665"/>
    <mergeCell ref="A666:D666"/>
    <mergeCell ref="E666:G666"/>
    <mergeCell ref="A668:G668"/>
    <mergeCell ref="B489:C489"/>
    <mergeCell ref="B512:C512"/>
    <mergeCell ref="B538:C538"/>
    <mergeCell ref="B577:C577"/>
    <mergeCell ref="B591:C591"/>
    <mergeCell ref="B609:C609"/>
    <mergeCell ref="B212:C212"/>
    <mergeCell ref="B285:C285"/>
    <mergeCell ref="B295:C295"/>
    <mergeCell ref="B321:C321"/>
    <mergeCell ref="B351:C351"/>
    <mergeCell ref="B402:C402"/>
    <mergeCell ref="A1:G1"/>
    <mergeCell ref="A2:G2"/>
    <mergeCell ref="A3:G3"/>
    <mergeCell ref="B5:C5"/>
    <mergeCell ref="B48:C48"/>
    <mergeCell ref="B112:C112"/>
  </mergeCells>
  <conditionalFormatting sqref="B107:B110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BBD28-57A9-4D8F-826B-61333E5C9915}">
  <dimension ref="A1:J2014"/>
  <sheetViews>
    <sheetView tabSelected="1" topLeftCell="A292" workbookViewId="0">
      <selection activeCell="C1066" sqref="C1066"/>
    </sheetView>
  </sheetViews>
  <sheetFormatPr baseColWidth="10" defaultRowHeight="12" x14ac:dyDescent="0.2"/>
  <cols>
    <col min="1" max="1" width="4.85546875" style="109" bestFit="1" customWidth="1"/>
    <col min="2" max="2" width="8.28515625" style="109" customWidth="1"/>
    <col min="3" max="3" width="58.28515625" style="109" bestFit="1" customWidth="1"/>
    <col min="4" max="4" width="4.5703125" style="109" bestFit="1" customWidth="1"/>
    <col min="5" max="5" width="11" style="110" bestFit="1" customWidth="1"/>
    <col min="6" max="6" width="12.7109375" style="109" bestFit="1" customWidth="1"/>
    <col min="7" max="7" width="19" style="109" bestFit="1" customWidth="1"/>
    <col min="8" max="8" width="13" style="109" bestFit="1" customWidth="1"/>
    <col min="9" max="9" width="14.7109375" style="109" bestFit="1" customWidth="1"/>
    <col min="10" max="10" width="11.7109375" style="109" bestFit="1" customWidth="1"/>
    <col min="11" max="16384" width="11.42578125" style="109"/>
  </cols>
  <sheetData>
    <row r="1" spans="1:9" s="2" customFormat="1" x14ac:dyDescent="0.2">
      <c r="A1" s="111" t="s">
        <v>0</v>
      </c>
      <c r="B1" s="111"/>
      <c r="C1" s="111"/>
      <c r="D1" s="111"/>
      <c r="E1" s="111"/>
      <c r="F1" s="111"/>
      <c r="G1" s="111"/>
      <c r="I1" s="37"/>
    </row>
    <row r="3" spans="1:9" ht="12.75" thickBot="1" x14ac:dyDescent="0.25"/>
    <row r="4" spans="1:9" ht="12.75" thickBot="1" x14ac:dyDescent="0.25">
      <c r="A4" s="112" t="s">
        <v>1</v>
      </c>
      <c r="B4" s="113" t="s">
        <v>2</v>
      </c>
      <c r="C4" s="113" t="s">
        <v>3</v>
      </c>
      <c r="D4" s="113" t="s">
        <v>4</v>
      </c>
      <c r="E4" s="114" t="s">
        <v>1933</v>
      </c>
      <c r="F4" s="115" t="s">
        <v>1934</v>
      </c>
      <c r="G4" s="116" t="s">
        <v>1935</v>
      </c>
    </row>
    <row r="5" spans="1:9" ht="12.75" thickBot="1" x14ac:dyDescent="0.25">
      <c r="A5" s="117">
        <v>1</v>
      </c>
      <c r="B5" s="118" t="s">
        <v>8</v>
      </c>
      <c r="C5" s="119"/>
      <c r="D5" s="120"/>
      <c r="E5" s="121"/>
      <c r="F5" s="122"/>
      <c r="G5" s="123"/>
    </row>
    <row r="6" spans="1:9" ht="12.75" thickBot="1" x14ac:dyDescent="0.25">
      <c r="A6" s="124"/>
      <c r="B6" s="125" t="s">
        <v>9</v>
      </c>
      <c r="C6" s="126" t="s">
        <v>10</v>
      </c>
      <c r="D6" s="127" t="s">
        <v>1288</v>
      </c>
      <c r="E6" s="128">
        <v>1</v>
      </c>
      <c r="F6" s="129">
        <v>27409.439999999999</v>
      </c>
      <c r="G6" s="129">
        <v>27409.439999999999</v>
      </c>
    </row>
    <row r="7" spans="1:9" ht="12.75" thickBot="1" x14ac:dyDescent="0.25">
      <c r="A7" s="124"/>
      <c r="B7" s="125" t="s">
        <v>12</v>
      </c>
      <c r="C7" s="126" t="s">
        <v>13</v>
      </c>
      <c r="D7" s="127" t="s">
        <v>1290</v>
      </c>
      <c r="E7" s="128">
        <v>1</v>
      </c>
      <c r="F7" s="129">
        <v>66935.19</v>
      </c>
      <c r="G7" s="129">
        <v>66935.19</v>
      </c>
    </row>
    <row r="8" spans="1:9" ht="12.75" thickBot="1" x14ac:dyDescent="0.25">
      <c r="A8" s="124"/>
      <c r="B8" s="125" t="s">
        <v>15</v>
      </c>
      <c r="C8" s="126" t="s">
        <v>16</v>
      </c>
      <c r="D8" s="127" t="s">
        <v>1288</v>
      </c>
      <c r="E8" s="128">
        <v>1</v>
      </c>
      <c r="F8" s="129">
        <v>188067.39</v>
      </c>
      <c r="G8" s="129">
        <v>188067.39</v>
      </c>
    </row>
    <row r="9" spans="1:9" ht="12.75" thickBot="1" x14ac:dyDescent="0.25">
      <c r="A9" s="124"/>
      <c r="B9" s="125" t="s">
        <v>17</v>
      </c>
      <c r="C9" s="126" t="s">
        <v>18</v>
      </c>
      <c r="D9" s="127" t="s">
        <v>1293</v>
      </c>
      <c r="E9" s="128">
        <v>1</v>
      </c>
      <c r="F9" s="129">
        <v>18641.95</v>
      </c>
      <c r="G9" s="129">
        <v>18641.95</v>
      </c>
    </row>
    <row r="10" spans="1:9" ht="12.75" thickBot="1" x14ac:dyDescent="0.25">
      <c r="A10" s="124"/>
      <c r="B10" s="125" t="s">
        <v>20</v>
      </c>
      <c r="C10" s="126" t="s">
        <v>21</v>
      </c>
      <c r="D10" s="127" t="s">
        <v>1293</v>
      </c>
      <c r="E10" s="128">
        <v>1</v>
      </c>
      <c r="F10" s="129">
        <v>34798.29</v>
      </c>
      <c r="G10" s="129">
        <v>34798.29</v>
      </c>
    </row>
    <row r="11" spans="1:9" ht="12.75" thickBot="1" x14ac:dyDescent="0.25">
      <c r="A11" s="124"/>
      <c r="B11" s="125" t="s">
        <v>22</v>
      </c>
      <c r="C11" s="126" t="s">
        <v>23</v>
      </c>
      <c r="D11" s="127" t="s">
        <v>1293</v>
      </c>
      <c r="E11" s="128">
        <v>1</v>
      </c>
      <c r="F11" s="129">
        <v>9794.2900000000009</v>
      </c>
      <c r="G11" s="129">
        <v>9794.2900000000009</v>
      </c>
    </row>
    <row r="12" spans="1:9" ht="12.75" thickBot="1" x14ac:dyDescent="0.25">
      <c r="A12" s="124"/>
      <c r="B12" s="125" t="s">
        <v>24</v>
      </c>
      <c r="C12" s="126" t="s">
        <v>25</v>
      </c>
      <c r="D12" s="127" t="s">
        <v>1293</v>
      </c>
      <c r="E12" s="128">
        <v>1</v>
      </c>
      <c r="F12" s="129">
        <v>80257.539999999994</v>
      </c>
      <c r="G12" s="129">
        <v>80257.539999999994</v>
      </c>
    </row>
    <row r="13" spans="1:9" ht="24.75" thickBot="1" x14ac:dyDescent="0.25">
      <c r="A13" s="124"/>
      <c r="B13" s="125" t="s">
        <v>26</v>
      </c>
      <c r="C13" s="126" t="s">
        <v>27</v>
      </c>
      <c r="D13" s="127" t="s">
        <v>1293</v>
      </c>
      <c r="E13" s="128">
        <v>1</v>
      </c>
      <c r="F13" s="129">
        <v>34723.58</v>
      </c>
      <c r="G13" s="129">
        <v>34723.58</v>
      </c>
    </row>
    <row r="14" spans="1:9" ht="12.75" thickBot="1" x14ac:dyDescent="0.25">
      <c r="A14" s="124"/>
      <c r="B14" s="125" t="s">
        <v>28</v>
      </c>
      <c r="C14" s="126" t="s">
        <v>29</v>
      </c>
      <c r="D14" s="127" t="s">
        <v>1290</v>
      </c>
      <c r="E14" s="128">
        <v>1</v>
      </c>
      <c r="F14" s="129">
        <v>22112.3</v>
      </c>
      <c r="G14" s="129">
        <v>22112.3</v>
      </c>
    </row>
    <row r="15" spans="1:9" ht="12.75" thickBot="1" x14ac:dyDescent="0.25">
      <c r="A15" s="124"/>
      <c r="B15" s="125" t="s">
        <v>30</v>
      </c>
      <c r="C15" s="126" t="s">
        <v>31</v>
      </c>
      <c r="D15" s="127" t="s">
        <v>1290</v>
      </c>
      <c r="E15" s="128">
        <v>1</v>
      </c>
      <c r="F15" s="129">
        <v>18795.45</v>
      </c>
      <c r="G15" s="129">
        <v>18795.45</v>
      </c>
    </row>
    <row r="16" spans="1:9" ht="12.75" thickBot="1" x14ac:dyDescent="0.25">
      <c r="A16" s="124"/>
      <c r="B16" s="125" t="s">
        <v>32</v>
      </c>
      <c r="C16" s="126" t="s">
        <v>33</v>
      </c>
      <c r="D16" s="127" t="s">
        <v>1290</v>
      </c>
      <c r="E16" s="128">
        <v>1</v>
      </c>
      <c r="F16" s="129">
        <v>41396.68</v>
      </c>
      <c r="G16" s="129">
        <v>41396.68</v>
      </c>
    </row>
    <row r="17" spans="1:7" ht="12.75" thickBot="1" x14ac:dyDescent="0.25">
      <c r="A17" s="124"/>
      <c r="B17" s="125" t="s">
        <v>34</v>
      </c>
      <c r="C17" s="126" t="s">
        <v>35</v>
      </c>
      <c r="D17" s="127" t="s">
        <v>1290</v>
      </c>
      <c r="E17" s="128">
        <v>1</v>
      </c>
      <c r="F17" s="129">
        <v>89793.36</v>
      </c>
      <c r="G17" s="129">
        <v>89793.36</v>
      </c>
    </row>
    <row r="18" spans="1:7" ht="12.75" thickBot="1" x14ac:dyDescent="0.25">
      <c r="A18" s="124"/>
      <c r="B18" s="125" t="s">
        <v>36</v>
      </c>
      <c r="C18" s="126" t="s">
        <v>37</v>
      </c>
      <c r="D18" s="127" t="s">
        <v>1290</v>
      </c>
      <c r="E18" s="128">
        <v>1</v>
      </c>
      <c r="F18" s="129">
        <v>26767.919999999998</v>
      </c>
      <c r="G18" s="129">
        <v>26767.919999999998</v>
      </c>
    </row>
    <row r="19" spans="1:7" ht="12.75" thickBot="1" x14ac:dyDescent="0.25">
      <c r="A19" s="124"/>
      <c r="B19" s="125" t="s">
        <v>38</v>
      </c>
      <c r="C19" s="126" t="s">
        <v>39</v>
      </c>
      <c r="D19" s="127" t="s">
        <v>1290</v>
      </c>
      <c r="E19" s="128">
        <v>1</v>
      </c>
      <c r="F19" s="129">
        <v>15144.89</v>
      </c>
      <c r="G19" s="129">
        <v>15144.89</v>
      </c>
    </row>
    <row r="20" spans="1:7" ht="12.75" thickBot="1" x14ac:dyDescent="0.25">
      <c r="A20" s="124"/>
      <c r="B20" s="125" t="s">
        <v>40</v>
      </c>
      <c r="C20" s="126" t="s">
        <v>41</v>
      </c>
      <c r="D20" s="127" t="s">
        <v>1288</v>
      </c>
      <c r="E20" s="128">
        <v>1</v>
      </c>
      <c r="F20" s="129">
        <v>9465.56</v>
      </c>
      <c r="G20" s="129">
        <v>9465.56</v>
      </c>
    </row>
    <row r="21" spans="1:7" ht="12.75" thickBot="1" x14ac:dyDescent="0.25">
      <c r="A21" s="124"/>
      <c r="B21" s="125" t="s">
        <v>42</v>
      </c>
      <c r="C21" s="126" t="s">
        <v>43</v>
      </c>
      <c r="D21" s="127" t="s">
        <v>1290</v>
      </c>
      <c r="E21" s="128">
        <v>1</v>
      </c>
      <c r="F21" s="129">
        <v>19348.27</v>
      </c>
      <c r="G21" s="129">
        <v>19348.27</v>
      </c>
    </row>
    <row r="22" spans="1:7" ht="12.75" thickBot="1" x14ac:dyDescent="0.25">
      <c r="A22" s="124"/>
      <c r="B22" s="125" t="s">
        <v>44</v>
      </c>
      <c r="C22" s="126" t="s">
        <v>45</v>
      </c>
      <c r="D22" s="127" t="s">
        <v>1290</v>
      </c>
      <c r="E22" s="128">
        <v>1</v>
      </c>
      <c r="F22" s="129">
        <v>27640.37</v>
      </c>
      <c r="G22" s="129">
        <v>27640.37</v>
      </c>
    </row>
    <row r="23" spans="1:7" ht="12.75" thickBot="1" x14ac:dyDescent="0.25">
      <c r="A23" s="124"/>
      <c r="B23" s="125" t="s">
        <v>46</v>
      </c>
      <c r="C23" s="126" t="s">
        <v>47</v>
      </c>
      <c r="D23" s="127" t="s">
        <v>1290</v>
      </c>
      <c r="E23" s="128">
        <v>1</v>
      </c>
      <c r="F23" s="129">
        <v>19348.27</v>
      </c>
      <c r="G23" s="129">
        <v>19348.27</v>
      </c>
    </row>
    <row r="24" spans="1:7" ht="24.75" thickBot="1" x14ac:dyDescent="0.25">
      <c r="A24" s="124"/>
      <c r="B24" s="125" t="s">
        <v>48</v>
      </c>
      <c r="C24" s="126" t="s">
        <v>49</v>
      </c>
      <c r="D24" s="127" t="s">
        <v>1290</v>
      </c>
      <c r="E24" s="128">
        <v>1</v>
      </c>
      <c r="F24" s="129">
        <v>13862.5</v>
      </c>
      <c r="G24" s="129">
        <v>13862.5</v>
      </c>
    </row>
    <row r="25" spans="1:7" ht="12.75" thickBot="1" x14ac:dyDescent="0.25">
      <c r="A25" s="124"/>
      <c r="B25" s="125" t="s">
        <v>50</v>
      </c>
      <c r="C25" s="126" t="s">
        <v>51</v>
      </c>
      <c r="D25" s="127" t="s">
        <v>1290</v>
      </c>
      <c r="E25" s="128">
        <v>1</v>
      </c>
      <c r="F25" s="129">
        <v>11882.14</v>
      </c>
      <c r="G25" s="129">
        <v>11882.14</v>
      </c>
    </row>
    <row r="26" spans="1:7" ht="24.75" thickBot="1" x14ac:dyDescent="0.25">
      <c r="A26" s="124"/>
      <c r="B26" s="125" t="s">
        <v>52</v>
      </c>
      <c r="C26" s="126" t="s">
        <v>53</v>
      </c>
      <c r="D26" s="127" t="s">
        <v>1311</v>
      </c>
      <c r="E26" s="128">
        <v>1</v>
      </c>
      <c r="F26" s="129">
        <v>4786.6899999999996</v>
      </c>
      <c r="G26" s="129">
        <v>4786.6899999999996</v>
      </c>
    </row>
    <row r="27" spans="1:7" ht="12.75" thickBot="1" x14ac:dyDescent="0.25">
      <c r="A27" s="124"/>
      <c r="B27" s="125" t="s">
        <v>55</v>
      </c>
      <c r="C27" s="126" t="s">
        <v>56</v>
      </c>
      <c r="D27" s="127" t="s">
        <v>1311</v>
      </c>
      <c r="E27" s="128">
        <v>1</v>
      </c>
      <c r="F27" s="129">
        <v>26767.919999999998</v>
      </c>
      <c r="G27" s="129">
        <v>26767.919999999998</v>
      </c>
    </row>
    <row r="28" spans="1:7" ht="12.75" thickBot="1" x14ac:dyDescent="0.25">
      <c r="A28" s="124"/>
      <c r="B28" s="125" t="s">
        <v>57</v>
      </c>
      <c r="C28" s="126" t="s">
        <v>58</v>
      </c>
      <c r="D28" s="127" t="s">
        <v>1290</v>
      </c>
      <c r="E28" s="128">
        <v>1</v>
      </c>
      <c r="F28" s="129">
        <v>8292.11</v>
      </c>
      <c r="G28" s="129">
        <v>8292.11</v>
      </c>
    </row>
    <row r="29" spans="1:7" ht="12.75" thickBot="1" x14ac:dyDescent="0.25">
      <c r="A29" s="124"/>
      <c r="B29" s="125" t="s">
        <v>59</v>
      </c>
      <c r="C29" s="126" t="s">
        <v>60</v>
      </c>
      <c r="D29" s="127" t="s">
        <v>1290</v>
      </c>
      <c r="E29" s="128">
        <v>1</v>
      </c>
      <c r="F29" s="129">
        <v>5679.33</v>
      </c>
      <c r="G29" s="129">
        <v>5679.33</v>
      </c>
    </row>
    <row r="30" spans="1:7" ht="12.75" thickBot="1" x14ac:dyDescent="0.25">
      <c r="A30" s="124"/>
      <c r="B30" s="125" t="s">
        <v>61</v>
      </c>
      <c r="C30" s="126" t="s">
        <v>62</v>
      </c>
      <c r="D30" s="127" t="s">
        <v>1290</v>
      </c>
      <c r="E30" s="128">
        <v>1</v>
      </c>
      <c r="F30" s="129">
        <v>11056.14</v>
      </c>
      <c r="G30" s="129">
        <v>11056.14</v>
      </c>
    </row>
    <row r="31" spans="1:7" ht="12.75" thickBot="1" x14ac:dyDescent="0.25">
      <c r="A31" s="124"/>
      <c r="B31" s="125" t="s">
        <v>63</v>
      </c>
      <c r="C31" s="126" t="s">
        <v>64</v>
      </c>
      <c r="D31" s="127" t="s">
        <v>1290</v>
      </c>
      <c r="E31" s="128">
        <v>1</v>
      </c>
      <c r="F31" s="129">
        <v>13820.18</v>
      </c>
      <c r="G31" s="129">
        <v>13820.18</v>
      </c>
    </row>
    <row r="32" spans="1:7" ht="12.75" thickBot="1" x14ac:dyDescent="0.25">
      <c r="A32" s="124"/>
      <c r="B32" s="125" t="s">
        <v>65</v>
      </c>
      <c r="C32" s="126" t="s">
        <v>66</v>
      </c>
      <c r="D32" s="127" t="s">
        <v>1311</v>
      </c>
      <c r="E32" s="128">
        <v>1</v>
      </c>
      <c r="F32" s="129">
        <v>42828.67</v>
      </c>
      <c r="G32" s="129">
        <v>42828.67</v>
      </c>
    </row>
    <row r="33" spans="1:7" ht="12.75" thickBot="1" x14ac:dyDescent="0.25">
      <c r="A33" s="124"/>
      <c r="B33" s="125" t="s">
        <v>67</v>
      </c>
      <c r="C33" s="126" t="s">
        <v>68</v>
      </c>
      <c r="D33" s="127" t="s">
        <v>1311</v>
      </c>
      <c r="E33" s="128">
        <v>1</v>
      </c>
      <c r="F33" s="129">
        <v>13251.78</v>
      </c>
      <c r="G33" s="129">
        <v>13251.78</v>
      </c>
    </row>
    <row r="34" spans="1:7" ht="12.75" thickBot="1" x14ac:dyDescent="0.25">
      <c r="A34" s="124"/>
      <c r="B34" s="125" t="s">
        <v>69</v>
      </c>
      <c r="C34" s="126" t="s">
        <v>70</v>
      </c>
      <c r="D34" s="127" t="s">
        <v>1311</v>
      </c>
      <c r="E34" s="128">
        <v>1</v>
      </c>
      <c r="F34" s="129">
        <v>44224.59</v>
      </c>
      <c r="G34" s="129">
        <v>44224.59</v>
      </c>
    </row>
    <row r="35" spans="1:7" ht="24.75" thickBot="1" x14ac:dyDescent="0.25">
      <c r="A35" s="124"/>
      <c r="B35" s="125" t="s">
        <v>71</v>
      </c>
      <c r="C35" s="126" t="s">
        <v>72</v>
      </c>
      <c r="D35" s="127" t="s">
        <v>1311</v>
      </c>
      <c r="E35" s="128">
        <v>1</v>
      </c>
      <c r="F35" s="129">
        <v>20824.22</v>
      </c>
      <c r="G35" s="129">
        <v>20824.22</v>
      </c>
    </row>
    <row r="36" spans="1:7" ht="12.75" thickBot="1" x14ac:dyDescent="0.25">
      <c r="A36" s="124"/>
      <c r="B36" s="125" t="s">
        <v>73</v>
      </c>
      <c r="C36" s="126" t="s">
        <v>74</v>
      </c>
      <c r="D36" s="127" t="s">
        <v>1290</v>
      </c>
      <c r="E36" s="128">
        <v>1</v>
      </c>
      <c r="F36" s="129">
        <v>24876.34</v>
      </c>
      <c r="G36" s="129">
        <v>24876.34</v>
      </c>
    </row>
    <row r="37" spans="1:7" ht="12.75" thickBot="1" x14ac:dyDescent="0.25">
      <c r="A37" s="124"/>
      <c r="B37" s="125" t="s">
        <v>75</v>
      </c>
      <c r="C37" s="126" t="s">
        <v>76</v>
      </c>
      <c r="D37" s="127" t="s">
        <v>1311</v>
      </c>
      <c r="E37" s="128">
        <v>1</v>
      </c>
      <c r="F37" s="129">
        <v>17809.89</v>
      </c>
      <c r="G37" s="129">
        <v>17809.89</v>
      </c>
    </row>
    <row r="38" spans="1:7" ht="12.75" thickBot="1" x14ac:dyDescent="0.25">
      <c r="A38" s="124"/>
      <c r="B38" s="125" t="s">
        <v>77</v>
      </c>
      <c r="C38" s="126" t="s">
        <v>78</v>
      </c>
      <c r="D38" s="127" t="s">
        <v>1288</v>
      </c>
      <c r="E38" s="128">
        <v>1</v>
      </c>
      <c r="F38" s="129">
        <v>19146.79</v>
      </c>
      <c r="G38" s="129">
        <v>19146.79</v>
      </c>
    </row>
    <row r="39" spans="1:7" ht="12.75" thickBot="1" x14ac:dyDescent="0.25">
      <c r="A39" s="124"/>
      <c r="B39" s="125" t="s">
        <v>79</v>
      </c>
      <c r="C39" s="126" t="s">
        <v>80</v>
      </c>
      <c r="D39" s="127" t="s">
        <v>1290</v>
      </c>
      <c r="E39" s="128">
        <v>1</v>
      </c>
      <c r="F39" s="129">
        <v>17423.439999999999</v>
      </c>
      <c r="G39" s="129">
        <v>17423.439999999999</v>
      </c>
    </row>
    <row r="40" spans="1:7" ht="12.75" thickBot="1" x14ac:dyDescent="0.25">
      <c r="A40" s="124"/>
      <c r="B40" s="125" t="s">
        <v>81</v>
      </c>
      <c r="C40" s="126" t="s">
        <v>82</v>
      </c>
      <c r="D40" s="127" t="s">
        <v>1311</v>
      </c>
      <c r="E40" s="128">
        <v>1</v>
      </c>
      <c r="F40" s="129">
        <v>11056.14</v>
      </c>
      <c r="G40" s="129">
        <v>11056.14</v>
      </c>
    </row>
    <row r="41" spans="1:7" ht="12.75" thickBot="1" x14ac:dyDescent="0.25">
      <c r="A41" s="124"/>
      <c r="B41" s="125" t="s">
        <v>83</v>
      </c>
      <c r="C41" s="126" t="s">
        <v>84</v>
      </c>
      <c r="D41" s="127" t="s">
        <v>1290</v>
      </c>
      <c r="E41" s="128">
        <v>1</v>
      </c>
      <c r="F41" s="129">
        <v>11365.91</v>
      </c>
      <c r="G41" s="129">
        <v>11365.91</v>
      </c>
    </row>
    <row r="42" spans="1:7" ht="24.75" thickBot="1" x14ac:dyDescent="0.25">
      <c r="A42" s="124"/>
      <c r="B42" s="125" t="s">
        <v>85</v>
      </c>
      <c r="C42" s="126" t="s">
        <v>86</v>
      </c>
      <c r="D42" s="127" t="s">
        <v>1311</v>
      </c>
      <c r="E42" s="128">
        <v>1</v>
      </c>
      <c r="F42" s="129">
        <v>16961.8</v>
      </c>
      <c r="G42" s="129">
        <v>16961.8</v>
      </c>
    </row>
    <row r="43" spans="1:7" ht="24.75" thickBot="1" x14ac:dyDescent="0.25">
      <c r="A43" s="124"/>
      <c r="B43" s="125" t="s">
        <v>87</v>
      </c>
      <c r="C43" s="126" t="s">
        <v>88</v>
      </c>
      <c r="D43" s="127" t="s">
        <v>1288</v>
      </c>
      <c r="E43" s="128">
        <v>1</v>
      </c>
      <c r="F43" s="129">
        <v>1893.11</v>
      </c>
      <c r="G43" s="129">
        <v>1893.11</v>
      </c>
    </row>
    <row r="44" spans="1:7" ht="24.75" thickBot="1" x14ac:dyDescent="0.25">
      <c r="A44" s="124"/>
      <c r="B44" s="125" t="s">
        <v>89</v>
      </c>
      <c r="C44" s="126" t="s">
        <v>90</v>
      </c>
      <c r="D44" s="127" t="s">
        <v>1288</v>
      </c>
      <c r="E44" s="128">
        <v>1</v>
      </c>
      <c r="F44" s="129">
        <v>6587.93</v>
      </c>
      <c r="G44" s="129">
        <v>6587.93</v>
      </c>
    </row>
    <row r="45" spans="1:7" ht="12.75" thickBot="1" x14ac:dyDescent="0.25">
      <c r="A45" s="124"/>
      <c r="B45" s="125" t="s">
        <v>91</v>
      </c>
      <c r="C45" s="126" t="s">
        <v>92</v>
      </c>
      <c r="D45" s="127" t="s">
        <v>1288</v>
      </c>
      <c r="E45" s="128">
        <v>1</v>
      </c>
      <c r="F45" s="129">
        <v>13820.18</v>
      </c>
      <c r="G45" s="129">
        <v>13820.18</v>
      </c>
    </row>
    <row r="46" spans="1:7" ht="12.75" thickBot="1" x14ac:dyDescent="0.25">
      <c r="A46" s="124"/>
      <c r="B46" s="125" t="s">
        <v>93</v>
      </c>
      <c r="C46" s="126" t="s">
        <v>94</v>
      </c>
      <c r="D46" s="127" t="s">
        <v>1288</v>
      </c>
      <c r="E46" s="128">
        <v>1</v>
      </c>
      <c r="F46" s="129">
        <v>11807.67</v>
      </c>
      <c r="G46" s="129">
        <v>11807.67</v>
      </c>
    </row>
    <row r="47" spans="1:7" ht="12.75" thickBot="1" x14ac:dyDescent="0.25">
      <c r="A47" s="130"/>
      <c r="B47" s="131"/>
      <c r="C47" s="131"/>
      <c r="D47" s="131"/>
      <c r="E47" s="132" t="s">
        <v>95</v>
      </c>
      <c r="F47" s="133"/>
      <c r="G47" s="134">
        <f>SUM(G6:G46)</f>
        <v>1120466.21</v>
      </c>
    </row>
    <row r="48" spans="1:7" ht="12.75" thickBot="1" x14ac:dyDescent="0.25">
      <c r="A48" s="117">
        <v>2</v>
      </c>
      <c r="B48" s="118" t="s">
        <v>96</v>
      </c>
      <c r="C48" s="119"/>
      <c r="D48" s="120"/>
      <c r="E48" s="121"/>
      <c r="F48" s="122"/>
      <c r="G48" s="123"/>
    </row>
    <row r="49" spans="1:7" ht="24.75" thickBot="1" x14ac:dyDescent="0.25">
      <c r="A49" s="124"/>
      <c r="B49" s="125" t="s">
        <v>97</v>
      </c>
      <c r="C49" s="126" t="s">
        <v>98</v>
      </c>
      <c r="D49" s="127" t="s">
        <v>1290</v>
      </c>
      <c r="E49" s="128">
        <v>1</v>
      </c>
      <c r="F49" s="129">
        <v>14666.9</v>
      </c>
      <c r="G49" s="129">
        <v>14666.9</v>
      </c>
    </row>
    <row r="50" spans="1:7" ht="12.75" thickBot="1" x14ac:dyDescent="0.25">
      <c r="A50" s="124"/>
      <c r="B50" s="125" t="s">
        <v>99</v>
      </c>
      <c r="C50" s="126" t="s">
        <v>100</v>
      </c>
      <c r="D50" s="127" t="s">
        <v>1288</v>
      </c>
      <c r="E50" s="128">
        <v>1</v>
      </c>
      <c r="F50" s="129">
        <v>71030.460000000006</v>
      </c>
      <c r="G50" s="129">
        <v>71030.460000000006</v>
      </c>
    </row>
    <row r="51" spans="1:7" ht="12.75" thickBot="1" x14ac:dyDescent="0.25">
      <c r="A51" s="124"/>
      <c r="B51" s="125" t="s">
        <v>101</v>
      </c>
      <c r="C51" s="126" t="s">
        <v>102</v>
      </c>
      <c r="D51" s="127" t="s">
        <v>1288</v>
      </c>
      <c r="E51" s="128">
        <v>1</v>
      </c>
      <c r="F51" s="129">
        <v>79086.460000000006</v>
      </c>
      <c r="G51" s="129">
        <v>79086.460000000006</v>
      </c>
    </row>
    <row r="52" spans="1:7" ht="12.75" thickBot="1" x14ac:dyDescent="0.25">
      <c r="A52" s="124"/>
      <c r="B52" s="125" t="s">
        <v>103</v>
      </c>
      <c r="C52" s="126" t="s">
        <v>104</v>
      </c>
      <c r="D52" s="127" t="s">
        <v>1290</v>
      </c>
      <c r="E52" s="128">
        <v>1</v>
      </c>
      <c r="F52" s="129">
        <v>175399.14</v>
      </c>
      <c r="G52" s="129">
        <v>175399.14</v>
      </c>
    </row>
    <row r="53" spans="1:7" ht="12.75" thickBot="1" x14ac:dyDescent="0.25">
      <c r="A53" s="124"/>
      <c r="B53" s="125" t="s">
        <v>105</v>
      </c>
      <c r="C53" s="126" t="s">
        <v>106</v>
      </c>
      <c r="D53" s="127" t="s">
        <v>1290</v>
      </c>
      <c r="E53" s="128">
        <v>1</v>
      </c>
      <c r="F53" s="129">
        <v>54623.45</v>
      </c>
      <c r="G53" s="129">
        <v>54623.45</v>
      </c>
    </row>
    <row r="54" spans="1:7" ht="12.75" thickBot="1" x14ac:dyDescent="0.25">
      <c r="A54" s="124"/>
      <c r="B54" s="125" t="s">
        <v>107</v>
      </c>
      <c r="C54" s="126" t="s">
        <v>108</v>
      </c>
      <c r="D54" s="127" t="s">
        <v>1288</v>
      </c>
      <c r="E54" s="128">
        <v>1</v>
      </c>
      <c r="F54" s="129">
        <v>58928.26</v>
      </c>
      <c r="G54" s="129">
        <v>58928.26</v>
      </c>
    </row>
    <row r="55" spans="1:7" ht="24.75" thickBot="1" x14ac:dyDescent="0.25">
      <c r="A55" s="124"/>
      <c r="B55" s="125" t="s">
        <v>109</v>
      </c>
      <c r="C55" s="126" t="s">
        <v>110</v>
      </c>
      <c r="D55" s="127" t="s">
        <v>1290</v>
      </c>
      <c r="E55" s="128">
        <v>1</v>
      </c>
      <c r="F55" s="129">
        <v>245883.68</v>
      </c>
      <c r="G55" s="129">
        <v>245883.68</v>
      </c>
    </row>
    <row r="56" spans="1:7" ht="24.75" thickBot="1" x14ac:dyDescent="0.25">
      <c r="A56" s="124"/>
      <c r="B56" s="125" t="s">
        <v>111</v>
      </c>
      <c r="C56" s="126" t="s">
        <v>112</v>
      </c>
      <c r="D56" s="127" t="s">
        <v>1290</v>
      </c>
      <c r="E56" s="128">
        <v>1</v>
      </c>
      <c r="F56" s="129">
        <v>72999.28</v>
      </c>
      <c r="G56" s="129">
        <v>72999.28</v>
      </c>
    </row>
    <row r="57" spans="1:7" ht="24.75" thickBot="1" x14ac:dyDescent="0.25">
      <c r="A57" s="124"/>
      <c r="B57" s="125" t="s">
        <v>113</v>
      </c>
      <c r="C57" s="126" t="s">
        <v>114</v>
      </c>
      <c r="D57" s="127" t="s">
        <v>1290</v>
      </c>
      <c r="E57" s="128">
        <v>1</v>
      </c>
      <c r="F57" s="129">
        <v>68101.919999999998</v>
      </c>
      <c r="G57" s="129">
        <v>68101.919999999998</v>
      </c>
    </row>
    <row r="58" spans="1:7" ht="24.75" thickBot="1" x14ac:dyDescent="0.25">
      <c r="A58" s="124"/>
      <c r="B58" s="125" t="s">
        <v>115</v>
      </c>
      <c r="C58" s="126" t="s">
        <v>116</v>
      </c>
      <c r="D58" s="127" t="s">
        <v>1288</v>
      </c>
      <c r="E58" s="128">
        <v>1</v>
      </c>
      <c r="F58" s="129">
        <v>48135.46</v>
      </c>
      <c r="G58" s="129">
        <v>48135.46</v>
      </c>
    </row>
    <row r="59" spans="1:7" ht="12.75" thickBot="1" x14ac:dyDescent="0.25">
      <c r="A59" s="124"/>
      <c r="B59" s="125" t="s">
        <v>117</v>
      </c>
      <c r="C59" s="126" t="s">
        <v>118</v>
      </c>
      <c r="D59" s="127" t="s">
        <v>1288</v>
      </c>
      <c r="E59" s="128">
        <v>1</v>
      </c>
      <c r="F59" s="129">
        <v>39378.46</v>
      </c>
      <c r="G59" s="129">
        <v>39378.46</v>
      </c>
    </row>
    <row r="60" spans="1:7" ht="24.75" thickBot="1" x14ac:dyDescent="0.25">
      <c r="A60" s="124"/>
      <c r="B60" s="125" t="s">
        <v>119</v>
      </c>
      <c r="C60" s="126" t="s">
        <v>120</v>
      </c>
      <c r="D60" s="127" t="s">
        <v>1290</v>
      </c>
      <c r="E60" s="128">
        <v>1</v>
      </c>
      <c r="F60" s="129">
        <v>50500.33</v>
      </c>
      <c r="G60" s="129">
        <v>50500.33</v>
      </c>
    </row>
    <row r="61" spans="1:7" ht="12.75" thickBot="1" x14ac:dyDescent="0.25">
      <c r="A61" s="124"/>
      <c r="B61" s="125" t="s">
        <v>121</v>
      </c>
      <c r="C61" s="126" t="s">
        <v>122</v>
      </c>
      <c r="D61" s="127" t="s">
        <v>1290</v>
      </c>
      <c r="E61" s="128">
        <v>1</v>
      </c>
      <c r="F61" s="129">
        <v>173907.1</v>
      </c>
      <c r="G61" s="129">
        <v>173907.1</v>
      </c>
    </row>
    <row r="62" spans="1:7" ht="12.75" thickBot="1" x14ac:dyDescent="0.25">
      <c r="A62" s="124"/>
      <c r="B62" s="125" t="s">
        <v>123</v>
      </c>
      <c r="C62" s="126" t="s">
        <v>124</v>
      </c>
      <c r="D62" s="127" t="s">
        <v>1290</v>
      </c>
      <c r="E62" s="128">
        <v>1</v>
      </c>
      <c r="F62" s="129">
        <v>76533.2</v>
      </c>
      <c r="G62" s="129">
        <v>76533.2</v>
      </c>
    </row>
    <row r="63" spans="1:7" ht="24.75" thickBot="1" x14ac:dyDescent="0.25">
      <c r="A63" s="124"/>
      <c r="B63" s="125" t="s">
        <v>125</v>
      </c>
      <c r="C63" s="126" t="s">
        <v>126</v>
      </c>
      <c r="D63" s="127" t="s">
        <v>1288</v>
      </c>
      <c r="E63" s="128">
        <v>1</v>
      </c>
      <c r="F63" s="129">
        <v>108616.46</v>
      </c>
      <c r="G63" s="129">
        <v>108616.46</v>
      </c>
    </row>
    <row r="64" spans="1:7" ht="24.75" thickBot="1" x14ac:dyDescent="0.25">
      <c r="A64" s="124"/>
      <c r="B64" s="125" t="s">
        <v>127</v>
      </c>
      <c r="C64" s="126" t="s">
        <v>128</v>
      </c>
      <c r="D64" s="127" t="s">
        <v>1290</v>
      </c>
      <c r="E64" s="128">
        <v>1</v>
      </c>
      <c r="F64" s="129">
        <v>107953.15</v>
      </c>
      <c r="G64" s="129">
        <v>107953.15</v>
      </c>
    </row>
    <row r="65" spans="1:7" ht="12.75" thickBot="1" x14ac:dyDescent="0.25">
      <c r="A65" s="124"/>
      <c r="B65" s="125" t="s">
        <v>129</v>
      </c>
      <c r="C65" s="126" t="s">
        <v>130</v>
      </c>
      <c r="D65" s="127" t="s">
        <v>1290</v>
      </c>
      <c r="E65" s="128">
        <v>1</v>
      </c>
      <c r="F65" s="129">
        <v>54259.69</v>
      </c>
      <c r="G65" s="129">
        <v>54259.69</v>
      </c>
    </row>
    <row r="66" spans="1:7" ht="12.75" thickBot="1" x14ac:dyDescent="0.25">
      <c r="A66" s="124"/>
      <c r="B66" s="125" t="s">
        <v>131</v>
      </c>
      <c r="C66" s="126" t="s">
        <v>132</v>
      </c>
      <c r="D66" s="127" t="s">
        <v>1290</v>
      </c>
      <c r="E66" s="128">
        <v>1</v>
      </c>
      <c r="F66" s="129">
        <v>56532.19</v>
      </c>
      <c r="G66" s="129">
        <v>56532.19</v>
      </c>
    </row>
    <row r="67" spans="1:7" ht="12.75" thickBot="1" x14ac:dyDescent="0.25">
      <c r="A67" s="124"/>
      <c r="B67" s="125" t="s">
        <v>133</v>
      </c>
      <c r="C67" s="126" t="s">
        <v>134</v>
      </c>
      <c r="D67" s="127" t="s">
        <v>1290</v>
      </c>
      <c r="E67" s="128">
        <v>1</v>
      </c>
      <c r="F67" s="129">
        <v>57086.39</v>
      </c>
      <c r="G67" s="129">
        <v>57086.39</v>
      </c>
    </row>
    <row r="68" spans="1:7" ht="12.75" thickBot="1" x14ac:dyDescent="0.25">
      <c r="A68" s="124"/>
      <c r="B68" s="125" t="s">
        <v>135</v>
      </c>
      <c r="C68" s="126" t="s">
        <v>136</v>
      </c>
      <c r="D68" s="127" t="s">
        <v>1290</v>
      </c>
      <c r="E68" s="128">
        <v>1</v>
      </c>
      <c r="F68" s="129">
        <v>57962.59</v>
      </c>
      <c r="G68" s="129">
        <v>57962.59</v>
      </c>
    </row>
    <row r="69" spans="1:7" ht="24.75" thickBot="1" x14ac:dyDescent="0.25">
      <c r="A69" s="124"/>
      <c r="B69" s="125" t="s">
        <v>137</v>
      </c>
      <c r="C69" s="126" t="s">
        <v>138</v>
      </c>
      <c r="D69" s="127" t="s">
        <v>1290</v>
      </c>
      <c r="E69" s="128">
        <v>1</v>
      </c>
      <c r="F69" s="129">
        <v>94371.81</v>
      </c>
      <c r="G69" s="129">
        <v>94371.81</v>
      </c>
    </row>
    <row r="70" spans="1:7" ht="24.75" thickBot="1" x14ac:dyDescent="0.25">
      <c r="A70" s="124"/>
      <c r="B70" s="125" t="s">
        <v>139</v>
      </c>
      <c r="C70" s="126" t="s">
        <v>140</v>
      </c>
      <c r="D70" s="127" t="s">
        <v>1290</v>
      </c>
      <c r="E70" s="128">
        <v>1</v>
      </c>
      <c r="F70" s="129">
        <v>97576.81</v>
      </c>
      <c r="G70" s="129">
        <v>97576.81</v>
      </c>
    </row>
    <row r="71" spans="1:7" ht="24.75" thickBot="1" x14ac:dyDescent="0.25">
      <c r="A71" s="124"/>
      <c r="B71" s="125" t="s">
        <v>141</v>
      </c>
      <c r="C71" s="126" t="s">
        <v>142</v>
      </c>
      <c r="D71" s="127" t="s">
        <v>1290</v>
      </c>
      <c r="E71" s="128">
        <v>1</v>
      </c>
      <c r="F71" s="129">
        <v>64503.65</v>
      </c>
      <c r="G71" s="129">
        <v>64503.65</v>
      </c>
    </row>
    <row r="72" spans="1:7" ht="24.75" thickBot="1" x14ac:dyDescent="0.25">
      <c r="A72" s="124"/>
      <c r="B72" s="125" t="s">
        <v>143</v>
      </c>
      <c r="C72" s="126" t="s">
        <v>144</v>
      </c>
      <c r="D72" s="127" t="s">
        <v>1290</v>
      </c>
      <c r="E72" s="128">
        <v>1</v>
      </c>
      <c r="F72" s="129">
        <v>119209.7</v>
      </c>
      <c r="G72" s="129">
        <v>119209.7</v>
      </c>
    </row>
    <row r="73" spans="1:7" ht="24.75" thickBot="1" x14ac:dyDescent="0.25">
      <c r="A73" s="124"/>
      <c r="B73" s="125" t="s">
        <v>145</v>
      </c>
      <c r="C73" s="126" t="s">
        <v>146</v>
      </c>
      <c r="D73" s="127" t="s">
        <v>1311</v>
      </c>
      <c r="E73" s="128">
        <v>1</v>
      </c>
      <c r="F73" s="129">
        <v>54891.66</v>
      </c>
      <c r="G73" s="129">
        <v>54891.66</v>
      </c>
    </row>
    <row r="74" spans="1:7" ht="12.75" thickBot="1" x14ac:dyDescent="0.25">
      <c r="A74" s="124"/>
      <c r="B74" s="125" t="s">
        <v>147</v>
      </c>
      <c r="C74" s="126" t="s">
        <v>148</v>
      </c>
      <c r="D74" s="127" t="s">
        <v>1290</v>
      </c>
      <c r="E74" s="128">
        <v>1</v>
      </c>
      <c r="F74" s="129">
        <v>74705.919999999998</v>
      </c>
      <c r="G74" s="129">
        <v>74705.919999999998</v>
      </c>
    </row>
    <row r="75" spans="1:7" ht="12.75" thickBot="1" x14ac:dyDescent="0.25">
      <c r="A75" s="124"/>
      <c r="B75" s="125" t="s">
        <v>149</v>
      </c>
      <c r="C75" s="126" t="s">
        <v>150</v>
      </c>
      <c r="D75" s="127" t="s">
        <v>1290</v>
      </c>
      <c r="E75" s="128">
        <v>1</v>
      </c>
      <c r="F75" s="129">
        <v>52432</v>
      </c>
      <c r="G75" s="129">
        <v>52432</v>
      </c>
    </row>
    <row r="76" spans="1:7" ht="12.75" thickBot="1" x14ac:dyDescent="0.25">
      <c r="A76" s="124"/>
      <c r="B76" s="125" t="s">
        <v>151</v>
      </c>
      <c r="C76" s="126" t="s">
        <v>152</v>
      </c>
      <c r="D76" s="127" t="s">
        <v>1290</v>
      </c>
      <c r="E76" s="128">
        <v>1</v>
      </c>
      <c r="F76" s="129">
        <v>62487.44</v>
      </c>
      <c r="G76" s="129">
        <v>62487.44</v>
      </c>
    </row>
    <row r="77" spans="1:7" ht="12.75" thickBot="1" x14ac:dyDescent="0.25">
      <c r="A77" s="124"/>
      <c r="B77" s="125" t="s">
        <v>153</v>
      </c>
      <c r="C77" s="126" t="s">
        <v>154</v>
      </c>
      <c r="D77" s="127" t="s">
        <v>1288</v>
      </c>
      <c r="E77" s="128">
        <v>1</v>
      </c>
      <c r="F77" s="129">
        <v>99737.32</v>
      </c>
      <c r="G77" s="129">
        <v>99737.32</v>
      </c>
    </row>
    <row r="78" spans="1:7" ht="12.75" thickBot="1" x14ac:dyDescent="0.25">
      <c r="A78" s="124"/>
      <c r="B78" s="125" t="s">
        <v>155</v>
      </c>
      <c r="C78" s="126" t="s">
        <v>156</v>
      </c>
      <c r="D78" s="127" t="s">
        <v>1288</v>
      </c>
      <c r="E78" s="128">
        <v>1</v>
      </c>
      <c r="F78" s="129">
        <v>74691.38</v>
      </c>
      <c r="G78" s="129">
        <v>74691.38</v>
      </c>
    </row>
    <row r="79" spans="1:7" ht="24.75" thickBot="1" x14ac:dyDescent="0.25">
      <c r="A79" s="124"/>
      <c r="B79" s="125" t="s">
        <v>157</v>
      </c>
      <c r="C79" s="126" t="s">
        <v>158</v>
      </c>
      <c r="D79" s="127" t="s">
        <v>1288</v>
      </c>
      <c r="E79" s="128">
        <v>1</v>
      </c>
      <c r="F79" s="129">
        <v>107474.49</v>
      </c>
      <c r="G79" s="129">
        <v>107474.49</v>
      </c>
    </row>
    <row r="80" spans="1:7" ht="24.75" thickBot="1" x14ac:dyDescent="0.25">
      <c r="A80" s="124"/>
      <c r="B80" s="125" t="s">
        <v>159</v>
      </c>
      <c r="C80" s="126" t="s">
        <v>160</v>
      </c>
      <c r="D80" s="127" t="s">
        <v>1288</v>
      </c>
      <c r="E80" s="128">
        <v>1</v>
      </c>
      <c r="F80" s="129">
        <v>115691.49</v>
      </c>
      <c r="G80" s="129">
        <v>115691.49</v>
      </c>
    </row>
    <row r="81" spans="1:7" ht="36.75" thickBot="1" x14ac:dyDescent="0.25">
      <c r="A81" s="124"/>
      <c r="B81" s="125" t="s">
        <v>161</v>
      </c>
      <c r="C81" s="126" t="s">
        <v>162</v>
      </c>
      <c r="D81" s="127" t="s">
        <v>1290</v>
      </c>
      <c r="E81" s="128">
        <v>1</v>
      </c>
      <c r="F81" s="129">
        <v>61488.28</v>
      </c>
      <c r="G81" s="129">
        <v>61488.28</v>
      </c>
    </row>
    <row r="82" spans="1:7" ht="36.75" thickBot="1" x14ac:dyDescent="0.25">
      <c r="A82" s="124"/>
      <c r="B82" s="125" t="s">
        <v>163</v>
      </c>
      <c r="C82" s="126" t="s">
        <v>164</v>
      </c>
      <c r="D82" s="127" t="s">
        <v>1290</v>
      </c>
      <c r="E82" s="128">
        <v>1</v>
      </c>
      <c r="F82" s="129">
        <v>64968.28</v>
      </c>
      <c r="G82" s="129">
        <v>64968.28</v>
      </c>
    </row>
    <row r="83" spans="1:7" ht="24.75" thickBot="1" x14ac:dyDescent="0.25">
      <c r="A83" s="124"/>
      <c r="B83" s="125" t="s">
        <v>165</v>
      </c>
      <c r="C83" s="126" t="s">
        <v>166</v>
      </c>
      <c r="D83" s="127" t="s">
        <v>1290</v>
      </c>
      <c r="E83" s="128">
        <v>1</v>
      </c>
      <c r="F83" s="129">
        <v>66422.28</v>
      </c>
      <c r="G83" s="129">
        <v>66422.28</v>
      </c>
    </row>
    <row r="84" spans="1:7" ht="48.75" thickBot="1" x14ac:dyDescent="0.25">
      <c r="A84" s="124"/>
      <c r="B84" s="125" t="s">
        <v>167</v>
      </c>
      <c r="C84" s="126" t="s">
        <v>168</v>
      </c>
      <c r="D84" s="127" t="s">
        <v>1290</v>
      </c>
      <c r="E84" s="128">
        <v>1</v>
      </c>
      <c r="F84" s="129">
        <v>74806.55</v>
      </c>
      <c r="G84" s="129">
        <v>74806.55</v>
      </c>
    </row>
    <row r="85" spans="1:7" ht="24.75" thickBot="1" x14ac:dyDescent="0.25">
      <c r="A85" s="124"/>
      <c r="B85" s="125" t="s">
        <v>169</v>
      </c>
      <c r="C85" s="126" t="s">
        <v>170</v>
      </c>
      <c r="D85" s="127" t="s">
        <v>1290</v>
      </c>
      <c r="E85" s="128">
        <v>1</v>
      </c>
      <c r="F85" s="129">
        <v>62681.91</v>
      </c>
      <c r="G85" s="129">
        <v>62681.91</v>
      </c>
    </row>
    <row r="86" spans="1:7" ht="12.75" thickBot="1" x14ac:dyDescent="0.25">
      <c r="A86" s="124"/>
      <c r="B86" s="125" t="s">
        <v>171</v>
      </c>
      <c r="C86" s="126" t="s">
        <v>172</v>
      </c>
      <c r="D86" s="127" t="s">
        <v>1288</v>
      </c>
      <c r="E86" s="128">
        <v>1</v>
      </c>
      <c r="F86" s="129">
        <v>18935.93</v>
      </c>
      <c r="G86" s="129">
        <v>18935.93</v>
      </c>
    </row>
    <row r="87" spans="1:7" ht="12.75" thickBot="1" x14ac:dyDescent="0.25">
      <c r="A87" s="124"/>
      <c r="B87" s="125" t="s">
        <v>173</v>
      </c>
      <c r="C87" s="126" t="s">
        <v>174</v>
      </c>
      <c r="D87" s="127" t="s">
        <v>1290</v>
      </c>
      <c r="E87" s="128">
        <v>1</v>
      </c>
      <c r="F87" s="129">
        <v>81242.38</v>
      </c>
      <c r="G87" s="129">
        <v>81242.38</v>
      </c>
    </row>
    <row r="88" spans="1:7" ht="12.75" thickBot="1" x14ac:dyDescent="0.25">
      <c r="A88" s="124"/>
      <c r="B88" s="125" t="s">
        <v>175</v>
      </c>
      <c r="C88" s="126" t="s">
        <v>176</v>
      </c>
      <c r="D88" s="127" t="s">
        <v>1290</v>
      </c>
      <c r="E88" s="128">
        <v>1</v>
      </c>
      <c r="F88" s="129">
        <v>67193.490000000005</v>
      </c>
      <c r="G88" s="129">
        <v>67193.490000000005</v>
      </c>
    </row>
    <row r="89" spans="1:7" ht="24.75" thickBot="1" x14ac:dyDescent="0.25">
      <c r="A89" s="124"/>
      <c r="B89" s="125" t="s">
        <v>177</v>
      </c>
      <c r="C89" s="126" t="s">
        <v>178</v>
      </c>
      <c r="D89" s="127" t="s">
        <v>1290</v>
      </c>
      <c r="E89" s="128">
        <v>1</v>
      </c>
      <c r="F89" s="129">
        <v>61161.82</v>
      </c>
      <c r="G89" s="129">
        <v>61161.82</v>
      </c>
    </row>
    <row r="90" spans="1:7" ht="48.75" thickBot="1" x14ac:dyDescent="0.25">
      <c r="A90" s="124"/>
      <c r="B90" s="125" t="s">
        <v>179</v>
      </c>
      <c r="C90" s="126" t="s">
        <v>180</v>
      </c>
      <c r="D90" s="127" t="s">
        <v>1290</v>
      </c>
      <c r="E90" s="128">
        <v>1</v>
      </c>
      <c r="F90" s="129">
        <v>35136.82</v>
      </c>
      <c r="G90" s="129">
        <v>35136.82</v>
      </c>
    </row>
    <row r="91" spans="1:7" ht="24.75" thickBot="1" x14ac:dyDescent="0.25">
      <c r="A91" s="124"/>
      <c r="B91" s="125" t="s">
        <v>181</v>
      </c>
      <c r="C91" s="126" t="s">
        <v>182</v>
      </c>
      <c r="D91" s="127" t="s">
        <v>1290</v>
      </c>
      <c r="E91" s="128">
        <v>1</v>
      </c>
      <c r="F91" s="129">
        <v>78694.850000000006</v>
      </c>
      <c r="G91" s="129">
        <v>78694.850000000006</v>
      </c>
    </row>
    <row r="92" spans="1:7" ht="24.75" thickBot="1" x14ac:dyDescent="0.25">
      <c r="A92" s="124"/>
      <c r="B92" s="125" t="s">
        <v>183</v>
      </c>
      <c r="C92" s="126" t="s">
        <v>184</v>
      </c>
      <c r="D92" s="127" t="s">
        <v>1290</v>
      </c>
      <c r="E92" s="128">
        <v>1</v>
      </c>
      <c r="F92" s="129">
        <v>113317.25</v>
      </c>
      <c r="G92" s="129">
        <v>113317.25</v>
      </c>
    </row>
    <row r="93" spans="1:7" ht="24.75" thickBot="1" x14ac:dyDescent="0.25">
      <c r="A93" s="124"/>
      <c r="B93" s="125" t="s">
        <v>185</v>
      </c>
      <c r="C93" s="126" t="s">
        <v>186</v>
      </c>
      <c r="D93" s="127" t="s">
        <v>1290</v>
      </c>
      <c r="E93" s="128">
        <v>1</v>
      </c>
      <c r="F93" s="129">
        <v>137990.56</v>
      </c>
      <c r="G93" s="129">
        <v>137990.56</v>
      </c>
    </row>
    <row r="94" spans="1:7" ht="24.75" thickBot="1" x14ac:dyDescent="0.25">
      <c r="A94" s="124"/>
      <c r="B94" s="125" t="s">
        <v>187</v>
      </c>
      <c r="C94" s="126" t="s">
        <v>188</v>
      </c>
      <c r="D94" s="127" t="s">
        <v>1290</v>
      </c>
      <c r="E94" s="128">
        <v>1</v>
      </c>
      <c r="F94" s="129">
        <v>66601.919999999998</v>
      </c>
      <c r="G94" s="129">
        <v>66601.919999999998</v>
      </c>
    </row>
    <row r="95" spans="1:7" ht="12.75" thickBot="1" x14ac:dyDescent="0.25">
      <c r="A95" s="124"/>
      <c r="B95" s="125" t="s">
        <v>189</v>
      </c>
      <c r="C95" s="126" t="s">
        <v>190</v>
      </c>
      <c r="D95" s="127" t="s">
        <v>1290</v>
      </c>
      <c r="E95" s="128">
        <v>1</v>
      </c>
      <c r="F95" s="129">
        <v>50105.68</v>
      </c>
      <c r="G95" s="129">
        <v>50105.68</v>
      </c>
    </row>
    <row r="96" spans="1:7" ht="12.75" thickBot="1" x14ac:dyDescent="0.25">
      <c r="A96" s="124"/>
      <c r="B96" s="125" t="s">
        <v>191</v>
      </c>
      <c r="C96" s="126" t="s">
        <v>192</v>
      </c>
      <c r="D96" s="127" t="s">
        <v>1290</v>
      </c>
      <c r="E96" s="128">
        <v>1</v>
      </c>
      <c r="F96" s="129">
        <v>119314.78</v>
      </c>
      <c r="G96" s="129">
        <v>119314.78</v>
      </c>
    </row>
    <row r="97" spans="1:7" ht="12.75" thickBot="1" x14ac:dyDescent="0.25">
      <c r="A97" s="124"/>
      <c r="B97" s="125" t="s">
        <v>193</v>
      </c>
      <c r="C97" s="126" t="s">
        <v>194</v>
      </c>
      <c r="D97" s="127" t="s">
        <v>1290</v>
      </c>
      <c r="E97" s="128">
        <v>1</v>
      </c>
      <c r="F97" s="129">
        <v>87355.44</v>
      </c>
      <c r="G97" s="129">
        <v>87355.44</v>
      </c>
    </row>
    <row r="98" spans="1:7" ht="12.75" thickBot="1" x14ac:dyDescent="0.25">
      <c r="A98" s="124"/>
      <c r="B98" s="125" t="s">
        <v>195</v>
      </c>
      <c r="C98" s="126" t="s">
        <v>196</v>
      </c>
      <c r="D98" s="127" t="s">
        <v>1383</v>
      </c>
      <c r="E98" s="128">
        <v>1</v>
      </c>
      <c r="F98" s="129">
        <v>84075.44</v>
      </c>
      <c r="G98" s="129">
        <v>84075.44</v>
      </c>
    </row>
    <row r="99" spans="1:7" ht="12.75" thickBot="1" x14ac:dyDescent="0.25">
      <c r="A99" s="124"/>
      <c r="B99" s="125" t="s">
        <v>198</v>
      </c>
      <c r="C99" s="126" t="s">
        <v>199</v>
      </c>
      <c r="D99" s="127" t="s">
        <v>1288</v>
      </c>
      <c r="E99" s="128">
        <v>1</v>
      </c>
      <c r="F99" s="129">
        <v>31016.39</v>
      </c>
      <c r="G99" s="129">
        <v>31016.39</v>
      </c>
    </row>
    <row r="100" spans="1:7" ht="12.75" thickBot="1" x14ac:dyDescent="0.25">
      <c r="A100" s="124"/>
      <c r="B100" s="125" t="s">
        <v>200</v>
      </c>
      <c r="C100" s="126" t="s">
        <v>201</v>
      </c>
      <c r="D100" s="127" t="s">
        <v>1290</v>
      </c>
      <c r="E100" s="128">
        <v>1</v>
      </c>
      <c r="F100" s="129">
        <v>70122.98</v>
      </c>
      <c r="G100" s="129">
        <v>70122.98</v>
      </c>
    </row>
    <row r="101" spans="1:7" ht="12.75" thickBot="1" x14ac:dyDescent="0.25">
      <c r="A101" s="124"/>
      <c r="B101" s="125" t="s">
        <v>202</v>
      </c>
      <c r="C101" s="126" t="s">
        <v>203</v>
      </c>
      <c r="D101" s="127" t="s">
        <v>1290</v>
      </c>
      <c r="E101" s="128">
        <v>1</v>
      </c>
      <c r="F101" s="129">
        <v>92107.4</v>
      </c>
      <c r="G101" s="129">
        <v>92107.4</v>
      </c>
    </row>
    <row r="102" spans="1:7" ht="24.75" thickBot="1" x14ac:dyDescent="0.25">
      <c r="A102" s="124"/>
      <c r="B102" s="125" t="s">
        <v>204</v>
      </c>
      <c r="C102" s="126" t="s">
        <v>205</v>
      </c>
      <c r="D102" s="127" t="s">
        <v>1290</v>
      </c>
      <c r="E102" s="128">
        <v>1</v>
      </c>
      <c r="F102" s="129">
        <v>63445.05</v>
      </c>
      <c r="G102" s="129">
        <v>63445.05</v>
      </c>
    </row>
    <row r="103" spans="1:7" ht="12.75" thickBot="1" x14ac:dyDescent="0.25">
      <c r="A103" s="124"/>
      <c r="B103" s="125" t="s">
        <v>206</v>
      </c>
      <c r="C103" s="126" t="s">
        <v>207</v>
      </c>
      <c r="D103" s="127" t="s">
        <v>1290</v>
      </c>
      <c r="E103" s="128">
        <v>1</v>
      </c>
      <c r="F103" s="129">
        <v>20101.39</v>
      </c>
      <c r="G103" s="129">
        <v>20101.39</v>
      </c>
    </row>
    <row r="104" spans="1:7" ht="24.75" thickBot="1" x14ac:dyDescent="0.25">
      <c r="A104" s="124"/>
      <c r="B104" s="125" t="s">
        <v>208</v>
      </c>
      <c r="C104" s="126" t="s">
        <v>209</v>
      </c>
      <c r="D104" s="127" t="s">
        <v>1288</v>
      </c>
      <c r="E104" s="128">
        <v>1</v>
      </c>
      <c r="F104" s="129">
        <v>55638.12</v>
      </c>
      <c r="G104" s="129">
        <v>55638.12</v>
      </c>
    </row>
    <row r="105" spans="1:7" ht="48.75" thickBot="1" x14ac:dyDescent="0.25">
      <c r="A105" s="124"/>
      <c r="B105" s="125" t="s">
        <v>210</v>
      </c>
      <c r="C105" s="126" t="s">
        <v>211</v>
      </c>
      <c r="D105" s="127" t="s">
        <v>1290</v>
      </c>
      <c r="E105" s="128">
        <v>1</v>
      </c>
      <c r="F105" s="129">
        <v>37829.199999999997</v>
      </c>
      <c r="G105" s="129">
        <v>37829.199999999997</v>
      </c>
    </row>
    <row r="106" spans="1:7" ht="48.75" thickBot="1" x14ac:dyDescent="0.25">
      <c r="A106" s="124"/>
      <c r="B106" s="125" t="s">
        <v>212</v>
      </c>
      <c r="C106" s="126" t="s">
        <v>213</v>
      </c>
      <c r="D106" s="127" t="s">
        <v>1290</v>
      </c>
      <c r="E106" s="128">
        <v>1</v>
      </c>
      <c r="F106" s="129">
        <v>39182</v>
      </c>
      <c r="G106" s="129">
        <v>39182</v>
      </c>
    </row>
    <row r="107" spans="1:7" ht="24.75" thickBot="1" x14ac:dyDescent="0.25">
      <c r="A107" s="124"/>
      <c r="B107" s="125" t="s">
        <v>214</v>
      </c>
      <c r="C107" s="126" t="s">
        <v>215</v>
      </c>
      <c r="D107" s="127" t="s">
        <v>1290</v>
      </c>
      <c r="E107" s="128">
        <v>1</v>
      </c>
      <c r="F107" s="129">
        <v>173138.15</v>
      </c>
      <c r="G107" s="129">
        <v>173138.15</v>
      </c>
    </row>
    <row r="108" spans="1:7" ht="24.75" thickBot="1" x14ac:dyDescent="0.25">
      <c r="A108" s="124"/>
      <c r="B108" s="125" t="s">
        <v>216</v>
      </c>
      <c r="C108" s="126" t="s">
        <v>217</v>
      </c>
      <c r="D108" s="127" t="s">
        <v>1288</v>
      </c>
      <c r="E108" s="128">
        <v>1</v>
      </c>
      <c r="F108" s="129">
        <v>29772.15</v>
      </c>
      <c r="G108" s="129">
        <v>29772.15</v>
      </c>
    </row>
    <row r="109" spans="1:7" ht="24.75" thickBot="1" x14ac:dyDescent="0.25">
      <c r="A109" s="124"/>
      <c r="B109" s="125" t="s">
        <v>218</v>
      </c>
      <c r="C109" s="126" t="s">
        <v>219</v>
      </c>
      <c r="D109" s="127" t="s">
        <v>1311</v>
      </c>
      <c r="E109" s="128">
        <v>1</v>
      </c>
      <c r="F109" s="129">
        <v>38609.949999999997</v>
      </c>
      <c r="G109" s="129">
        <v>38609.949999999997</v>
      </c>
    </row>
    <row r="110" spans="1:7" ht="24.75" thickBot="1" x14ac:dyDescent="0.25">
      <c r="A110" s="124"/>
      <c r="B110" s="125" t="s">
        <v>220</v>
      </c>
      <c r="C110" s="126" t="s">
        <v>221</v>
      </c>
      <c r="D110" s="127" t="s">
        <v>1311</v>
      </c>
      <c r="E110" s="128">
        <v>1</v>
      </c>
      <c r="F110" s="129">
        <v>38167.14</v>
      </c>
      <c r="G110" s="129">
        <v>38167.14</v>
      </c>
    </row>
    <row r="111" spans="1:7" ht="12.75" thickBot="1" x14ac:dyDescent="0.25">
      <c r="A111" s="130"/>
      <c r="B111" s="131"/>
      <c r="C111" s="131"/>
      <c r="D111" s="131"/>
      <c r="E111" s="132" t="s">
        <v>95</v>
      </c>
      <c r="F111" s="133"/>
      <c r="G111" s="134">
        <f>SUM(G49:G110)</f>
        <v>4709981.8199999994</v>
      </c>
    </row>
    <row r="112" spans="1:7" ht="12.75" thickBot="1" x14ac:dyDescent="0.25">
      <c r="A112" s="117">
        <v>3</v>
      </c>
      <c r="B112" s="118" t="s">
        <v>222</v>
      </c>
      <c r="C112" s="119"/>
      <c r="D112" s="120"/>
      <c r="E112" s="121"/>
      <c r="F112" s="122"/>
      <c r="G112" s="123"/>
    </row>
    <row r="113" spans="1:7" ht="48.75" thickBot="1" x14ac:dyDescent="0.25">
      <c r="A113" s="124"/>
      <c r="B113" s="125" t="s">
        <v>223</v>
      </c>
      <c r="C113" s="126" t="s">
        <v>224</v>
      </c>
      <c r="D113" s="127" t="s">
        <v>1288</v>
      </c>
      <c r="E113" s="128">
        <v>1</v>
      </c>
      <c r="F113" s="129">
        <v>15594.55</v>
      </c>
      <c r="G113" s="129">
        <v>15594.55</v>
      </c>
    </row>
    <row r="114" spans="1:7" ht="48.75" thickBot="1" x14ac:dyDescent="0.25">
      <c r="A114" s="124"/>
      <c r="B114" s="125" t="s">
        <v>225</v>
      </c>
      <c r="C114" s="126" t="s">
        <v>226</v>
      </c>
      <c r="D114" s="127" t="s">
        <v>1288</v>
      </c>
      <c r="E114" s="128">
        <v>1</v>
      </c>
      <c r="F114" s="129">
        <v>19831.55</v>
      </c>
      <c r="G114" s="129">
        <v>19831.55</v>
      </c>
    </row>
    <row r="115" spans="1:7" ht="48.75" thickBot="1" x14ac:dyDescent="0.25">
      <c r="A115" s="124"/>
      <c r="B115" s="125" t="s">
        <v>227</v>
      </c>
      <c r="C115" s="126" t="s">
        <v>228</v>
      </c>
      <c r="D115" s="127" t="s">
        <v>1288</v>
      </c>
      <c r="E115" s="128">
        <v>1</v>
      </c>
      <c r="F115" s="129">
        <v>43917.57</v>
      </c>
      <c r="G115" s="129">
        <v>43917.57</v>
      </c>
    </row>
    <row r="116" spans="1:7" ht="48.75" thickBot="1" x14ac:dyDescent="0.25">
      <c r="A116" s="124"/>
      <c r="B116" s="125" t="s">
        <v>229</v>
      </c>
      <c r="C116" s="126" t="s">
        <v>230</v>
      </c>
      <c r="D116" s="127" t="s">
        <v>1288</v>
      </c>
      <c r="E116" s="128">
        <v>1</v>
      </c>
      <c r="F116" s="129">
        <v>19524.55</v>
      </c>
      <c r="G116" s="129">
        <v>19524.55</v>
      </c>
    </row>
    <row r="117" spans="1:7" ht="12.75" thickBot="1" x14ac:dyDescent="0.25">
      <c r="A117" s="124"/>
      <c r="B117" s="125" t="s">
        <v>231</v>
      </c>
      <c r="C117" s="126" t="s">
        <v>232</v>
      </c>
      <c r="D117" s="127" t="s">
        <v>1288</v>
      </c>
      <c r="E117" s="128">
        <v>1</v>
      </c>
      <c r="F117" s="129">
        <v>39815.589999999997</v>
      </c>
      <c r="G117" s="129">
        <v>39815.589999999997</v>
      </c>
    </row>
    <row r="118" spans="1:7" ht="12.75" thickBot="1" x14ac:dyDescent="0.25">
      <c r="A118" s="124"/>
      <c r="B118" s="125" t="s">
        <v>233</v>
      </c>
      <c r="C118" s="126" t="s">
        <v>234</v>
      </c>
      <c r="D118" s="127" t="s">
        <v>1288</v>
      </c>
      <c r="E118" s="128">
        <v>1</v>
      </c>
      <c r="F118" s="129">
        <v>50080.59</v>
      </c>
      <c r="G118" s="129">
        <v>50080.59</v>
      </c>
    </row>
    <row r="119" spans="1:7" ht="12.75" thickBot="1" x14ac:dyDescent="0.25">
      <c r="A119" s="124"/>
      <c r="B119" s="125" t="s">
        <v>235</v>
      </c>
      <c r="C119" s="126" t="s">
        <v>236</v>
      </c>
      <c r="D119" s="127" t="s">
        <v>1288</v>
      </c>
      <c r="E119" s="128">
        <v>1</v>
      </c>
      <c r="F119" s="129">
        <v>38283.54</v>
      </c>
      <c r="G119" s="129">
        <v>38283.54</v>
      </c>
    </row>
    <row r="120" spans="1:7" ht="12.75" thickBot="1" x14ac:dyDescent="0.25">
      <c r="A120" s="124"/>
      <c r="B120" s="125" t="s">
        <v>237</v>
      </c>
      <c r="C120" s="126" t="s">
        <v>238</v>
      </c>
      <c r="D120" s="127" t="s">
        <v>1311</v>
      </c>
      <c r="E120" s="128">
        <v>1</v>
      </c>
      <c r="F120" s="129">
        <v>44547.98</v>
      </c>
      <c r="G120" s="129">
        <v>44547.98</v>
      </c>
    </row>
    <row r="121" spans="1:7" ht="12.75" thickBot="1" x14ac:dyDescent="0.25">
      <c r="A121" s="124"/>
      <c r="B121" s="125" t="s">
        <v>239</v>
      </c>
      <c r="C121" s="126" t="s">
        <v>240</v>
      </c>
      <c r="D121" s="127" t="s">
        <v>1311</v>
      </c>
      <c r="E121" s="128">
        <v>1</v>
      </c>
      <c r="F121" s="129">
        <v>167937.69</v>
      </c>
      <c r="G121" s="129">
        <v>167937.69</v>
      </c>
    </row>
    <row r="122" spans="1:7" ht="12.75" thickBot="1" x14ac:dyDescent="0.25">
      <c r="A122" s="124"/>
      <c r="B122" s="125" t="s">
        <v>241</v>
      </c>
      <c r="C122" s="126" t="s">
        <v>242</v>
      </c>
      <c r="D122" s="127" t="s">
        <v>1311</v>
      </c>
      <c r="E122" s="128">
        <v>1</v>
      </c>
      <c r="F122" s="129">
        <v>926601.17</v>
      </c>
      <c r="G122" s="129">
        <v>926601.17</v>
      </c>
    </row>
    <row r="123" spans="1:7" ht="12.75" thickBot="1" x14ac:dyDescent="0.25">
      <c r="A123" s="124"/>
      <c r="B123" s="125" t="s">
        <v>243</v>
      </c>
      <c r="C123" s="126" t="s">
        <v>244</v>
      </c>
      <c r="D123" s="127" t="s">
        <v>1311</v>
      </c>
      <c r="E123" s="128">
        <v>1</v>
      </c>
      <c r="F123" s="129">
        <v>547239.54</v>
      </c>
      <c r="G123" s="129">
        <v>547239.54</v>
      </c>
    </row>
    <row r="124" spans="1:7" ht="12.75" thickBot="1" x14ac:dyDescent="0.25">
      <c r="A124" s="124"/>
      <c r="B124" s="125" t="s">
        <v>245</v>
      </c>
      <c r="C124" s="126" t="s">
        <v>246</v>
      </c>
      <c r="D124" s="127" t="s">
        <v>1311</v>
      </c>
      <c r="E124" s="128">
        <v>1</v>
      </c>
      <c r="F124" s="129">
        <v>620281.31000000006</v>
      </c>
      <c r="G124" s="129">
        <v>620281.31000000006</v>
      </c>
    </row>
    <row r="125" spans="1:7" ht="24.75" thickBot="1" x14ac:dyDescent="0.25">
      <c r="A125" s="124"/>
      <c r="B125" s="125" t="s">
        <v>247</v>
      </c>
      <c r="C125" s="126" t="s">
        <v>248</v>
      </c>
      <c r="D125" s="127" t="s">
        <v>1288</v>
      </c>
      <c r="E125" s="128">
        <v>1</v>
      </c>
      <c r="F125" s="129">
        <v>53976.02</v>
      </c>
      <c r="G125" s="129">
        <v>53976.02</v>
      </c>
    </row>
    <row r="126" spans="1:7" ht="24.75" thickBot="1" x14ac:dyDescent="0.25">
      <c r="A126" s="124"/>
      <c r="B126" s="125" t="s">
        <v>249</v>
      </c>
      <c r="C126" s="126" t="s">
        <v>250</v>
      </c>
      <c r="D126" s="127" t="s">
        <v>1288</v>
      </c>
      <c r="E126" s="128">
        <v>1</v>
      </c>
      <c r="F126" s="129">
        <v>117097</v>
      </c>
      <c r="G126" s="129">
        <v>117097</v>
      </c>
    </row>
    <row r="127" spans="1:7" ht="12.75" thickBot="1" x14ac:dyDescent="0.25">
      <c r="A127" s="124"/>
      <c r="B127" s="125" t="s">
        <v>251</v>
      </c>
      <c r="C127" s="126" t="s">
        <v>252</v>
      </c>
      <c r="D127" s="127" t="s">
        <v>1311</v>
      </c>
      <c r="E127" s="128">
        <v>1</v>
      </c>
      <c r="F127" s="129">
        <v>16025.98</v>
      </c>
      <c r="G127" s="129">
        <v>16025.98</v>
      </c>
    </row>
    <row r="128" spans="1:7" ht="12.75" thickBot="1" x14ac:dyDescent="0.25">
      <c r="A128" s="124"/>
      <c r="B128" s="125" t="s">
        <v>253</v>
      </c>
      <c r="C128" s="126" t="s">
        <v>254</v>
      </c>
      <c r="D128" s="127" t="s">
        <v>1311</v>
      </c>
      <c r="E128" s="128">
        <v>1</v>
      </c>
      <c r="F128" s="129">
        <v>56332.31</v>
      </c>
      <c r="G128" s="129">
        <v>56332.31</v>
      </c>
    </row>
    <row r="129" spans="1:7" ht="12.75" thickBot="1" x14ac:dyDescent="0.25">
      <c r="A129" s="124"/>
      <c r="B129" s="125" t="s">
        <v>255</v>
      </c>
      <c r="C129" s="126" t="s">
        <v>256</v>
      </c>
      <c r="D129" s="127" t="s">
        <v>1311</v>
      </c>
      <c r="E129" s="128">
        <v>1</v>
      </c>
      <c r="F129" s="129">
        <v>26063</v>
      </c>
      <c r="G129" s="129">
        <v>26063</v>
      </c>
    </row>
    <row r="130" spans="1:7" ht="12.75" thickBot="1" x14ac:dyDescent="0.25">
      <c r="A130" s="124"/>
      <c r="B130" s="125" t="s">
        <v>257</v>
      </c>
      <c r="C130" s="126" t="s">
        <v>258</v>
      </c>
      <c r="D130" s="127" t="s">
        <v>1311</v>
      </c>
      <c r="E130" s="128">
        <v>1</v>
      </c>
      <c r="F130" s="129">
        <v>40215.24</v>
      </c>
      <c r="G130" s="129">
        <v>40215.24</v>
      </c>
    </row>
    <row r="131" spans="1:7" ht="12.75" thickBot="1" x14ac:dyDescent="0.25">
      <c r="A131" s="124"/>
      <c r="B131" s="125" t="s">
        <v>259</v>
      </c>
      <c r="C131" s="126" t="s">
        <v>260</v>
      </c>
      <c r="D131" s="127" t="s">
        <v>1311</v>
      </c>
      <c r="E131" s="128">
        <v>1</v>
      </c>
      <c r="F131" s="129">
        <v>21368.58</v>
      </c>
      <c r="G131" s="129">
        <v>21368.58</v>
      </c>
    </row>
    <row r="132" spans="1:7" ht="12.75" thickBot="1" x14ac:dyDescent="0.25">
      <c r="A132" s="124"/>
      <c r="B132" s="125" t="s">
        <v>261</v>
      </c>
      <c r="C132" s="126" t="s">
        <v>262</v>
      </c>
      <c r="D132" s="127" t="s">
        <v>1311</v>
      </c>
      <c r="E132" s="128">
        <v>1</v>
      </c>
      <c r="F132" s="129">
        <v>2487759.11</v>
      </c>
      <c r="G132" s="129">
        <v>2487759.11</v>
      </c>
    </row>
    <row r="133" spans="1:7" ht="12.75" thickBot="1" x14ac:dyDescent="0.25">
      <c r="A133" s="124"/>
      <c r="B133" s="125" t="s">
        <v>263</v>
      </c>
      <c r="C133" s="126" t="s">
        <v>264</v>
      </c>
      <c r="D133" s="127" t="s">
        <v>1311</v>
      </c>
      <c r="E133" s="128">
        <v>1</v>
      </c>
      <c r="F133" s="129">
        <v>130678.05</v>
      </c>
      <c r="G133" s="129">
        <v>130678.05</v>
      </c>
    </row>
    <row r="134" spans="1:7" ht="12.75" thickBot="1" x14ac:dyDescent="0.25">
      <c r="A134" s="124"/>
      <c r="B134" s="125" t="s">
        <v>265</v>
      </c>
      <c r="C134" s="126" t="s">
        <v>266</v>
      </c>
      <c r="D134" s="127" t="s">
        <v>1288</v>
      </c>
      <c r="E134" s="128">
        <v>1</v>
      </c>
      <c r="F134" s="129">
        <v>55737.57</v>
      </c>
      <c r="G134" s="129">
        <v>55737.57</v>
      </c>
    </row>
    <row r="135" spans="1:7" ht="12.75" thickBot="1" x14ac:dyDescent="0.25">
      <c r="A135" s="124"/>
      <c r="B135" s="125" t="s">
        <v>267</v>
      </c>
      <c r="C135" s="126" t="s">
        <v>268</v>
      </c>
      <c r="D135" s="127" t="s">
        <v>1288</v>
      </c>
      <c r="E135" s="128">
        <v>1</v>
      </c>
      <c r="F135" s="129">
        <v>37469.89</v>
      </c>
      <c r="G135" s="129">
        <v>37469.89</v>
      </c>
    </row>
    <row r="136" spans="1:7" ht="12.75" thickBot="1" x14ac:dyDescent="0.25">
      <c r="A136" s="124"/>
      <c r="B136" s="125" t="s">
        <v>269</v>
      </c>
      <c r="C136" s="126" t="s">
        <v>270</v>
      </c>
      <c r="D136" s="127" t="s">
        <v>1288</v>
      </c>
      <c r="E136" s="128">
        <v>1</v>
      </c>
      <c r="F136" s="129">
        <v>35428.51</v>
      </c>
      <c r="G136" s="129">
        <v>35428.51</v>
      </c>
    </row>
    <row r="137" spans="1:7" ht="12.75" thickBot="1" x14ac:dyDescent="0.25">
      <c r="A137" s="124"/>
      <c r="B137" s="125" t="s">
        <v>271</v>
      </c>
      <c r="C137" s="126" t="s">
        <v>272</v>
      </c>
      <c r="D137" s="127" t="s">
        <v>1288</v>
      </c>
      <c r="E137" s="128">
        <v>1</v>
      </c>
      <c r="F137" s="129">
        <v>26300.51</v>
      </c>
      <c r="G137" s="129">
        <v>26300.51</v>
      </c>
    </row>
    <row r="138" spans="1:7" ht="12.75" thickBot="1" x14ac:dyDescent="0.25">
      <c r="A138" s="124"/>
      <c r="B138" s="125" t="s">
        <v>273</v>
      </c>
      <c r="C138" s="126" t="s">
        <v>274</v>
      </c>
      <c r="D138" s="127" t="s">
        <v>1288</v>
      </c>
      <c r="E138" s="128">
        <v>1</v>
      </c>
      <c r="F138" s="129">
        <v>24496.51</v>
      </c>
      <c r="G138" s="129">
        <v>24496.51</v>
      </c>
    </row>
    <row r="139" spans="1:7" ht="12.75" thickBot="1" x14ac:dyDescent="0.25">
      <c r="A139" s="124"/>
      <c r="B139" s="125" t="s">
        <v>275</v>
      </c>
      <c r="C139" s="126" t="s">
        <v>276</v>
      </c>
      <c r="D139" s="127" t="s">
        <v>1311</v>
      </c>
      <c r="E139" s="128">
        <v>1</v>
      </c>
      <c r="F139" s="129">
        <v>71586.559999999998</v>
      </c>
      <c r="G139" s="129">
        <v>71586.559999999998</v>
      </c>
    </row>
    <row r="140" spans="1:7" ht="12.75" thickBot="1" x14ac:dyDescent="0.25">
      <c r="A140" s="124"/>
      <c r="B140" s="125" t="s">
        <v>277</v>
      </c>
      <c r="C140" s="126" t="s">
        <v>278</v>
      </c>
      <c r="D140" s="127" t="s">
        <v>1311</v>
      </c>
      <c r="E140" s="128">
        <v>1</v>
      </c>
      <c r="F140" s="129">
        <v>74879.34</v>
      </c>
      <c r="G140" s="129">
        <v>74879.34</v>
      </c>
    </row>
    <row r="141" spans="1:7" ht="12.75" thickBot="1" x14ac:dyDescent="0.25">
      <c r="A141" s="124"/>
      <c r="B141" s="125" t="s">
        <v>279</v>
      </c>
      <c r="C141" s="126" t="s">
        <v>280</v>
      </c>
      <c r="D141" s="127" t="s">
        <v>1311</v>
      </c>
      <c r="E141" s="128">
        <v>1</v>
      </c>
      <c r="F141" s="129">
        <v>35809.85</v>
      </c>
      <c r="G141" s="129">
        <v>35809.85</v>
      </c>
    </row>
    <row r="142" spans="1:7" ht="12.75" thickBot="1" x14ac:dyDescent="0.25">
      <c r="A142" s="124"/>
      <c r="B142" s="125" t="s">
        <v>281</v>
      </c>
      <c r="C142" s="126" t="s">
        <v>282</v>
      </c>
      <c r="D142" s="127" t="s">
        <v>1311</v>
      </c>
      <c r="E142" s="128">
        <v>1</v>
      </c>
      <c r="F142" s="129">
        <v>33681.43</v>
      </c>
      <c r="G142" s="129">
        <v>33681.43</v>
      </c>
    </row>
    <row r="143" spans="1:7" ht="12.75" thickBot="1" x14ac:dyDescent="0.25">
      <c r="A143" s="124"/>
      <c r="B143" s="125" t="s">
        <v>283</v>
      </c>
      <c r="C143" s="126" t="s">
        <v>284</v>
      </c>
      <c r="D143" s="127" t="s">
        <v>1311</v>
      </c>
      <c r="E143" s="128">
        <v>1</v>
      </c>
      <c r="F143" s="129">
        <v>33082.19</v>
      </c>
      <c r="G143" s="129">
        <v>33082.19</v>
      </c>
    </row>
    <row r="144" spans="1:7" ht="12.75" thickBot="1" x14ac:dyDescent="0.25">
      <c r="A144" s="124"/>
      <c r="B144" s="125" t="s">
        <v>285</v>
      </c>
      <c r="C144" s="126" t="s">
        <v>286</v>
      </c>
      <c r="D144" s="127" t="s">
        <v>1311</v>
      </c>
      <c r="E144" s="128">
        <v>1</v>
      </c>
      <c r="F144" s="129">
        <v>35719.5</v>
      </c>
      <c r="G144" s="129">
        <v>35719.5</v>
      </c>
    </row>
    <row r="145" spans="1:7" ht="12.75" thickBot="1" x14ac:dyDescent="0.25">
      <c r="A145" s="124"/>
      <c r="B145" s="125" t="s">
        <v>287</v>
      </c>
      <c r="C145" s="126" t="s">
        <v>288</v>
      </c>
      <c r="D145" s="127" t="s">
        <v>1311</v>
      </c>
      <c r="E145" s="128">
        <v>1</v>
      </c>
      <c r="F145" s="129">
        <v>36064.410000000003</v>
      </c>
      <c r="G145" s="129">
        <v>36064.410000000003</v>
      </c>
    </row>
    <row r="146" spans="1:7" ht="12.75" thickBot="1" x14ac:dyDescent="0.25">
      <c r="A146" s="124"/>
      <c r="B146" s="125" t="s">
        <v>289</v>
      </c>
      <c r="C146" s="126" t="s">
        <v>290</v>
      </c>
      <c r="D146" s="127" t="s">
        <v>1311</v>
      </c>
      <c r="E146" s="128">
        <v>1</v>
      </c>
      <c r="F146" s="129">
        <v>110072.8</v>
      </c>
      <c r="G146" s="129">
        <v>110072.8</v>
      </c>
    </row>
    <row r="147" spans="1:7" ht="12.75" thickBot="1" x14ac:dyDescent="0.25">
      <c r="A147" s="124"/>
      <c r="B147" s="125" t="s">
        <v>291</v>
      </c>
      <c r="C147" s="126" t="s">
        <v>292</v>
      </c>
      <c r="D147" s="127" t="s">
        <v>1311</v>
      </c>
      <c r="E147" s="128">
        <v>1</v>
      </c>
      <c r="F147" s="129">
        <v>283286.63</v>
      </c>
      <c r="G147" s="129">
        <v>283286.63</v>
      </c>
    </row>
    <row r="148" spans="1:7" ht="12.75" thickBot="1" x14ac:dyDescent="0.25">
      <c r="A148" s="124"/>
      <c r="B148" s="125" t="s">
        <v>293</v>
      </c>
      <c r="C148" s="126" t="s">
        <v>294</v>
      </c>
      <c r="D148" s="127" t="s">
        <v>1311</v>
      </c>
      <c r="E148" s="128">
        <v>1</v>
      </c>
      <c r="F148" s="129">
        <v>583869.46</v>
      </c>
      <c r="G148" s="129">
        <v>583869.46</v>
      </c>
    </row>
    <row r="149" spans="1:7" ht="12.75" thickBot="1" x14ac:dyDescent="0.25">
      <c r="A149" s="124"/>
      <c r="B149" s="125" t="s">
        <v>295</v>
      </c>
      <c r="C149" s="126" t="s">
        <v>296</v>
      </c>
      <c r="D149" s="127" t="s">
        <v>1311</v>
      </c>
      <c r="E149" s="128">
        <v>1</v>
      </c>
      <c r="F149" s="129">
        <v>510149.28</v>
      </c>
      <c r="G149" s="129">
        <v>510149.28</v>
      </c>
    </row>
    <row r="150" spans="1:7" ht="12.75" thickBot="1" x14ac:dyDescent="0.25">
      <c r="A150" s="124"/>
      <c r="B150" s="125" t="s">
        <v>297</v>
      </c>
      <c r="C150" s="126" t="s">
        <v>298</v>
      </c>
      <c r="D150" s="127" t="s">
        <v>1311</v>
      </c>
      <c r="E150" s="128">
        <v>1</v>
      </c>
      <c r="F150" s="129">
        <v>236503.83</v>
      </c>
      <c r="G150" s="129">
        <v>236503.83</v>
      </c>
    </row>
    <row r="151" spans="1:7" ht="12.75" thickBot="1" x14ac:dyDescent="0.25">
      <c r="A151" s="124"/>
      <c r="B151" s="125" t="s">
        <v>299</v>
      </c>
      <c r="C151" s="126" t="s">
        <v>300</v>
      </c>
      <c r="D151" s="127" t="s">
        <v>1311</v>
      </c>
      <c r="E151" s="128">
        <v>1</v>
      </c>
      <c r="F151" s="129">
        <v>483245.47</v>
      </c>
      <c r="G151" s="129">
        <v>483245.47</v>
      </c>
    </row>
    <row r="152" spans="1:7" ht="12.75" thickBot="1" x14ac:dyDescent="0.25">
      <c r="A152" s="124"/>
      <c r="B152" s="125" t="s">
        <v>301</v>
      </c>
      <c r="C152" s="126" t="s">
        <v>302</v>
      </c>
      <c r="D152" s="127" t="s">
        <v>1311</v>
      </c>
      <c r="E152" s="128">
        <v>1</v>
      </c>
      <c r="F152" s="129">
        <v>15392.68</v>
      </c>
      <c r="G152" s="129">
        <v>15392.68</v>
      </c>
    </row>
    <row r="153" spans="1:7" ht="24.75" thickBot="1" x14ac:dyDescent="0.25">
      <c r="A153" s="124"/>
      <c r="B153" s="125" t="s">
        <v>303</v>
      </c>
      <c r="C153" s="126" t="s">
        <v>304</v>
      </c>
      <c r="D153" s="127" t="s">
        <v>1311</v>
      </c>
      <c r="E153" s="128">
        <v>1</v>
      </c>
      <c r="F153" s="129">
        <v>793654.82</v>
      </c>
      <c r="G153" s="129">
        <v>793654.82</v>
      </c>
    </row>
    <row r="154" spans="1:7" ht="24.75" thickBot="1" x14ac:dyDescent="0.25">
      <c r="A154" s="124"/>
      <c r="B154" s="125" t="s">
        <v>305</v>
      </c>
      <c r="C154" s="126" t="s">
        <v>306</v>
      </c>
      <c r="D154" s="127" t="s">
        <v>1311</v>
      </c>
      <c r="E154" s="128">
        <v>1</v>
      </c>
      <c r="F154" s="129">
        <v>435054.82</v>
      </c>
      <c r="G154" s="129">
        <v>435054.82</v>
      </c>
    </row>
    <row r="155" spans="1:7" ht="12.75" thickBot="1" x14ac:dyDescent="0.25">
      <c r="A155" s="124"/>
      <c r="B155" s="125" t="s">
        <v>307</v>
      </c>
      <c r="C155" s="126" t="s">
        <v>308</v>
      </c>
      <c r="D155" s="127" t="s">
        <v>1288</v>
      </c>
      <c r="E155" s="128">
        <v>1</v>
      </c>
      <c r="F155" s="129">
        <v>236217.39</v>
      </c>
      <c r="G155" s="129">
        <v>236217.39</v>
      </c>
    </row>
    <row r="156" spans="1:7" ht="12.75" thickBot="1" x14ac:dyDescent="0.25">
      <c r="A156" s="124"/>
      <c r="B156" s="125" t="s">
        <v>309</v>
      </c>
      <c r="C156" s="126" t="s">
        <v>310</v>
      </c>
      <c r="D156" s="127" t="s">
        <v>1288</v>
      </c>
      <c r="E156" s="128">
        <v>1</v>
      </c>
      <c r="F156" s="129">
        <v>259618.98</v>
      </c>
      <c r="G156" s="129">
        <v>259618.98</v>
      </c>
    </row>
    <row r="157" spans="1:7" ht="12.75" thickBot="1" x14ac:dyDescent="0.25">
      <c r="A157" s="124"/>
      <c r="B157" s="125" t="s">
        <v>311</v>
      </c>
      <c r="C157" s="126" t="s">
        <v>312</v>
      </c>
      <c r="D157" s="127" t="s">
        <v>1311</v>
      </c>
      <c r="E157" s="128">
        <v>1</v>
      </c>
      <c r="F157" s="129">
        <v>70936.61</v>
      </c>
      <c r="G157" s="129">
        <v>70936.61</v>
      </c>
    </row>
    <row r="158" spans="1:7" ht="12.75" thickBot="1" x14ac:dyDescent="0.25">
      <c r="A158" s="124"/>
      <c r="B158" s="125" t="s">
        <v>313</v>
      </c>
      <c r="C158" s="126" t="s">
        <v>314</v>
      </c>
      <c r="D158" s="127" t="s">
        <v>1311</v>
      </c>
      <c r="E158" s="128">
        <v>1</v>
      </c>
      <c r="F158" s="129">
        <v>106929.8</v>
      </c>
      <c r="G158" s="129">
        <v>106929.8</v>
      </c>
    </row>
    <row r="159" spans="1:7" ht="12.75" thickBot="1" x14ac:dyDescent="0.25">
      <c r="A159" s="124"/>
      <c r="B159" s="125" t="s">
        <v>315</v>
      </c>
      <c r="C159" s="126" t="s">
        <v>316</v>
      </c>
      <c r="D159" s="127" t="s">
        <v>1311</v>
      </c>
      <c r="E159" s="128">
        <v>1</v>
      </c>
      <c r="F159" s="129">
        <v>86376.3</v>
      </c>
      <c r="G159" s="129">
        <v>86376.3</v>
      </c>
    </row>
    <row r="160" spans="1:7" ht="24.75" thickBot="1" x14ac:dyDescent="0.25">
      <c r="A160" s="124"/>
      <c r="B160" s="125" t="s">
        <v>317</v>
      </c>
      <c r="C160" s="126" t="s">
        <v>318</v>
      </c>
      <c r="D160" s="127" t="s">
        <v>1311</v>
      </c>
      <c r="E160" s="128">
        <v>1</v>
      </c>
      <c r="F160" s="129">
        <v>434354.82</v>
      </c>
      <c r="G160" s="129">
        <v>434354.82</v>
      </c>
    </row>
    <row r="161" spans="1:7" ht="24.75" thickBot="1" x14ac:dyDescent="0.25">
      <c r="A161" s="124"/>
      <c r="B161" s="125" t="s">
        <v>319</v>
      </c>
      <c r="C161" s="126" t="s">
        <v>320</v>
      </c>
      <c r="D161" s="127" t="s">
        <v>1311</v>
      </c>
      <c r="E161" s="128">
        <v>1</v>
      </c>
      <c r="F161" s="129">
        <v>281254.82</v>
      </c>
      <c r="G161" s="129">
        <v>281254.82</v>
      </c>
    </row>
    <row r="162" spans="1:7" ht="24.75" thickBot="1" x14ac:dyDescent="0.25">
      <c r="A162" s="124"/>
      <c r="B162" s="125" t="s">
        <v>321</v>
      </c>
      <c r="C162" s="126" t="s">
        <v>322</v>
      </c>
      <c r="D162" s="127" t="s">
        <v>1311</v>
      </c>
      <c r="E162" s="128">
        <v>1</v>
      </c>
      <c r="F162" s="129">
        <v>167954.82</v>
      </c>
      <c r="G162" s="129">
        <v>167954.82</v>
      </c>
    </row>
    <row r="163" spans="1:7" ht="12.75" thickBot="1" x14ac:dyDescent="0.25">
      <c r="A163" s="124"/>
      <c r="B163" s="125" t="s">
        <v>323</v>
      </c>
      <c r="C163" s="126" t="s">
        <v>324</v>
      </c>
      <c r="D163" s="127" t="s">
        <v>1290</v>
      </c>
      <c r="E163" s="128">
        <v>1</v>
      </c>
      <c r="F163" s="129">
        <v>60071.22</v>
      </c>
      <c r="G163" s="129">
        <v>60071.22</v>
      </c>
    </row>
    <row r="164" spans="1:7" ht="24.75" thickBot="1" x14ac:dyDescent="0.25">
      <c r="A164" s="124"/>
      <c r="B164" s="125" t="s">
        <v>325</v>
      </c>
      <c r="C164" s="126" t="s">
        <v>326</v>
      </c>
      <c r="D164" s="127" t="s">
        <v>1311</v>
      </c>
      <c r="E164" s="128">
        <v>1</v>
      </c>
      <c r="F164" s="129">
        <v>850654.82</v>
      </c>
      <c r="G164" s="129">
        <v>850654.82</v>
      </c>
    </row>
    <row r="165" spans="1:7" ht="12.75" thickBot="1" x14ac:dyDescent="0.25">
      <c r="A165" s="124"/>
      <c r="B165" s="125" t="s">
        <v>327</v>
      </c>
      <c r="C165" s="126" t="s">
        <v>328</v>
      </c>
      <c r="D165" s="127" t="s">
        <v>1311</v>
      </c>
      <c r="E165" s="128">
        <v>1</v>
      </c>
      <c r="F165" s="129">
        <v>161254.82</v>
      </c>
      <c r="G165" s="129">
        <v>161254.82</v>
      </c>
    </row>
    <row r="166" spans="1:7" ht="24.75" thickBot="1" x14ac:dyDescent="0.25">
      <c r="A166" s="124"/>
      <c r="B166" s="125" t="s">
        <v>329</v>
      </c>
      <c r="C166" s="126" t="s">
        <v>330</v>
      </c>
      <c r="D166" s="127" t="s">
        <v>1311</v>
      </c>
      <c r="E166" s="128">
        <v>1</v>
      </c>
      <c r="F166" s="129">
        <v>221154.82</v>
      </c>
      <c r="G166" s="129">
        <v>221154.82</v>
      </c>
    </row>
    <row r="167" spans="1:7" ht="12.75" thickBot="1" x14ac:dyDescent="0.25">
      <c r="A167" s="124"/>
      <c r="B167" s="125" t="s">
        <v>331</v>
      </c>
      <c r="C167" s="126" t="s">
        <v>332</v>
      </c>
      <c r="D167" s="127" t="s">
        <v>1311</v>
      </c>
      <c r="E167" s="128">
        <v>1</v>
      </c>
      <c r="F167" s="129">
        <v>249954.82</v>
      </c>
      <c r="G167" s="129">
        <v>249954.82</v>
      </c>
    </row>
    <row r="168" spans="1:7" ht="12.75" thickBot="1" x14ac:dyDescent="0.25">
      <c r="A168" s="124"/>
      <c r="B168" s="125" t="s">
        <v>333</v>
      </c>
      <c r="C168" s="126" t="s">
        <v>334</v>
      </c>
      <c r="D168" s="127" t="s">
        <v>1311</v>
      </c>
      <c r="E168" s="128">
        <v>1</v>
      </c>
      <c r="F168" s="129">
        <v>185382.82</v>
      </c>
      <c r="G168" s="129">
        <v>185382.82</v>
      </c>
    </row>
    <row r="169" spans="1:7" ht="24.75" thickBot="1" x14ac:dyDescent="0.25">
      <c r="A169" s="124"/>
      <c r="B169" s="125" t="s">
        <v>335</v>
      </c>
      <c r="C169" s="126" t="s">
        <v>336</v>
      </c>
      <c r="D169" s="127" t="s">
        <v>1311</v>
      </c>
      <c r="E169" s="128">
        <v>1</v>
      </c>
      <c r="F169" s="129">
        <v>82241.02</v>
      </c>
      <c r="G169" s="129">
        <v>82241.02</v>
      </c>
    </row>
    <row r="170" spans="1:7" ht="24.75" thickBot="1" x14ac:dyDescent="0.25">
      <c r="A170" s="124"/>
      <c r="B170" s="125" t="s">
        <v>337</v>
      </c>
      <c r="C170" s="126" t="s">
        <v>338</v>
      </c>
      <c r="D170" s="127" t="s">
        <v>1311</v>
      </c>
      <c r="E170" s="128">
        <v>1</v>
      </c>
      <c r="F170" s="129">
        <v>144452.22</v>
      </c>
      <c r="G170" s="129">
        <v>144452.22</v>
      </c>
    </row>
    <row r="171" spans="1:7" ht="12.75" thickBot="1" x14ac:dyDescent="0.25">
      <c r="A171" s="124"/>
      <c r="B171" s="125" t="s">
        <v>339</v>
      </c>
      <c r="C171" s="126" t="s">
        <v>340</v>
      </c>
      <c r="D171" s="127" t="s">
        <v>1311</v>
      </c>
      <c r="E171" s="128">
        <v>1</v>
      </c>
      <c r="F171" s="129">
        <v>152527.22</v>
      </c>
      <c r="G171" s="129">
        <v>152527.22</v>
      </c>
    </row>
    <row r="172" spans="1:7" ht="12.75" thickBot="1" x14ac:dyDescent="0.25">
      <c r="A172" s="124"/>
      <c r="B172" s="125" t="s">
        <v>341</v>
      </c>
      <c r="C172" s="126" t="s">
        <v>342</v>
      </c>
      <c r="D172" s="127" t="s">
        <v>1311</v>
      </c>
      <c r="E172" s="128">
        <v>1</v>
      </c>
      <c r="F172" s="129">
        <v>367841.02</v>
      </c>
      <c r="G172" s="129">
        <v>367841.02</v>
      </c>
    </row>
    <row r="173" spans="1:7" ht="12.75" thickBot="1" x14ac:dyDescent="0.25">
      <c r="A173" s="124"/>
      <c r="B173" s="125" t="s">
        <v>343</v>
      </c>
      <c r="C173" s="126" t="s">
        <v>344</v>
      </c>
      <c r="D173" s="127" t="s">
        <v>1311</v>
      </c>
      <c r="E173" s="128">
        <v>1</v>
      </c>
      <c r="F173" s="129">
        <v>326041.02</v>
      </c>
      <c r="G173" s="129">
        <v>326041.02</v>
      </c>
    </row>
    <row r="174" spans="1:7" ht="12.75" thickBot="1" x14ac:dyDescent="0.25">
      <c r="A174" s="124"/>
      <c r="B174" s="125" t="s">
        <v>345</v>
      </c>
      <c r="C174" s="126" t="s">
        <v>346</v>
      </c>
      <c r="D174" s="127" t="s">
        <v>1311</v>
      </c>
      <c r="E174" s="128">
        <v>1</v>
      </c>
      <c r="F174" s="129">
        <v>210327.22</v>
      </c>
      <c r="G174" s="129">
        <v>210327.22</v>
      </c>
    </row>
    <row r="175" spans="1:7" ht="12.75" thickBot="1" x14ac:dyDescent="0.25">
      <c r="A175" s="124"/>
      <c r="B175" s="125" t="s">
        <v>347</v>
      </c>
      <c r="C175" s="126" t="s">
        <v>348</v>
      </c>
      <c r="D175" s="127" t="s">
        <v>1311</v>
      </c>
      <c r="E175" s="128">
        <v>1</v>
      </c>
      <c r="F175" s="129">
        <v>134337.22</v>
      </c>
      <c r="G175" s="129">
        <v>134337.22</v>
      </c>
    </row>
    <row r="176" spans="1:7" ht="24.75" thickBot="1" x14ac:dyDescent="0.25">
      <c r="A176" s="124"/>
      <c r="B176" s="125" t="s">
        <v>349</v>
      </c>
      <c r="C176" s="126" t="s">
        <v>350</v>
      </c>
      <c r="D176" s="127" t="s">
        <v>1311</v>
      </c>
      <c r="E176" s="128">
        <v>1</v>
      </c>
      <c r="F176" s="129">
        <v>286209.21999999997</v>
      </c>
      <c r="G176" s="129">
        <v>286209.21999999997</v>
      </c>
    </row>
    <row r="177" spans="1:7" ht="12.75" thickBot="1" x14ac:dyDescent="0.25">
      <c r="A177" s="124"/>
      <c r="B177" s="125" t="s">
        <v>351</v>
      </c>
      <c r="C177" s="126" t="s">
        <v>352</v>
      </c>
      <c r="D177" s="127" t="s">
        <v>1311</v>
      </c>
      <c r="E177" s="128">
        <v>1</v>
      </c>
      <c r="F177" s="129">
        <v>122791.22</v>
      </c>
      <c r="G177" s="129">
        <v>122791.22</v>
      </c>
    </row>
    <row r="178" spans="1:7" ht="24.75" thickBot="1" x14ac:dyDescent="0.25">
      <c r="A178" s="124"/>
      <c r="B178" s="125" t="s">
        <v>353</v>
      </c>
      <c r="C178" s="126" t="s">
        <v>354</v>
      </c>
      <c r="D178" s="127" t="s">
        <v>1311</v>
      </c>
      <c r="E178" s="128">
        <v>1</v>
      </c>
      <c r="F178" s="129">
        <v>266377.21999999997</v>
      </c>
      <c r="G178" s="129">
        <v>266377.21999999997</v>
      </c>
    </row>
    <row r="179" spans="1:7" ht="12.75" thickBot="1" x14ac:dyDescent="0.25">
      <c r="A179" s="124"/>
      <c r="B179" s="125" t="s">
        <v>355</v>
      </c>
      <c r="C179" s="126" t="s">
        <v>356</v>
      </c>
      <c r="D179" s="127" t="s">
        <v>1311</v>
      </c>
      <c r="E179" s="128">
        <v>1</v>
      </c>
      <c r="F179" s="129">
        <v>159102.21</v>
      </c>
      <c r="G179" s="129">
        <v>159102.21</v>
      </c>
    </row>
    <row r="180" spans="1:7" ht="24.75" thickBot="1" x14ac:dyDescent="0.25">
      <c r="A180" s="124"/>
      <c r="B180" s="125" t="s">
        <v>357</v>
      </c>
      <c r="C180" s="126" t="s">
        <v>358</v>
      </c>
      <c r="D180" s="127" t="s">
        <v>1311</v>
      </c>
      <c r="E180" s="128">
        <v>1</v>
      </c>
      <c r="F180" s="129">
        <v>149947.22</v>
      </c>
      <c r="G180" s="129">
        <v>149947.22</v>
      </c>
    </row>
    <row r="181" spans="1:7" ht="12.75" thickBot="1" x14ac:dyDescent="0.25">
      <c r="A181" s="124"/>
      <c r="B181" s="125" t="s">
        <v>359</v>
      </c>
      <c r="C181" s="126" t="s">
        <v>360</v>
      </c>
      <c r="D181" s="127" t="s">
        <v>1311</v>
      </c>
      <c r="E181" s="128">
        <v>1</v>
      </c>
      <c r="F181" s="129">
        <v>171627.22</v>
      </c>
      <c r="G181" s="129">
        <v>171627.22</v>
      </c>
    </row>
    <row r="182" spans="1:7" ht="24.75" thickBot="1" x14ac:dyDescent="0.25">
      <c r="A182" s="124"/>
      <c r="B182" s="125" t="s">
        <v>361</v>
      </c>
      <c r="C182" s="126" t="s">
        <v>362</v>
      </c>
      <c r="D182" s="127" t="s">
        <v>1311</v>
      </c>
      <c r="E182" s="128">
        <v>1</v>
      </c>
      <c r="F182" s="129">
        <v>143527.22</v>
      </c>
      <c r="G182" s="129">
        <v>143527.22</v>
      </c>
    </row>
    <row r="183" spans="1:7" ht="12.75" thickBot="1" x14ac:dyDescent="0.25">
      <c r="A183" s="124"/>
      <c r="B183" s="125" t="s">
        <v>363</v>
      </c>
      <c r="C183" s="126" t="s">
        <v>364</v>
      </c>
      <c r="D183" s="127" t="s">
        <v>1311</v>
      </c>
      <c r="E183" s="128">
        <v>1</v>
      </c>
      <c r="F183" s="129">
        <v>134527.22</v>
      </c>
      <c r="G183" s="129">
        <v>134527.22</v>
      </c>
    </row>
    <row r="184" spans="1:7" ht="24.75" thickBot="1" x14ac:dyDescent="0.25">
      <c r="A184" s="124"/>
      <c r="B184" s="125" t="s">
        <v>365</v>
      </c>
      <c r="C184" s="126" t="s">
        <v>366</v>
      </c>
      <c r="D184" s="127" t="s">
        <v>1311</v>
      </c>
      <c r="E184" s="128">
        <v>1</v>
      </c>
      <c r="F184" s="129">
        <v>357527.22</v>
      </c>
      <c r="G184" s="129">
        <v>357527.22</v>
      </c>
    </row>
    <row r="185" spans="1:7" ht="24.75" thickBot="1" x14ac:dyDescent="0.25">
      <c r="A185" s="124"/>
      <c r="B185" s="125" t="s">
        <v>367</v>
      </c>
      <c r="C185" s="126" t="s">
        <v>368</v>
      </c>
      <c r="D185" s="127" t="s">
        <v>1311</v>
      </c>
      <c r="E185" s="128">
        <v>1</v>
      </c>
      <c r="F185" s="129">
        <v>493802.21</v>
      </c>
      <c r="G185" s="129">
        <v>493802.21</v>
      </c>
    </row>
    <row r="186" spans="1:7" ht="24.75" thickBot="1" x14ac:dyDescent="0.25">
      <c r="A186" s="124"/>
      <c r="B186" s="125" t="s">
        <v>369</v>
      </c>
      <c r="C186" s="126" t="s">
        <v>370</v>
      </c>
      <c r="D186" s="127" t="s">
        <v>1311</v>
      </c>
      <c r="E186" s="128">
        <v>1</v>
      </c>
      <c r="F186" s="129">
        <v>361634.23</v>
      </c>
      <c r="G186" s="129">
        <v>361634.23</v>
      </c>
    </row>
    <row r="187" spans="1:7" ht="12.75" thickBot="1" x14ac:dyDescent="0.25">
      <c r="A187" s="124"/>
      <c r="B187" s="125" t="s">
        <v>371</v>
      </c>
      <c r="C187" s="126" t="s">
        <v>372</v>
      </c>
      <c r="D187" s="127" t="s">
        <v>1311</v>
      </c>
      <c r="E187" s="128">
        <v>1</v>
      </c>
      <c r="F187" s="129">
        <v>2042089.5</v>
      </c>
      <c r="G187" s="129">
        <v>2042089.5</v>
      </c>
    </row>
    <row r="188" spans="1:7" ht="12.75" thickBot="1" x14ac:dyDescent="0.25">
      <c r="A188" s="124"/>
      <c r="B188" s="125" t="s">
        <v>373</v>
      </c>
      <c r="C188" s="126" t="s">
        <v>374</v>
      </c>
      <c r="D188" s="127" t="s">
        <v>1311</v>
      </c>
      <c r="E188" s="128">
        <v>1</v>
      </c>
      <c r="F188" s="129">
        <v>218584.23</v>
      </c>
      <c r="G188" s="129">
        <v>218584.23</v>
      </c>
    </row>
    <row r="189" spans="1:7" ht="12.75" thickBot="1" x14ac:dyDescent="0.25">
      <c r="A189" s="124"/>
      <c r="B189" s="125" t="s">
        <v>375</v>
      </c>
      <c r="C189" s="126" t="s">
        <v>376</v>
      </c>
      <c r="D189" s="127" t="s">
        <v>1311</v>
      </c>
      <c r="E189" s="128">
        <v>1</v>
      </c>
      <c r="F189" s="129">
        <v>108927.22</v>
      </c>
      <c r="G189" s="129">
        <v>108927.22</v>
      </c>
    </row>
    <row r="190" spans="1:7" ht="24.75" thickBot="1" x14ac:dyDescent="0.25">
      <c r="A190" s="124"/>
      <c r="B190" s="125" t="s">
        <v>377</v>
      </c>
      <c r="C190" s="126" t="s">
        <v>378</v>
      </c>
      <c r="D190" s="127" t="s">
        <v>1311</v>
      </c>
      <c r="E190" s="128">
        <v>1</v>
      </c>
      <c r="F190" s="129">
        <v>114910.22</v>
      </c>
      <c r="G190" s="129">
        <v>114910.22</v>
      </c>
    </row>
    <row r="191" spans="1:7" ht="12.75" thickBot="1" x14ac:dyDescent="0.25">
      <c r="A191" s="124"/>
      <c r="B191" s="125" t="s">
        <v>379</v>
      </c>
      <c r="C191" s="126" t="s">
        <v>380</v>
      </c>
      <c r="D191" s="127" t="s">
        <v>1311</v>
      </c>
      <c r="E191" s="128">
        <v>1</v>
      </c>
      <c r="F191" s="129">
        <v>255127.22</v>
      </c>
      <c r="G191" s="129">
        <v>255127.22</v>
      </c>
    </row>
    <row r="192" spans="1:7" ht="12.75" thickBot="1" x14ac:dyDescent="0.25">
      <c r="A192" s="124"/>
      <c r="B192" s="125" t="s">
        <v>381</v>
      </c>
      <c r="C192" s="126" t="s">
        <v>382</v>
      </c>
      <c r="D192" s="127" t="s">
        <v>1311</v>
      </c>
      <c r="E192" s="128">
        <v>1</v>
      </c>
      <c r="F192" s="129">
        <v>40606.699999999997</v>
      </c>
      <c r="G192" s="129">
        <v>40606.699999999997</v>
      </c>
    </row>
    <row r="193" spans="1:7" ht="12.75" thickBot="1" x14ac:dyDescent="0.25">
      <c r="A193" s="124"/>
      <c r="B193" s="125" t="s">
        <v>383</v>
      </c>
      <c r="C193" s="126" t="s">
        <v>384</v>
      </c>
      <c r="D193" s="127" t="s">
        <v>1311</v>
      </c>
      <c r="E193" s="128">
        <v>1</v>
      </c>
      <c r="F193" s="129">
        <v>71194.36</v>
      </c>
      <c r="G193" s="129">
        <v>71194.36</v>
      </c>
    </row>
    <row r="194" spans="1:7" ht="12.75" thickBot="1" x14ac:dyDescent="0.25">
      <c r="A194" s="124"/>
      <c r="B194" s="125" t="s">
        <v>385</v>
      </c>
      <c r="C194" s="126" t="s">
        <v>386</v>
      </c>
      <c r="D194" s="127" t="s">
        <v>1311</v>
      </c>
      <c r="E194" s="128">
        <v>1</v>
      </c>
      <c r="F194" s="129">
        <v>45944.36</v>
      </c>
      <c r="G194" s="129">
        <v>45944.36</v>
      </c>
    </row>
    <row r="195" spans="1:7" ht="12.75" thickBot="1" x14ac:dyDescent="0.25">
      <c r="A195" s="124"/>
      <c r="B195" s="125" t="s">
        <v>387</v>
      </c>
      <c r="C195" s="126" t="s">
        <v>388</v>
      </c>
      <c r="D195" s="127" t="s">
        <v>1311</v>
      </c>
      <c r="E195" s="128">
        <v>1</v>
      </c>
      <c r="F195" s="129">
        <v>71994.36</v>
      </c>
      <c r="G195" s="129">
        <v>71994.36</v>
      </c>
    </row>
    <row r="196" spans="1:7" ht="12.75" thickBot="1" x14ac:dyDescent="0.25">
      <c r="A196" s="124"/>
      <c r="B196" s="125" t="s">
        <v>389</v>
      </c>
      <c r="C196" s="126" t="s">
        <v>390</v>
      </c>
      <c r="D196" s="127" t="s">
        <v>1311</v>
      </c>
      <c r="E196" s="128">
        <v>1</v>
      </c>
      <c r="F196" s="129">
        <v>140294.35999999999</v>
      </c>
      <c r="G196" s="129">
        <v>140294.35999999999</v>
      </c>
    </row>
    <row r="197" spans="1:7" ht="12.75" thickBot="1" x14ac:dyDescent="0.25">
      <c r="A197" s="124"/>
      <c r="B197" s="125" t="s">
        <v>391</v>
      </c>
      <c r="C197" s="126" t="s">
        <v>392</v>
      </c>
      <c r="D197" s="127" t="s">
        <v>1311</v>
      </c>
      <c r="E197" s="128">
        <v>1</v>
      </c>
      <c r="F197" s="129">
        <v>50266.36</v>
      </c>
      <c r="G197" s="129">
        <v>50266.36</v>
      </c>
    </row>
    <row r="198" spans="1:7" ht="12.75" thickBot="1" x14ac:dyDescent="0.25">
      <c r="A198" s="124"/>
      <c r="B198" s="125" t="s">
        <v>393</v>
      </c>
      <c r="C198" s="126" t="s">
        <v>394</v>
      </c>
      <c r="D198" s="127" t="s">
        <v>1311</v>
      </c>
      <c r="E198" s="128">
        <v>1</v>
      </c>
      <c r="F198" s="129">
        <v>47266.36</v>
      </c>
      <c r="G198" s="129">
        <v>47266.36</v>
      </c>
    </row>
    <row r="199" spans="1:7" ht="12.75" thickBot="1" x14ac:dyDescent="0.25">
      <c r="A199" s="124"/>
      <c r="B199" s="125" t="s">
        <v>395</v>
      </c>
      <c r="C199" s="126" t="s">
        <v>396</v>
      </c>
      <c r="D199" s="127" t="s">
        <v>1311</v>
      </c>
      <c r="E199" s="128">
        <v>1</v>
      </c>
      <c r="F199" s="129">
        <v>31285.21</v>
      </c>
      <c r="G199" s="129">
        <v>31285.21</v>
      </c>
    </row>
    <row r="200" spans="1:7" ht="12.75" thickBot="1" x14ac:dyDescent="0.25">
      <c r="A200" s="124"/>
      <c r="B200" s="125" t="s">
        <v>397</v>
      </c>
      <c r="C200" s="126" t="s">
        <v>398</v>
      </c>
      <c r="D200" s="127" t="s">
        <v>1311</v>
      </c>
      <c r="E200" s="128">
        <v>1</v>
      </c>
      <c r="F200" s="129">
        <v>232015.56</v>
      </c>
      <c r="G200" s="129">
        <v>232015.56</v>
      </c>
    </row>
    <row r="201" spans="1:7" ht="12.75" thickBot="1" x14ac:dyDescent="0.25">
      <c r="A201" s="124"/>
      <c r="B201" s="125" t="s">
        <v>399</v>
      </c>
      <c r="C201" s="126" t="s">
        <v>400</v>
      </c>
      <c r="D201" s="127" t="s">
        <v>1311</v>
      </c>
      <c r="E201" s="128">
        <v>1</v>
      </c>
      <c r="F201" s="129">
        <v>262470.56</v>
      </c>
      <c r="G201" s="129">
        <v>262470.56</v>
      </c>
    </row>
    <row r="202" spans="1:7" ht="12.75" thickBot="1" x14ac:dyDescent="0.25">
      <c r="A202" s="124"/>
      <c r="B202" s="125" t="s">
        <v>401</v>
      </c>
      <c r="C202" s="126" t="s">
        <v>402</v>
      </c>
      <c r="D202" s="127" t="s">
        <v>1311</v>
      </c>
      <c r="E202" s="128">
        <v>1</v>
      </c>
      <c r="F202" s="129">
        <v>136999.04000000001</v>
      </c>
      <c r="G202" s="129">
        <v>136999.04000000001</v>
      </c>
    </row>
    <row r="203" spans="1:7" ht="12.75" thickBot="1" x14ac:dyDescent="0.25">
      <c r="A203" s="124"/>
      <c r="B203" s="125" t="s">
        <v>403</v>
      </c>
      <c r="C203" s="126" t="s">
        <v>404</v>
      </c>
      <c r="D203" s="127" t="s">
        <v>1311</v>
      </c>
      <c r="E203" s="128">
        <v>1</v>
      </c>
      <c r="F203" s="129">
        <v>32324.99</v>
      </c>
      <c r="G203" s="129">
        <v>32324.99</v>
      </c>
    </row>
    <row r="204" spans="1:7" ht="12.75" thickBot="1" x14ac:dyDescent="0.25">
      <c r="A204" s="124"/>
      <c r="B204" s="125" t="s">
        <v>405</v>
      </c>
      <c r="C204" s="126" t="s">
        <v>406</v>
      </c>
      <c r="D204" s="127" t="s">
        <v>1311</v>
      </c>
      <c r="E204" s="128">
        <v>1</v>
      </c>
      <c r="F204" s="129">
        <v>31086.37</v>
      </c>
      <c r="G204" s="129">
        <v>31086.37</v>
      </c>
    </row>
    <row r="205" spans="1:7" ht="24.75" thickBot="1" x14ac:dyDescent="0.25">
      <c r="A205" s="124"/>
      <c r="B205" s="125" t="s">
        <v>407</v>
      </c>
      <c r="C205" s="126" t="s">
        <v>408</v>
      </c>
      <c r="D205" s="127" t="s">
        <v>1311</v>
      </c>
      <c r="E205" s="128">
        <v>1</v>
      </c>
      <c r="F205" s="129">
        <v>38527.360000000001</v>
      </c>
      <c r="G205" s="129">
        <v>38527.360000000001</v>
      </c>
    </row>
    <row r="206" spans="1:7" ht="24.75" thickBot="1" x14ac:dyDescent="0.25">
      <c r="A206" s="124"/>
      <c r="B206" s="125" t="s">
        <v>409</v>
      </c>
      <c r="C206" s="126" t="s">
        <v>410</v>
      </c>
      <c r="D206" s="127" t="s">
        <v>1311</v>
      </c>
      <c r="E206" s="128">
        <v>1</v>
      </c>
      <c r="F206" s="129">
        <v>224992.59</v>
      </c>
      <c r="G206" s="129">
        <v>224992.59</v>
      </c>
    </row>
    <row r="207" spans="1:7" ht="12.75" thickBot="1" x14ac:dyDescent="0.25">
      <c r="A207" s="135"/>
      <c r="B207" s="136" t="s">
        <v>411</v>
      </c>
      <c r="C207" s="137" t="s">
        <v>412</v>
      </c>
      <c r="D207" s="138" t="s">
        <v>1311</v>
      </c>
      <c r="E207" s="139">
        <v>1</v>
      </c>
      <c r="F207" s="129">
        <v>201325.87</v>
      </c>
      <c r="G207" s="129">
        <v>201325.87</v>
      </c>
    </row>
    <row r="208" spans="1:7" ht="24.75" thickBot="1" x14ac:dyDescent="0.25">
      <c r="A208" s="124"/>
      <c r="B208" s="125" t="s">
        <v>413</v>
      </c>
      <c r="C208" s="137" t="s">
        <v>3211</v>
      </c>
      <c r="D208" s="127" t="s">
        <v>1311</v>
      </c>
      <c r="E208" s="128">
        <v>1</v>
      </c>
      <c r="F208" s="129">
        <v>117950.43</v>
      </c>
      <c r="G208" s="129">
        <v>117950.43</v>
      </c>
    </row>
    <row r="209" spans="1:7" ht="24.75" thickBot="1" x14ac:dyDescent="0.25">
      <c r="A209" s="124"/>
      <c r="B209" s="125" t="s">
        <v>415</v>
      </c>
      <c r="C209" s="126" t="s">
        <v>416</v>
      </c>
      <c r="D209" s="127" t="s">
        <v>1288</v>
      </c>
      <c r="E209" s="128">
        <v>1</v>
      </c>
      <c r="F209" s="129">
        <v>42778.37</v>
      </c>
      <c r="G209" s="129">
        <v>42778.37</v>
      </c>
    </row>
    <row r="210" spans="1:7" ht="24.75" thickBot="1" x14ac:dyDescent="0.25">
      <c r="A210" s="124"/>
      <c r="B210" s="125" t="s">
        <v>417</v>
      </c>
      <c r="C210" s="126" t="s">
        <v>418</v>
      </c>
      <c r="D210" s="127" t="s">
        <v>1311</v>
      </c>
      <c r="E210" s="128">
        <v>1</v>
      </c>
      <c r="F210" s="129">
        <v>70184.12</v>
      </c>
      <c r="G210" s="129">
        <v>70184.12</v>
      </c>
    </row>
    <row r="211" spans="1:7" ht="12.75" thickBot="1" x14ac:dyDescent="0.25">
      <c r="A211" s="130"/>
      <c r="B211" s="131"/>
      <c r="C211" s="131"/>
      <c r="D211" s="131"/>
      <c r="E211" s="132" t="s">
        <v>95</v>
      </c>
      <c r="F211" s="133"/>
      <c r="G211" s="134">
        <f>SUM(G113:G210)</f>
        <v>21500758.910000004</v>
      </c>
    </row>
    <row r="212" spans="1:7" ht="12.75" thickBot="1" x14ac:dyDescent="0.25">
      <c r="A212" s="117">
        <v>4</v>
      </c>
      <c r="B212" s="118" t="s">
        <v>419</v>
      </c>
      <c r="C212" s="119"/>
      <c r="D212" s="120"/>
      <c r="E212" s="121"/>
      <c r="F212" s="122"/>
      <c r="G212" s="123"/>
    </row>
    <row r="213" spans="1:7" ht="36.75" thickBot="1" x14ac:dyDescent="0.25">
      <c r="A213" s="124"/>
      <c r="B213" s="125" t="s">
        <v>420</v>
      </c>
      <c r="C213" s="137" t="s">
        <v>421</v>
      </c>
      <c r="D213" s="137" t="s">
        <v>11</v>
      </c>
      <c r="E213" s="128">
        <v>1</v>
      </c>
      <c r="F213" s="129">
        <v>12116.46</v>
      </c>
      <c r="G213" s="129">
        <v>12116.46</v>
      </c>
    </row>
    <row r="214" spans="1:7" ht="48.75" thickBot="1" x14ac:dyDescent="0.25">
      <c r="A214" s="124"/>
      <c r="B214" s="125" t="s">
        <v>422</v>
      </c>
      <c r="C214" s="137" t="s">
        <v>423</v>
      </c>
      <c r="D214" s="137" t="s">
        <v>11</v>
      </c>
      <c r="E214" s="128">
        <v>1</v>
      </c>
      <c r="F214" s="129">
        <v>12557.46</v>
      </c>
      <c r="G214" s="129">
        <v>12557.46</v>
      </c>
    </row>
    <row r="215" spans="1:7" ht="48.75" thickBot="1" x14ac:dyDescent="0.25">
      <c r="A215" s="124"/>
      <c r="B215" s="125" t="s">
        <v>424</v>
      </c>
      <c r="C215" s="137" t="s">
        <v>425</v>
      </c>
      <c r="D215" s="137" t="s">
        <v>11</v>
      </c>
      <c r="E215" s="128">
        <v>1</v>
      </c>
      <c r="F215" s="129">
        <v>25756.32</v>
      </c>
      <c r="G215" s="129">
        <v>25756.32</v>
      </c>
    </row>
    <row r="216" spans="1:7" ht="48.75" thickBot="1" x14ac:dyDescent="0.25">
      <c r="A216" s="124"/>
      <c r="B216" s="125" t="s">
        <v>426</v>
      </c>
      <c r="C216" s="137" t="s">
        <v>427</v>
      </c>
      <c r="D216" s="137" t="s">
        <v>11</v>
      </c>
      <c r="E216" s="128">
        <v>1</v>
      </c>
      <c r="F216" s="129">
        <v>39837.550000000003</v>
      </c>
      <c r="G216" s="129">
        <v>39837.550000000003</v>
      </c>
    </row>
    <row r="217" spans="1:7" ht="48.75" thickBot="1" x14ac:dyDescent="0.25">
      <c r="A217" s="124"/>
      <c r="B217" s="125" t="s">
        <v>428</v>
      </c>
      <c r="C217" s="137" t="s">
        <v>429</v>
      </c>
      <c r="D217" s="137" t="s">
        <v>11</v>
      </c>
      <c r="E217" s="128">
        <v>1</v>
      </c>
      <c r="F217" s="129">
        <v>38529.82</v>
      </c>
      <c r="G217" s="129">
        <v>38529.82</v>
      </c>
    </row>
    <row r="218" spans="1:7" ht="48.75" thickBot="1" x14ac:dyDescent="0.25">
      <c r="A218" s="124"/>
      <c r="B218" s="125" t="s">
        <v>430</v>
      </c>
      <c r="C218" s="137" t="s">
        <v>431</v>
      </c>
      <c r="D218" s="137" t="s">
        <v>11</v>
      </c>
      <c r="E218" s="128">
        <v>1</v>
      </c>
      <c r="F218" s="129">
        <v>41206.050000000003</v>
      </c>
      <c r="G218" s="129">
        <v>41206.050000000003</v>
      </c>
    </row>
    <row r="219" spans="1:7" ht="12.75" thickBot="1" x14ac:dyDescent="0.25">
      <c r="A219" s="124"/>
      <c r="B219" s="125" t="s">
        <v>432</v>
      </c>
      <c r="C219" s="137" t="s">
        <v>433</v>
      </c>
      <c r="D219" s="137" t="s">
        <v>54</v>
      </c>
      <c r="E219" s="128">
        <v>1</v>
      </c>
      <c r="F219" s="129">
        <v>78678.69</v>
      </c>
      <c r="G219" s="129">
        <v>78678.69</v>
      </c>
    </row>
    <row r="220" spans="1:7" ht="12.75" thickBot="1" x14ac:dyDescent="0.25">
      <c r="A220" s="124"/>
      <c r="B220" s="125" t="s">
        <v>434</v>
      </c>
      <c r="C220" s="137" t="s">
        <v>435</v>
      </c>
      <c r="D220" s="137" t="s">
        <v>54</v>
      </c>
      <c r="E220" s="128">
        <v>1</v>
      </c>
      <c r="F220" s="129">
        <v>117228.69</v>
      </c>
      <c r="G220" s="129">
        <v>117228.69</v>
      </c>
    </row>
    <row r="221" spans="1:7" ht="12.75" thickBot="1" x14ac:dyDescent="0.25">
      <c r="A221" s="124"/>
      <c r="B221" s="125" t="s">
        <v>436</v>
      </c>
      <c r="C221" s="137" t="s">
        <v>437</v>
      </c>
      <c r="D221" s="137" t="s">
        <v>54</v>
      </c>
      <c r="E221" s="128">
        <v>1</v>
      </c>
      <c r="F221" s="129">
        <v>169878.69</v>
      </c>
      <c r="G221" s="129">
        <v>169878.69</v>
      </c>
    </row>
    <row r="222" spans="1:7" ht="24.75" thickBot="1" x14ac:dyDescent="0.25">
      <c r="A222" s="124"/>
      <c r="B222" s="125" t="s">
        <v>438</v>
      </c>
      <c r="C222" s="137" t="s">
        <v>439</v>
      </c>
      <c r="D222" s="137" t="s">
        <v>54</v>
      </c>
      <c r="E222" s="128">
        <v>1</v>
      </c>
      <c r="F222" s="129">
        <v>109651</v>
      </c>
      <c r="G222" s="129">
        <v>109651</v>
      </c>
    </row>
    <row r="223" spans="1:7" ht="24.75" thickBot="1" x14ac:dyDescent="0.25">
      <c r="A223" s="124"/>
      <c r="B223" s="125" t="s">
        <v>440</v>
      </c>
      <c r="C223" s="137" t="s">
        <v>441</v>
      </c>
      <c r="D223" s="137" t="s">
        <v>54</v>
      </c>
      <c r="E223" s="128">
        <v>1</v>
      </c>
      <c r="F223" s="129">
        <v>189297</v>
      </c>
      <c r="G223" s="129">
        <v>189297</v>
      </c>
    </row>
    <row r="224" spans="1:7" ht="12.75" thickBot="1" x14ac:dyDescent="0.25">
      <c r="A224" s="124"/>
      <c r="B224" s="125" t="s">
        <v>442</v>
      </c>
      <c r="C224" s="137" t="s">
        <v>443</v>
      </c>
      <c r="D224" s="137" t="s">
        <v>54</v>
      </c>
      <c r="E224" s="128">
        <v>1</v>
      </c>
      <c r="F224" s="129">
        <v>70651</v>
      </c>
      <c r="G224" s="129">
        <v>70651</v>
      </c>
    </row>
    <row r="225" spans="1:7" ht="12.75" thickBot="1" x14ac:dyDescent="0.25">
      <c r="A225" s="124"/>
      <c r="B225" s="125" t="s">
        <v>444</v>
      </c>
      <c r="C225" s="137" t="s">
        <v>445</v>
      </c>
      <c r="D225" s="137" t="s">
        <v>54</v>
      </c>
      <c r="E225" s="128">
        <v>1</v>
      </c>
      <c r="F225" s="129">
        <v>60661</v>
      </c>
      <c r="G225" s="129">
        <v>60661</v>
      </c>
    </row>
    <row r="226" spans="1:7" ht="12.75" thickBot="1" x14ac:dyDescent="0.25">
      <c r="A226" s="124"/>
      <c r="B226" s="125" t="s">
        <v>446</v>
      </c>
      <c r="C226" s="137" t="s">
        <v>447</v>
      </c>
      <c r="D226" s="137" t="s">
        <v>54</v>
      </c>
      <c r="E226" s="128">
        <v>1</v>
      </c>
      <c r="F226" s="129">
        <v>77661</v>
      </c>
      <c r="G226" s="129">
        <v>77661</v>
      </c>
    </row>
    <row r="227" spans="1:7" ht="12.75" thickBot="1" x14ac:dyDescent="0.25">
      <c r="A227" s="124"/>
      <c r="B227" s="125" t="s">
        <v>448</v>
      </c>
      <c r="C227" s="137" t="s">
        <v>449</v>
      </c>
      <c r="D227" s="137" t="s">
        <v>54</v>
      </c>
      <c r="E227" s="128">
        <v>1</v>
      </c>
      <c r="F227" s="129">
        <v>107661</v>
      </c>
      <c r="G227" s="129">
        <v>107661</v>
      </c>
    </row>
    <row r="228" spans="1:7" ht="24.75" thickBot="1" x14ac:dyDescent="0.25">
      <c r="A228" s="124"/>
      <c r="B228" s="125" t="s">
        <v>450</v>
      </c>
      <c r="C228" s="137" t="s">
        <v>451</v>
      </c>
      <c r="D228" s="137" t="s">
        <v>54</v>
      </c>
      <c r="E228" s="128">
        <v>1</v>
      </c>
      <c r="F228" s="129">
        <v>107661</v>
      </c>
      <c r="G228" s="129">
        <v>107661</v>
      </c>
    </row>
    <row r="229" spans="1:7" ht="12.75" thickBot="1" x14ac:dyDescent="0.25">
      <c r="A229" s="124"/>
      <c r="B229" s="125" t="s">
        <v>452</v>
      </c>
      <c r="C229" s="137" t="s">
        <v>453</v>
      </c>
      <c r="D229" s="137" t="s">
        <v>54</v>
      </c>
      <c r="E229" s="128">
        <v>1</v>
      </c>
      <c r="F229" s="129">
        <v>24968.99</v>
      </c>
      <c r="G229" s="129">
        <v>24968.99</v>
      </c>
    </row>
    <row r="230" spans="1:7" ht="12.75" thickBot="1" x14ac:dyDescent="0.25">
      <c r="A230" s="124"/>
      <c r="B230" s="125" t="s">
        <v>454</v>
      </c>
      <c r="C230" s="137" t="s">
        <v>455</v>
      </c>
      <c r="D230" s="137" t="s">
        <v>54</v>
      </c>
      <c r="E230" s="128">
        <v>1</v>
      </c>
      <c r="F230" s="129">
        <v>30831.62</v>
      </c>
      <c r="G230" s="129">
        <v>30831.62</v>
      </c>
    </row>
    <row r="231" spans="1:7" ht="12.75" thickBot="1" x14ac:dyDescent="0.25">
      <c r="A231" s="124"/>
      <c r="B231" s="125" t="s">
        <v>456</v>
      </c>
      <c r="C231" s="137" t="s">
        <v>457</v>
      </c>
      <c r="D231" s="137" t="s">
        <v>54</v>
      </c>
      <c r="E231" s="128">
        <v>1</v>
      </c>
      <c r="F231" s="129">
        <v>42681.62</v>
      </c>
      <c r="G231" s="129">
        <v>42681.62</v>
      </c>
    </row>
    <row r="232" spans="1:7" ht="12.75" thickBot="1" x14ac:dyDescent="0.25">
      <c r="A232" s="124"/>
      <c r="B232" s="125" t="s">
        <v>458</v>
      </c>
      <c r="C232" s="137" t="s">
        <v>459</v>
      </c>
      <c r="D232" s="137" t="s">
        <v>54</v>
      </c>
      <c r="E232" s="128">
        <v>1</v>
      </c>
      <c r="F232" s="129">
        <v>25831.62</v>
      </c>
      <c r="G232" s="129">
        <v>25831.62</v>
      </c>
    </row>
    <row r="233" spans="1:7" ht="12.75" thickBot="1" x14ac:dyDescent="0.25">
      <c r="A233" s="124"/>
      <c r="B233" s="125" t="s">
        <v>460</v>
      </c>
      <c r="C233" s="137" t="s">
        <v>461</v>
      </c>
      <c r="D233" s="137" t="s">
        <v>54</v>
      </c>
      <c r="E233" s="128">
        <v>1</v>
      </c>
      <c r="F233" s="129">
        <v>39831.620000000003</v>
      </c>
      <c r="G233" s="129">
        <v>39831.620000000003</v>
      </c>
    </row>
    <row r="234" spans="1:7" ht="12.75" thickBot="1" x14ac:dyDescent="0.25">
      <c r="A234" s="124"/>
      <c r="B234" s="125" t="s">
        <v>462</v>
      </c>
      <c r="C234" s="137" t="s">
        <v>463</v>
      </c>
      <c r="D234" s="137" t="s">
        <v>54</v>
      </c>
      <c r="E234" s="128">
        <v>1</v>
      </c>
      <c r="F234" s="129">
        <v>41831.620000000003</v>
      </c>
      <c r="G234" s="129">
        <v>41831.620000000003</v>
      </c>
    </row>
    <row r="235" spans="1:7" ht="12.75" thickBot="1" x14ac:dyDescent="0.25">
      <c r="A235" s="124"/>
      <c r="B235" s="125" t="s">
        <v>464</v>
      </c>
      <c r="C235" s="137" t="s">
        <v>465</v>
      </c>
      <c r="D235" s="137" t="s">
        <v>54</v>
      </c>
      <c r="E235" s="128">
        <v>1</v>
      </c>
      <c r="F235" s="129">
        <v>222359.37</v>
      </c>
      <c r="G235" s="129">
        <v>222359.37</v>
      </c>
    </row>
    <row r="236" spans="1:7" ht="12.75" thickBot="1" x14ac:dyDescent="0.25">
      <c r="A236" s="124"/>
      <c r="B236" s="125" t="s">
        <v>466</v>
      </c>
      <c r="C236" s="137" t="s">
        <v>467</v>
      </c>
      <c r="D236" s="137" t="s">
        <v>54</v>
      </c>
      <c r="E236" s="128">
        <v>1</v>
      </c>
      <c r="F236" s="129">
        <v>187091.04</v>
      </c>
      <c r="G236" s="129">
        <v>187091.04</v>
      </c>
    </row>
    <row r="237" spans="1:7" ht="12.75" thickBot="1" x14ac:dyDescent="0.25">
      <c r="A237" s="124"/>
      <c r="B237" s="125" t="s">
        <v>468</v>
      </c>
      <c r="C237" s="137" t="s">
        <v>469</v>
      </c>
      <c r="D237" s="137" t="s">
        <v>54</v>
      </c>
      <c r="E237" s="128">
        <v>1</v>
      </c>
      <c r="F237" s="129">
        <v>76860.929999999993</v>
      </c>
      <c r="G237" s="129">
        <v>76860.929999999993</v>
      </c>
    </row>
    <row r="238" spans="1:7" ht="24.75" thickBot="1" x14ac:dyDescent="0.25">
      <c r="A238" s="124"/>
      <c r="B238" s="125" t="s">
        <v>470</v>
      </c>
      <c r="C238" s="137" t="s">
        <v>471</v>
      </c>
      <c r="D238" s="137" t="s">
        <v>54</v>
      </c>
      <c r="E238" s="128">
        <v>1</v>
      </c>
      <c r="F238" s="129">
        <v>112079.45</v>
      </c>
      <c r="G238" s="129">
        <v>112079.45</v>
      </c>
    </row>
    <row r="239" spans="1:7" ht="12.75" thickBot="1" x14ac:dyDescent="0.25">
      <c r="A239" s="124"/>
      <c r="B239" s="125" t="s">
        <v>472</v>
      </c>
      <c r="C239" s="137" t="s">
        <v>473</v>
      </c>
      <c r="D239" s="137" t="s">
        <v>54</v>
      </c>
      <c r="E239" s="128">
        <v>1</v>
      </c>
      <c r="F239" s="129">
        <v>112601.15</v>
      </c>
      <c r="G239" s="129">
        <v>112601.15</v>
      </c>
    </row>
    <row r="240" spans="1:7" ht="12.75" thickBot="1" x14ac:dyDescent="0.25">
      <c r="A240" s="124"/>
      <c r="B240" s="125" t="s">
        <v>474</v>
      </c>
      <c r="C240" s="137" t="s">
        <v>475</v>
      </c>
      <c r="D240" s="137" t="s">
        <v>54</v>
      </c>
      <c r="E240" s="128">
        <v>1</v>
      </c>
      <c r="F240" s="129">
        <v>162752.45000000001</v>
      </c>
      <c r="G240" s="129">
        <v>162752.45000000001</v>
      </c>
    </row>
    <row r="241" spans="1:7" ht="12.75" thickBot="1" x14ac:dyDescent="0.25">
      <c r="A241" s="124"/>
      <c r="B241" s="125" t="s">
        <v>476</v>
      </c>
      <c r="C241" s="137" t="s">
        <v>477</v>
      </c>
      <c r="D241" s="137" t="s">
        <v>54</v>
      </c>
      <c r="E241" s="128">
        <v>1</v>
      </c>
      <c r="F241" s="129">
        <v>22986.44</v>
      </c>
      <c r="G241" s="129">
        <v>22986.44</v>
      </c>
    </row>
    <row r="242" spans="1:7" ht="12.75" thickBot="1" x14ac:dyDescent="0.25">
      <c r="A242" s="124"/>
      <c r="B242" s="125" t="s">
        <v>478</v>
      </c>
      <c r="C242" s="137" t="s">
        <v>479</v>
      </c>
      <c r="D242" s="137" t="s">
        <v>54</v>
      </c>
      <c r="E242" s="128">
        <v>1</v>
      </c>
      <c r="F242" s="129">
        <v>78986.44</v>
      </c>
      <c r="G242" s="129">
        <v>78986.44</v>
      </c>
    </row>
    <row r="243" spans="1:7" ht="24.75" thickBot="1" x14ac:dyDescent="0.25">
      <c r="A243" s="124"/>
      <c r="B243" s="125" t="s">
        <v>480</v>
      </c>
      <c r="C243" s="137" t="s">
        <v>481</v>
      </c>
      <c r="D243" s="137" t="s">
        <v>54</v>
      </c>
      <c r="E243" s="128">
        <v>1</v>
      </c>
      <c r="F243" s="129">
        <v>41186.44</v>
      </c>
      <c r="G243" s="129">
        <v>41186.44</v>
      </c>
    </row>
    <row r="244" spans="1:7" ht="12.75" thickBot="1" x14ac:dyDescent="0.25">
      <c r="A244" s="124"/>
      <c r="B244" s="125" t="s">
        <v>482</v>
      </c>
      <c r="C244" s="137" t="s">
        <v>483</v>
      </c>
      <c r="D244" s="137" t="s">
        <v>54</v>
      </c>
      <c r="E244" s="128">
        <v>1</v>
      </c>
      <c r="F244" s="129">
        <v>43317.760000000002</v>
      </c>
      <c r="G244" s="129">
        <v>43317.760000000002</v>
      </c>
    </row>
    <row r="245" spans="1:7" ht="12.75" thickBot="1" x14ac:dyDescent="0.25">
      <c r="A245" s="124"/>
      <c r="B245" s="125" t="s">
        <v>484</v>
      </c>
      <c r="C245" s="137" t="s">
        <v>485</v>
      </c>
      <c r="D245" s="137" t="s">
        <v>54</v>
      </c>
      <c r="E245" s="128">
        <v>1</v>
      </c>
      <c r="F245" s="129">
        <v>22107.759999999998</v>
      </c>
      <c r="G245" s="129">
        <v>22107.759999999998</v>
      </c>
    </row>
    <row r="246" spans="1:7" ht="12.75" thickBot="1" x14ac:dyDescent="0.25">
      <c r="A246" s="124"/>
      <c r="B246" s="125" t="s">
        <v>486</v>
      </c>
      <c r="C246" s="137" t="s">
        <v>487</v>
      </c>
      <c r="D246" s="137" t="s">
        <v>54</v>
      </c>
      <c r="E246" s="128">
        <v>1</v>
      </c>
      <c r="F246" s="129">
        <v>955415.78</v>
      </c>
      <c r="G246" s="129">
        <v>955415.78</v>
      </c>
    </row>
    <row r="247" spans="1:7" ht="24.75" thickBot="1" x14ac:dyDescent="0.25">
      <c r="A247" s="124"/>
      <c r="B247" s="125" t="s">
        <v>488</v>
      </c>
      <c r="C247" s="137" t="s">
        <v>489</v>
      </c>
      <c r="D247" s="137" t="s">
        <v>54</v>
      </c>
      <c r="E247" s="128">
        <v>1</v>
      </c>
      <c r="F247" s="129">
        <v>646502.49</v>
      </c>
      <c r="G247" s="129">
        <v>646502.49</v>
      </c>
    </row>
    <row r="248" spans="1:7" ht="24.75" thickBot="1" x14ac:dyDescent="0.25">
      <c r="A248" s="124"/>
      <c r="B248" s="125" t="s">
        <v>490</v>
      </c>
      <c r="C248" s="137" t="s">
        <v>491</v>
      </c>
      <c r="D248" s="137" t="s">
        <v>54</v>
      </c>
      <c r="E248" s="128">
        <v>1</v>
      </c>
      <c r="F248" s="129">
        <v>24540.68</v>
      </c>
      <c r="G248" s="129">
        <v>24540.68</v>
      </c>
    </row>
    <row r="249" spans="1:7" ht="24.75" thickBot="1" x14ac:dyDescent="0.25">
      <c r="A249" s="124"/>
      <c r="B249" s="125" t="s">
        <v>492</v>
      </c>
      <c r="C249" s="137" t="s">
        <v>493</v>
      </c>
      <c r="D249" s="137" t="s">
        <v>54</v>
      </c>
      <c r="E249" s="128">
        <v>1</v>
      </c>
      <c r="F249" s="129">
        <v>65456.68</v>
      </c>
      <c r="G249" s="129">
        <v>65456.68</v>
      </c>
    </row>
    <row r="250" spans="1:7" ht="24.75" thickBot="1" x14ac:dyDescent="0.25">
      <c r="A250" s="124"/>
      <c r="B250" s="125" t="s">
        <v>494</v>
      </c>
      <c r="C250" s="137" t="s">
        <v>495</v>
      </c>
      <c r="D250" s="137" t="s">
        <v>54</v>
      </c>
      <c r="E250" s="128">
        <v>1</v>
      </c>
      <c r="F250" s="129">
        <v>344755.77</v>
      </c>
      <c r="G250" s="129">
        <v>344755.77</v>
      </c>
    </row>
    <row r="251" spans="1:7" ht="24.75" thickBot="1" x14ac:dyDescent="0.25">
      <c r="A251" s="124"/>
      <c r="B251" s="125" t="s">
        <v>496</v>
      </c>
      <c r="C251" s="137" t="s">
        <v>497</v>
      </c>
      <c r="D251" s="137" t="s">
        <v>54</v>
      </c>
      <c r="E251" s="128">
        <v>1</v>
      </c>
      <c r="F251" s="129">
        <v>616309.86</v>
      </c>
      <c r="G251" s="129">
        <v>616309.86</v>
      </c>
    </row>
    <row r="252" spans="1:7" ht="24.75" thickBot="1" x14ac:dyDescent="0.25">
      <c r="A252" s="124"/>
      <c r="B252" s="125" t="s">
        <v>498</v>
      </c>
      <c r="C252" s="137" t="s">
        <v>499</v>
      </c>
      <c r="D252" s="137" t="s">
        <v>54</v>
      </c>
      <c r="E252" s="128">
        <v>1</v>
      </c>
      <c r="F252" s="129">
        <v>781279.86</v>
      </c>
      <c r="G252" s="129">
        <v>781279.86</v>
      </c>
    </row>
    <row r="253" spans="1:7" ht="24.75" thickBot="1" x14ac:dyDescent="0.25">
      <c r="A253" s="124"/>
      <c r="B253" s="125" t="s">
        <v>500</v>
      </c>
      <c r="C253" s="137" t="s">
        <v>501</v>
      </c>
      <c r="D253" s="137" t="s">
        <v>54</v>
      </c>
      <c r="E253" s="128">
        <v>1</v>
      </c>
      <c r="F253" s="129">
        <v>932786.91</v>
      </c>
      <c r="G253" s="129">
        <v>932786.91</v>
      </c>
    </row>
    <row r="254" spans="1:7" ht="24.75" thickBot="1" x14ac:dyDescent="0.25">
      <c r="A254" s="124"/>
      <c r="B254" s="125" t="s">
        <v>502</v>
      </c>
      <c r="C254" s="137" t="s">
        <v>503</v>
      </c>
      <c r="D254" s="137" t="s">
        <v>54</v>
      </c>
      <c r="E254" s="128">
        <v>1</v>
      </c>
      <c r="F254" s="129">
        <v>60350.06</v>
      </c>
      <c r="G254" s="129">
        <v>60350.06</v>
      </c>
    </row>
    <row r="255" spans="1:7" ht="24.75" thickBot="1" x14ac:dyDescent="0.25">
      <c r="A255" s="124"/>
      <c r="B255" s="125" t="s">
        <v>504</v>
      </c>
      <c r="C255" s="137" t="s">
        <v>505</v>
      </c>
      <c r="D255" s="137" t="s">
        <v>54</v>
      </c>
      <c r="E255" s="128">
        <v>1</v>
      </c>
      <c r="F255" s="129">
        <v>101000.06</v>
      </c>
      <c r="G255" s="129">
        <v>101000.06</v>
      </c>
    </row>
    <row r="256" spans="1:7" ht="12.75" thickBot="1" x14ac:dyDescent="0.25">
      <c r="A256" s="124"/>
      <c r="B256" s="125" t="s">
        <v>506</v>
      </c>
      <c r="C256" s="137" t="s">
        <v>507</v>
      </c>
      <c r="D256" s="137" t="s">
        <v>54</v>
      </c>
      <c r="E256" s="128">
        <v>1</v>
      </c>
      <c r="F256" s="129">
        <v>102718.06</v>
      </c>
      <c r="G256" s="129">
        <v>102718.06</v>
      </c>
    </row>
    <row r="257" spans="1:7" ht="24.75" thickBot="1" x14ac:dyDescent="0.25">
      <c r="A257" s="124"/>
      <c r="B257" s="125" t="s">
        <v>508</v>
      </c>
      <c r="C257" s="137" t="s">
        <v>509</v>
      </c>
      <c r="D257" s="137" t="s">
        <v>54</v>
      </c>
      <c r="E257" s="128">
        <v>1</v>
      </c>
      <c r="F257" s="129">
        <v>96018.06</v>
      </c>
      <c r="G257" s="129">
        <v>96018.06</v>
      </c>
    </row>
    <row r="258" spans="1:7" ht="12.75" thickBot="1" x14ac:dyDescent="0.25">
      <c r="A258" s="124"/>
      <c r="B258" s="125" t="s">
        <v>510</v>
      </c>
      <c r="C258" s="137" t="s">
        <v>511</v>
      </c>
      <c r="D258" s="137" t="s">
        <v>54</v>
      </c>
      <c r="E258" s="128">
        <v>1</v>
      </c>
      <c r="F258" s="129">
        <v>230566.06</v>
      </c>
      <c r="G258" s="129">
        <v>230566.06</v>
      </c>
    </row>
    <row r="259" spans="1:7" ht="24.75" thickBot="1" x14ac:dyDescent="0.25">
      <c r="A259" s="124"/>
      <c r="B259" s="125" t="s">
        <v>512</v>
      </c>
      <c r="C259" s="137" t="s">
        <v>513</v>
      </c>
      <c r="D259" s="137" t="s">
        <v>54</v>
      </c>
      <c r="E259" s="128">
        <v>1</v>
      </c>
      <c r="F259" s="129">
        <v>22852.76</v>
      </c>
      <c r="G259" s="129">
        <v>22852.76</v>
      </c>
    </row>
    <row r="260" spans="1:7" ht="12.75" thickBot="1" x14ac:dyDescent="0.25">
      <c r="A260" s="124"/>
      <c r="B260" s="125" t="s">
        <v>514</v>
      </c>
      <c r="C260" s="137" t="s">
        <v>515</v>
      </c>
      <c r="D260" s="137" t="s">
        <v>54</v>
      </c>
      <c r="E260" s="128">
        <v>1</v>
      </c>
      <c r="F260" s="129">
        <v>34310.06</v>
      </c>
      <c r="G260" s="129">
        <v>34310.06</v>
      </c>
    </row>
    <row r="261" spans="1:7" ht="12.75" thickBot="1" x14ac:dyDescent="0.25">
      <c r="A261" s="124"/>
      <c r="B261" s="125" t="s">
        <v>516</v>
      </c>
      <c r="C261" s="137" t="s">
        <v>517</v>
      </c>
      <c r="D261" s="137" t="s">
        <v>54</v>
      </c>
      <c r="E261" s="128">
        <v>1</v>
      </c>
      <c r="F261" s="129">
        <v>36460.06</v>
      </c>
      <c r="G261" s="129">
        <v>36460.06</v>
      </c>
    </row>
    <row r="262" spans="1:7" ht="12.75" thickBot="1" x14ac:dyDescent="0.25">
      <c r="A262" s="124"/>
      <c r="B262" s="125" t="s">
        <v>518</v>
      </c>
      <c r="C262" s="137" t="s">
        <v>519</v>
      </c>
      <c r="D262" s="137" t="s">
        <v>54</v>
      </c>
      <c r="E262" s="128">
        <v>1</v>
      </c>
      <c r="F262" s="129">
        <v>38810.06</v>
      </c>
      <c r="G262" s="129">
        <v>38810.06</v>
      </c>
    </row>
    <row r="263" spans="1:7" ht="12.75" thickBot="1" x14ac:dyDescent="0.25">
      <c r="A263" s="124"/>
      <c r="B263" s="125" t="s">
        <v>520</v>
      </c>
      <c r="C263" s="137" t="s">
        <v>521</v>
      </c>
      <c r="D263" s="137" t="s">
        <v>54</v>
      </c>
      <c r="E263" s="128">
        <v>1</v>
      </c>
      <c r="F263" s="129">
        <v>46610.06</v>
      </c>
      <c r="G263" s="129">
        <v>46610.06</v>
      </c>
    </row>
    <row r="264" spans="1:7" ht="12.75" thickBot="1" x14ac:dyDescent="0.25">
      <c r="A264" s="124"/>
      <c r="B264" s="125" t="s">
        <v>522</v>
      </c>
      <c r="C264" s="137" t="s">
        <v>523</v>
      </c>
      <c r="D264" s="137" t="s">
        <v>54</v>
      </c>
      <c r="E264" s="128">
        <v>1</v>
      </c>
      <c r="F264" s="129">
        <v>51960.06</v>
      </c>
      <c r="G264" s="129">
        <v>51960.06</v>
      </c>
    </row>
    <row r="265" spans="1:7" ht="12.75" thickBot="1" x14ac:dyDescent="0.25">
      <c r="A265" s="124"/>
      <c r="B265" s="125" t="s">
        <v>524</v>
      </c>
      <c r="C265" s="137" t="s">
        <v>525</v>
      </c>
      <c r="D265" s="137" t="s">
        <v>11</v>
      </c>
      <c r="E265" s="128">
        <v>1</v>
      </c>
      <c r="F265" s="129">
        <v>18951.32</v>
      </c>
      <c r="G265" s="129">
        <v>18951.32</v>
      </c>
    </row>
    <row r="266" spans="1:7" ht="24.75" thickBot="1" x14ac:dyDescent="0.25">
      <c r="A266" s="124"/>
      <c r="B266" s="125" t="s">
        <v>526</v>
      </c>
      <c r="C266" s="137" t="s">
        <v>527</v>
      </c>
      <c r="D266" s="137" t="s">
        <v>54</v>
      </c>
      <c r="E266" s="128">
        <v>1</v>
      </c>
      <c r="F266" s="129">
        <v>26587.88</v>
      </c>
      <c r="G266" s="129">
        <v>26587.88</v>
      </c>
    </row>
    <row r="267" spans="1:7" ht="24.75" thickBot="1" x14ac:dyDescent="0.25">
      <c r="A267" s="124"/>
      <c r="B267" s="125" t="s">
        <v>528</v>
      </c>
      <c r="C267" s="137" t="s">
        <v>529</v>
      </c>
      <c r="D267" s="137" t="s">
        <v>54</v>
      </c>
      <c r="E267" s="128">
        <v>1</v>
      </c>
      <c r="F267" s="129">
        <v>53697.88</v>
      </c>
      <c r="G267" s="129">
        <v>53697.88</v>
      </c>
    </row>
    <row r="268" spans="1:7" ht="12.75" thickBot="1" x14ac:dyDescent="0.25">
      <c r="A268" s="124"/>
      <c r="B268" s="125" t="s">
        <v>530</v>
      </c>
      <c r="C268" s="137" t="s">
        <v>531</v>
      </c>
      <c r="D268" s="137" t="s">
        <v>54</v>
      </c>
      <c r="E268" s="128">
        <v>1</v>
      </c>
      <c r="F268" s="129">
        <v>34546.629999999997</v>
      </c>
      <c r="G268" s="129">
        <v>34546.629999999997</v>
      </c>
    </row>
    <row r="269" spans="1:7" ht="12.75" thickBot="1" x14ac:dyDescent="0.25">
      <c r="A269" s="124"/>
      <c r="B269" s="125" t="s">
        <v>532</v>
      </c>
      <c r="C269" s="137" t="s">
        <v>533</v>
      </c>
      <c r="D269" s="137" t="s">
        <v>54</v>
      </c>
      <c r="E269" s="128">
        <v>1</v>
      </c>
      <c r="F269" s="129">
        <v>90346.63</v>
      </c>
      <c r="G269" s="129">
        <v>90346.63</v>
      </c>
    </row>
    <row r="270" spans="1:7" ht="12.75" thickBot="1" x14ac:dyDescent="0.25">
      <c r="A270" s="124"/>
      <c r="B270" s="125" t="s">
        <v>534</v>
      </c>
      <c r="C270" s="137" t="s">
        <v>535</v>
      </c>
      <c r="D270" s="137" t="s">
        <v>54</v>
      </c>
      <c r="E270" s="128">
        <v>1</v>
      </c>
      <c r="F270" s="129">
        <v>152346.63</v>
      </c>
      <c r="G270" s="129">
        <v>152346.63</v>
      </c>
    </row>
    <row r="271" spans="1:7" ht="12.75" thickBot="1" x14ac:dyDescent="0.25">
      <c r="A271" s="124"/>
      <c r="B271" s="125" t="s">
        <v>536</v>
      </c>
      <c r="C271" s="137" t="s">
        <v>537</v>
      </c>
      <c r="D271" s="137" t="s">
        <v>54</v>
      </c>
      <c r="E271" s="128">
        <v>1</v>
      </c>
      <c r="F271" s="129">
        <v>41177.97</v>
      </c>
      <c r="G271" s="129">
        <v>41177.97</v>
      </c>
    </row>
    <row r="272" spans="1:7" ht="12.75" thickBot="1" x14ac:dyDescent="0.25">
      <c r="A272" s="124"/>
      <c r="B272" s="125" t="s">
        <v>538</v>
      </c>
      <c r="C272" s="137" t="s">
        <v>539</v>
      </c>
      <c r="D272" s="137" t="s">
        <v>54</v>
      </c>
      <c r="E272" s="128">
        <v>1</v>
      </c>
      <c r="F272" s="129">
        <v>73465.81</v>
      </c>
      <c r="G272" s="129">
        <v>73465.81</v>
      </c>
    </row>
    <row r="273" spans="1:7" ht="24.75" thickBot="1" x14ac:dyDescent="0.25">
      <c r="A273" s="124"/>
      <c r="B273" s="125" t="s">
        <v>540</v>
      </c>
      <c r="C273" s="137" t="s">
        <v>541</v>
      </c>
      <c r="D273" s="137" t="s">
        <v>54</v>
      </c>
      <c r="E273" s="128">
        <v>1</v>
      </c>
      <c r="F273" s="129">
        <v>537912.74</v>
      </c>
      <c r="G273" s="129">
        <v>537912.74</v>
      </c>
    </row>
    <row r="274" spans="1:7" ht="24.75" thickBot="1" x14ac:dyDescent="0.25">
      <c r="A274" s="124"/>
      <c r="B274" s="125" t="s">
        <v>542</v>
      </c>
      <c r="C274" s="137" t="s">
        <v>543</v>
      </c>
      <c r="D274" s="137" t="s">
        <v>54</v>
      </c>
      <c r="E274" s="128">
        <v>1</v>
      </c>
      <c r="F274" s="129">
        <v>4198040.3600000003</v>
      </c>
      <c r="G274" s="129">
        <v>4198040.3600000003</v>
      </c>
    </row>
    <row r="275" spans="1:7" ht="12.75" thickBot="1" x14ac:dyDescent="0.25">
      <c r="A275" s="124"/>
      <c r="B275" s="125" t="s">
        <v>544</v>
      </c>
      <c r="C275" s="137" t="s">
        <v>545</v>
      </c>
      <c r="D275" s="137" t="s">
        <v>54</v>
      </c>
      <c r="E275" s="128">
        <v>1</v>
      </c>
      <c r="F275" s="129">
        <v>23559.599999999999</v>
      </c>
      <c r="G275" s="129">
        <v>23559.599999999999</v>
      </c>
    </row>
    <row r="276" spans="1:7" ht="12.75" thickBot="1" x14ac:dyDescent="0.25">
      <c r="A276" s="124"/>
      <c r="B276" s="125" t="s">
        <v>546</v>
      </c>
      <c r="C276" s="137" t="s">
        <v>547</v>
      </c>
      <c r="D276" s="137" t="s">
        <v>54</v>
      </c>
      <c r="E276" s="128">
        <v>1</v>
      </c>
      <c r="F276" s="129">
        <v>36662.14</v>
      </c>
      <c r="G276" s="129">
        <v>36662.14</v>
      </c>
    </row>
    <row r="277" spans="1:7" ht="48.75" thickBot="1" x14ac:dyDescent="0.25">
      <c r="A277" s="124"/>
      <c r="B277" s="125" t="s">
        <v>548</v>
      </c>
      <c r="C277" s="137" t="s">
        <v>549</v>
      </c>
      <c r="D277" s="137" t="s">
        <v>11</v>
      </c>
      <c r="E277" s="128">
        <v>1</v>
      </c>
      <c r="F277" s="129">
        <v>84945.38</v>
      </c>
      <c r="G277" s="129">
        <v>84945.38</v>
      </c>
    </row>
    <row r="278" spans="1:7" ht="48.75" thickBot="1" x14ac:dyDescent="0.25">
      <c r="A278" s="124"/>
      <c r="B278" s="125" t="s">
        <v>550</v>
      </c>
      <c r="C278" s="137" t="s">
        <v>551</v>
      </c>
      <c r="D278" s="137" t="s">
        <v>11</v>
      </c>
      <c r="E278" s="128">
        <v>1</v>
      </c>
      <c r="F278" s="129">
        <v>73398.23</v>
      </c>
      <c r="G278" s="129">
        <v>73398.23</v>
      </c>
    </row>
    <row r="279" spans="1:7" ht="48.75" thickBot="1" x14ac:dyDescent="0.25">
      <c r="A279" s="124"/>
      <c r="B279" s="125" t="s">
        <v>552</v>
      </c>
      <c r="C279" s="137" t="s">
        <v>553</v>
      </c>
      <c r="D279" s="137" t="s">
        <v>11</v>
      </c>
      <c r="E279" s="128">
        <v>1</v>
      </c>
      <c r="F279" s="129">
        <v>58125.68</v>
      </c>
      <c r="G279" s="129">
        <v>58125.68</v>
      </c>
    </row>
    <row r="280" spans="1:7" ht="48.75" thickBot="1" x14ac:dyDescent="0.25">
      <c r="A280" s="124"/>
      <c r="B280" s="125" t="s">
        <v>554</v>
      </c>
      <c r="C280" s="137" t="s">
        <v>555</v>
      </c>
      <c r="D280" s="137" t="s">
        <v>11</v>
      </c>
      <c r="E280" s="128">
        <v>1</v>
      </c>
      <c r="F280" s="129">
        <v>79445.279999999999</v>
      </c>
      <c r="G280" s="129">
        <v>79445.279999999999</v>
      </c>
    </row>
    <row r="281" spans="1:7" ht="48.75" thickBot="1" x14ac:dyDescent="0.25">
      <c r="A281" s="124"/>
      <c r="B281" s="125" t="s">
        <v>556</v>
      </c>
      <c r="C281" s="137" t="s">
        <v>557</v>
      </c>
      <c r="D281" s="137" t="s">
        <v>11</v>
      </c>
      <c r="E281" s="128">
        <v>1</v>
      </c>
      <c r="F281" s="129">
        <v>73742.78</v>
      </c>
      <c r="G281" s="129">
        <v>73742.78</v>
      </c>
    </row>
    <row r="282" spans="1:7" ht="24.75" thickBot="1" x14ac:dyDescent="0.25">
      <c r="A282" s="124"/>
      <c r="B282" s="125" t="s">
        <v>558</v>
      </c>
      <c r="C282" s="137" t="s">
        <v>559</v>
      </c>
      <c r="D282" s="137" t="s">
        <v>54</v>
      </c>
      <c r="E282" s="128">
        <v>1</v>
      </c>
      <c r="F282" s="129">
        <v>279688.8</v>
      </c>
      <c r="G282" s="129">
        <v>279688.8</v>
      </c>
    </row>
    <row r="283" spans="1:7" ht="12.75" thickBot="1" x14ac:dyDescent="0.25">
      <c r="A283" s="124"/>
      <c r="B283" s="125" t="s">
        <v>560</v>
      </c>
      <c r="C283" s="137" t="s">
        <v>561</v>
      </c>
      <c r="D283" s="137" t="s">
        <v>54</v>
      </c>
      <c r="E283" s="128">
        <v>1</v>
      </c>
      <c r="F283" s="129">
        <v>8959.67</v>
      </c>
      <c r="G283" s="129">
        <v>8959.67</v>
      </c>
    </row>
    <row r="284" spans="1:7" ht="12.75" thickBot="1" x14ac:dyDescent="0.25">
      <c r="A284" s="130"/>
      <c r="B284" s="131"/>
      <c r="C284" s="131"/>
      <c r="D284" s="131"/>
      <c r="E284" s="132" t="s">
        <v>95</v>
      </c>
      <c r="F284" s="133"/>
      <c r="G284" s="134">
        <v>13681643.85</v>
      </c>
    </row>
    <row r="285" spans="1:7" ht="12.75" thickBot="1" x14ac:dyDescent="0.25">
      <c r="A285" s="117">
        <v>5</v>
      </c>
      <c r="B285" s="118" t="s">
        <v>562</v>
      </c>
      <c r="C285" s="119"/>
      <c r="D285" s="120"/>
      <c r="E285" s="121"/>
      <c r="F285" s="122"/>
      <c r="G285" s="123"/>
    </row>
    <row r="286" spans="1:7" ht="24.75" thickBot="1" x14ac:dyDescent="0.25">
      <c r="A286" s="124"/>
      <c r="B286" s="125" t="s">
        <v>563</v>
      </c>
      <c r="C286" s="137" t="s">
        <v>564</v>
      </c>
      <c r="D286" s="137" t="s">
        <v>54</v>
      </c>
      <c r="E286" s="128">
        <v>1</v>
      </c>
      <c r="F286" s="129">
        <v>2249161.16</v>
      </c>
      <c r="G286" s="129">
        <v>2249161.16</v>
      </c>
    </row>
    <row r="287" spans="1:7" ht="36.75" thickBot="1" x14ac:dyDescent="0.25">
      <c r="A287" s="124"/>
      <c r="B287" s="125" t="s">
        <v>565</v>
      </c>
      <c r="C287" s="137" t="s">
        <v>566</v>
      </c>
      <c r="D287" s="137" t="s">
        <v>11</v>
      </c>
      <c r="E287" s="128">
        <v>1</v>
      </c>
      <c r="F287" s="129">
        <v>101643.04</v>
      </c>
      <c r="G287" s="129">
        <v>101643.04</v>
      </c>
    </row>
    <row r="288" spans="1:7" ht="24.75" thickBot="1" x14ac:dyDescent="0.25">
      <c r="A288" s="124"/>
      <c r="B288" s="125" t="s">
        <v>567</v>
      </c>
      <c r="C288" s="137" t="s">
        <v>568</v>
      </c>
      <c r="D288" s="137" t="s">
        <v>11</v>
      </c>
      <c r="E288" s="128">
        <v>1</v>
      </c>
      <c r="F288" s="129">
        <v>70950.789999999994</v>
      </c>
      <c r="G288" s="129">
        <v>70950.789999999994</v>
      </c>
    </row>
    <row r="289" spans="1:7" ht="24.75" thickBot="1" x14ac:dyDescent="0.25">
      <c r="A289" s="124"/>
      <c r="B289" s="125" t="s">
        <v>569</v>
      </c>
      <c r="C289" s="137" t="s">
        <v>570</v>
      </c>
      <c r="D289" s="137" t="s">
        <v>11</v>
      </c>
      <c r="E289" s="128">
        <v>1</v>
      </c>
      <c r="F289" s="129">
        <v>45707.54</v>
      </c>
      <c r="G289" s="129">
        <v>45707.54</v>
      </c>
    </row>
    <row r="290" spans="1:7" ht="24.75" thickBot="1" x14ac:dyDescent="0.25">
      <c r="A290" s="124"/>
      <c r="B290" s="125" t="s">
        <v>571</v>
      </c>
      <c r="C290" s="137" t="s">
        <v>572</v>
      </c>
      <c r="D290" s="137" t="s">
        <v>54</v>
      </c>
      <c r="E290" s="128">
        <v>1</v>
      </c>
      <c r="F290" s="129">
        <v>130974.35</v>
      </c>
      <c r="G290" s="129">
        <v>130974.35</v>
      </c>
    </row>
    <row r="291" spans="1:7" ht="12.75" thickBot="1" x14ac:dyDescent="0.25">
      <c r="A291" s="124"/>
      <c r="B291" s="125" t="s">
        <v>573</v>
      </c>
      <c r="C291" s="137" t="s">
        <v>574</v>
      </c>
      <c r="D291" s="137" t="s">
        <v>11</v>
      </c>
      <c r="E291" s="128">
        <v>1</v>
      </c>
      <c r="F291" s="129">
        <v>15684.72</v>
      </c>
      <c r="G291" s="129">
        <v>15684.72</v>
      </c>
    </row>
    <row r="292" spans="1:7" ht="12.75" thickBot="1" x14ac:dyDescent="0.25">
      <c r="A292" s="124"/>
      <c r="B292" s="125" t="s">
        <v>575</v>
      </c>
      <c r="C292" s="137" t="s">
        <v>576</v>
      </c>
      <c r="D292" s="137" t="s">
        <v>11</v>
      </c>
      <c r="E292" s="140">
        <v>1</v>
      </c>
      <c r="F292" s="129">
        <v>21077.45</v>
      </c>
      <c r="G292" s="129">
        <v>21077.45</v>
      </c>
    </row>
    <row r="293" spans="1:7" ht="12.75" thickBot="1" x14ac:dyDescent="0.25">
      <c r="A293" s="124"/>
      <c r="B293" s="125" t="s">
        <v>577</v>
      </c>
      <c r="C293" s="137" t="s">
        <v>578</v>
      </c>
      <c r="D293" s="137" t="s">
        <v>54</v>
      </c>
      <c r="E293" s="140">
        <v>1</v>
      </c>
      <c r="F293" s="129">
        <v>52883.06</v>
      </c>
      <c r="G293" s="129">
        <v>52883.06</v>
      </c>
    </row>
    <row r="294" spans="1:7" ht="12.75" thickBot="1" x14ac:dyDescent="0.25">
      <c r="A294" s="130"/>
      <c r="B294" s="131"/>
      <c r="C294" s="131"/>
      <c r="D294" s="131"/>
      <c r="E294" s="132" t="s">
        <v>95</v>
      </c>
      <c r="F294" s="133"/>
      <c r="G294" s="134">
        <f>SUM(G286:G293)</f>
        <v>2688082.1100000008</v>
      </c>
    </row>
    <row r="295" spans="1:7" ht="12.75" thickBot="1" x14ac:dyDescent="0.25">
      <c r="A295" s="117">
        <v>6</v>
      </c>
      <c r="B295" s="118" t="s">
        <v>579</v>
      </c>
      <c r="C295" s="119"/>
      <c r="D295" s="120"/>
      <c r="E295" s="141"/>
      <c r="F295" s="122"/>
      <c r="G295" s="123"/>
    </row>
    <row r="296" spans="1:7" ht="24.75" thickBot="1" x14ac:dyDescent="0.25">
      <c r="A296" s="124"/>
      <c r="B296" s="125" t="s">
        <v>580</v>
      </c>
      <c r="C296" s="137" t="s">
        <v>581</v>
      </c>
      <c r="D296" s="137" t="s">
        <v>14</v>
      </c>
      <c r="E296" s="128">
        <v>1</v>
      </c>
      <c r="F296" s="129">
        <v>28177.48</v>
      </c>
      <c r="G296" s="129">
        <v>28177.48</v>
      </c>
    </row>
    <row r="297" spans="1:7" ht="24.75" thickBot="1" x14ac:dyDescent="0.25">
      <c r="A297" s="124"/>
      <c r="B297" s="125" t="s">
        <v>582</v>
      </c>
      <c r="C297" s="137" t="s">
        <v>583</v>
      </c>
      <c r="D297" s="137" t="s">
        <v>14</v>
      </c>
      <c r="E297" s="128">
        <v>1</v>
      </c>
      <c r="F297" s="129">
        <v>134125.81</v>
      </c>
      <c r="G297" s="129">
        <v>134125.81</v>
      </c>
    </row>
    <row r="298" spans="1:7" ht="24.75" thickBot="1" x14ac:dyDescent="0.25">
      <c r="A298" s="124"/>
      <c r="B298" s="125" t="s">
        <v>584</v>
      </c>
      <c r="C298" s="137" t="s">
        <v>585</v>
      </c>
      <c r="D298" s="137" t="s">
        <v>14</v>
      </c>
      <c r="E298" s="128">
        <v>1</v>
      </c>
      <c r="F298" s="129">
        <v>139880.53</v>
      </c>
      <c r="G298" s="129">
        <v>139880.53</v>
      </c>
    </row>
    <row r="299" spans="1:7" ht="24.75" thickBot="1" x14ac:dyDescent="0.25">
      <c r="A299" s="124"/>
      <c r="B299" s="125" t="s">
        <v>586</v>
      </c>
      <c r="C299" s="137" t="s">
        <v>587</v>
      </c>
      <c r="D299" s="137" t="s">
        <v>14</v>
      </c>
      <c r="E299" s="128">
        <v>1</v>
      </c>
      <c r="F299" s="129">
        <v>125356.43</v>
      </c>
      <c r="G299" s="129">
        <v>125356.43</v>
      </c>
    </row>
    <row r="300" spans="1:7" ht="24.75" thickBot="1" x14ac:dyDescent="0.25">
      <c r="A300" s="124"/>
      <c r="B300" s="125" t="s">
        <v>588</v>
      </c>
      <c r="C300" s="137" t="s">
        <v>589</v>
      </c>
      <c r="D300" s="137" t="s">
        <v>11</v>
      </c>
      <c r="E300" s="128">
        <v>1</v>
      </c>
      <c r="F300" s="129">
        <v>54944.93</v>
      </c>
      <c r="G300" s="129">
        <v>54944.93</v>
      </c>
    </row>
    <row r="301" spans="1:7" ht="12.75" thickBot="1" x14ac:dyDescent="0.25">
      <c r="A301" s="124"/>
      <c r="B301" s="125" t="s">
        <v>590</v>
      </c>
      <c r="C301" s="137" t="s">
        <v>591</v>
      </c>
      <c r="D301" s="137" t="s">
        <v>11</v>
      </c>
      <c r="E301" s="128">
        <v>1</v>
      </c>
      <c r="F301" s="129">
        <v>53472.84</v>
      </c>
      <c r="G301" s="129">
        <v>53472.84</v>
      </c>
    </row>
    <row r="302" spans="1:7" ht="12.75" thickBot="1" x14ac:dyDescent="0.25">
      <c r="A302" s="124"/>
      <c r="B302" s="125" t="s">
        <v>592</v>
      </c>
      <c r="C302" s="137" t="s">
        <v>593</v>
      </c>
      <c r="D302" s="137" t="s">
        <v>11</v>
      </c>
      <c r="E302" s="128">
        <v>1</v>
      </c>
      <c r="F302" s="129">
        <v>89913.97</v>
      </c>
      <c r="G302" s="129">
        <v>89913.97</v>
      </c>
    </row>
    <row r="303" spans="1:7" ht="12.75" thickBot="1" x14ac:dyDescent="0.25">
      <c r="A303" s="124"/>
      <c r="B303" s="125" t="s">
        <v>594</v>
      </c>
      <c r="C303" s="137" t="s">
        <v>595</v>
      </c>
      <c r="D303" s="137" t="s">
        <v>11</v>
      </c>
      <c r="E303" s="128">
        <v>1</v>
      </c>
      <c r="F303" s="129">
        <v>45227.41</v>
      </c>
      <c r="G303" s="129">
        <v>45227.41</v>
      </c>
    </row>
    <row r="304" spans="1:7" ht="24.75" thickBot="1" x14ac:dyDescent="0.25">
      <c r="A304" s="124"/>
      <c r="B304" s="125" t="s">
        <v>596</v>
      </c>
      <c r="C304" s="137" t="s">
        <v>597</v>
      </c>
      <c r="D304" s="137" t="s">
        <v>11</v>
      </c>
      <c r="E304" s="128">
        <v>1</v>
      </c>
      <c r="F304" s="129">
        <v>49769.01</v>
      </c>
      <c r="G304" s="129">
        <v>49769.01</v>
      </c>
    </row>
    <row r="305" spans="1:7" ht="24.75" thickBot="1" x14ac:dyDescent="0.25">
      <c r="A305" s="124"/>
      <c r="B305" s="125" t="s">
        <v>598</v>
      </c>
      <c r="C305" s="137" t="s">
        <v>599</v>
      </c>
      <c r="D305" s="137" t="s">
        <v>14</v>
      </c>
      <c r="E305" s="128">
        <v>1</v>
      </c>
      <c r="F305" s="129">
        <v>48993.16</v>
      </c>
      <c r="G305" s="129">
        <v>48993.16</v>
      </c>
    </row>
    <row r="306" spans="1:7" ht="24.75" thickBot="1" x14ac:dyDescent="0.25">
      <c r="A306" s="124"/>
      <c r="B306" s="125" t="s">
        <v>600</v>
      </c>
      <c r="C306" s="137" t="s">
        <v>601</v>
      </c>
      <c r="D306" s="137" t="s">
        <v>14</v>
      </c>
      <c r="E306" s="128">
        <v>1</v>
      </c>
      <c r="F306" s="129">
        <v>55248.38</v>
      </c>
      <c r="G306" s="129">
        <v>55248.38</v>
      </c>
    </row>
    <row r="307" spans="1:7" ht="24.75" thickBot="1" x14ac:dyDescent="0.25">
      <c r="A307" s="124"/>
      <c r="B307" s="125" t="s">
        <v>602</v>
      </c>
      <c r="C307" s="137" t="s">
        <v>603</v>
      </c>
      <c r="D307" s="137" t="s">
        <v>14</v>
      </c>
      <c r="E307" s="128">
        <v>1</v>
      </c>
      <c r="F307" s="129">
        <v>54142.78</v>
      </c>
      <c r="G307" s="129">
        <v>54142.78</v>
      </c>
    </row>
    <row r="308" spans="1:7" ht="24.75" thickBot="1" x14ac:dyDescent="0.25">
      <c r="A308" s="124"/>
      <c r="B308" s="125" t="s">
        <v>604</v>
      </c>
      <c r="C308" s="137" t="s">
        <v>605</v>
      </c>
      <c r="D308" s="137" t="s">
        <v>14</v>
      </c>
      <c r="E308" s="128">
        <v>1</v>
      </c>
      <c r="F308" s="129">
        <v>79871.86</v>
      </c>
      <c r="G308" s="129">
        <v>79871.86</v>
      </c>
    </row>
    <row r="309" spans="1:7" ht="24.75" thickBot="1" x14ac:dyDescent="0.25">
      <c r="A309" s="124"/>
      <c r="B309" s="125" t="s">
        <v>606</v>
      </c>
      <c r="C309" s="137" t="s">
        <v>607</v>
      </c>
      <c r="D309" s="137" t="s">
        <v>14</v>
      </c>
      <c r="E309" s="128">
        <v>1</v>
      </c>
      <c r="F309" s="129">
        <v>82196.44</v>
      </c>
      <c r="G309" s="129">
        <v>82196.44</v>
      </c>
    </row>
    <row r="310" spans="1:7" ht="24.75" thickBot="1" x14ac:dyDescent="0.25">
      <c r="A310" s="124"/>
      <c r="B310" s="125" t="s">
        <v>608</v>
      </c>
      <c r="C310" s="137" t="s">
        <v>609</v>
      </c>
      <c r="D310" s="137" t="s">
        <v>14</v>
      </c>
      <c r="E310" s="128">
        <v>1</v>
      </c>
      <c r="F310" s="129">
        <v>87582.29</v>
      </c>
      <c r="G310" s="129">
        <v>87582.29</v>
      </c>
    </row>
    <row r="311" spans="1:7" ht="24.75" thickBot="1" x14ac:dyDescent="0.25">
      <c r="A311" s="124"/>
      <c r="B311" s="125" t="s">
        <v>610</v>
      </c>
      <c r="C311" s="137" t="s">
        <v>611</v>
      </c>
      <c r="D311" s="137" t="s">
        <v>11</v>
      </c>
      <c r="E311" s="128">
        <v>1</v>
      </c>
      <c r="F311" s="129">
        <v>47952.22</v>
      </c>
      <c r="G311" s="129">
        <v>47952.22</v>
      </c>
    </row>
    <row r="312" spans="1:7" ht="24.75" thickBot="1" x14ac:dyDescent="0.25">
      <c r="A312" s="124"/>
      <c r="B312" s="125" t="s">
        <v>612</v>
      </c>
      <c r="C312" s="137" t="s">
        <v>613</v>
      </c>
      <c r="D312" s="137" t="s">
        <v>14</v>
      </c>
      <c r="E312" s="128">
        <v>1</v>
      </c>
      <c r="F312" s="129">
        <v>142911.51</v>
      </c>
      <c r="G312" s="129">
        <v>142911.51</v>
      </c>
    </row>
    <row r="313" spans="1:7" ht="12.75" thickBot="1" x14ac:dyDescent="0.25">
      <c r="A313" s="124"/>
      <c r="B313" s="125" t="s">
        <v>614</v>
      </c>
      <c r="C313" s="137" t="s">
        <v>615</v>
      </c>
      <c r="D313" s="137" t="s">
        <v>14</v>
      </c>
      <c r="E313" s="128">
        <v>1</v>
      </c>
      <c r="F313" s="129">
        <v>283338.23999999999</v>
      </c>
      <c r="G313" s="129">
        <v>283338.23999999999</v>
      </c>
    </row>
    <row r="314" spans="1:7" ht="24.75" thickBot="1" x14ac:dyDescent="0.25">
      <c r="A314" s="124"/>
      <c r="B314" s="125" t="s">
        <v>616</v>
      </c>
      <c r="C314" s="137" t="s">
        <v>617</v>
      </c>
      <c r="D314" s="137" t="s">
        <v>11</v>
      </c>
      <c r="E314" s="128">
        <v>1</v>
      </c>
      <c r="F314" s="129">
        <v>50833.1</v>
      </c>
      <c r="G314" s="129">
        <v>50833.1</v>
      </c>
    </row>
    <row r="315" spans="1:7" ht="12.75" thickBot="1" x14ac:dyDescent="0.25">
      <c r="A315" s="124"/>
      <c r="B315" s="125" t="s">
        <v>618</v>
      </c>
      <c r="C315" s="137" t="s">
        <v>619</v>
      </c>
      <c r="D315" s="137" t="s">
        <v>11</v>
      </c>
      <c r="E315" s="128">
        <v>1</v>
      </c>
      <c r="F315" s="129">
        <v>58151.28</v>
      </c>
      <c r="G315" s="129">
        <v>58151.28</v>
      </c>
    </row>
    <row r="316" spans="1:7" ht="24.75" thickBot="1" x14ac:dyDescent="0.25">
      <c r="A316" s="124"/>
      <c r="B316" s="125" t="s">
        <v>620</v>
      </c>
      <c r="C316" s="137" t="s">
        <v>621</v>
      </c>
      <c r="D316" s="137" t="s">
        <v>54</v>
      </c>
      <c r="E316" s="128">
        <v>1</v>
      </c>
      <c r="F316" s="129">
        <v>100864.28</v>
      </c>
      <c r="G316" s="129">
        <v>100864.28</v>
      </c>
    </row>
    <row r="317" spans="1:7" ht="24.75" thickBot="1" x14ac:dyDescent="0.25">
      <c r="A317" s="124"/>
      <c r="B317" s="125" t="s">
        <v>622</v>
      </c>
      <c r="C317" s="137" t="s">
        <v>623</v>
      </c>
      <c r="D317" s="137" t="s">
        <v>11</v>
      </c>
      <c r="E317" s="128">
        <v>1</v>
      </c>
      <c r="F317" s="129">
        <v>166836.03</v>
      </c>
      <c r="G317" s="129">
        <v>166836.03</v>
      </c>
    </row>
    <row r="318" spans="1:7" ht="24.75" thickBot="1" x14ac:dyDescent="0.25">
      <c r="A318" s="124"/>
      <c r="B318" s="125" t="s">
        <v>624</v>
      </c>
      <c r="C318" s="137" t="s">
        <v>625</v>
      </c>
      <c r="D318" s="137" t="s">
        <v>19</v>
      </c>
      <c r="E318" s="128">
        <v>1</v>
      </c>
      <c r="F318" s="129">
        <v>1941766.25</v>
      </c>
      <c r="G318" s="129">
        <v>1941766.25</v>
      </c>
    </row>
    <row r="319" spans="1:7" ht="24.75" thickBot="1" x14ac:dyDescent="0.25">
      <c r="A319" s="124"/>
      <c r="B319" s="125" t="s">
        <v>626</v>
      </c>
      <c r="C319" s="137" t="s">
        <v>627</v>
      </c>
      <c r="D319" s="137" t="s">
        <v>14</v>
      </c>
      <c r="E319" s="128">
        <v>1</v>
      </c>
      <c r="F319" s="129">
        <v>191984.28</v>
      </c>
      <c r="G319" s="129">
        <v>191984.28</v>
      </c>
    </row>
    <row r="320" spans="1:7" ht="12.75" thickBot="1" x14ac:dyDescent="0.25">
      <c r="A320" s="130"/>
      <c r="B320" s="131"/>
      <c r="C320" s="131"/>
      <c r="D320" s="131"/>
      <c r="E320" s="132" t="s">
        <v>95</v>
      </c>
      <c r="F320" s="133"/>
      <c r="G320" s="134">
        <f>SUM(G296:G319)</f>
        <v>4113540.5100000002</v>
      </c>
    </row>
    <row r="321" spans="1:7" ht="12.75" thickBot="1" x14ac:dyDescent="0.25">
      <c r="A321" s="117">
        <v>7</v>
      </c>
      <c r="B321" s="118" t="s">
        <v>628</v>
      </c>
      <c r="C321" s="119"/>
      <c r="D321" s="120"/>
      <c r="E321" s="121"/>
      <c r="F321" s="122"/>
      <c r="G321" s="123"/>
    </row>
    <row r="322" spans="1:7" ht="24.75" thickBot="1" x14ac:dyDescent="0.25">
      <c r="A322" s="124"/>
      <c r="B322" s="125" t="s">
        <v>629</v>
      </c>
      <c r="C322" s="137" t="s">
        <v>630</v>
      </c>
      <c r="D322" s="137" t="s">
        <v>14</v>
      </c>
      <c r="E322" s="128">
        <v>1</v>
      </c>
      <c r="F322" s="129">
        <v>28370.16</v>
      </c>
      <c r="G322" s="129">
        <v>28370.16</v>
      </c>
    </row>
    <row r="323" spans="1:7" ht="24.75" thickBot="1" x14ac:dyDescent="0.25">
      <c r="A323" s="124"/>
      <c r="B323" s="125" t="s">
        <v>631</v>
      </c>
      <c r="C323" s="137" t="s">
        <v>632</v>
      </c>
      <c r="D323" s="137" t="s">
        <v>11</v>
      </c>
      <c r="E323" s="128">
        <v>1</v>
      </c>
      <c r="F323" s="129">
        <v>11206.47</v>
      </c>
      <c r="G323" s="129">
        <v>11206.47</v>
      </c>
    </row>
    <row r="324" spans="1:7" ht="24.75" thickBot="1" x14ac:dyDescent="0.25">
      <c r="A324" s="124"/>
      <c r="B324" s="125" t="s">
        <v>633</v>
      </c>
      <c r="C324" s="137" t="s">
        <v>634</v>
      </c>
      <c r="D324" s="137" t="s">
        <v>14</v>
      </c>
      <c r="E324" s="128">
        <v>1</v>
      </c>
      <c r="F324" s="129">
        <v>18704.48</v>
      </c>
      <c r="G324" s="129">
        <v>18704.48</v>
      </c>
    </row>
    <row r="325" spans="1:7" ht="12.75" thickBot="1" x14ac:dyDescent="0.25">
      <c r="A325" s="124"/>
      <c r="B325" s="125" t="s">
        <v>635</v>
      </c>
      <c r="C325" s="137" t="s">
        <v>636</v>
      </c>
      <c r="D325" s="137" t="s">
        <v>14</v>
      </c>
      <c r="E325" s="128">
        <v>1</v>
      </c>
      <c r="F325" s="129">
        <v>71417.009999999995</v>
      </c>
      <c r="G325" s="129">
        <v>71417.009999999995</v>
      </c>
    </row>
    <row r="326" spans="1:7" ht="12.75" thickBot="1" x14ac:dyDescent="0.25">
      <c r="A326" s="124"/>
      <c r="B326" s="125" t="s">
        <v>637</v>
      </c>
      <c r="C326" s="137" t="s">
        <v>638</v>
      </c>
      <c r="D326" s="137" t="s">
        <v>11</v>
      </c>
      <c r="E326" s="128">
        <v>1</v>
      </c>
      <c r="F326" s="129">
        <v>6444.06</v>
      </c>
      <c r="G326" s="129">
        <v>6444.06</v>
      </c>
    </row>
    <row r="327" spans="1:7" ht="24.75" thickBot="1" x14ac:dyDescent="0.25">
      <c r="A327" s="124"/>
      <c r="B327" s="125" t="s">
        <v>639</v>
      </c>
      <c r="C327" s="137" t="s">
        <v>640</v>
      </c>
      <c r="D327" s="137" t="s">
        <v>11</v>
      </c>
      <c r="E327" s="128">
        <v>1</v>
      </c>
      <c r="F327" s="129">
        <v>13230.02</v>
      </c>
      <c r="G327" s="129">
        <v>13230.02</v>
      </c>
    </row>
    <row r="328" spans="1:7" ht="24.75" thickBot="1" x14ac:dyDescent="0.25">
      <c r="A328" s="124"/>
      <c r="B328" s="125" t="s">
        <v>641</v>
      </c>
      <c r="C328" s="137" t="s">
        <v>642</v>
      </c>
      <c r="D328" s="137" t="s">
        <v>14</v>
      </c>
      <c r="E328" s="128">
        <v>1</v>
      </c>
      <c r="F328" s="129">
        <v>23299.09</v>
      </c>
      <c r="G328" s="129">
        <v>23299.09</v>
      </c>
    </row>
    <row r="329" spans="1:7" ht="24.75" thickBot="1" x14ac:dyDescent="0.25">
      <c r="A329" s="124"/>
      <c r="B329" s="125" t="s">
        <v>643</v>
      </c>
      <c r="C329" s="137" t="s">
        <v>644</v>
      </c>
      <c r="D329" s="137" t="s">
        <v>11</v>
      </c>
      <c r="E329" s="128">
        <v>1</v>
      </c>
      <c r="F329" s="129">
        <v>11807.17</v>
      </c>
      <c r="G329" s="129">
        <v>11807.17</v>
      </c>
    </row>
    <row r="330" spans="1:7" ht="24.75" thickBot="1" x14ac:dyDescent="0.25">
      <c r="A330" s="124"/>
      <c r="B330" s="125" t="s">
        <v>645</v>
      </c>
      <c r="C330" s="137" t="s">
        <v>646</v>
      </c>
      <c r="D330" s="137" t="s">
        <v>11</v>
      </c>
      <c r="E330" s="128">
        <v>1</v>
      </c>
      <c r="F330" s="129">
        <v>24880.87</v>
      </c>
      <c r="G330" s="129">
        <v>24880.87</v>
      </c>
    </row>
    <row r="331" spans="1:7" ht="12.75" thickBot="1" x14ac:dyDescent="0.25">
      <c r="A331" s="124"/>
      <c r="B331" s="125" t="s">
        <v>647</v>
      </c>
      <c r="C331" s="137" t="s">
        <v>648</v>
      </c>
      <c r="D331" s="137" t="s">
        <v>14</v>
      </c>
      <c r="E331" s="128">
        <v>1</v>
      </c>
      <c r="F331" s="129">
        <v>114974.02</v>
      </c>
      <c r="G331" s="129">
        <v>114974.02</v>
      </c>
    </row>
    <row r="332" spans="1:7" ht="12.75" thickBot="1" x14ac:dyDescent="0.25">
      <c r="A332" s="124"/>
      <c r="B332" s="125" t="s">
        <v>649</v>
      </c>
      <c r="C332" s="137" t="s">
        <v>650</v>
      </c>
      <c r="D332" s="137" t="s">
        <v>14</v>
      </c>
      <c r="E332" s="128">
        <v>1</v>
      </c>
      <c r="F332" s="129">
        <v>14222.77</v>
      </c>
      <c r="G332" s="129">
        <v>14222.77</v>
      </c>
    </row>
    <row r="333" spans="1:7" ht="12.75" thickBot="1" x14ac:dyDescent="0.25">
      <c r="A333" s="124"/>
      <c r="B333" s="125" t="s">
        <v>651</v>
      </c>
      <c r="C333" s="137" t="s">
        <v>652</v>
      </c>
      <c r="D333" s="137" t="s">
        <v>14</v>
      </c>
      <c r="E333" s="128">
        <v>1</v>
      </c>
      <c r="F333" s="129">
        <v>59695.7</v>
      </c>
      <c r="G333" s="129">
        <v>59695.7</v>
      </c>
    </row>
    <row r="334" spans="1:7" ht="12.75" thickBot="1" x14ac:dyDescent="0.25">
      <c r="A334" s="124"/>
      <c r="B334" s="125" t="s">
        <v>653</v>
      </c>
      <c r="C334" s="137" t="s">
        <v>654</v>
      </c>
      <c r="D334" s="137" t="s">
        <v>14</v>
      </c>
      <c r="E334" s="128">
        <v>1</v>
      </c>
      <c r="F334" s="129">
        <v>29004.639999999999</v>
      </c>
      <c r="G334" s="129">
        <v>29004.639999999999</v>
      </c>
    </row>
    <row r="335" spans="1:7" ht="36.75" thickBot="1" x14ac:dyDescent="0.25">
      <c r="A335" s="124"/>
      <c r="B335" s="125" t="s">
        <v>655</v>
      </c>
      <c r="C335" s="137" t="s">
        <v>656</v>
      </c>
      <c r="D335" s="137" t="s">
        <v>14</v>
      </c>
      <c r="E335" s="128">
        <v>1</v>
      </c>
      <c r="F335" s="129">
        <v>30701.69</v>
      </c>
      <c r="G335" s="129">
        <v>30701.69</v>
      </c>
    </row>
    <row r="336" spans="1:7" ht="12.75" thickBot="1" x14ac:dyDescent="0.25">
      <c r="A336" s="124"/>
      <c r="B336" s="125" t="s">
        <v>657</v>
      </c>
      <c r="C336" s="137" t="s">
        <v>658</v>
      </c>
      <c r="D336" s="137" t="s">
        <v>14</v>
      </c>
      <c r="E336" s="128">
        <v>1</v>
      </c>
      <c r="F336" s="129">
        <v>23831.63</v>
      </c>
      <c r="G336" s="129">
        <v>23831.63</v>
      </c>
    </row>
    <row r="337" spans="1:7" ht="24.75" thickBot="1" x14ac:dyDescent="0.25">
      <c r="A337" s="124"/>
      <c r="B337" s="125" t="s">
        <v>659</v>
      </c>
      <c r="C337" s="137" t="s">
        <v>660</v>
      </c>
      <c r="D337" s="137" t="s">
        <v>14</v>
      </c>
      <c r="E337" s="128">
        <v>1</v>
      </c>
      <c r="F337" s="129">
        <v>28824.97</v>
      </c>
      <c r="G337" s="129">
        <v>28824.97</v>
      </c>
    </row>
    <row r="338" spans="1:7" ht="12.75" thickBot="1" x14ac:dyDescent="0.25">
      <c r="A338" s="124"/>
      <c r="B338" s="125" t="s">
        <v>661</v>
      </c>
      <c r="C338" s="137" t="s">
        <v>662</v>
      </c>
      <c r="D338" s="137" t="s">
        <v>11</v>
      </c>
      <c r="E338" s="128">
        <v>1</v>
      </c>
      <c r="F338" s="129">
        <v>5670.95</v>
      </c>
      <c r="G338" s="129">
        <v>5670.95</v>
      </c>
    </row>
    <row r="339" spans="1:7" ht="12.75" thickBot="1" x14ac:dyDescent="0.25">
      <c r="A339" s="124"/>
      <c r="B339" s="125" t="s">
        <v>663</v>
      </c>
      <c r="C339" s="137" t="s">
        <v>664</v>
      </c>
      <c r="D339" s="137" t="s">
        <v>14</v>
      </c>
      <c r="E339" s="128">
        <v>1</v>
      </c>
      <c r="F339" s="129">
        <v>23798.01</v>
      </c>
      <c r="G339" s="129">
        <v>23798.01</v>
      </c>
    </row>
    <row r="340" spans="1:7" ht="24.75" thickBot="1" x14ac:dyDescent="0.25">
      <c r="A340" s="124"/>
      <c r="B340" s="125" t="s">
        <v>665</v>
      </c>
      <c r="C340" s="137" t="s">
        <v>666</v>
      </c>
      <c r="D340" s="137" t="s">
        <v>14</v>
      </c>
      <c r="E340" s="128">
        <v>1</v>
      </c>
      <c r="F340" s="129">
        <v>13956.48</v>
      </c>
      <c r="G340" s="129">
        <v>13956.48</v>
      </c>
    </row>
    <row r="341" spans="1:7" ht="36.75" thickBot="1" x14ac:dyDescent="0.25">
      <c r="A341" s="124"/>
      <c r="B341" s="125" t="s">
        <v>667</v>
      </c>
      <c r="C341" s="137" t="s">
        <v>668</v>
      </c>
      <c r="D341" s="137" t="s">
        <v>14</v>
      </c>
      <c r="E341" s="128">
        <v>1</v>
      </c>
      <c r="F341" s="129">
        <v>26067.360000000001</v>
      </c>
      <c r="G341" s="129">
        <v>26067.360000000001</v>
      </c>
    </row>
    <row r="342" spans="1:7" ht="48.75" thickBot="1" x14ac:dyDescent="0.25">
      <c r="A342" s="124"/>
      <c r="B342" s="125" t="s">
        <v>669</v>
      </c>
      <c r="C342" s="137" t="s">
        <v>670</v>
      </c>
      <c r="D342" s="137" t="s">
        <v>11</v>
      </c>
      <c r="E342" s="128">
        <v>1</v>
      </c>
      <c r="F342" s="129">
        <v>21389.17</v>
      </c>
      <c r="G342" s="129">
        <v>21389.17</v>
      </c>
    </row>
    <row r="343" spans="1:7" ht="24.75" thickBot="1" x14ac:dyDescent="0.25">
      <c r="A343" s="124"/>
      <c r="B343" s="125" t="s">
        <v>671</v>
      </c>
      <c r="C343" s="137" t="s">
        <v>672</v>
      </c>
      <c r="D343" s="137" t="s">
        <v>14</v>
      </c>
      <c r="E343" s="128">
        <v>1</v>
      </c>
      <c r="F343" s="129">
        <v>47682.720000000001</v>
      </c>
      <c r="G343" s="129">
        <v>47682.720000000001</v>
      </c>
    </row>
    <row r="344" spans="1:7" ht="24.75" thickBot="1" x14ac:dyDescent="0.25">
      <c r="A344" s="124"/>
      <c r="B344" s="125" t="s">
        <v>673</v>
      </c>
      <c r="C344" s="137" t="s">
        <v>674</v>
      </c>
      <c r="D344" s="137" t="s">
        <v>14</v>
      </c>
      <c r="E344" s="128">
        <v>1</v>
      </c>
      <c r="F344" s="129">
        <v>36940.81</v>
      </c>
      <c r="G344" s="129">
        <v>36940.81</v>
      </c>
    </row>
    <row r="345" spans="1:7" ht="12.75" thickBot="1" x14ac:dyDescent="0.25">
      <c r="A345" s="124"/>
      <c r="B345" s="125" t="s">
        <v>675</v>
      </c>
      <c r="C345" s="137" t="s">
        <v>676</v>
      </c>
      <c r="D345" s="137" t="s">
        <v>14</v>
      </c>
      <c r="E345" s="128">
        <v>1</v>
      </c>
      <c r="F345" s="129">
        <v>23576.05</v>
      </c>
      <c r="G345" s="129">
        <v>23576.05</v>
      </c>
    </row>
    <row r="346" spans="1:7" ht="24.75" thickBot="1" x14ac:dyDescent="0.25">
      <c r="A346" s="124"/>
      <c r="B346" s="125" t="s">
        <v>677</v>
      </c>
      <c r="C346" s="137" t="s">
        <v>678</v>
      </c>
      <c r="D346" s="137" t="s">
        <v>14</v>
      </c>
      <c r="E346" s="128">
        <v>1</v>
      </c>
      <c r="F346" s="129">
        <v>10357.719999999999</v>
      </c>
      <c r="G346" s="129">
        <v>10357.719999999999</v>
      </c>
    </row>
    <row r="347" spans="1:7" ht="24.75" thickBot="1" x14ac:dyDescent="0.25">
      <c r="A347" s="124"/>
      <c r="B347" s="125" t="s">
        <v>679</v>
      </c>
      <c r="C347" s="137" t="s">
        <v>680</v>
      </c>
      <c r="D347" s="137" t="s">
        <v>14</v>
      </c>
      <c r="E347" s="128">
        <v>1</v>
      </c>
      <c r="F347" s="129">
        <v>54901.11</v>
      </c>
      <c r="G347" s="129">
        <v>54901.11</v>
      </c>
    </row>
    <row r="348" spans="1:7" ht="24.75" thickBot="1" x14ac:dyDescent="0.25">
      <c r="A348" s="124"/>
      <c r="B348" s="125" t="s">
        <v>681</v>
      </c>
      <c r="C348" s="137" t="s">
        <v>682</v>
      </c>
      <c r="D348" s="137" t="s">
        <v>14</v>
      </c>
      <c r="E348" s="128">
        <v>1</v>
      </c>
      <c r="F348" s="129">
        <v>26586.81</v>
      </c>
      <c r="G348" s="129">
        <v>26586.81</v>
      </c>
    </row>
    <row r="349" spans="1:7" ht="48.75" thickBot="1" x14ac:dyDescent="0.25">
      <c r="A349" s="124"/>
      <c r="B349" s="125" t="s">
        <v>683</v>
      </c>
      <c r="C349" s="137" t="s">
        <v>684</v>
      </c>
      <c r="D349" s="137" t="s">
        <v>14</v>
      </c>
      <c r="E349" s="128">
        <v>1</v>
      </c>
      <c r="F349" s="129">
        <v>20638.41</v>
      </c>
      <c r="G349" s="129">
        <v>20638.41</v>
      </c>
    </row>
    <row r="350" spans="1:7" ht="12.75" thickBot="1" x14ac:dyDescent="0.25">
      <c r="A350" s="130"/>
      <c r="B350" s="131"/>
      <c r="C350" s="131"/>
      <c r="D350" s="131"/>
      <c r="E350" s="132" t="s">
        <v>95</v>
      </c>
      <c r="F350" s="133"/>
      <c r="G350" s="134">
        <f>SUM(G322:G349)</f>
        <v>822180.35000000009</v>
      </c>
    </row>
    <row r="351" spans="1:7" ht="12.75" thickBot="1" x14ac:dyDescent="0.25">
      <c r="A351" s="117">
        <v>8</v>
      </c>
      <c r="B351" s="118" t="s">
        <v>685</v>
      </c>
      <c r="C351" s="119"/>
      <c r="D351" s="120"/>
      <c r="E351" s="121"/>
      <c r="F351" s="122"/>
      <c r="G351" s="123"/>
    </row>
    <row r="352" spans="1:7" ht="24.75" thickBot="1" x14ac:dyDescent="0.25">
      <c r="A352" s="124"/>
      <c r="B352" s="125" t="s">
        <v>686</v>
      </c>
      <c r="C352" s="126" t="s">
        <v>687</v>
      </c>
      <c r="D352" s="137" t="s">
        <v>14</v>
      </c>
      <c r="E352" s="128">
        <v>1</v>
      </c>
      <c r="F352" s="129">
        <v>59259.94</v>
      </c>
      <c r="G352" s="129">
        <v>59259.94</v>
      </c>
    </row>
    <row r="353" spans="1:7" ht="12.75" thickBot="1" x14ac:dyDescent="0.25">
      <c r="A353" s="124"/>
      <c r="B353" s="125" t="s">
        <v>688</v>
      </c>
      <c r="C353" s="126" t="s">
        <v>689</v>
      </c>
      <c r="D353" s="137" t="s">
        <v>14</v>
      </c>
      <c r="E353" s="128">
        <v>1</v>
      </c>
      <c r="F353" s="129">
        <v>22946.29</v>
      </c>
      <c r="G353" s="129">
        <v>22946.29</v>
      </c>
    </row>
    <row r="354" spans="1:7" ht="12.75" thickBot="1" x14ac:dyDescent="0.25">
      <c r="A354" s="124"/>
      <c r="B354" s="125" t="s">
        <v>690</v>
      </c>
      <c r="C354" s="126" t="s">
        <v>691</v>
      </c>
      <c r="D354" s="137" t="s">
        <v>14</v>
      </c>
      <c r="E354" s="128">
        <v>1</v>
      </c>
      <c r="F354" s="129">
        <v>34447.14</v>
      </c>
      <c r="G354" s="129">
        <v>34447.14</v>
      </c>
    </row>
    <row r="355" spans="1:7" ht="12.75" thickBot="1" x14ac:dyDescent="0.25">
      <c r="A355" s="124"/>
      <c r="B355" s="125" t="s">
        <v>692</v>
      </c>
      <c r="C355" s="126" t="s">
        <v>693</v>
      </c>
      <c r="D355" s="137" t="s">
        <v>14</v>
      </c>
      <c r="E355" s="128">
        <v>1</v>
      </c>
      <c r="F355" s="129">
        <v>64248.84</v>
      </c>
      <c r="G355" s="129">
        <v>64248.84</v>
      </c>
    </row>
    <row r="356" spans="1:7" ht="12.75" thickBot="1" x14ac:dyDescent="0.25">
      <c r="A356" s="124"/>
      <c r="B356" s="125" t="s">
        <v>694</v>
      </c>
      <c r="C356" s="126" t="s">
        <v>695</v>
      </c>
      <c r="D356" s="137" t="s">
        <v>14</v>
      </c>
      <c r="E356" s="128">
        <v>1</v>
      </c>
      <c r="F356" s="129">
        <v>47683.34</v>
      </c>
      <c r="G356" s="129">
        <v>47683.34</v>
      </c>
    </row>
    <row r="357" spans="1:7" ht="12.75" thickBot="1" x14ac:dyDescent="0.25">
      <c r="A357" s="124"/>
      <c r="B357" s="125" t="s">
        <v>696</v>
      </c>
      <c r="C357" s="126" t="s">
        <v>697</v>
      </c>
      <c r="D357" s="137" t="s">
        <v>14</v>
      </c>
      <c r="E357" s="128">
        <v>1</v>
      </c>
      <c r="F357" s="129">
        <v>80871.08</v>
      </c>
      <c r="G357" s="129">
        <v>80871.08</v>
      </c>
    </row>
    <row r="358" spans="1:7" ht="12.75" thickBot="1" x14ac:dyDescent="0.25">
      <c r="A358" s="124"/>
      <c r="B358" s="125" t="s">
        <v>698</v>
      </c>
      <c r="C358" s="126" t="s">
        <v>699</v>
      </c>
      <c r="D358" s="137" t="s">
        <v>14</v>
      </c>
      <c r="E358" s="128">
        <v>1</v>
      </c>
      <c r="F358" s="129">
        <v>114433.22</v>
      </c>
      <c r="G358" s="129">
        <v>114433.22</v>
      </c>
    </row>
    <row r="359" spans="1:7" ht="24.75" thickBot="1" x14ac:dyDescent="0.25">
      <c r="A359" s="124"/>
      <c r="B359" s="125" t="s">
        <v>700</v>
      </c>
      <c r="C359" s="126" t="s">
        <v>701</v>
      </c>
      <c r="D359" s="137" t="s">
        <v>14</v>
      </c>
      <c r="E359" s="128">
        <v>1</v>
      </c>
      <c r="F359" s="129">
        <v>106858.02</v>
      </c>
      <c r="G359" s="129">
        <v>106858.02</v>
      </c>
    </row>
    <row r="360" spans="1:7" ht="24.75" thickBot="1" x14ac:dyDescent="0.25">
      <c r="A360" s="124"/>
      <c r="B360" s="125" t="s">
        <v>702</v>
      </c>
      <c r="C360" s="126" t="s">
        <v>703</v>
      </c>
      <c r="D360" s="137" t="s">
        <v>14</v>
      </c>
      <c r="E360" s="128">
        <v>1</v>
      </c>
      <c r="F360" s="129">
        <v>97858.02</v>
      </c>
      <c r="G360" s="129">
        <v>97858.02</v>
      </c>
    </row>
    <row r="361" spans="1:7" ht="24.75" thickBot="1" x14ac:dyDescent="0.25">
      <c r="A361" s="124"/>
      <c r="B361" s="125" t="s">
        <v>704</v>
      </c>
      <c r="C361" s="126" t="s">
        <v>705</v>
      </c>
      <c r="D361" s="137" t="s">
        <v>14</v>
      </c>
      <c r="E361" s="128">
        <v>1</v>
      </c>
      <c r="F361" s="129">
        <v>140358.01999999999</v>
      </c>
      <c r="G361" s="129">
        <v>140358.01999999999</v>
      </c>
    </row>
    <row r="362" spans="1:7" ht="24.75" thickBot="1" x14ac:dyDescent="0.25">
      <c r="A362" s="124"/>
      <c r="B362" s="125" t="s">
        <v>706</v>
      </c>
      <c r="C362" s="126" t="s">
        <v>707</v>
      </c>
      <c r="D362" s="137" t="s">
        <v>14</v>
      </c>
      <c r="E362" s="128">
        <v>1</v>
      </c>
      <c r="F362" s="129">
        <v>86858.02</v>
      </c>
      <c r="G362" s="129">
        <v>86858.02</v>
      </c>
    </row>
    <row r="363" spans="1:7" ht="24.75" thickBot="1" x14ac:dyDescent="0.25">
      <c r="A363" s="124"/>
      <c r="B363" s="125" t="s">
        <v>708</v>
      </c>
      <c r="C363" s="126" t="s">
        <v>709</v>
      </c>
      <c r="D363" s="137" t="s">
        <v>14</v>
      </c>
      <c r="E363" s="128">
        <v>1</v>
      </c>
      <c r="F363" s="129">
        <v>97858.02</v>
      </c>
      <c r="G363" s="129">
        <v>97858.02</v>
      </c>
    </row>
    <row r="364" spans="1:7" ht="24.75" thickBot="1" x14ac:dyDescent="0.25">
      <c r="A364" s="124"/>
      <c r="B364" s="125" t="s">
        <v>710</v>
      </c>
      <c r="C364" s="126" t="s">
        <v>711</v>
      </c>
      <c r="D364" s="137" t="s">
        <v>14</v>
      </c>
      <c r="E364" s="128">
        <v>1</v>
      </c>
      <c r="F364" s="129">
        <v>90788.19</v>
      </c>
      <c r="G364" s="129">
        <v>90788.19</v>
      </c>
    </row>
    <row r="365" spans="1:7" ht="24.75" thickBot="1" x14ac:dyDescent="0.25">
      <c r="A365" s="124"/>
      <c r="B365" s="125" t="s">
        <v>712</v>
      </c>
      <c r="C365" s="126" t="s">
        <v>713</v>
      </c>
      <c r="D365" s="137" t="s">
        <v>14</v>
      </c>
      <c r="E365" s="128">
        <v>1</v>
      </c>
      <c r="F365" s="129">
        <v>85426.36</v>
      </c>
      <c r="G365" s="129">
        <v>85426.36</v>
      </c>
    </row>
    <row r="366" spans="1:7" ht="24.75" thickBot="1" x14ac:dyDescent="0.25">
      <c r="A366" s="124"/>
      <c r="B366" s="125" t="s">
        <v>714</v>
      </c>
      <c r="C366" s="126" t="s">
        <v>715</v>
      </c>
      <c r="D366" s="137" t="s">
        <v>14</v>
      </c>
      <c r="E366" s="128">
        <v>1</v>
      </c>
      <c r="F366" s="129">
        <v>131663.12</v>
      </c>
      <c r="G366" s="129">
        <v>131663.12</v>
      </c>
    </row>
    <row r="367" spans="1:7" ht="12.75" thickBot="1" x14ac:dyDescent="0.25">
      <c r="A367" s="124"/>
      <c r="B367" s="125" t="s">
        <v>716</v>
      </c>
      <c r="C367" s="126" t="s">
        <v>717</v>
      </c>
      <c r="D367" s="137" t="s">
        <v>14</v>
      </c>
      <c r="E367" s="128">
        <v>1</v>
      </c>
      <c r="F367" s="129">
        <v>85208.639999999999</v>
      </c>
      <c r="G367" s="129">
        <v>85208.639999999999</v>
      </c>
    </row>
    <row r="368" spans="1:7" ht="24.75" thickBot="1" x14ac:dyDescent="0.25">
      <c r="A368" s="124"/>
      <c r="B368" s="125" t="s">
        <v>718</v>
      </c>
      <c r="C368" s="126" t="s">
        <v>719</v>
      </c>
      <c r="D368" s="137" t="s">
        <v>14</v>
      </c>
      <c r="E368" s="128">
        <v>1</v>
      </c>
      <c r="F368" s="129">
        <v>75163.759999999995</v>
      </c>
      <c r="G368" s="129">
        <v>75163.759999999995</v>
      </c>
    </row>
    <row r="369" spans="1:7" ht="12.75" thickBot="1" x14ac:dyDescent="0.25">
      <c r="A369" s="124"/>
      <c r="B369" s="125" t="s">
        <v>720</v>
      </c>
      <c r="C369" s="126" t="s">
        <v>721</v>
      </c>
      <c r="D369" s="137" t="s">
        <v>14</v>
      </c>
      <c r="E369" s="128">
        <v>1</v>
      </c>
      <c r="F369" s="129">
        <v>70403.37</v>
      </c>
      <c r="G369" s="129">
        <v>70403.37</v>
      </c>
    </row>
    <row r="370" spans="1:7" ht="24.75" thickBot="1" x14ac:dyDescent="0.25">
      <c r="A370" s="124"/>
      <c r="B370" s="125" t="s">
        <v>722</v>
      </c>
      <c r="C370" s="126" t="s">
        <v>723</v>
      </c>
      <c r="D370" s="137" t="s">
        <v>14</v>
      </c>
      <c r="E370" s="128">
        <v>1</v>
      </c>
      <c r="F370" s="129">
        <v>72708.25</v>
      </c>
      <c r="G370" s="129">
        <v>72708.25</v>
      </c>
    </row>
    <row r="371" spans="1:7" ht="12.75" thickBot="1" x14ac:dyDescent="0.25">
      <c r="A371" s="124"/>
      <c r="B371" s="125" t="s">
        <v>724</v>
      </c>
      <c r="C371" s="126" t="s">
        <v>725</v>
      </c>
      <c r="D371" s="137" t="s">
        <v>14</v>
      </c>
      <c r="E371" s="128">
        <v>1</v>
      </c>
      <c r="F371" s="129">
        <v>70883.759999999995</v>
      </c>
      <c r="G371" s="129">
        <v>70883.759999999995</v>
      </c>
    </row>
    <row r="372" spans="1:7" ht="24.75" thickBot="1" x14ac:dyDescent="0.25">
      <c r="A372" s="124"/>
      <c r="B372" s="125" t="s">
        <v>726</v>
      </c>
      <c r="C372" s="126" t="s">
        <v>727</v>
      </c>
      <c r="D372" s="137" t="s">
        <v>14</v>
      </c>
      <c r="E372" s="128">
        <v>1</v>
      </c>
      <c r="F372" s="129">
        <v>72713.759999999995</v>
      </c>
      <c r="G372" s="129">
        <v>72713.759999999995</v>
      </c>
    </row>
    <row r="373" spans="1:7" ht="24.75" thickBot="1" x14ac:dyDescent="0.25">
      <c r="A373" s="124"/>
      <c r="B373" s="125" t="s">
        <v>728</v>
      </c>
      <c r="C373" s="126" t="s">
        <v>729</v>
      </c>
      <c r="D373" s="137" t="s">
        <v>14</v>
      </c>
      <c r="E373" s="128">
        <v>1</v>
      </c>
      <c r="F373" s="129">
        <v>66836.759999999995</v>
      </c>
      <c r="G373" s="129">
        <v>66836.759999999995</v>
      </c>
    </row>
    <row r="374" spans="1:7" ht="12.75" thickBot="1" x14ac:dyDescent="0.25">
      <c r="A374" s="124"/>
      <c r="B374" s="125" t="s">
        <v>730</v>
      </c>
      <c r="C374" s="126" t="s">
        <v>731</v>
      </c>
      <c r="D374" s="137" t="s">
        <v>14</v>
      </c>
      <c r="E374" s="128">
        <v>1</v>
      </c>
      <c r="F374" s="129">
        <v>65748.37</v>
      </c>
      <c r="G374" s="129">
        <v>65748.37</v>
      </c>
    </row>
    <row r="375" spans="1:7" ht="24.75" thickBot="1" x14ac:dyDescent="0.25">
      <c r="A375" s="124"/>
      <c r="B375" s="125" t="s">
        <v>732</v>
      </c>
      <c r="C375" s="126" t="s">
        <v>733</v>
      </c>
      <c r="D375" s="137" t="s">
        <v>14</v>
      </c>
      <c r="E375" s="128">
        <v>1</v>
      </c>
      <c r="F375" s="129">
        <v>99693.759999999995</v>
      </c>
      <c r="G375" s="129">
        <v>99693.759999999995</v>
      </c>
    </row>
    <row r="376" spans="1:7" ht="12.75" thickBot="1" x14ac:dyDescent="0.25">
      <c r="A376" s="124"/>
      <c r="B376" s="125" t="s">
        <v>734</v>
      </c>
      <c r="C376" s="126" t="s">
        <v>735</v>
      </c>
      <c r="D376" s="137" t="s">
        <v>14</v>
      </c>
      <c r="E376" s="128">
        <v>1</v>
      </c>
      <c r="F376" s="129">
        <v>78225.14</v>
      </c>
      <c r="G376" s="129">
        <v>78225.14</v>
      </c>
    </row>
    <row r="377" spans="1:7" ht="24.75" thickBot="1" x14ac:dyDescent="0.25">
      <c r="A377" s="124"/>
      <c r="B377" s="125" t="s">
        <v>736</v>
      </c>
      <c r="C377" s="126" t="s">
        <v>737</v>
      </c>
      <c r="D377" s="137" t="s">
        <v>14</v>
      </c>
      <c r="E377" s="128">
        <v>1</v>
      </c>
      <c r="F377" s="129">
        <v>89024.62</v>
      </c>
      <c r="G377" s="129">
        <v>89024.62</v>
      </c>
    </row>
    <row r="378" spans="1:7" ht="24.75" thickBot="1" x14ac:dyDescent="0.25">
      <c r="A378" s="124"/>
      <c r="B378" s="125" t="s">
        <v>738</v>
      </c>
      <c r="C378" s="126" t="s">
        <v>739</v>
      </c>
      <c r="D378" s="137" t="s">
        <v>14</v>
      </c>
      <c r="E378" s="128">
        <v>1</v>
      </c>
      <c r="F378" s="129">
        <v>85624.62</v>
      </c>
      <c r="G378" s="129">
        <v>85624.62</v>
      </c>
    </row>
    <row r="379" spans="1:7" ht="24.75" thickBot="1" x14ac:dyDescent="0.25">
      <c r="A379" s="124"/>
      <c r="B379" s="125" t="s">
        <v>740</v>
      </c>
      <c r="C379" s="126" t="s">
        <v>741</v>
      </c>
      <c r="D379" s="137" t="s">
        <v>14</v>
      </c>
      <c r="E379" s="128">
        <v>1</v>
      </c>
      <c r="F379" s="129">
        <v>74859.62</v>
      </c>
      <c r="G379" s="129">
        <v>74859.62</v>
      </c>
    </row>
    <row r="380" spans="1:7" ht="24.75" thickBot="1" x14ac:dyDescent="0.25">
      <c r="A380" s="124"/>
      <c r="B380" s="125" t="s">
        <v>742</v>
      </c>
      <c r="C380" s="126" t="s">
        <v>743</v>
      </c>
      <c r="D380" s="137" t="s">
        <v>14</v>
      </c>
      <c r="E380" s="128">
        <v>1</v>
      </c>
      <c r="F380" s="129">
        <v>200731.46</v>
      </c>
      <c r="G380" s="129">
        <v>200731.46</v>
      </c>
    </row>
    <row r="381" spans="1:7" ht="24.75" thickBot="1" x14ac:dyDescent="0.25">
      <c r="A381" s="124"/>
      <c r="B381" s="125" t="s">
        <v>744</v>
      </c>
      <c r="C381" s="126" t="s">
        <v>745</v>
      </c>
      <c r="D381" s="137" t="s">
        <v>14</v>
      </c>
      <c r="E381" s="128">
        <v>1</v>
      </c>
      <c r="F381" s="129">
        <v>153598.75</v>
      </c>
      <c r="G381" s="129">
        <v>153598.75</v>
      </c>
    </row>
    <row r="382" spans="1:7" ht="12.75" thickBot="1" x14ac:dyDescent="0.25">
      <c r="A382" s="124"/>
      <c r="B382" s="125" t="s">
        <v>746</v>
      </c>
      <c r="C382" s="126" t="s">
        <v>747</v>
      </c>
      <c r="D382" s="137" t="s">
        <v>11</v>
      </c>
      <c r="E382" s="128">
        <v>1</v>
      </c>
      <c r="F382" s="129">
        <v>13158.31</v>
      </c>
      <c r="G382" s="129">
        <v>13158.31</v>
      </c>
    </row>
    <row r="383" spans="1:7" ht="12.75" thickBot="1" x14ac:dyDescent="0.25">
      <c r="A383" s="124"/>
      <c r="B383" s="125" t="s">
        <v>748</v>
      </c>
      <c r="C383" s="126" t="s">
        <v>749</v>
      </c>
      <c r="D383" s="137" t="s">
        <v>11</v>
      </c>
      <c r="E383" s="128">
        <v>1</v>
      </c>
      <c r="F383" s="129">
        <v>28817.43</v>
      </c>
      <c r="G383" s="129">
        <v>28817.43</v>
      </c>
    </row>
    <row r="384" spans="1:7" ht="12.75" thickBot="1" x14ac:dyDescent="0.25">
      <c r="A384" s="124"/>
      <c r="B384" s="125" t="s">
        <v>750</v>
      </c>
      <c r="C384" s="126" t="s">
        <v>751</v>
      </c>
      <c r="D384" s="137" t="s">
        <v>11</v>
      </c>
      <c r="E384" s="128">
        <v>1</v>
      </c>
      <c r="F384" s="129">
        <v>25986.79</v>
      </c>
      <c r="G384" s="129">
        <v>25986.79</v>
      </c>
    </row>
    <row r="385" spans="1:7" ht="12.75" thickBot="1" x14ac:dyDescent="0.25">
      <c r="A385" s="124"/>
      <c r="B385" s="125" t="s">
        <v>752</v>
      </c>
      <c r="C385" s="126" t="s">
        <v>753</v>
      </c>
      <c r="D385" s="137" t="s">
        <v>11</v>
      </c>
      <c r="E385" s="128">
        <v>1</v>
      </c>
      <c r="F385" s="129">
        <v>28073.42</v>
      </c>
      <c r="G385" s="129">
        <v>28073.42</v>
      </c>
    </row>
    <row r="386" spans="1:7" ht="12.75" thickBot="1" x14ac:dyDescent="0.25">
      <c r="A386" s="124"/>
      <c r="B386" s="125" t="s">
        <v>754</v>
      </c>
      <c r="C386" s="126" t="s">
        <v>755</v>
      </c>
      <c r="D386" s="137" t="s">
        <v>11</v>
      </c>
      <c r="E386" s="128">
        <v>1</v>
      </c>
      <c r="F386" s="129">
        <v>12257.49</v>
      </c>
      <c r="G386" s="129">
        <v>12257.49</v>
      </c>
    </row>
    <row r="387" spans="1:7" ht="12.75" thickBot="1" x14ac:dyDescent="0.25">
      <c r="A387" s="124"/>
      <c r="B387" s="125" t="s">
        <v>756</v>
      </c>
      <c r="C387" s="126" t="s">
        <v>757</v>
      </c>
      <c r="D387" s="137" t="s">
        <v>11</v>
      </c>
      <c r="E387" s="128">
        <v>1</v>
      </c>
      <c r="F387" s="129">
        <v>16246.49</v>
      </c>
      <c r="G387" s="129">
        <v>16246.49</v>
      </c>
    </row>
    <row r="388" spans="1:7" ht="12.75" thickBot="1" x14ac:dyDescent="0.25">
      <c r="A388" s="124"/>
      <c r="B388" s="125" t="s">
        <v>758</v>
      </c>
      <c r="C388" s="126" t="s">
        <v>759</v>
      </c>
      <c r="D388" s="137" t="s">
        <v>11</v>
      </c>
      <c r="E388" s="128">
        <v>1</v>
      </c>
      <c r="F388" s="129">
        <v>16707.490000000002</v>
      </c>
      <c r="G388" s="129">
        <v>16707.490000000002</v>
      </c>
    </row>
    <row r="389" spans="1:7" ht="24.75" thickBot="1" x14ac:dyDescent="0.25">
      <c r="A389" s="124"/>
      <c r="B389" s="125" t="s">
        <v>760</v>
      </c>
      <c r="C389" s="126" t="s">
        <v>761</v>
      </c>
      <c r="D389" s="137" t="s">
        <v>11</v>
      </c>
      <c r="E389" s="128">
        <v>1</v>
      </c>
      <c r="F389" s="129">
        <v>50440.17</v>
      </c>
      <c r="G389" s="129">
        <v>50440.17</v>
      </c>
    </row>
    <row r="390" spans="1:7" ht="12.75" thickBot="1" x14ac:dyDescent="0.25">
      <c r="A390" s="124"/>
      <c r="B390" s="125" t="s">
        <v>762</v>
      </c>
      <c r="C390" s="126" t="s">
        <v>763</v>
      </c>
      <c r="D390" s="137" t="s">
        <v>11</v>
      </c>
      <c r="E390" s="128">
        <v>1</v>
      </c>
      <c r="F390" s="129">
        <v>63323.53</v>
      </c>
      <c r="G390" s="129">
        <v>63323.53</v>
      </c>
    </row>
    <row r="391" spans="1:7" ht="12.75" thickBot="1" x14ac:dyDescent="0.25">
      <c r="A391" s="124"/>
      <c r="B391" s="125" t="s">
        <v>764</v>
      </c>
      <c r="C391" s="126" t="s">
        <v>765</v>
      </c>
      <c r="D391" s="137" t="s">
        <v>11</v>
      </c>
      <c r="E391" s="128">
        <v>1</v>
      </c>
      <c r="F391" s="129">
        <v>66514.84</v>
      </c>
      <c r="G391" s="129">
        <v>66514.84</v>
      </c>
    </row>
    <row r="392" spans="1:7" ht="12.75" thickBot="1" x14ac:dyDescent="0.25">
      <c r="A392" s="124"/>
      <c r="B392" s="125" t="s">
        <v>766</v>
      </c>
      <c r="C392" s="126" t="s">
        <v>767</v>
      </c>
      <c r="D392" s="137" t="s">
        <v>14</v>
      </c>
      <c r="E392" s="128">
        <v>1</v>
      </c>
      <c r="F392" s="129">
        <v>190861.09</v>
      </c>
      <c r="G392" s="129">
        <v>190861.09</v>
      </c>
    </row>
    <row r="393" spans="1:7" ht="24.75" thickBot="1" x14ac:dyDescent="0.25">
      <c r="A393" s="124"/>
      <c r="B393" s="125" t="s">
        <v>768</v>
      </c>
      <c r="C393" s="126" t="s">
        <v>769</v>
      </c>
      <c r="D393" s="137" t="s">
        <v>11</v>
      </c>
      <c r="E393" s="128">
        <v>1</v>
      </c>
      <c r="F393" s="129">
        <v>35574.71</v>
      </c>
      <c r="G393" s="129">
        <v>35574.71</v>
      </c>
    </row>
    <row r="394" spans="1:7" ht="24.75" thickBot="1" x14ac:dyDescent="0.25">
      <c r="A394" s="124"/>
      <c r="B394" s="125" t="s">
        <v>770</v>
      </c>
      <c r="C394" s="126" t="s">
        <v>771</v>
      </c>
      <c r="D394" s="137" t="s">
        <v>14</v>
      </c>
      <c r="E394" s="128">
        <v>1</v>
      </c>
      <c r="F394" s="129">
        <v>222945.91</v>
      </c>
      <c r="G394" s="129">
        <v>222945.91</v>
      </c>
    </row>
    <row r="395" spans="1:7" ht="24.75" thickBot="1" x14ac:dyDescent="0.25">
      <c r="A395" s="124"/>
      <c r="B395" s="125" t="s">
        <v>772</v>
      </c>
      <c r="C395" s="126" t="s">
        <v>773</v>
      </c>
      <c r="D395" s="137" t="s">
        <v>11</v>
      </c>
      <c r="E395" s="128">
        <v>1</v>
      </c>
      <c r="F395" s="129">
        <v>34629.449999999997</v>
      </c>
      <c r="G395" s="129">
        <v>34629.449999999997</v>
      </c>
    </row>
    <row r="396" spans="1:7" ht="24.75" thickBot="1" x14ac:dyDescent="0.25">
      <c r="A396" s="124"/>
      <c r="B396" s="125" t="s">
        <v>774</v>
      </c>
      <c r="C396" s="126" t="s">
        <v>775</v>
      </c>
      <c r="D396" s="137" t="s">
        <v>11</v>
      </c>
      <c r="E396" s="128">
        <v>1</v>
      </c>
      <c r="F396" s="129">
        <v>85605.52</v>
      </c>
      <c r="G396" s="129">
        <v>85605.52</v>
      </c>
    </row>
    <row r="397" spans="1:7" ht="24.75" thickBot="1" x14ac:dyDescent="0.25">
      <c r="A397" s="124"/>
      <c r="B397" s="125" t="s">
        <v>776</v>
      </c>
      <c r="C397" s="126" t="s">
        <v>777</v>
      </c>
      <c r="D397" s="137" t="s">
        <v>14</v>
      </c>
      <c r="E397" s="128">
        <v>1</v>
      </c>
      <c r="F397" s="129">
        <v>34273.660000000003</v>
      </c>
      <c r="G397" s="129">
        <v>34273.660000000003</v>
      </c>
    </row>
    <row r="398" spans="1:7" ht="24.75" thickBot="1" x14ac:dyDescent="0.25">
      <c r="A398" s="124"/>
      <c r="B398" s="125" t="s">
        <v>778</v>
      </c>
      <c r="C398" s="126" t="s">
        <v>779</v>
      </c>
      <c r="D398" s="137" t="s">
        <v>14</v>
      </c>
      <c r="E398" s="128">
        <v>1</v>
      </c>
      <c r="F398" s="129">
        <v>107841.72</v>
      </c>
      <c r="G398" s="129">
        <v>107841.72</v>
      </c>
    </row>
    <row r="399" spans="1:7" ht="24.75" thickBot="1" x14ac:dyDescent="0.25">
      <c r="A399" s="124"/>
      <c r="B399" s="125" t="s">
        <v>780</v>
      </c>
      <c r="C399" s="126" t="s">
        <v>781</v>
      </c>
      <c r="D399" s="137" t="s">
        <v>14</v>
      </c>
      <c r="E399" s="128">
        <v>1</v>
      </c>
      <c r="F399" s="129">
        <v>93743.92</v>
      </c>
      <c r="G399" s="129">
        <v>93743.92</v>
      </c>
    </row>
    <row r="400" spans="1:7" ht="24.75" thickBot="1" x14ac:dyDescent="0.25">
      <c r="A400" s="135"/>
      <c r="B400" s="136" t="s">
        <v>782</v>
      </c>
      <c r="C400" s="126" t="s">
        <v>783</v>
      </c>
      <c r="D400" s="137" t="s">
        <v>14</v>
      </c>
      <c r="E400" s="128">
        <v>1</v>
      </c>
      <c r="F400" s="129">
        <v>140951.64000000001</v>
      </c>
      <c r="G400" s="129">
        <v>140951.64000000001</v>
      </c>
    </row>
    <row r="401" spans="1:7" ht="12.75" thickBot="1" x14ac:dyDescent="0.25">
      <c r="A401" s="130"/>
      <c r="B401" s="131"/>
      <c r="C401" s="131"/>
      <c r="D401" s="131"/>
      <c r="E401" s="132" t="s">
        <v>95</v>
      </c>
      <c r="F401" s="133"/>
      <c r="G401" s="134">
        <f>SUM(G352:G400)</f>
        <v>3890935.8400000012</v>
      </c>
    </row>
    <row r="402" spans="1:7" ht="12.75" thickBot="1" x14ac:dyDescent="0.25">
      <c r="A402" s="117">
        <v>9</v>
      </c>
      <c r="B402" s="118" t="s">
        <v>784</v>
      </c>
      <c r="C402" s="119"/>
      <c r="D402" s="120"/>
      <c r="E402" s="141"/>
      <c r="F402" s="122"/>
      <c r="G402" s="123"/>
    </row>
    <row r="403" spans="1:7" ht="12.75" thickBot="1" x14ac:dyDescent="0.25">
      <c r="A403" s="124"/>
      <c r="B403" s="125" t="s">
        <v>785</v>
      </c>
      <c r="C403" s="126" t="s">
        <v>786</v>
      </c>
      <c r="D403" s="127" t="s">
        <v>1290</v>
      </c>
      <c r="E403" s="128">
        <v>1</v>
      </c>
      <c r="F403" s="129">
        <v>343113.72</v>
      </c>
      <c r="G403" s="129">
        <v>343113.72</v>
      </c>
    </row>
    <row r="404" spans="1:7" ht="12.75" thickBot="1" x14ac:dyDescent="0.25">
      <c r="A404" s="124"/>
      <c r="B404" s="125" t="s">
        <v>787</v>
      </c>
      <c r="C404" s="126" t="s">
        <v>788</v>
      </c>
      <c r="D404" s="127" t="s">
        <v>1290</v>
      </c>
      <c r="E404" s="128">
        <v>1</v>
      </c>
      <c r="F404" s="129">
        <v>106931.78</v>
      </c>
      <c r="G404" s="129">
        <v>106931.78</v>
      </c>
    </row>
    <row r="405" spans="1:7" ht="24.75" thickBot="1" x14ac:dyDescent="0.25">
      <c r="A405" s="124"/>
      <c r="B405" s="125" t="s">
        <v>789</v>
      </c>
      <c r="C405" s="126" t="s">
        <v>790</v>
      </c>
      <c r="D405" s="127" t="s">
        <v>1290</v>
      </c>
      <c r="E405" s="128">
        <v>1</v>
      </c>
      <c r="F405" s="129">
        <v>113437.78</v>
      </c>
      <c r="G405" s="129">
        <v>113437.78</v>
      </c>
    </row>
    <row r="406" spans="1:7" ht="12.75" thickBot="1" x14ac:dyDescent="0.25">
      <c r="A406" s="124"/>
      <c r="B406" s="125" t="s">
        <v>791</v>
      </c>
      <c r="C406" s="126" t="s">
        <v>792</v>
      </c>
      <c r="D406" s="127" t="s">
        <v>1290</v>
      </c>
      <c r="E406" s="128">
        <v>1</v>
      </c>
      <c r="F406" s="129">
        <v>178955.29</v>
      </c>
      <c r="G406" s="129">
        <v>178955.29</v>
      </c>
    </row>
    <row r="407" spans="1:7" ht="12.75" thickBot="1" x14ac:dyDescent="0.25">
      <c r="A407" s="124"/>
      <c r="B407" s="125" t="s">
        <v>793</v>
      </c>
      <c r="C407" s="126" t="s">
        <v>794</v>
      </c>
      <c r="D407" s="127" t="s">
        <v>1290</v>
      </c>
      <c r="E407" s="128">
        <v>1</v>
      </c>
      <c r="F407" s="129">
        <v>86302.21</v>
      </c>
      <c r="G407" s="129">
        <v>86302.21</v>
      </c>
    </row>
    <row r="408" spans="1:7" ht="12.75" thickBot="1" x14ac:dyDescent="0.25">
      <c r="A408" s="124"/>
      <c r="B408" s="125" t="s">
        <v>795</v>
      </c>
      <c r="C408" s="126" t="s">
        <v>796</v>
      </c>
      <c r="D408" s="127" t="s">
        <v>1290</v>
      </c>
      <c r="E408" s="128">
        <v>1</v>
      </c>
      <c r="F408" s="129">
        <v>838229.65</v>
      </c>
      <c r="G408" s="129">
        <v>838229.65</v>
      </c>
    </row>
    <row r="409" spans="1:7" ht="12.75" thickBot="1" x14ac:dyDescent="0.25">
      <c r="A409" s="124"/>
      <c r="B409" s="125" t="s">
        <v>797</v>
      </c>
      <c r="C409" s="126" t="s">
        <v>798</v>
      </c>
      <c r="D409" s="127" t="s">
        <v>1290</v>
      </c>
      <c r="E409" s="128">
        <v>1</v>
      </c>
      <c r="F409" s="129">
        <v>671467.2</v>
      </c>
      <c r="G409" s="129">
        <v>671467.2</v>
      </c>
    </row>
    <row r="410" spans="1:7" ht="12.75" thickBot="1" x14ac:dyDescent="0.25">
      <c r="A410" s="124"/>
      <c r="B410" s="125" t="s">
        <v>799</v>
      </c>
      <c r="C410" s="126" t="s">
        <v>800</v>
      </c>
      <c r="D410" s="127" t="s">
        <v>1290</v>
      </c>
      <c r="E410" s="128">
        <v>1</v>
      </c>
      <c r="F410" s="129">
        <v>746038.65</v>
      </c>
      <c r="G410" s="129">
        <v>746038.65</v>
      </c>
    </row>
    <row r="411" spans="1:7" ht="24.75" thickBot="1" x14ac:dyDescent="0.25">
      <c r="A411" s="124"/>
      <c r="B411" s="125" t="s">
        <v>801</v>
      </c>
      <c r="C411" s="126" t="s">
        <v>802</v>
      </c>
      <c r="D411" s="127" t="s">
        <v>1290</v>
      </c>
      <c r="E411" s="128">
        <v>1</v>
      </c>
      <c r="F411" s="129">
        <v>1134222.44</v>
      </c>
      <c r="G411" s="129">
        <v>1134222.44</v>
      </c>
    </row>
    <row r="412" spans="1:7" ht="12.75" thickBot="1" x14ac:dyDescent="0.25">
      <c r="A412" s="124"/>
      <c r="B412" s="125" t="s">
        <v>803</v>
      </c>
      <c r="C412" s="126" t="s">
        <v>804</v>
      </c>
      <c r="D412" s="127" t="s">
        <v>1288</v>
      </c>
      <c r="E412" s="128">
        <v>1</v>
      </c>
      <c r="F412" s="129">
        <v>28936.95</v>
      </c>
      <c r="G412" s="129">
        <v>28936.95</v>
      </c>
    </row>
    <row r="413" spans="1:7" ht="12.75" thickBot="1" x14ac:dyDescent="0.25">
      <c r="A413" s="124"/>
      <c r="B413" s="125" t="s">
        <v>805</v>
      </c>
      <c r="C413" s="126" t="s">
        <v>806</v>
      </c>
      <c r="D413" s="127" t="s">
        <v>1288</v>
      </c>
      <c r="E413" s="128">
        <v>1</v>
      </c>
      <c r="F413" s="129">
        <v>14714.95</v>
      </c>
      <c r="G413" s="129">
        <v>14714.95</v>
      </c>
    </row>
    <row r="414" spans="1:7" ht="24.75" thickBot="1" x14ac:dyDescent="0.25">
      <c r="A414" s="124"/>
      <c r="B414" s="125" t="s">
        <v>807</v>
      </c>
      <c r="C414" s="126" t="s">
        <v>808</v>
      </c>
      <c r="D414" s="127" t="s">
        <v>1290</v>
      </c>
      <c r="E414" s="128">
        <v>1</v>
      </c>
      <c r="F414" s="129">
        <v>902340.01</v>
      </c>
      <c r="G414" s="129">
        <v>902340.01</v>
      </c>
    </row>
    <row r="415" spans="1:7" ht="12.75" thickBot="1" x14ac:dyDescent="0.25">
      <c r="A415" s="124"/>
      <c r="B415" s="125" t="s">
        <v>809</v>
      </c>
      <c r="C415" s="126" t="s">
        <v>810</v>
      </c>
      <c r="D415" s="127" t="s">
        <v>1290</v>
      </c>
      <c r="E415" s="128">
        <v>1</v>
      </c>
      <c r="F415" s="129">
        <v>209544.4</v>
      </c>
      <c r="G415" s="129">
        <v>209544.4</v>
      </c>
    </row>
    <row r="416" spans="1:7" ht="24.75" thickBot="1" x14ac:dyDescent="0.25">
      <c r="A416" s="124"/>
      <c r="B416" s="125" t="s">
        <v>811</v>
      </c>
      <c r="C416" s="126" t="s">
        <v>812</v>
      </c>
      <c r="D416" s="127" t="s">
        <v>1290</v>
      </c>
      <c r="E416" s="128">
        <v>1</v>
      </c>
      <c r="F416" s="129">
        <v>180673.64</v>
      </c>
      <c r="G416" s="129">
        <v>180673.64</v>
      </c>
    </row>
    <row r="417" spans="1:7" ht="24.75" thickBot="1" x14ac:dyDescent="0.25">
      <c r="A417" s="124"/>
      <c r="B417" s="125" t="s">
        <v>813</v>
      </c>
      <c r="C417" s="126" t="s">
        <v>814</v>
      </c>
      <c r="D417" s="127" t="s">
        <v>1290</v>
      </c>
      <c r="E417" s="128">
        <v>1</v>
      </c>
      <c r="F417" s="129">
        <v>1140882.52</v>
      </c>
      <c r="G417" s="129">
        <v>1140882.52</v>
      </c>
    </row>
    <row r="418" spans="1:7" ht="12.75" thickBot="1" x14ac:dyDescent="0.25">
      <c r="A418" s="124"/>
      <c r="B418" s="125" t="s">
        <v>815</v>
      </c>
      <c r="C418" s="126" t="s">
        <v>816</v>
      </c>
      <c r="D418" s="127" t="s">
        <v>1290</v>
      </c>
      <c r="E418" s="128">
        <v>1</v>
      </c>
      <c r="F418" s="129">
        <v>67267.08</v>
      </c>
      <c r="G418" s="129">
        <v>67267.08</v>
      </c>
    </row>
    <row r="419" spans="1:7" ht="12.75" thickBot="1" x14ac:dyDescent="0.25">
      <c r="A419" s="124"/>
      <c r="B419" s="125" t="s">
        <v>817</v>
      </c>
      <c r="C419" s="126" t="s">
        <v>818</v>
      </c>
      <c r="D419" s="127" t="s">
        <v>1290</v>
      </c>
      <c r="E419" s="128">
        <v>1</v>
      </c>
      <c r="F419" s="129">
        <v>79236.08</v>
      </c>
      <c r="G419" s="129">
        <v>79236.08</v>
      </c>
    </row>
    <row r="420" spans="1:7" ht="12.75" thickBot="1" x14ac:dyDescent="0.25">
      <c r="A420" s="124"/>
      <c r="B420" s="125" t="s">
        <v>819</v>
      </c>
      <c r="C420" s="126" t="s">
        <v>820</v>
      </c>
      <c r="D420" s="127" t="s">
        <v>1290</v>
      </c>
      <c r="E420" s="128">
        <v>1</v>
      </c>
      <c r="F420" s="129">
        <v>107325.08</v>
      </c>
      <c r="G420" s="129">
        <v>107325.08</v>
      </c>
    </row>
    <row r="421" spans="1:7" ht="24.75" thickBot="1" x14ac:dyDescent="0.25">
      <c r="A421" s="124"/>
      <c r="B421" s="125" t="s">
        <v>821</v>
      </c>
      <c r="C421" s="126" t="s">
        <v>822</v>
      </c>
      <c r="D421" s="127" t="s">
        <v>1290</v>
      </c>
      <c r="E421" s="128">
        <v>1</v>
      </c>
      <c r="F421" s="129">
        <v>110159.66</v>
      </c>
      <c r="G421" s="129">
        <v>110159.66</v>
      </c>
    </row>
    <row r="422" spans="1:7" ht="24.75" thickBot="1" x14ac:dyDescent="0.25">
      <c r="A422" s="124"/>
      <c r="B422" s="125" t="s">
        <v>823</v>
      </c>
      <c r="C422" s="126" t="s">
        <v>824</v>
      </c>
      <c r="D422" s="127" t="s">
        <v>1290</v>
      </c>
      <c r="E422" s="128">
        <v>1</v>
      </c>
      <c r="F422" s="129">
        <v>126209.66</v>
      </c>
      <c r="G422" s="129">
        <v>126209.66</v>
      </c>
    </row>
    <row r="423" spans="1:7" ht="24.75" thickBot="1" x14ac:dyDescent="0.25">
      <c r="A423" s="124"/>
      <c r="B423" s="125" t="s">
        <v>825</v>
      </c>
      <c r="C423" s="126" t="s">
        <v>826</v>
      </c>
      <c r="D423" s="127" t="s">
        <v>1311</v>
      </c>
      <c r="E423" s="128">
        <v>1</v>
      </c>
      <c r="F423" s="129">
        <v>378100.04</v>
      </c>
      <c r="G423" s="129">
        <v>378100.04</v>
      </c>
    </row>
    <row r="424" spans="1:7" ht="12.75" thickBot="1" x14ac:dyDescent="0.25">
      <c r="A424" s="124"/>
      <c r="B424" s="125" t="s">
        <v>827</v>
      </c>
      <c r="C424" s="126" t="s">
        <v>828</v>
      </c>
      <c r="D424" s="127" t="s">
        <v>1288</v>
      </c>
      <c r="E424" s="128">
        <v>1</v>
      </c>
      <c r="F424" s="129">
        <v>44068.08</v>
      </c>
      <c r="G424" s="129">
        <v>44068.08</v>
      </c>
    </row>
    <row r="425" spans="1:7" ht="24.75" thickBot="1" x14ac:dyDescent="0.25">
      <c r="A425" s="124"/>
      <c r="B425" s="125" t="s">
        <v>829</v>
      </c>
      <c r="C425" s="126" t="s">
        <v>830</v>
      </c>
      <c r="D425" s="127" t="s">
        <v>1288</v>
      </c>
      <c r="E425" s="128">
        <v>1</v>
      </c>
      <c r="F425" s="129">
        <v>44792.08</v>
      </c>
      <c r="G425" s="129">
        <v>44792.08</v>
      </c>
    </row>
    <row r="426" spans="1:7" ht="24.75" thickBot="1" x14ac:dyDescent="0.25">
      <c r="A426" s="124"/>
      <c r="B426" s="125" t="s">
        <v>831</v>
      </c>
      <c r="C426" s="126" t="s">
        <v>832</v>
      </c>
      <c r="D426" s="127" t="s">
        <v>1288</v>
      </c>
      <c r="E426" s="128">
        <v>1</v>
      </c>
      <c r="F426" s="129">
        <v>231522.83</v>
      </c>
      <c r="G426" s="129">
        <v>231522.83</v>
      </c>
    </row>
    <row r="427" spans="1:7" ht="24.75" thickBot="1" x14ac:dyDescent="0.25">
      <c r="A427" s="124"/>
      <c r="B427" s="125" t="s">
        <v>833</v>
      </c>
      <c r="C427" s="126" t="s">
        <v>834</v>
      </c>
      <c r="D427" s="127" t="s">
        <v>1288</v>
      </c>
      <c r="E427" s="128">
        <v>1</v>
      </c>
      <c r="F427" s="129">
        <v>238743.83</v>
      </c>
      <c r="G427" s="129">
        <v>238743.83</v>
      </c>
    </row>
    <row r="428" spans="1:7" ht="24.75" thickBot="1" x14ac:dyDescent="0.25">
      <c r="A428" s="124"/>
      <c r="B428" s="125" t="s">
        <v>835</v>
      </c>
      <c r="C428" s="126" t="s">
        <v>836</v>
      </c>
      <c r="D428" s="127" t="s">
        <v>1311</v>
      </c>
      <c r="E428" s="128">
        <v>1</v>
      </c>
      <c r="F428" s="129">
        <v>881955.24</v>
      </c>
      <c r="G428" s="129">
        <v>881955.24</v>
      </c>
    </row>
    <row r="429" spans="1:7" ht="24.75" thickBot="1" x14ac:dyDescent="0.25">
      <c r="A429" s="124"/>
      <c r="B429" s="125" t="s">
        <v>837</v>
      </c>
      <c r="C429" s="126" t="s">
        <v>838</v>
      </c>
      <c r="D429" s="127" t="s">
        <v>1290</v>
      </c>
      <c r="E429" s="128">
        <v>1</v>
      </c>
      <c r="F429" s="129">
        <v>47220.35</v>
      </c>
      <c r="G429" s="129">
        <v>47220.35</v>
      </c>
    </row>
    <row r="430" spans="1:7" ht="24.75" thickBot="1" x14ac:dyDescent="0.25">
      <c r="A430" s="124"/>
      <c r="B430" s="125" t="s">
        <v>839</v>
      </c>
      <c r="C430" s="126" t="s">
        <v>840</v>
      </c>
      <c r="D430" s="127" t="s">
        <v>1290</v>
      </c>
      <c r="E430" s="128">
        <v>1</v>
      </c>
      <c r="F430" s="129">
        <v>39574.94</v>
      </c>
      <c r="G430" s="129">
        <v>39574.94</v>
      </c>
    </row>
    <row r="431" spans="1:7" ht="12.75" thickBot="1" x14ac:dyDescent="0.25">
      <c r="A431" s="124"/>
      <c r="B431" s="125" t="s">
        <v>841</v>
      </c>
      <c r="C431" s="126" t="s">
        <v>842</v>
      </c>
      <c r="D431" s="127" t="s">
        <v>1290</v>
      </c>
      <c r="E431" s="128">
        <v>1</v>
      </c>
      <c r="F431" s="129">
        <v>33128.839999999997</v>
      </c>
      <c r="G431" s="129">
        <v>33128.839999999997</v>
      </c>
    </row>
    <row r="432" spans="1:7" ht="24.75" thickBot="1" x14ac:dyDescent="0.25">
      <c r="A432" s="124"/>
      <c r="B432" s="125" t="s">
        <v>843</v>
      </c>
      <c r="C432" s="126" t="s">
        <v>844</v>
      </c>
      <c r="D432" s="127" t="s">
        <v>1311</v>
      </c>
      <c r="E432" s="128">
        <v>1</v>
      </c>
      <c r="F432" s="129">
        <v>24873.15</v>
      </c>
      <c r="G432" s="129">
        <v>24873.15</v>
      </c>
    </row>
    <row r="433" spans="1:7" ht="24.75" thickBot="1" x14ac:dyDescent="0.25">
      <c r="A433" s="124"/>
      <c r="B433" s="125" t="s">
        <v>845</v>
      </c>
      <c r="C433" s="126" t="s">
        <v>846</v>
      </c>
      <c r="D433" s="127" t="s">
        <v>1311</v>
      </c>
      <c r="E433" s="128">
        <v>1</v>
      </c>
      <c r="F433" s="129">
        <v>48873.15</v>
      </c>
      <c r="G433" s="129">
        <v>48873.15</v>
      </c>
    </row>
    <row r="434" spans="1:7" ht="12.75" thickBot="1" x14ac:dyDescent="0.25">
      <c r="A434" s="124"/>
      <c r="B434" s="125" t="s">
        <v>847</v>
      </c>
      <c r="C434" s="126" t="s">
        <v>848</v>
      </c>
      <c r="D434" s="127" t="s">
        <v>1290</v>
      </c>
      <c r="E434" s="128">
        <v>1</v>
      </c>
      <c r="F434" s="129">
        <v>28493.43</v>
      </c>
      <c r="G434" s="129">
        <v>28493.43</v>
      </c>
    </row>
    <row r="435" spans="1:7" ht="24.75" thickBot="1" x14ac:dyDescent="0.25">
      <c r="A435" s="124"/>
      <c r="B435" s="125" t="s">
        <v>849</v>
      </c>
      <c r="C435" s="126" t="s">
        <v>850</v>
      </c>
      <c r="D435" s="127" t="s">
        <v>1311</v>
      </c>
      <c r="E435" s="128">
        <v>1</v>
      </c>
      <c r="F435" s="129">
        <v>21962.5</v>
      </c>
      <c r="G435" s="129">
        <v>21962.5</v>
      </c>
    </row>
    <row r="436" spans="1:7" ht="12.75" thickBot="1" x14ac:dyDescent="0.25">
      <c r="A436" s="124"/>
      <c r="B436" s="125" t="s">
        <v>851</v>
      </c>
      <c r="C436" s="126" t="s">
        <v>852</v>
      </c>
      <c r="D436" s="127" t="s">
        <v>1311</v>
      </c>
      <c r="E436" s="128">
        <v>1</v>
      </c>
      <c r="F436" s="129">
        <v>134817.9</v>
      </c>
      <c r="G436" s="129">
        <v>134817.9</v>
      </c>
    </row>
    <row r="437" spans="1:7" ht="24.75" thickBot="1" x14ac:dyDescent="0.25">
      <c r="A437" s="124"/>
      <c r="B437" s="125" t="s">
        <v>853</v>
      </c>
      <c r="C437" s="126" t="s">
        <v>854</v>
      </c>
      <c r="D437" s="127" t="s">
        <v>1311</v>
      </c>
      <c r="E437" s="128">
        <v>1</v>
      </c>
      <c r="F437" s="129">
        <v>412927.71</v>
      </c>
      <c r="G437" s="129">
        <v>412927.71</v>
      </c>
    </row>
    <row r="438" spans="1:7" ht="24.75" thickBot="1" x14ac:dyDescent="0.25">
      <c r="A438" s="124"/>
      <c r="B438" s="125" t="s">
        <v>855</v>
      </c>
      <c r="C438" s="126" t="s">
        <v>856</v>
      </c>
      <c r="D438" s="127" t="s">
        <v>1311</v>
      </c>
      <c r="E438" s="128">
        <v>1</v>
      </c>
      <c r="F438" s="129">
        <v>513927.71</v>
      </c>
      <c r="G438" s="129">
        <v>513927.71</v>
      </c>
    </row>
    <row r="439" spans="1:7" ht="24.75" thickBot="1" x14ac:dyDescent="0.25">
      <c r="A439" s="124"/>
      <c r="B439" s="125" t="s">
        <v>857</v>
      </c>
      <c r="C439" s="126" t="s">
        <v>858</v>
      </c>
      <c r="D439" s="127" t="s">
        <v>1311</v>
      </c>
      <c r="E439" s="128">
        <v>1</v>
      </c>
      <c r="F439" s="129">
        <v>781927.71</v>
      </c>
      <c r="G439" s="129">
        <v>781927.71</v>
      </c>
    </row>
    <row r="440" spans="1:7" ht="24.75" thickBot="1" x14ac:dyDescent="0.25">
      <c r="A440" s="124"/>
      <c r="B440" s="125" t="s">
        <v>859</v>
      </c>
      <c r="C440" s="126" t="s">
        <v>860</v>
      </c>
      <c r="D440" s="127" t="s">
        <v>1311</v>
      </c>
      <c r="E440" s="128">
        <v>1</v>
      </c>
      <c r="F440" s="129">
        <v>1266027.71</v>
      </c>
      <c r="G440" s="129">
        <v>1266027.71</v>
      </c>
    </row>
    <row r="441" spans="1:7" ht="24.75" thickBot="1" x14ac:dyDescent="0.25">
      <c r="A441" s="124"/>
      <c r="B441" s="125" t="s">
        <v>861</v>
      </c>
      <c r="C441" s="126" t="s">
        <v>862</v>
      </c>
      <c r="D441" s="127" t="s">
        <v>1311</v>
      </c>
      <c r="E441" s="128">
        <v>1</v>
      </c>
      <c r="F441" s="129">
        <v>29997.69</v>
      </c>
      <c r="G441" s="129">
        <v>29997.69</v>
      </c>
    </row>
    <row r="442" spans="1:7" ht="24.75" thickBot="1" x14ac:dyDescent="0.25">
      <c r="A442" s="124"/>
      <c r="B442" s="125" t="s">
        <v>863</v>
      </c>
      <c r="C442" s="126" t="s">
        <v>864</v>
      </c>
      <c r="D442" s="127" t="s">
        <v>1311</v>
      </c>
      <c r="E442" s="128">
        <v>1</v>
      </c>
      <c r="F442" s="129">
        <v>11604.58</v>
      </c>
      <c r="G442" s="129">
        <v>11604.58</v>
      </c>
    </row>
    <row r="443" spans="1:7" ht="12.75" thickBot="1" x14ac:dyDescent="0.25">
      <c r="A443" s="124"/>
      <c r="B443" s="125" t="s">
        <v>865</v>
      </c>
      <c r="C443" s="126" t="s">
        <v>866</v>
      </c>
      <c r="D443" s="127" t="s">
        <v>1290</v>
      </c>
      <c r="E443" s="128">
        <v>1</v>
      </c>
      <c r="F443" s="129">
        <v>3402572.88</v>
      </c>
      <c r="G443" s="129">
        <v>3402572.88</v>
      </c>
    </row>
    <row r="444" spans="1:7" ht="12.75" thickBot="1" x14ac:dyDescent="0.25">
      <c r="A444" s="124"/>
      <c r="B444" s="125" t="s">
        <v>867</v>
      </c>
      <c r="C444" s="126" t="s">
        <v>868</v>
      </c>
      <c r="D444" s="127" t="s">
        <v>1290</v>
      </c>
      <c r="E444" s="128">
        <v>1</v>
      </c>
      <c r="F444" s="129">
        <v>3558387.88</v>
      </c>
      <c r="G444" s="129">
        <v>3558387.88</v>
      </c>
    </row>
    <row r="445" spans="1:7" ht="12.75" thickBot="1" x14ac:dyDescent="0.25">
      <c r="A445" s="124"/>
      <c r="B445" s="125" t="s">
        <v>869</v>
      </c>
      <c r="C445" s="126" t="s">
        <v>870</v>
      </c>
      <c r="D445" s="127" t="s">
        <v>1290</v>
      </c>
      <c r="E445" s="128">
        <v>1</v>
      </c>
      <c r="F445" s="129">
        <v>70995.460000000006</v>
      </c>
      <c r="G445" s="129">
        <v>70995.460000000006</v>
      </c>
    </row>
    <row r="446" spans="1:7" ht="12.75" thickBot="1" x14ac:dyDescent="0.25">
      <c r="A446" s="124"/>
      <c r="B446" s="125" t="s">
        <v>871</v>
      </c>
      <c r="C446" s="126" t="s">
        <v>872</v>
      </c>
      <c r="D446" s="127" t="s">
        <v>1290</v>
      </c>
      <c r="E446" s="128">
        <v>1</v>
      </c>
      <c r="F446" s="129">
        <v>187575.67999999999</v>
      </c>
      <c r="G446" s="129">
        <v>187575.67999999999</v>
      </c>
    </row>
    <row r="447" spans="1:7" ht="12.75" thickBot="1" x14ac:dyDescent="0.25">
      <c r="A447" s="124"/>
      <c r="B447" s="125" t="s">
        <v>873</v>
      </c>
      <c r="C447" s="126" t="s">
        <v>874</v>
      </c>
      <c r="D447" s="127" t="s">
        <v>1290</v>
      </c>
      <c r="E447" s="128">
        <v>1</v>
      </c>
      <c r="F447" s="129">
        <v>345454.45</v>
      </c>
      <c r="G447" s="129">
        <v>345454.45</v>
      </c>
    </row>
    <row r="448" spans="1:7" ht="12.75" thickBot="1" x14ac:dyDescent="0.25">
      <c r="A448" s="124"/>
      <c r="B448" s="125" t="s">
        <v>875</v>
      </c>
      <c r="C448" s="126" t="s">
        <v>876</v>
      </c>
      <c r="D448" s="127" t="s">
        <v>1290</v>
      </c>
      <c r="E448" s="128">
        <v>1</v>
      </c>
      <c r="F448" s="129">
        <v>229411.45</v>
      </c>
      <c r="G448" s="129">
        <v>229411.45</v>
      </c>
    </row>
    <row r="449" spans="1:7" ht="12.75" thickBot="1" x14ac:dyDescent="0.25">
      <c r="A449" s="124"/>
      <c r="B449" s="125" t="s">
        <v>877</v>
      </c>
      <c r="C449" s="126" t="s">
        <v>878</v>
      </c>
      <c r="D449" s="127" t="s">
        <v>1290</v>
      </c>
      <c r="E449" s="128">
        <v>1</v>
      </c>
      <c r="F449" s="129">
        <v>190584.45</v>
      </c>
      <c r="G449" s="129">
        <v>190584.45</v>
      </c>
    </row>
    <row r="450" spans="1:7" ht="12.75" thickBot="1" x14ac:dyDescent="0.25">
      <c r="A450" s="124"/>
      <c r="B450" s="125" t="s">
        <v>879</v>
      </c>
      <c r="C450" s="126" t="s">
        <v>880</v>
      </c>
      <c r="D450" s="127" t="s">
        <v>1290</v>
      </c>
      <c r="E450" s="128">
        <v>1</v>
      </c>
      <c r="F450" s="129">
        <v>400068.45</v>
      </c>
      <c r="G450" s="129">
        <v>400068.45</v>
      </c>
    </row>
    <row r="451" spans="1:7" ht="12.75" thickBot="1" x14ac:dyDescent="0.25">
      <c r="A451" s="124"/>
      <c r="B451" s="125" t="s">
        <v>881</v>
      </c>
      <c r="C451" s="126" t="s">
        <v>882</v>
      </c>
      <c r="D451" s="127" t="s">
        <v>1290</v>
      </c>
      <c r="E451" s="128">
        <v>1</v>
      </c>
      <c r="F451" s="129">
        <v>228608.45</v>
      </c>
      <c r="G451" s="129">
        <v>228608.45</v>
      </c>
    </row>
    <row r="452" spans="1:7" ht="12.75" thickBot="1" x14ac:dyDescent="0.25">
      <c r="A452" s="124"/>
      <c r="B452" s="125" t="s">
        <v>883</v>
      </c>
      <c r="C452" s="126" t="s">
        <v>884</v>
      </c>
      <c r="D452" s="127" t="s">
        <v>1290</v>
      </c>
      <c r="E452" s="128">
        <v>1</v>
      </c>
      <c r="F452" s="129">
        <v>472710.46</v>
      </c>
      <c r="G452" s="129">
        <v>472710.46</v>
      </c>
    </row>
    <row r="453" spans="1:7" ht="12.75" thickBot="1" x14ac:dyDescent="0.25">
      <c r="A453" s="124"/>
      <c r="B453" s="125" t="s">
        <v>885</v>
      </c>
      <c r="C453" s="126" t="s">
        <v>886</v>
      </c>
      <c r="D453" s="127" t="s">
        <v>1290</v>
      </c>
      <c r="E453" s="128">
        <v>1</v>
      </c>
      <c r="F453" s="129">
        <v>101035.45</v>
      </c>
      <c r="G453" s="129">
        <v>101035.45</v>
      </c>
    </row>
    <row r="454" spans="1:7" ht="12.75" thickBot="1" x14ac:dyDescent="0.25">
      <c r="A454" s="124"/>
      <c r="B454" s="125" t="s">
        <v>887</v>
      </c>
      <c r="C454" s="126" t="s">
        <v>888</v>
      </c>
      <c r="D454" s="127" t="s">
        <v>1290</v>
      </c>
      <c r="E454" s="128">
        <v>1</v>
      </c>
      <c r="F454" s="129">
        <v>162672.45000000001</v>
      </c>
      <c r="G454" s="129">
        <v>162672.45000000001</v>
      </c>
    </row>
    <row r="455" spans="1:7" ht="12.75" thickBot="1" x14ac:dyDescent="0.25">
      <c r="A455" s="124"/>
      <c r="B455" s="125" t="s">
        <v>889</v>
      </c>
      <c r="C455" s="126" t="s">
        <v>890</v>
      </c>
      <c r="D455" s="127" t="s">
        <v>1290</v>
      </c>
      <c r="E455" s="128">
        <v>1</v>
      </c>
      <c r="F455" s="129">
        <v>225947.45</v>
      </c>
      <c r="G455" s="129">
        <v>225947.45</v>
      </c>
    </row>
    <row r="456" spans="1:7" ht="12.75" thickBot="1" x14ac:dyDescent="0.25">
      <c r="A456" s="124"/>
      <c r="B456" s="125" t="s">
        <v>891</v>
      </c>
      <c r="C456" s="126" t="s">
        <v>892</v>
      </c>
      <c r="D456" s="127" t="s">
        <v>1311</v>
      </c>
      <c r="E456" s="128">
        <v>1</v>
      </c>
      <c r="F456" s="129">
        <v>582544.44999999995</v>
      </c>
      <c r="G456" s="129">
        <v>582544.44999999995</v>
      </c>
    </row>
    <row r="457" spans="1:7" ht="12.75" thickBot="1" x14ac:dyDescent="0.25">
      <c r="A457" s="124"/>
      <c r="B457" s="125" t="s">
        <v>893</v>
      </c>
      <c r="C457" s="126" t="s">
        <v>894</v>
      </c>
      <c r="D457" s="127" t="s">
        <v>1311</v>
      </c>
      <c r="E457" s="128">
        <v>1</v>
      </c>
      <c r="F457" s="129">
        <v>565437.31999999995</v>
      </c>
      <c r="G457" s="129">
        <v>565437.31999999995</v>
      </c>
    </row>
    <row r="458" spans="1:7" ht="12.75" thickBot="1" x14ac:dyDescent="0.25">
      <c r="A458" s="124"/>
      <c r="B458" s="125" t="s">
        <v>895</v>
      </c>
      <c r="C458" s="126" t="s">
        <v>896</v>
      </c>
      <c r="D458" s="127" t="s">
        <v>1311</v>
      </c>
      <c r="E458" s="128">
        <v>1</v>
      </c>
      <c r="F458" s="129">
        <v>565437.31999999995</v>
      </c>
      <c r="G458" s="129">
        <v>565437.31999999995</v>
      </c>
    </row>
    <row r="459" spans="1:7" ht="12.75" thickBot="1" x14ac:dyDescent="0.25">
      <c r="A459" s="124"/>
      <c r="B459" s="125" t="s">
        <v>897</v>
      </c>
      <c r="C459" s="126" t="s">
        <v>898</v>
      </c>
      <c r="D459" s="127" t="s">
        <v>1311</v>
      </c>
      <c r="E459" s="128">
        <v>1</v>
      </c>
      <c r="F459" s="129">
        <v>507710.32</v>
      </c>
      <c r="G459" s="129">
        <v>507710.32</v>
      </c>
    </row>
    <row r="460" spans="1:7" ht="24.75" thickBot="1" x14ac:dyDescent="0.25">
      <c r="A460" s="124"/>
      <c r="B460" s="125" t="s">
        <v>899</v>
      </c>
      <c r="C460" s="126" t="s">
        <v>900</v>
      </c>
      <c r="D460" s="127" t="s">
        <v>1311</v>
      </c>
      <c r="E460" s="128">
        <v>1</v>
      </c>
      <c r="F460" s="129">
        <v>507710.32</v>
      </c>
      <c r="G460" s="129">
        <v>507710.32</v>
      </c>
    </row>
    <row r="461" spans="1:7" ht="12.75" thickBot="1" x14ac:dyDescent="0.25">
      <c r="A461" s="124"/>
      <c r="B461" s="125" t="s">
        <v>901</v>
      </c>
      <c r="C461" s="126" t="s">
        <v>902</v>
      </c>
      <c r="D461" s="127" t="s">
        <v>1290</v>
      </c>
      <c r="E461" s="128">
        <v>1</v>
      </c>
      <c r="F461" s="129">
        <v>554704.92000000004</v>
      </c>
      <c r="G461" s="129">
        <v>554704.92000000004</v>
      </c>
    </row>
    <row r="462" spans="1:7" ht="36.75" thickBot="1" x14ac:dyDescent="0.25">
      <c r="A462" s="124"/>
      <c r="B462" s="125" t="s">
        <v>903</v>
      </c>
      <c r="C462" s="126" t="s">
        <v>904</v>
      </c>
      <c r="D462" s="127" t="s">
        <v>1290</v>
      </c>
      <c r="E462" s="128">
        <v>1</v>
      </c>
      <c r="F462" s="129">
        <v>158988.9</v>
      </c>
      <c r="G462" s="129">
        <v>158988.9</v>
      </c>
    </row>
    <row r="463" spans="1:7" ht="24.75" thickBot="1" x14ac:dyDescent="0.25">
      <c r="A463" s="124"/>
      <c r="B463" s="125" t="s">
        <v>905</v>
      </c>
      <c r="C463" s="126" t="s">
        <v>906</v>
      </c>
      <c r="D463" s="127" t="s">
        <v>1290</v>
      </c>
      <c r="E463" s="128">
        <v>1</v>
      </c>
      <c r="F463" s="129">
        <v>71045.67</v>
      </c>
      <c r="G463" s="129">
        <v>71045.67</v>
      </c>
    </row>
    <row r="464" spans="1:7" ht="36.75" thickBot="1" x14ac:dyDescent="0.25">
      <c r="A464" s="124"/>
      <c r="B464" s="125" t="s">
        <v>907</v>
      </c>
      <c r="C464" s="126" t="s">
        <v>908</v>
      </c>
      <c r="D464" s="127" t="s">
        <v>1288</v>
      </c>
      <c r="E464" s="128">
        <v>1</v>
      </c>
      <c r="F464" s="129">
        <v>22439.51</v>
      </c>
      <c r="G464" s="129">
        <v>22439.51</v>
      </c>
    </row>
    <row r="465" spans="1:7" ht="24.75" thickBot="1" x14ac:dyDescent="0.25">
      <c r="A465" s="124"/>
      <c r="B465" s="125" t="s">
        <v>909</v>
      </c>
      <c r="C465" s="126" t="s">
        <v>910</v>
      </c>
      <c r="D465" s="127" t="s">
        <v>1311</v>
      </c>
      <c r="E465" s="128">
        <v>1</v>
      </c>
      <c r="F465" s="129">
        <v>65864.14</v>
      </c>
      <c r="G465" s="129">
        <v>65864.14</v>
      </c>
    </row>
    <row r="466" spans="1:7" ht="36.75" thickBot="1" x14ac:dyDescent="0.25">
      <c r="A466" s="124"/>
      <c r="B466" s="125" t="s">
        <v>911</v>
      </c>
      <c r="C466" s="126" t="s">
        <v>912</v>
      </c>
      <c r="D466" s="127" t="s">
        <v>1288</v>
      </c>
      <c r="E466" s="128">
        <v>1</v>
      </c>
      <c r="F466" s="129">
        <v>83892.58</v>
      </c>
      <c r="G466" s="129">
        <v>83892.58</v>
      </c>
    </row>
    <row r="467" spans="1:7" ht="36.75" thickBot="1" x14ac:dyDescent="0.25">
      <c r="A467" s="124"/>
      <c r="B467" s="125" t="s">
        <v>913</v>
      </c>
      <c r="C467" s="126" t="s">
        <v>914</v>
      </c>
      <c r="D467" s="127" t="s">
        <v>1311</v>
      </c>
      <c r="E467" s="128">
        <v>1</v>
      </c>
      <c r="F467" s="129">
        <v>113457.14</v>
      </c>
      <c r="G467" s="129">
        <v>113457.14</v>
      </c>
    </row>
    <row r="468" spans="1:7" ht="48.75" thickBot="1" x14ac:dyDescent="0.25">
      <c r="A468" s="124"/>
      <c r="B468" s="125" t="s">
        <v>915</v>
      </c>
      <c r="C468" s="126" t="s">
        <v>916</v>
      </c>
      <c r="D468" s="127" t="s">
        <v>1288</v>
      </c>
      <c r="E468" s="128">
        <v>1</v>
      </c>
      <c r="F468" s="129">
        <v>104761.14</v>
      </c>
      <c r="G468" s="129">
        <v>104761.14</v>
      </c>
    </row>
    <row r="469" spans="1:7" ht="36.75" thickBot="1" x14ac:dyDescent="0.25">
      <c r="A469" s="124"/>
      <c r="B469" s="125" t="s">
        <v>917</v>
      </c>
      <c r="C469" s="126" t="s">
        <v>918</v>
      </c>
      <c r="D469" s="127" t="s">
        <v>1311</v>
      </c>
      <c r="E469" s="128">
        <v>1</v>
      </c>
      <c r="F469" s="129">
        <v>90650.14</v>
      </c>
      <c r="G469" s="129">
        <v>90650.14</v>
      </c>
    </row>
    <row r="470" spans="1:7" ht="48.75" thickBot="1" x14ac:dyDescent="0.25">
      <c r="A470" s="124"/>
      <c r="B470" s="125" t="s">
        <v>919</v>
      </c>
      <c r="C470" s="126" t="s">
        <v>920</v>
      </c>
      <c r="D470" s="127" t="s">
        <v>1288</v>
      </c>
      <c r="E470" s="128">
        <v>1</v>
      </c>
      <c r="F470" s="129">
        <v>187541.14</v>
      </c>
      <c r="G470" s="129">
        <v>187541.14</v>
      </c>
    </row>
    <row r="471" spans="1:7" ht="36.75" thickBot="1" x14ac:dyDescent="0.25">
      <c r="A471" s="124"/>
      <c r="B471" s="125" t="s">
        <v>921</v>
      </c>
      <c r="C471" s="126" t="s">
        <v>922</v>
      </c>
      <c r="D471" s="127" t="s">
        <v>1311</v>
      </c>
      <c r="E471" s="128">
        <v>1</v>
      </c>
      <c r="F471" s="129">
        <v>160272.14000000001</v>
      </c>
      <c r="G471" s="129">
        <v>160272.14000000001</v>
      </c>
    </row>
    <row r="472" spans="1:7" ht="36.75" thickBot="1" x14ac:dyDescent="0.25">
      <c r="A472" s="124"/>
      <c r="B472" s="125" t="s">
        <v>923</v>
      </c>
      <c r="C472" s="126" t="s">
        <v>924</v>
      </c>
      <c r="D472" s="127" t="s">
        <v>1311</v>
      </c>
      <c r="E472" s="128">
        <v>1</v>
      </c>
      <c r="F472" s="129">
        <v>238813.94</v>
      </c>
      <c r="G472" s="129">
        <v>238813.94</v>
      </c>
    </row>
    <row r="473" spans="1:7" ht="36.75" thickBot="1" x14ac:dyDescent="0.25">
      <c r="A473" s="124"/>
      <c r="B473" s="125" t="s">
        <v>925</v>
      </c>
      <c r="C473" s="126" t="s">
        <v>926</v>
      </c>
      <c r="D473" s="127" t="s">
        <v>1311</v>
      </c>
      <c r="E473" s="128">
        <v>1</v>
      </c>
      <c r="F473" s="129">
        <v>299110.94</v>
      </c>
      <c r="G473" s="129">
        <v>299110.94</v>
      </c>
    </row>
    <row r="474" spans="1:7" ht="48.75" thickBot="1" x14ac:dyDescent="0.25">
      <c r="A474" s="124"/>
      <c r="B474" s="125" t="s">
        <v>927</v>
      </c>
      <c r="C474" s="126" t="s">
        <v>928</v>
      </c>
      <c r="D474" s="127" t="s">
        <v>1311</v>
      </c>
      <c r="E474" s="128">
        <v>1</v>
      </c>
      <c r="F474" s="129">
        <v>770235.94</v>
      </c>
      <c r="G474" s="129">
        <v>770235.94</v>
      </c>
    </row>
    <row r="475" spans="1:7" ht="36.75" thickBot="1" x14ac:dyDescent="0.25">
      <c r="A475" s="124"/>
      <c r="B475" s="125" t="s">
        <v>929</v>
      </c>
      <c r="C475" s="126" t="s">
        <v>930</v>
      </c>
      <c r="D475" s="127" t="s">
        <v>1311</v>
      </c>
      <c r="E475" s="128">
        <v>1</v>
      </c>
      <c r="F475" s="129">
        <v>1079657.94</v>
      </c>
      <c r="G475" s="129">
        <v>1079657.94</v>
      </c>
    </row>
    <row r="476" spans="1:7" ht="36.75" thickBot="1" x14ac:dyDescent="0.25">
      <c r="A476" s="124"/>
      <c r="B476" s="125" t="s">
        <v>931</v>
      </c>
      <c r="C476" s="126" t="s">
        <v>932</v>
      </c>
      <c r="D476" s="127" t="s">
        <v>1311</v>
      </c>
      <c r="E476" s="128">
        <v>1</v>
      </c>
      <c r="F476" s="129">
        <v>575396.93999999994</v>
      </c>
      <c r="G476" s="129">
        <v>575396.93999999994</v>
      </c>
    </row>
    <row r="477" spans="1:7" ht="48.75" thickBot="1" x14ac:dyDescent="0.25">
      <c r="A477" s="124"/>
      <c r="B477" s="125" t="s">
        <v>933</v>
      </c>
      <c r="C477" s="126" t="s">
        <v>934</v>
      </c>
      <c r="D477" s="127" t="s">
        <v>1311</v>
      </c>
      <c r="E477" s="128">
        <v>1</v>
      </c>
      <c r="F477" s="129">
        <v>1466869.94</v>
      </c>
      <c r="G477" s="129">
        <v>1466869.94</v>
      </c>
    </row>
    <row r="478" spans="1:7" ht="24.75" thickBot="1" x14ac:dyDescent="0.25">
      <c r="A478" s="124"/>
      <c r="B478" s="125" t="s">
        <v>935</v>
      </c>
      <c r="C478" s="126" t="s">
        <v>936</v>
      </c>
      <c r="D478" s="127" t="s">
        <v>1288</v>
      </c>
      <c r="E478" s="128">
        <v>1</v>
      </c>
      <c r="F478" s="129">
        <v>865288.17</v>
      </c>
      <c r="G478" s="129">
        <v>865288.17</v>
      </c>
    </row>
    <row r="479" spans="1:7" ht="24.75" thickBot="1" x14ac:dyDescent="0.25">
      <c r="A479" s="124"/>
      <c r="B479" s="125" t="s">
        <v>937</v>
      </c>
      <c r="C479" s="126" t="s">
        <v>938</v>
      </c>
      <c r="D479" s="127" t="s">
        <v>1288</v>
      </c>
      <c r="E479" s="128">
        <v>1</v>
      </c>
      <c r="F479" s="129">
        <v>463398.75</v>
      </c>
      <c r="G479" s="129">
        <v>463398.75</v>
      </c>
    </row>
    <row r="480" spans="1:7" ht="48.75" thickBot="1" x14ac:dyDescent="0.25">
      <c r="A480" s="124"/>
      <c r="B480" s="125" t="s">
        <v>939</v>
      </c>
      <c r="C480" s="126" t="s">
        <v>940</v>
      </c>
      <c r="D480" s="127" t="s">
        <v>1290</v>
      </c>
      <c r="E480" s="128">
        <v>1</v>
      </c>
      <c r="F480" s="129">
        <v>230593.07</v>
      </c>
      <c r="G480" s="129">
        <v>230593.07</v>
      </c>
    </row>
    <row r="481" spans="1:7" ht="48.75" thickBot="1" x14ac:dyDescent="0.25">
      <c r="A481" s="124"/>
      <c r="B481" s="125" t="s">
        <v>941</v>
      </c>
      <c r="C481" s="126" t="s">
        <v>942</v>
      </c>
      <c r="D481" s="127" t="s">
        <v>1290</v>
      </c>
      <c r="E481" s="128">
        <v>1</v>
      </c>
      <c r="F481" s="129">
        <v>4530377.88</v>
      </c>
      <c r="G481" s="129">
        <v>4530377.88</v>
      </c>
    </row>
    <row r="482" spans="1:7" ht="48.75" thickBot="1" x14ac:dyDescent="0.25">
      <c r="A482" s="124"/>
      <c r="B482" s="125" t="s">
        <v>943</v>
      </c>
      <c r="C482" s="126" t="s">
        <v>944</v>
      </c>
      <c r="D482" s="127" t="s">
        <v>1290</v>
      </c>
      <c r="E482" s="128">
        <v>1</v>
      </c>
      <c r="F482" s="129">
        <v>5502369.8799999999</v>
      </c>
      <c r="G482" s="129">
        <v>5502369.8799999999</v>
      </c>
    </row>
    <row r="483" spans="1:7" ht="24.75" thickBot="1" x14ac:dyDescent="0.25">
      <c r="A483" s="124"/>
      <c r="B483" s="125" t="s">
        <v>945</v>
      </c>
      <c r="C483" s="126" t="s">
        <v>946</v>
      </c>
      <c r="D483" s="127" t="s">
        <v>1311</v>
      </c>
      <c r="E483" s="128">
        <v>1</v>
      </c>
      <c r="F483" s="129">
        <v>726395.69</v>
      </c>
      <c r="G483" s="129">
        <v>726395.69</v>
      </c>
    </row>
    <row r="484" spans="1:7" ht="36.75" thickBot="1" x14ac:dyDescent="0.25">
      <c r="A484" s="124"/>
      <c r="B484" s="125" t="s">
        <v>947</v>
      </c>
      <c r="C484" s="126" t="s">
        <v>948</v>
      </c>
      <c r="D484" s="127" t="s">
        <v>1288</v>
      </c>
      <c r="E484" s="128">
        <v>1</v>
      </c>
      <c r="F484" s="129">
        <v>25375.84</v>
      </c>
      <c r="G484" s="129">
        <v>25375.84</v>
      </c>
    </row>
    <row r="485" spans="1:7" ht="24.75" thickBot="1" x14ac:dyDescent="0.25">
      <c r="A485" s="124"/>
      <c r="B485" s="125" t="s">
        <v>949</v>
      </c>
      <c r="C485" s="126" t="s">
        <v>950</v>
      </c>
      <c r="D485" s="127" t="s">
        <v>1311</v>
      </c>
      <c r="E485" s="128">
        <v>1</v>
      </c>
      <c r="F485" s="129">
        <v>164184.38</v>
      </c>
      <c r="G485" s="129">
        <v>164184.38</v>
      </c>
    </row>
    <row r="486" spans="1:7" ht="12.75" thickBot="1" x14ac:dyDescent="0.25">
      <c r="A486" s="124"/>
      <c r="B486" s="125" t="s">
        <v>951</v>
      </c>
      <c r="C486" s="126" t="s">
        <v>952</v>
      </c>
      <c r="D486" s="127" t="s">
        <v>1311</v>
      </c>
      <c r="E486" s="128">
        <v>1</v>
      </c>
      <c r="F486" s="129">
        <v>73079.759999999995</v>
      </c>
      <c r="G486" s="129">
        <v>73079.759999999995</v>
      </c>
    </row>
    <row r="487" spans="1:7" ht="12.75" thickBot="1" x14ac:dyDescent="0.25">
      <c r="A487" s="135"/>
      <c r="B487" s="136" t="s">
        <v>953</v>
      </c>
      <c r="C487" s="126" t="s">
        <v>954</v>
      </c>
      <c r="D487" s="127" t="s">
        <v>1290</v>
      </c>
      <c r="E487" s="128">
        <v>1</v>
      </c>
      <c r="F487" s="129">
        <f>+'[1]APU-A1 APENDICE'!F12459</f>
        <v>38752.99</v>
      </c>
      <c r="G487" s="129">
        <f>+F487</f>
        <v>38752.99</v>
      </c>
    </row>
    <row r="488" spans="1:7" ht="12.75" thickBot="1" x14ac:dyDescent="0.25">
      <c r="A488" s="130"/>
      <c r="B488" s="131"/>
      <c r="C488" s="131"/>
      <c r="D488" s="131"/>
      <c r="E488" s="132" t="s">
        <v>95</v>
      </c>
      <c r="F488" s="133"/>
      <c r="G488" s="134">
        <f>SUM(G403:G487)</f>
        <v>43368912.380000018</v>
      </c>
    </row>
    <row r="489" spans="1:7" ht="12.75" thickBot="1" x14ac:dyDescent="0.25">
      <c r="A489" s="117">
        <v>10</v>
      </c>
      <c r="B489" s="118" t="s">
        <v>955</v>
      </c>
      <c r="C489" s="119"/>
      <c r="D489" s="120"/>
      <c r="E489" s="141"/>
      <c r="F489" s="122"/>
      <c r="G489" s="123"/>
    </row>
    <row r="490" spans="1:7" ht="24.75" thickBot="1" x14ac:dyDescent="0.25">
      <c r="A490" s="124"/>
      <c r="B490" s="125" t="s">
        <v>956</v>
      </c>
      <c r="C490" s="126" t="s">
        <v>957</v>
      </c>
      <c r="D490" s="127" t="s">
        <v>1288</v>
      </c>
      <c r="E490" s="128">
        <v>1</v>
      </c>
      <c r="F490" s="129">
        <v>67382.240000000005</v>
      </c>
      <c r="G490" s="129">
        <v>67382.240000000005</v>
      </c>
    </row>
    <row r="491" spans="1:7" ht="24.75" thickBot="1" x14ac:dyDescent="0.25">
      <c r="A491" s="124"/>
      <c r="B491" s="125" t="s">
        <v>958</v>
      </c>
      <c r="C491" s="126" t="s">
        <v>959</v>
      </c>
      <c r="D491" s="127" t="s">
        <v>1290</v>
      </c>
      <c r="E491" s="128">
        <v>1</v>
      </c>
      <c r="F491" s="129">
        <v>673882.31</v>
      </c>
      <c r="G491" s="129">
        <v>673882.31</v>
      </c>
    </row>
    <row r="492" spans="1:7" ht="24.75" thickBot="1" x14ac:dyDescent="0.25">
      <c r="A492" s="124"/>
      <c r="B492" s="125" t="s">
        <v>960</v>
      </c>
      <c r="C492" s="126" t="s">
        <v>961</v>
      </c>
      <c r="D492" s="127" t="s">
        <v>1290</v>
      </c>
      <c r="E492" s="128">
        <v>1</v>
      </c>
      <c r="F492" s="129">
        <v>324903.87</v>
      </c>
      <c r="G492" s="129">
        <v>324903.87</v>
      </c>
    </row>
    <row r="493" spans="1:7" ht="24.75" thickBot="1" x14ac:dyDescent="0.25">
      <c r="A493" s="124"/>
      <c r="B493" s="125" t="s">
        <v>962</v>
      </c>
      <c r="C493" s="126" t="s">
        <v>963</v>
      </c>
      <c r="D493" s="127" t="s">
        <v>1290</v>
      </c>
      <c r="E493" s="128">
        <v>1</v>
      </c>
      <c r="F493" s="129">
        <v>154238.47</v>
      </c>
      <c r="G493" s="129">
        <v>154238.47</v>
      </c>
    </row>
    <row r="494" spans="1:7" ht="24.75" thickBot="1" x14ac:dyDescent="0.25">
      <c r="A494" s="124"/>
      <c r="B494" s="125" t="s">
        <v>964</v>
      </c>
      <c r="C494" s="126" t="s">
        <v>965</v>
      </c>
      <c r="D494" s="127" t="s">
        <v>1290</v>
      </c>
      <c r="E494" s="128">
        <v>1</v>
      </c>
      <c r="F494" s="129">
        <v>161810.92000000001</v>
      </c>
      <c r="G494" s="129">
        <v>161810.92000000001</v>
      </c>
    </row>
    <row r="495" spans="1:7" ht="24.75" thickBot="1" x14ac:dyDescent="0.25">
      <c r="A495" s="124"/>
      <c r="B495" s="125" t="s">
        <v>966</v>
      </c>
      <c r="C495" s="126" t="s">
        <v>967</v>
      </c>
      <c r="D495" s="127" t="s">
        <v>1290</v>
      </c>
      <c r="E495" s="128">
        <v>1</v>
      </c>
      <c r="F495" s="129">
        <v>63404.13</v>
      </c>
      <c r="G495" s="129">
        <v>63404.13</v>
      </c>
    </row>
    <row r="496" spans="1:7" ht="24.75" thickBot="1" x14ac:dyDescent="0.25">
      <c r="A496" s="124"/>
      <c r="B496" s="125" t="s">
        <v>968</v>
      </c>
      <c r="C496" s="126" t="s">
        <v>969</v>
      </c>
      <c r="D496" s="127" t="s">
        <v>1290</v>
      </c>
      <c r="E496" s="128">
        <v>1</v>
      </c>
      <c r="F496" s="129">
        <v>271493.13</v>
      </c>
      <c r="G496" s="129">
        <v>271493.13</v>
      </c>
    </row>
    <row r="497" spans="1:7" ht="24.75" thickBot="1" x14ac:dyDescent="0.25">
      <c r="A497" s="124"/>
      <c r="B497" s="125" t="s">
        <v>970</v>
      </c>
      <c r="C497" s="126" t="s">
        <v>971</v>
      </c>
      <c r="D497" s="127" t="s">
        <v>1290</v>
      </c>
      <c r="E497" s="128">
        <v>1</v>
      </c>
      <c r="F497" s="129">
        <v>189834.98</v>
      </c>
      <c r="G497" s="129">
        <v>189834.98</v>
      </c>
    </row>
    <row r="498" spans="1:7" ht="24.75" thickBot="1" x14ac:dyDescent="0.25">
      <c r="A498" s="124"/>
      <c r="B498" s="125" t="s">
        <v>972</v>
      </c>
      <c r="C498" s="126" t="s">
        <v>973</v>
      </c>
      <c r="D498" s="127" t="s">
        <v>1290</v>
      </c>
      <c r="E498" s="128">
        <v>1</v>
      </c>
      <c r="F498" s="129">
        <v>218120.75</v>
      </c>
      <c r="G498" s="129">
        <v>218120.75</v>
      </c>
    </row>
    <row r="499" spans="1:7" ht="24.75" thickBot="1" x14ac:dyDescent="0.25">
      <c r="A499" s="124"/>
      <c r="B499" s="125" t="s">
        <v>974</v>
      </c>
      <c r="C499" s="126" t="s">
        <v>975</v>
      </c>
      <c r="D499" s="127" t="s">
        <v>1288</v>
      </c>
      <c r="E499" s="128">
        <v>1</v>
      </c>
      <c r="F499" s="129">
        <v>561063.89</v>
      </c>
      <c r="G499" s="129">
        <v>561063.89</v>
      </c>
    </row>
    <row r="500" spans="1:7" ht="24.75" thickBot="1" x14ac:dyDescent="0.25">
      <c r="A500" s="124"/>
      <c r="B500" s="125" t="s">
        <v>976</v>
      </c>
      <c r="C500" s="126" t="s">
        <v>977</v>
      </c>
      <c r="D500" s="127" t="s">
        <v>1288</v>
      </c>
      <c r="E500" s="128">
        <v>1</v>
      </c>
      <c r="F500" s="129">
        <v>555120.93999999994</v>
      </c>
      <c r="G500" s="129">
        <v>555120.93999999994</v>
      </c>
    </row>
    <row r="501" spans="1:7" ht="24.75" thickBot="1" x14ac:dyDescent="0.25">
      <c r="A501" s="124"/>
      <c r="B501" s="125" t="s">
        <v>978</v>
      </c>
      <c r="C501" s="126" t="s">
        <v>979</v>
      </c>
      <c r="D501" s="127" t="s">
        <v>1290</v>
      </c>
      <c r="E501" s="128">
        <v>1</v>
      </c>
      <c r="F501" s="129">
        <v>356490.52</v>
      </c>
      <c r="G501" s="129">
        <v>356490.52</v>
      </c>
    </row>
    <row r="502" spans="1:7" ht="36.75" thickBot="1" x14ac:dyDescent="0.25">
      <c r="A502" s="124"/>
      <c r="B502" s="125" t="s">
        <v>980</v>
      </c>
      <c r="C502" s="126" t="s">
        <v>981</v>
      </c>
      <c r="D502" s="127" t="s">
        <v>1290</v>
      </c>
      <c r="E502" s="128">
        <v>1</v>
      </c>
      <c r="F502" s="129">
        <v>149352.09</v>
      </c>
      <c r="G502" s="129">
        <v>149352.09</v>
      </c>
    </row>
    <row r="503" spans="1:7" ht="24.75" thickBot="1" x14ac:dyDescent="0.25">
      <c r="A503" s="124"/>
      <c r="B503" s="125" t="s">
        <v>982</v>
      </c>
      <c r="C503" s="126" t="s">
        <v>983</v>
      </c>
      <c r="D503" s="127" t="s">
        <v>1288</v>
      </c>
      <c r="E503" s="128">
        <v>1</v>
      </c>
      <c r="F503" s="129">
        <v>72130.62</v>
      </c>
      <c r="G503" s="129">
        <v>72130.62</v>
      </c>
    </row>
    <row r="504" spans="1:7" ht="24.75" thickBot="1" x14ac:dyDescent="0.25">
      <c r="A504" s="124"/>
      <c r="B504" s="125" t="s">
        <v>984</v>
      </c>
      <c r="C504" s="126" t="s">
        <v>985</v>
      </c>
      <c r="D504" s="127" t="s">
        <v>1288</v>
      </c>
      <c r="E504" s="128">
        <v>1</v>
      </c>
      <c r="F504" s="129">
        <v>83912.01</v>
      </c>
      <c r="G504" s="129">
        <v>83912.01</v>
      </c>
    </row>
    <row r="505" spans="1:7" ht="24.75" thickBot="1" x14ac:dyDescent="0.25">
      <c r="A505" s="124"/>
      <c r="B505" s="125" t="s">
        <v>986</v>
      </c>
      <c r="C505" s="126" t="s">
        <v>987</v>
      </c>
      <c r="D505" s="127" t="s">
        <v>1290</v>
      </c>
      <c r="E505" s="128">
        <v>1</v>
      </c>
      <c r="F505" s="129">
        <v>288015.25</v>
      </c>
      <c r="G505" s="129">
        <v>288015.25</v>
      </c>
    </row>
    <row r="506" spans="1:7" ht="24.75" thickBot="1" x14ac:dyDescent="0.25">
      <c r="A506" s="124"/>
      <c r="B506" s="125" t="s">
        <v>988</v>
      </c>
      <c r="C506" s="126" t="s">
        <v>989</v>
      </c>
      <c r="D506" s="127" t="s">
        <v>1311</v>
      </c>
      <c r="E506" s="128">
        <v>1</v>
      </c>
      <c r="F506" s="129">
        <v>264431.71999999997</v>
      </c>
      <c r="G506" s="129">
        <v>264431.71999999997</v>
      </c>
    </row>
    <row r="507" spans="1:7" ht="24.75" thickBot="1" x14ac:dyDescent="0.25">
      <c r="A507" s="124"/>
      <c r="B507" s="125" t="s">
        <v>990</v>
      </c>
      <c r="C507" s="126" t="s">
        <v>991</v>
      </c>
      <c r="D507" s="127" t="s">
        <v>1311</v>
      </c>
      <c r="E507" s="128">
        <v>1</v>
      </c>
      <c r="F507" s="129">
        <v>324865.15000000002</v>
      </c>
      <c r="G507" s="129">
        <v>324865.15000000002</v>
      </c>
    </row>
    <row r="508" spans="1:7" ht="24.75" thickBot="1" x14ac:dyDescent="0.25">
      <c r="A508" s="124"/>
      <c r="B508" s="125" t="s">
        <v>992</v>
      </c>
      <c r="C508" s="126" t="s">
        <v>993</v>
      </c>
      <c r="D508" s="127" t="s">
        <v>1290</v>
      </c>
      <c r="E508" s="128">
        <v>1</v>
      </c>
      <c r="F508" s="129">
        <v>139153.38</v>
      </c>
      <c r="G508" s="129">
        <v>139153.38</v>
      </c>
    </row>
    <row r="509" spans="1:7" ht="24.75" thickBot="1" x14ac:dyDescent="0.25">
      <c r="A509" s="124"/>
      <c r="B509" s="125" t="s">
        <v>994</v>
      </c>
      <c r="C509" s="126" t="s">
        <v>995</v>
      </c>
      <c r="D509" s="127" t="s">
        <v>1290</v>
      </c>
      <c r="E509" s="128">
        <v>1</v>
      </c>
      <c r="F509" s="129">
        <v>1835031.97</v>
      </c>
      <c r="G509" s="129">
        <v>1835031.97</v>
      </c>
    </row>
    <row r="510" spans="1:7" ht="24.75" thickBot="1" x14ac:dyDescent="0.25">
      <c r="A510" s="124"/>
      <c r="B510" s="125" t="s">
        <v>996</v>
      </c>
      <c r="C510" s="126" t="s">
        <v>997</v>
      </c>
      <c r="D510" s="127" t="s">
        <v>1290</v>
      </c>
      <c r="E510" s="128">
        <v>1</v>
      </c>
      <c r="F510" s="129">
        <v>1935027.46</v>
      </c>
      <c r="G510" s="129">
        <v>1935027.46</v>
      </c>
    </row>
    <row r="511" spans="1:7" ht="12.75" thickBot="1" x14ac:dyDescent="0.25">
      <c r="A511" s="130"/>
      <c r="B511" s="131"/>
      <c r="C511" s="131"/>
      <c r="D511" s="131"/>
      <c r="E511" s="132" t="s">
        <v>95</v>
      </c>
      <c r="F511" s="133"/>
      <c r="G511" s="134">
        <f>SUM(G490:G510)</f>
        <v>8689665.8000000007</v>
      </c>
    </row>
    <row r="512" spans="1:7" ht="12.75" thickBot="1" x14ac:dyDescent="0.25">
      <c r="A512" s="117">
        <v>11</v>
      </c>
      <c r="B512" s="118" t="s">
        <v>998</v>
      </c>
      <c r="C512" s="119"/>
      <c r="D512" s="120"/>
      <c r="E512" s="141"/>
      <c r="F512" s="122"/>
      <c r="G512" s="123"/>
    </row>
    <row r="513" spans="1:7" ht="24.75" thickBot="1" x14ac:dyDescent="0.25">
      <c r="A513" s="124"/>
      <c r="B513" s="125" t="s">
        <v>999</v>
      </c>
      <c r="C513" s="126" t="s">
        <v>1000</v>
      </c>
      <c r="D513" s="127" t="s">
        <v>1290</v>
      </c>
      <c r="E513" s="128">
        <v>1</v>
      </c>
      <c r="F513" s="129">
        <v>143941.59</v>
      </c>
      <c r="G513" s="129">
        <v>143941.59</v>
      </c>
    </row>
    <row r="514" spans="1:7" ht="24.75" thickBot="1" x14ac:dyDescent="0.25">
      <c r="A514" s="124"/>
      <c r="B514" s="125" t="s">
        <v>1001</v>
      </c>
      <c r="C514" s="126" t="s">
        <v>1002</v>
      </c>
      <c r="D514" s="127" t="s">
        <v>1288</v>
      </c>
      <c r="E514" s="140">
        <v>1</v>
      </c>
      <c r="F514" s="129">
        <v>62464.69</v>
      </c>
      <c r="G514" s="129">
        <v>62464.69</v>
      </c>
    </row>
    <row r="515" spans="1:7" ht="36.75" thickBot="1" x14ac:dyDescent="0.25">
      <c r="A515" s="124"/>
      <c r="B515" s="125" t="s">
        <v>1003</v>
      </c>
      <c r="C515" s="126" t="s">
        <v>1004</v>
      </c>
      <c r="D515" s="127" t="s">
        <v>1288</v>
      </c>
      <c r="E515" s="140">
        <v>1</v>
      </c>
      <c r="F515" s="129">
        <v>29194.52</v>
      </c>
      <c r="G515" s="129">
        <v>29194.52</v>
      </c>
    </row>
    <row r="516" spans="1:7" ht="36.75" thickBot="1" x14ac:dyDescent="0.25">
      <c r="A516" s="124"/>
      <c r="B516" s="125" t="s">
        <v>1005</v>
      </c>
      <c r="C516" s="126" t="s">
        <v>1006</v>
      </c>
      <c r="D516" s="127" t="s">
        <v>1288</v>
      </c>
      <c r="E516" s="140">
        <v>1</v>
      </c>
      <c r="F516" s="129">
        <v>42477.52</v>
      </c>
      <c r="G516" s="129">
        <v>42477.52</v>
      </c>
    </row>
    <row r="517" spans="1:7" ht="24.75" thickBot="1" x14ac:dyDescent="0.25">
      <c r="A517" s="124"/>
      <c r="B517" s="125" t="s">
        <v>1007</v>
      </c>
      <c r="C517" s="126" t="s">
        <v>1008</v>
      </c>
      <c r="D517" s="137" t="s">
        <v>54</v>
      </c>
      <c r="E517" s="140">
        <v>1</v>
      </c>
      <c r="F517" s="129">
        <v>150961.51999999999</v>
      </c>
      <c r="G517" s="129">
        <v>150961.51999999999</v>
      </c>
    </row>
    <row r="518" spans="1:7" ht="24.75" thickBot="1" x14ac:dyDescent="0.25">
      <c r="A518" s="124"/>
      <c r="B518" s="125" t="s">
        <v>1009</v>
      </c>
      <c r="C518" s="126" t="s">
        <v>1010</v>
      </c>
      <c r="D518" s="127" t="s">
        <v>1311</v>
      </c>
      <c r="E518" s="140">
        <v>1</v>
      </c>
      <c r="F518" s="129">
        <v>157262.65</v>
      </c>
      <c r="G518" s="129">
        <v>157262.65</v>
      </c>
    </row>
    <row r="519" spans="1:7" ht="24.75" thickBot="1" x14ac:dyDescent="0.25">
      <c r="A519" s="124"/>
      <c r="B519" s="125" t="s">
        <v>1011</v>
      </c>
      <c r="C519" s="126" t="s">
        <v>1012</v>
      </c>
      <c r="D519" s="127" t="s">
        <v>1311</v>
      </c>
      <c r="E519" s="140">
        <v>1</v>
      </c>
      <c r="F519" s="129">
        <v>404695.3</v>
      </c>
      <c r="G519" s="129">
        <v>404695.3</v>
      </c>
    </row>
    <row r="520" spans="1:7" ht="24.75" thickBot="1" x14ac:dyDescent="0.25">
      <c r="A520" s="124"/>
      <c r="B520" s="125" t="s">
        <v>1013</v>
      </c>
      <c r="C520" s="126" t="s">
        <v>1014</v>
      </c>
      <c r="D520" s="127" t="s">
        <v>1290</v>
      </c>
      <c r="E520" s="140">
        <v>1</v>
      </c>
      <c r="F520" s="129">
        <v>188927</v>
      </c>
      <c r="G520" s="129">
        <v>188927</v>
      </c>
    </row>
    <row r="521" spans="1:7" ht="24.75" thickBot="1" x14ac:dyDescent="0.25">
      <c r="A521" s="124"/>
      <c r="B521" s="125" t="s">
        <v>1015</v>
      </c>
      <c r="C521" s="126" t="s">
        <v>1016</v>
      </c>
      <c r="D521" s="127" t="s">
        <v>1290</v>
      </c>
      <c r="E521" s="140">
        <v>1</v>
      </c>
      <c r="F521" s="129">
        <v>246323.53</v>
      </c>
      <c r="G521" s="129">
        <v>246323.53</v>
      </c>
    </row>
    <row r="522" spans="1:7" ht="24.75" thickBot="1" x14ac:dyDescent="0.25">
      <c r="A522" s="124"/>
      <c r="B522" s="125" t="s">
        <v>1017</v>
      </c>
      <c r="C522" s="126" t="s">
        <v>1018</v>
      </c>
      <c r="D522" s="127" t="s">
        <v>1290</v>
      </c>
      <c r="E522" s="140">
        <v>1</v>
      </c>
      <c r="F522" s="129">
        <v>124411.18</v>
      </c>
      <c r="G522" s="129">
        <v>124411.18</v>
      </c>
    </row>
    <row r="523" spans="1:7" ht="24.75" thickBot="1" x14ac:dyDescent="0.25">
      <c r="A523" s="124"/>
      <c r="B523" s="125" t="s">
        <v>1019</v>
      </c>
      <c r="C523" s="126" t="s">
        <v>1020</v>
      </c>
      <c r="D523" s="127" t="s">
        <v>1290</v>
      </c>
      <c r="E523" s="140">
        <v>1</v>
      </c>
      <c r="F523" s="129">
        <v>209436.72</v>
      </c>
      <c r="G523" s="129">
        <v>209436.72</v>
      </c>
    </row>
    <row r="524" spans="1:7" ht="24.75" thickBot="1" x14ac:dyDescent="0.25">
      <c r="A524" s="124"/>
      <c r="B524" s="125" t="s">
        <v>1021</v>
      </c>
      <c r="C524" s="126" t="s">
        <v>1022</v>
      </c>
      <c r="D524" s="127" t="s">
        <v>1288</v>
      </c>
      <c r="E524" s="140">
        <v>1</v>
      </c>
      <c r="F524" s="129">
        <v>105598.59</v>
      </c>
      <c r="G524" s="129">
        <v>105598.59</v>
      </c>
    </row>
    <row r="525" spans="1:7" ht="24.75" thickBot="1" x14ac:dyDescent="0.25">
      <c r="A525" s="124"/>
      <c r="B525" s="125" t="s">
        <v>1023</v>
      </c>
      <c r="C525" s="126" t="s">
        <v>1024</v>
      </c>
      <c r="D525" s="127" t="s">
        <v>1311</v>
      </c>
      <c r="E525" s="140">
        <v>1</v>
      </c>
      <c r="F525" s="129">
        <v>40183.03</v>
      </c>
      <c r="G525" s="129">
        <v>40183.03</v>
      </c>
    </row>
    <row r="526" spans="1:7" ht="24.75" thickBot="1" x14ac:dyDescent="0.25">
      <c r="A526" s="124"/>
      <c r="B526" s="125" t="s">
        <v>1025</v>
      </c>
      <c r="C526" s="126" t="s">
        <v>1026</v>
      </c>
      <c r="D526" s="127" t="s">
        <v>1311</v>
      </c>
      <c r="E526" s="140">
        <v>1</v>
      </c>
      <c r="F526" s="129">
        <v>130118.8</v>
      </c>
      <c r="G526" s="129">
        <v>130118.8</v>
      </c>
    </row>
    <row r="527" spans="1:7" ht="24.75" thickBot="1" x14ac:dyDescent="0.25">
      <c r="A527" s="124"/>
      <c r="B527" s="125" t="s">
        <v>1027</v>
      </c>
      <c r="C527" s="126" t="s">
        <v>1028</v>
      </c>
      <c r="D527" s="127" t="s">
        <v>1290</v>
      </c>
      <c r="E527" s="140">
        <v>1</v>
      </c>
      <c r="F527" s="129">
        <v>246323.53</v>
      </c>
      <c r="G527" s="129">
        <v>246323.53</v>
      </c>
    </row>
    <row r="528" spans="1:7" ht="36.75" thickBot="1" x14ac:dyDescent="0.25">
      <c r="A528" s="124"/>
      <c r="B528" s="125" t="s">
        <v>1029</v>
      </c>
      <c r="C528" s="126" t="s">
        <v>1030</v>
      </c>
      <c r="D528" s="127" t="s">
        <v>1288</v>
      </c>
      <c r="E528" s="140">
        <v>1</v>
      </c>
      <c r="F528" s="129">
        <v>61586.3</v>
      </c>
      <c r="G528" s="129">
        <v>61586.3</v>
      </c>
    </row>
    <row r="529" spans="1:7" ht="36.75" thickBot="1" x14ac:dyDescent="0.25">
      <c r="A529" s="124"/>
      <c r="B529" s="125" t="s">
        <v>1031</v>
      </c>
      <c r="C529" s="126" t="s">
        <v>1032</v>
      </c>
      <c r="D529" s="127" t="s">
        <v>1311</v>
      </c>
      <c r="E529" s="140">
        <v>1</v>
      </c>
      <c r="F529" s="129">
        <v>4021583.19</v>
      </c>
      <c r="G529" s="129">
        <v>4021583.19</v>
      </c>
    </row>
    <row r="530" spans="1:7" ht="36.75" thickBot="1" x14ac:dyDescent="0.25">
      <c r="A530" s="124"/>
      <c r="B530" s="125" t="s">
        <v>1033</v>
      </c>
      <c r="C530" s="126" t="s">
        <v>1034</v>
      </c>
      <c r="D530" s="127" t="s">
        <v>1311</v>
      </c>
      <c r="E530" s="140">
        <v>1</v>
      </c>
      <c r="F530" s="129">
        <v>2971865.29</v>
      </c>
      <c r="G530" s="129">
        <v>2971865.29</v>
      </c>
    </row>
    <row r="531" spans="1:7" ht="24.75" thickBot="1" x14ac:dyDescent="0.25">
      <c r="A531" s="124"/>
      <c r="B531" s="125" t="s">
        <v>1035</v>
      </c>
      <c r="C531" s="126" t="s">
        <v>1036</v>
      </c>
      <c r="D531" s="127" t="s">
        <v>1311</v>
      </c>
      <c r="E531" s="140">
        <v>1</v>
      </c>
      <c r="F531" s="129">
        <v>116189.38</v>
      </c>
      <c r="G531" s="129">
        <v>116189.38</v>
      </c>
    </row>
    <row r="532" spans="1:7" ht="24.75" thickBot="1" x14ac:dyDescent="0.25">
      <c r="A532" s="124"/>
      <c r="B532" s="125" t="s">
        <v>1037</v>
      </c>
      <c r="C532" s="126" t="s">
        <v>1038</v>
      </c>
      <c r="D532" s="127" t="s">
        <v>1311</v>
      </c>
      <c r="E532" s="140">
        <v>1</v>
      </c>
      <c r="F532" s="129">
        <v>107846.38</v>
      </c>
      <c r="G532" s="129">
        <v>107846.38</v>
      </c>
    </row>
    <row r="533" spans="1:7" ht="36.75" thickBot="1" x14ac:dyDescent="0.25">
      <c r="A533" s="124"/>
      <c r="B533" s="125" t="s">
        <v>1039</v>
      </c>
      <c r="C533" s="126" t="s">
        <v>1040</v>
      </c>
      <c r="D533" s="127" t="s">
        <v>1288</v>
      </c>
      <c r="E533" s="140">
        <v>1</v>
      </c>
      <c r="F533" s="129">
        <v>182484.24</v>
      </c>
      <c r="G533" s="129">
        <v>182484.24</v>
      </c>
    </row>
    <row r="534" spans="1:7" ht="24.75" thickBot="1" x14ac:dyDescent="0.25">
      <c r="A534" s="124"/>
      <c r="B534" s="125" t="s">
        <v>1041</v>
      </c>
      <c r="C534" s="126" t="s">
        <v>1042</v>
      </c>
      <c r="D534" s="127" t="s">
        <v>1288</v>
      </c>
      <c r="E534" s="140">
        <v>1</v>
      </c>
      <c r="F534" s="129">
        <v>68389.8</v>
      </c>
      <c r="G534" s="129">
        <v>68389.8</v>
      </c>
    </row>
    <row r="535" spans="1:7" ht="24.75" thickBot="1" x14ac:dyDescent="0.25">
      <c r="A535" s="124"/>
      <c r="B535" s="125" t="s">
        <v>1043</v>
      </c>
      <c r="C535" s="126" t="s">
        <v>1044</v>
      </c>
      <c r="D535" s="127" t="s">
        <v>1288</v>
      </c>
      <c r="E535" s="140">
        <v>1</v>
      </c>
      <c r="F535" s="129">
        <v>78660.800000000003</v>
      </c>
      <c r="G535" s="129">
        <v>78660.800000000003</v>
      </c>
    </row>
    <row r="536" spans="1:7" ht="36.75" thickBot="1" x14ac:dyDescent="0.25">
      <c r="A536" s="135"/>
      <c r="B536" s="136" t="s">
        <v>1045</v>
      </c>
      <c r="C536" s="126" t="s">
        <v>1046</v>
      </c>
      <c r="D536" s="127" t="s">
        <v>1290</v>
      </c>
      <c r="E536" s="140">
        <v>1</v>
      </c>
      <c r="F536" s="129">
        <v>383518.24</v>
      </c>
      <c r="G536" s="129">
        <v>383518.24</v>
      </c>
    </row>
    <row r="537" spans="1:7" ht="12.75" thickBot="1" x14ac:dyDescent="0.25">
      <c r="A537" s="130"/>
      <c r="B537" s="131"/>
      <c r="C537" s="131"/>
      <c r="D537" s="131"/>
      <c r="E537" s="132" t="s">
        <v>95</v>
      </c>
      <c r="F537" s="133"/>
      <c r="G537" s="134">
        <f>SUM(G513:G536)</f>
        <v>10274443.790000003</v>
      </c>
    </row>
    <row r="538" spans="1:7" ht="12.75" thickBot="1" x14ac:dyDescent="0.25">
      <c r="A538" s="117">
        <v>12</v>
      </c>
      <c r="B538" s="118" t="s">
        <v>1047</v>
      </c>
      <c r="C538" s="119"/>
      <c r="D538" s="120"/>
      <c r="E538" s="141"/>
      <c r="F538" s="122"/>
      <c r="G538" s="123"/>
    </row>
    <row r="539" spans="1:7" ht="24.75" thickBot="1" x14ac:dyDescent="0.25">
      <c r="A539" s="124"/>
      <c r="B539" s="125" t="s">
        <v>1048</v>
      </c>
      <c r="C539" s="126" t="s">
        <v>1049</v>
      </c>
      <c r="D539" s="127" t="s">
        <v>1293</v>
      </c>
      <c r="E539" s="128">
        <v>1</v>
      </c>
      <c r="F539" s="129">
        <v>603875.93000000005</v>
      </c>
      <c r="G539" s="129">
        <v>603875.93000000005</v>
      </c>
    </row>
    <row r="540" spans="1:7" ht="24.75" thickBot="1" x14ac:dyDescent="0.25">
      <c r="A540" s="124"/>
      <c r="B540" s="125" t="s">
        <v>1050</v>
      </c>
      <c r="C540" s="126" t="s">
        <v>1051</v>
      </c>
      <c r="D540" s="127" t="s">
        <v>1293</v>
      </c>
      <c r="E540" s="128">
        <v>1</v>
      </c>
      <c r="F540" s="129">
        <v>758995.81</v>
      </c>
      <c r="G540" s="129">
        <v>758995.81</v>
      </c>
    </row>
    <row r="541" spans="1:7" ht="24.75" thickBot="1" x14ac:dyDescent="0.25">
      <c r="A541" s="124"/>
      <c r="B541" s="125" t="s">
        <v>1052</v>
      </c>
      <c r="C541" s="126" t="s">
        <v>1053</v>
      </c>
      <c r="D541" s="127" t="s">
        <v>1293</v>
      </c>
      <c r="E541" s="128">
        <v>1</v>
      </c>
      <c r="F541" s="129">
        <v>804298.52</v>
      </c>
      <c r="G541" s="129">
        <v>804298.52</v>
      </c>
    </row>
    <row r="542" spans="1:7" ht="24.75" thickBot="1" x14ac:dyDescent="0.25">
      <c r="A542" s="124"/>
      <c r="B542" s="125" t="s">
        <v>1054</v>
      </c>
      <c r="C542" s="126" t="s">
        <v>1055</v>
      </c>
      <c r="D542" s="127" t="s">
        <v>1293</v>
      </c>
      <c r="E542" s="128">
        <v>1</v>
      </c>
      <c r="F542" s="129">
        <v>877437.74</v>
      </c>
      <c r="G542" s="129">
        <v>877437.74</v>
      </c>
    </row>
    <row r="543" spans="1:7" ht="24.75" thickBot="1" x14ac:dyDescent="0.25">
      <c r="A543" s="124"/>
      <c r="B543" s="125" t="s">
        <v>1056</v>
      </c>
      <c r="C543" s="126" t="s">
        <v>1057</v>
      </c>
      <c r="D543" s="127" t="s">
        <v>1293</v>
      </c>
      <c r="E543" s="128">
        <v>1</v>
      </c>
      <c r="F543" s="129">
        <v>925415.13</v>
      </c>
      <c r="G543" s="129">
        <v>925415.13</v>
      </c>
    </row>
    <row r="544" spans="1:7" ht="24.75" thickBot="1" x14ac:dyDescent="0.25">
      <c r="A544" s="124"/>
      <c r="B544" s="125" t="s">
        <v>1058</v>
      </c>
      <c r="C544" s="126" t="s">
        <v>1059</v>
      </c>
      <c r="D544" s="127" t="s">
        <v>1293</v>
      </c>
      <c r="E544" s="128">
        <v>1</v>
      </c>
      <c r="F544" s="129">
        <v>675558.61</v>
      </c>
      <c r="G544" s="129">
        <v>675558.61</v>
      </c>
    </row>
    <row r="545" spans="1:7" ht="24.75" thickBot="1" x14ac:dyDescent="0.25">
      <c r="A545" s="124"/>
      <c r="B545" s="125" t="s">
        <v>1060</v>
      </c>
      <c r="C545" s="126" t="s">
        <v>1061</v>
      </c>
      <c r="D545" s="127" t="s">
        <v>1293</v>
      </c>
      <c r="E545" s="128">
        <v>1</v>
      </c>
      <c r="F545" s="129">
        <v>795361.34</v>
      </c>
      <c r="G545" s="129">
        <v>795361.34</v>
      </c>
    </row>
    <row r="546" spans="1:7" ht="24.75" thickBot="1" x14ac:dyDescent="0.25">
      <c r="A546" s="124"/>
      <c r="B546" s="125" t="s">
        <v>1062</v>
      </c>
      <c r="C546" s="126" t="s">
        <v>1063</v>
      </c>
      <c r="D546" s="127" t="s">
        <v>1293</v>
      </c>
      <c r="E546" s="128">
        <v>1</v>
      </c>
      <c r="F546" s="129">
        <v>668236.09</v>
      </c>
      <c r="G546" s="129">
        <v>668236.09</v>
      </c>
    </row>
    <row r="547" spans="1:7" ht="24.75" thickBot="1" x14ac:dyDescent="0.25">
      <c r="A547" s="124"/>
      <c r="B547" s="125" t="s">
        <v>1064</v>
      </c>
      <c r="C547" s="126" t="s">
        <v>1065</v>
      </c>
      <c r="D547" s="127" t="s">
        <v>1293</v>
      </c>
      <c r="E547" s="128">
        <v>1</v>
      </c>
      <c r="F547" s="129">
        <v>598172.41</v>
      </c>
      <c r="G547" s="129">
        <v>598172.41</v>
      </c>
    </row>
    <row r="548" spans="1:7" ht="24.75" thickBot="1" x14ac:dyDescent="0.25">
      <c r="A548" s="124"/>
      <c r="B548" s="125" t="s">
        <v>1066</v>
      </c>
      <c r="C548" s="126" t="s">
        <v>1067</v>
      </c>
      <c r="D548" s="127" t="s">
        <v>1293</v>
      </c>
      <c r="E548" s="128">
        <v>1</v>
      </c>
      <c r="F548" s="129">
        <v>922562.41</v>
      </c>
      <c r="G548" s="129">
        <v>922562.41</v>
      </c>
    </row>
    <row r="549" spans="1:7" ht="24.75" thickBot="1" x14ac:dyDescent="0.25">
      <c r="A549" s="124"/>
      <c r="B549" s="125" t="s">
        <v>1068</v>
      </c>
      <c r="C549" s="126" t="s">
        <v>1069</v>
      </c>
      <c r="D549" s="127" t="s">
        <v>1293</v>
      </c>
      <c r="E549" s="128">
        <v>1</v>
      </c>
      <c r="F549" s="129">
        <v>557476.93000000005</v>
      </c>
      <c r="G549" s="129">
        <v>557476.93000000005</v>
      </c>
    </row>
    <row r="550" spans="1:7" ht="24.75" thickBot="1" x14ac:dyDescent="0.25">
      <c r="A550" s="124"/>
      <c r="B550" s="125" t="s">
        <v>1070</v>
      </c>
      <c r="C550" s="126" t="s">
        <v>1071</v>
      </c>
      <c r="D550" s="127" t="s">
        <v>1293</v>
      </c>
      <c r="E550" s="128">
        <v>1</v>
      </c>
      <c r="F550" s="129">
        <v>852376.93</v>
      </c>
      <c r="G550" s="129">
        <v>852376.93</v>
      </c>
    </row>
    <row r="551" spans="1:7" ht="24.75" thickBot="1" x14ac:dyDescent="0.25">
      <c r="A551" s="124"/>
      <c r="B551" s="125" t="s">
        <v>1072</v>
      </c>
      <c r="C551" s="126" t="s">
        <v>1073</v>
      </c>
      <c r="D551" s="127" t="s">
        <v>1293</v>
      </c>
      <c r="E551" s="128">
        <v>1</v>
      </c>
      <c r="F551" s="129">
        <v>527082.37</v>
      </c>
      <c r="G551" s="129">
        <v>527082.37</v>
      </c>
    </row>
    <row r="552" spans="1:7" ht="24.75" thickBot="1" x14ac:dyDescent="0.25">
      <c r="A552" s="124"/>
      <c r="B552" s="125" t="s">
        <v>1074</v>
      </c>
      <c r="C552" s="126" t="s">
        <v>1075</v>
      </c>
      <c r="D552" s="127" t="s">
        <v>1293</v>
      </c>
      <c r="E552" s="128">
        <v>1</v>
      </c>
      <c r="F552" s="129">
        <v>501762.37</v>
      </c>
      <c r="G552" s="129">
        <v>501762.37</v>
      </c>
    </row>
    <row r="553" spans="1:7" ht="24.75" thickBot="1" x14ac:dyDescent="0.25">
      <c r="A553" s="124"/>
      <c r="B553" s="125" t="s">
        <v>1076</v>
      </c>
      <c r="C553" s="126" t="s">
        <v>1077</v>
      </c>
      <c r="D553" s="127" t="s">
        <v>1288</v>
      </c>
      <c r="E553" s="128">
        <v>1</v>
      </c>
      <c r="F553" s="129">
        <v>12494.65</v>
      </c>
      <c r="G553" s="129">
        <v>12494.65</v>
      </c>
    </row>
    <row r="554" spans="1:7" ht="24.75" thickBot="1" x14ac:dyDescent="0.25">
      <c r="A554" s="124"/>
      <c r="B554" s="125" t="s">
        <v>1078</v>
      </c>
      <c r="C554" s="126" t="s">
        <v>1079</v>
      </c>
      <c r="D554" s="127" t="s">
        <v>1290</v>
      </c>
      <c r="E554" s="128">
        <v>1</v>
      </c>
      <c r="F554" s="129">
        <v>22666.1</v>
      </c>
      <c r="G554" s="129">
        <v>22666.1</v>
      </c>
    </row>
    <row r="555" spans="1:7" ht="24.75" thickBot="1" x14ac:dyDescent="0.25">
      <c r="A555" s="124"/>
      <c r="B555" s="125" t="s">
        <v>1080</v>
      </c>
      <c r="C555" s="126" t="s">
        <v>1081</v>
      </c>
      <c r="D555" s="127" t="s">
        <v>1290</v>
      </c>
      <c r="E555" s="128">
        <v>1</v>
      </c>
      <c r="F555" s="129">
        <v>29796.51</v>
      </c>
      <c r="G555" s="129">
        <v>29796.51</v>
      </c>
    </row>
    <row r="556" spans="1:7" ht="24.75" thickBot="1" x14ac:dyDescent="0.25">
      <c r="A556" s="124"/>
      <c r="B556" s="125" t="s">
        <v>1082</v>
      </c>
      <c r="C556" s="126" t="s">
        <v>1083</v>
      </c>
      <c r="D556" s="127" t="s">
        <v>1290</v>
      </c>
      <c r="E556" s="128">
        <v>1</v>
      </c>
      <c r="F556" s="129">
        <v>101239.26</v>
      </c>
      <c r="G556" s="129">
        <v>101239.26</v>
      </c>
    </row>
    <row r="557" spans="1:7" ht="24.75" thickBot="1" x14ac:dyDescent="0.25">
      <c r="A557" s="124"/>
      <c r="B557" s="125" t="s">
        <v>1084</v>
      </c>
      <c r="C557" s="126" t="s">
        <v>1085</v>
      </c>
      <c r="D557" s="127" t="s">
        <v>1290</v>
      </c>
      <c r="E557" s="128">
        <v>1</v>
      </c>
      <c r="F557" s="129">
        <v>52488.42</v>
      </c>
      <c r="G557" s="129">
        <v>52488.42</v>
      </c>
    </row>
    <row r="558" spans="1:7" ht="24.75" thickBot="1" x14ac:dyDescent="0.25">
      <c r="A558" s="124"/>
      <c r="B558" s="125" t="s">
        <v>1086</v>
      </c>
      <c r="C558" s="126" t="s">
        <v>1087</v>
      </c>
      <c r="D558" s="127" t="s">
        <v>1290</v>
      </c>
      <c r="E558" s="128">
        <v>1</v>
      </c>
      <c r="F558" s="129">
        <v>52415.02</v>
      </c>
      <c r="G558" s="129">
        <v>52415.02</v>
      </c>
    </row>
    <row r="559" spans="1:7" ht="24.75" thickBot="1" x14ac:dyDescent="0.25">
      <c r="A559" s="124"/>
      <c r="B559" s="125" t="s">
        <v>1088</v>
      </c>
      <c r="C559" s="126" t="s">
        <v>1089</v>
      </c>
      <c r="D559" s="127" t="s">
        <v>1290</v>
      </c>
      <c r="E559" s="128">
        <v>1</v>
      </c>
      <c r="F559" s="129">
        <v>52488.42</v>
      </c>
      <c r="G559" s="129">
        <v>52488.42</v>
      </c>
    </row>
    <row r="560" spans="1:7" ht="24.75" thickBot="1" x14ac:dyDescent="0.25">
      <c r="A560" s="124"/>
      <c r="B560" s="125" t="s">
        <v>1090</v>
      </c>
      <c r="C560" s="126" t="s">
        <v>1091</v>
      </c>
      <c r="D560" s="127" t="s">
        <v>1290</v>
      </c>
      <c r="E560" s="128">
        <v>1</v>
      </c>
      <c r="F560" s="129">
        <v>52106.44</v>
      </c>
      <c r="G560" s="129">
        <v>52106.44</v>
      </c>
    </row>
    <row r="561" spans="1:7" ht="24.75" thickBot="1" x14ac:dyDescent="0.25">
      <c r="A561" s="124"/>
      <c r="B561" s="125" t="s">
        <v>1092</v>
      </c>
      <c r="C561" s="126" t="s">
        <v>1093</v>
      </c>
      <c r="D561" s="127" t="s">
        <v>1290</v>
      </c>
      <c r="E561" s="128">
        <v>1</v>
      </c>
      <c r="F561" s="129">
        <v>53331.75</v>
      </c>
      <c r="G561" s="129">
        <v>53331.75</v>
      </c>
    </row>
    <row r="562" spans="1:7" ht="24.75" thickBot="1" x14ac:dyDescent="0.25">
      <c r="A562" s="124"/>
      <c r="B562" s="125" t="s">
        <v>1094</v>
      </c>
      <c r="C562" s="126" t="s">
        <v>1095</v>
      </c>
      <c r="D562" s="127" t="s">
        <v>1290</v>
      </c>
      <c r="E562" s="128">
        <v>1</v>
      </c>
      <c r="F562" s="129">
        <v>50607.45</v>
      </c>
      <c r="G562" s="129">
        <v>50607.45</v>
      </c>
    </row>
    <row r="563" spans="1:7" ht="24.75" thickBot="1" x14ac:dyDescent="0.25">
      <c r="A563" s="124"/>
      <c r="B563" s="125" t="s">
        <v>1096</v>
      </c>
      <c r="C563" s="126" t="s">
        <v>1097</v>
      </c>
      <c r="D563" s="127" t="s">
        <v>1290</v>
      </c>
      <c r="E563" s="128">
        <v>1</v>
      </c>
      <c r="F563" s="129">
        <v>40774.35</v>
      </c>
      <c r="G563" s="129">
        <v>40774.35</v>
      </c>
    </row>
    <row r="564" spans="1:7" ht="24.75" thickBot="1" x14ac:dyDescent="0.25">
      <c r="A564" s="124"/>
      <c r="B564" s="125" t="s">
        <v>1098</v>
      </c>
      <c r="C564" s="126" t="s">
        <v>1099</v>
      </c>
      <c r="D564" s="127" t="s">
        <v>1290</v>
      </c>
      <c r="E564" s="128">
        <v>1</v>
      </c>
      <c r="F564" s="129">
        <v>39163.25</v>
      </c>
      <c r="G564" s="129">
        <v>39163.25</v>
      </c>
    </row>
    <row r="565" spans="1:7" ht="24.75" thickBot="1" x14ac:dyDescent="0.25">
      <c r="A565" s="124"/>
      <c r="B565" s="125" t="s">
        <v>1100</v>
      </c>
      <c r="C565" s="126" t="s">
        <v>1101</v>
      </c>
      <c r="D565" s="127" t="s">
        <v>1290</v>
      </c>
      <c r="E565" s="128">
        <v>1</v>
      </c>
      <c r="F565" s="129">
        <v>39236.65</v>
      </c>
      <c r="G565" s="129">
        <v>39236.65</v>
      </c>
    </row>
    <row r="566" spans="1:7" ht="24.75" thickBot="1" x14ac:dyDescent="0.25">
      <c r="A566" s="124"/>
      <c r="B566" s="125" t="s">
        <v>1102</v>
      </c>
      <c r="C566" s="126" t="s">
        <v>1103</v>
      </c>
      <c r="D566" s="127" t="s">
        <v>1290</v>
      </c>
      <c r="E566" s="128">
        <v>1</v>
      </c>
      <c r="F566" s="129">
        <v>38854.67</v>
      </c>
      <c r="G566" s="129">
        <v>38854.67</v>
      </c>
    </row>
    <row r="567" spans="1:7" ht="24.75" thickBot="1" x14ac:dyDescent="0.25">
      <c r="A567" s="124"/>
      <c r="B567" s="125" t="s">
        <v>1104</v>
      </c>
      <c r="C567" s="126" t="s">
        <v>1105</v>
      </c>
      <c r="D567" s="127" t="s">
        <v>1290</v>
      </c>
      <c r="E567" s="128">
        <v>1</v>
      </c>
      <c r="F567" s="129">
        <v>52415.02</v>
      </c>
      <c r="G567" s="129">
        <v>52415.02</v>
      </c>
    </row>
    <row r="568" spans="1:7" ht="24.75" thickBot="1" x14ac:dyDescent="0.25">
      <c r="A568" s="124"/>
      <c r="B568" s="125" t="s">
        <v>1106</v>
      </c>
      <c r="C568" s="126" t="s">
        <v>1107</v>
      </c>
      <c r="D568" s="127" t="s">
        <v>1290</v>
      </c>
      <c r="E568" s="128">
        <v>1</v>
      </c>
      <c r="F568" s="129">
        <v>52488.42</v>
      </c>
      <c r="G568" s="129">
        <v>52488.42</v>
      </c>
    </row>
    <row r="569" spans="1:7" ht="24.75" thickBot="1" x14ac:dyDescent="0.25">
      <c r="A569" s="124"/>
      <c r="B569" s="125" t="s">
        <v>1108</v>
      </c>
      <c r="C569" s="126" t="s">
        <v>1109</v>
      </c>
      <c r="D569" s="127" t="s">
        <v>1290</v>
      </c>
      <c r="E569" s="128">
        <v>1</v>
      </c>
      <c r="F569" s="129">
        <v>52106.44</v>
      </c>
      <c r="G569" s="129">
        <v>52106.44</v>
      </c>
    </row>
    <row r="570" spans="1:7" ht="24.75" thickBot="1" x14ac:dyDescent="0.25">
      <c r="A570" s="124"/>
      <c r="B570" s="125" t="s">
        <v>1110</v>
      </c>
      <c r="C570" s="126" t="s">
        <v>1111</v>
      </c>
      <c r="D570" s="127" t="s">
        <v>1290</v>
      </c>
      <c r="E570" s="128">
        <v>1</v>
      </c>
      <c r="F570" s="129">
        <v>54122.2</v>
      </c>
      <c r="G570" s="129">
        <v>54122.2</v>
      </c>
    </row>
    <row r="571" spans="1:7" ht="24.75" thickBot="1" x14ac:dyDescent="0.25">
      <c r="A571" s="124"/>
      <c r="B571" s="125" t="s">
        <v>1112</v>
      </c>
      <c r="C571" s="126" t="s">
        <v>1113</v>
      </c>
      <c r="D571" s="127" t="s">
        <v>1290</v>
      </c>
      <c r="E571" s="128">
        <v>1</v>
      </c>
      <c r="F571" s="129">
        <v>57908.42</v>
      </c>
      <c r="G571" s="129">
        <v>57908.42</v>
      </c>
    </row>
    <row r="572" spans="1:7" ht="24.75" thickBot="1" x14ac:dyDescent="0.25">
      <c r="A572" s="124"/>
      <c r="B572" s="125" t="s">
        <v>1114</v>
      </c>
      <c r="C572" s="126" t="s">
        <v>1115</v>
      </c>
      <c r="D572" s="127" t="s">
        <v>1290</v>
      </c>
      <c r="E572" s="128">
        <v>1</v>
      </c>
      <c r="F572" s="129">
        <v>110096.47</v>
      </c>
      <c r="G572" s="129">
        <v>110096.47</v>
      </c>
    </row>
    <row r="573" spans="1:7" ht="24.75" thickBot="1" x14ac:dyDescent="0.25">
      <c r="A573" s="124"/>
      <c r="B573" s="125" t="s">
        <v>1116</v>
      </c>
      <c r="C573" s="126" t="s">
        <v>1117</v>
      </c>
      <c r="D573" s="127" t="s">
        <v>1288</v>
      </c>
      <c r="E573" s="128">
        <v>1</v>
      </c>
      <c r="F573" s="129">
        <v>88561.26</v>
      </c>
      <c r="G573" s="129">
        <v>88561.26</v>
      </c>
    </row>
    <row r="574" spans="1:7" ht="24.75" thickBot="1" x14ac:dyDescent="0.25">
      <c r="A574" s="124"/>
      <c r="B574" s="125" t="s">
        <v>1118</v>
      </c>
      <c r="C574" s="126" t="s">
        <v>1119</v>
      </c>
      <c r="D574" s="127" t="s">
        <v>1290</v>
      </c>
      <c r="E574" s="128">
        <v>1</v>
      </c>
      <c r="F574" s="129">
        <v>24133.17</v>
      </c>
      <c r="G574" s="129">
        <v>24133.17</v>
      </c>
    </row>
    <row r="575" spans="1:7" ht="24.75" thickBot="1" x14ac:dyDescent="0.25">
      <c r="A575" s="124"/>
      <c r="B575" s="125" t="s">
        <v>1120</v>
      </c>
      <c r="C575" s="126" t="s">
        <v>1121</v>
      </c>
      <c r="D575" s="127" t="s">
        <v>1311</v>
      </c>
      <c r="E575" s="128">
        <v>1</v>
      </c>
      <c r="F575" s="129">
        <v>16533.64</v>
      </c>
      <c r="G575" s="129">
        <v>16533.64</v>
      </c>
    </row>
    <row r="576" spans="1:7" ht="12.75" thickBot="1" x14ac:dyDescent="0.25">
      <c r="A576" s="130"/>
      <c r="B576" s="131"/>
      <c r="C576" s="131"/>
      <c r="D576" s="131"/>
      <c r="E576" s="132" t="s">
        <v>95</v>
      </c>
      <c r="F576" s="133"/>
      <c r="G576" s="134">
        <f>SUM(G539:G575)</f>
        <v>11214640.569999995</v>
      </c>
    </row>
    <row r="577" spans="1:7" ht="12.75" thickBot="1" x14ac:dyDescent="0.25">
      <c r="A577" s="117">
        <v>13</v>
      </c>
      <c r="B577" s="118" t="s">
        <v>1122</v>
      </c>
      <c r="C577" s="119"/>
      <c r="D577" s="120"/>
      <c r="E577" s="141"/>
      <c r="F577" s="122"/>
      <c r="G577" s="123"/>
    </row>
    <row r="578" spans="1:7" ht="24.75" thickBot="1" x14ac:dyDescent="0.25">
      <c r="A578" s="124"/>
      <c r="B578" s="125" t="s">
        <v>1123</v>
      </c>
      <c r="C578" s="126" t="s">
        <v>1124</v>
      </c>
      <c r="D578" s="127" t="s">
        <v>1290</v>
      </c>
      <c r="E578" s="128">
        <v>1</v>
      </c>
      <c r="F578" s="129">
        <v>618888.04</v>
      </c>
      <c r="G578" s="129">
        <v>618888.04</v>
      </c>
    </row>
    <row r="579" spans="1:7" ht="24.75" thickBot="1" x14ac:dyDescent="0.25">
      <c r="A579" s="124"/>
      <c r="B579" s="125" t="s">
        <v>1125</v>
      </c>
      <c r="C579" s="126" t="s">
        <v>1126</v>
      </c>
      <c r="D579" s="127" t="s">
        <v>1290</v>
      </c>
      <c r="E579" s="128">
        <v>1</v>
      </c>
      <c r="F579" s="129">
        <v>246941.88</v>
      </c>
      <c r="G579" s="129">
        <v>246941.88</v>
      </c>
    </row>
    <row r="580" spans="1:7" ht="24.75" thickBot="1" x14ac:dyDescent="0.25">
      <c r="A580" s="124"/>
      <c r="B580" s="125" t="s">
        <v>1127</v>
      </c>
      <c r="C580" s="126" t="s">
        <v>1128</v>
      </c>
      <c r="D580" s="127" t="s">
        <v>1290</v>
      </c>
      <c r="E580" s="128">
        <v>1</v>
      </c>
      <c r="F580" s="129">
        <v>697823.88</v>
      </c>
      <c r="G580" s="129">
        <v>697823.88</v>
      </c>
    </row>
    <row r="581" spans="1:7" ht="24.75" thickBot="1" x14ac:dyDescent="0.25">
      <c r="A581" s="124"/>
      <c r="B581" s="125" t="s">
        <v>1129</v>
      </c>
      <c r="C581" s="126" t="s">
        <v>1130</v>
      </c>
      <c r="D581" s="127" t="s">
        <v>1290</v>
      </c>
      <c r="E581" s="128">
        <v>1</v>
      </c>
      <c r="F581" s="129">
        <v>237018.88</v>
      </c>
      <c r="G581" s="129">
        <v>237018.88</v>
      </c>
    </row>
    <row r="582" spans="1:7" ht="24.75" thickBot="1" x14ac:dyDescent="0.25">
      <c r="A582" s="124"/>
      <c r="B582" s="125" t="s">
        <v>1131</v>
      </c>
      <c r="C582" s="126" t="s">
        <v>1132</v>
      </c>
      <c r="D582" s="127" t="s">
        <v>1290</v>
      </c>
      <c r="E582" s="128">
        <v>1</v>
      </c>
      <c r="F582" s="129">
        <v>402647.88</v>
      </c>
      <c r="G582" s="129">
        <v>402647.88</v>
      </c>
    </row>
    <row r="583" spans="1:7" ht="24.75" thickBot="1" x14ac:dyDescent="0.25">
      <c r="A583" s="124"/>
      <c r="B583" s="125" t="s">
        <v>1133</v>
      </c>
      <c r="C583" s="126" t="s">
        <v>1134</v>
      </c>
      <c r="D583" s="127" t="s">
        <v>1290</v>
      </c>
      <c r="E583" s="128">
        <v>1</v>
      </c>
      <c r="F583" s="129">
        <v>372039.88</v>
      </c>
      <c r="G583" s="129">
        <v>372039.88</v>
      </c>
    </row>
    <row r="584" spans="1:7" ht="24.75" thickBot="1" x14ac:dyDescent="0.25">
      <c r="A584" s="124"/>
      <c r="B584" s="125" t="s">
        <v>1135</v>
      </c>
      <c r="C584" s="126" t="s">
        <v>1136</v>
      </c>
      <c r="D584" s="127" t="s">
        <v>1290</v>
      </c>
      <c r="E584" s="128">
        <v>1</v>
      </c>
      <c r="F584" s="129">
        <v>436166.88</v>
      </c>
      <c r="G584" s="129">
        <v>436166.88</v>
      </c>
    </row>
    <row r="585" spans="1:7" ht="24.75" thickBot="1" x14ac:dyDescent="0.25">
      <c r="A585" s="124"/>
      <c r="B585" s="125" t="s">
        <v>1137</v>
      </c>
      <c r="C585" s="126" t="s">
        <v>1138</v>
      </c>
      <c r="D585" s="127" t="s">
        <v>1290</v>
      </c>
      <c r="E585" s="128">
        <v>1</v>
      </c>
      <c r="F585" s="129">
        <v>268245.88</v>
      </c>
      <c r="G585" s="129">
        <v>268245.88</v>
      </c>
    </row>
    <row r="586" spans="1:7" ht="24.75" thickBot="1" x14ac:dyDescent="0.25">
      <c r="A586" s="124"/>
      <c r="B586" s="125" t="s">
        <v>1139</v>
      </c>
      <c r="C586" s="126" t="s">
        <v>1140</v>
      </c>
      <c r="D586" s="127" t="s">
        <v>1290</v>
      </c>
      <c r="E586" s="128">
        <v>1</v>
      </c>
      <c r="F586" s="129">
        <v>596779.05000000005</v>
      </c>
      <c r="G586" s="129">
        <v>596779.05000000005</v>
      </c>
    </row>
    <row r="587" spans="1:7" ht="24.75" thickBot="1" x14ac:dyDescent="0.25">
      <c r="A587" s="124"/>
      <c r="B587" s="125" t="s">
        <v>1141</v>
      </c>
      <c r="C587" s="126" t="s">
        <v>1142</v>
      </c>
      <c r="D587" s="127" t="s">
        <v>1311</v>
      </c>
      <c r="E587" s="128">
        <v>1</v>
      </c>
      <c r="F587" s="129">
        <v>129407.4</v>
      </c>
      <c r="G587" s="129">
        <v>129407.4</v>
      </c>
    </row>
    <row r="588" spans="1:7" ht="24.75" thickBot="1" x14ac:dyDescent="0.25">
      <c r="A588" s="124"/>
      <c r="B588" s="125" t="s">
        <v>1143</v>
      </c>
      <c r="C588" s="126" t="s">
        <v>1144</v>
      </c>
      <c r="D588" s="127" t="s">
        <v>1311</v>
      </c>
      <c r="E588" s="128">
        <v>1</v>
      </c>
      <c r="F588" s="129">
        <v>30940.720000000001</v>
      </c>
      <c r="G588" s="129">
        <v>30940.720000000001</v>
      </c>
    </row>
    <row r="589" spans="1:7" ht="24.75" thickBot="1" x14ac:dyDescent="0.25">
      <c r="A589" s="124"/>
      <c r="B589" s="125" t="s">
        <v>1145</v>
      </c>
      <c r="C589" s="126" t="s">
        <v>1146</v>
      </c>
      <c r="D589" s="127" t="s">
        <v>1290</v>
      </c>
      <c r="E589" s="128">
        <v>1</v>
      </c>
      <c r="F589" s="129">
        <v>37137.24</v>
      </c>
      <c r="G589" s="129">
        <v>37137.24</v>
      </c>
    </row>
    <row r="590" spans="1:7" ht="12.75" thickBot="1" x14ac:dyDescent="0.25">
      <c r="A590" s="130"/>
      <c r="B590" s="131"/>
      <c r="C590" s="131"/>
      <c r="D590" s="131"/>
      <c r="E590" s="132" t="s">
        <v>95</v>
      </c>
      <c r="F590" s="133"/>
      <c r="G590" s="134">
        <f>SUM(G578:G589)</f>
        <v>4074037.6100000003</v>
      </c>
    </row>
    <row r="591" spans="1:7" ht="12.75" thickBot="1" x14ac:dyDescent="0.25">
      <c r="A591" s="117">
        <v>14</v>
      </c>
      <c r="B591" s="118" t="s">
        <v>1147</v>
      </c>
      <c r="C591" s="119"/>
      <c r="D591" s="120"/>
      <c r="E591" s="141"/>
      <c r="F591" s="122"/>
      <c r="G591" s="123"/>
    </row>
    <row r="592" spans="1:7" ht="36.75" thickBot="1" x14ac:dyDescent="0.25">
      <c r="A592" s="124"/>
      <c r="B592" s="142" t="s">
        <v>1148</v>
      </c>
      <c r="C592" s="143" t="s">
        <v>1149</v>
      </c>
      <c r="D592" s="137" t="s">
        <v>54</v>
      </c>
      <c r="E592" s="140">
        <v>1</v>
      </c>
      <c r="F592" s="129">
        <v>144678.51</v>
      </c>
      <c r="G592" s="129">
        <v>144678.51</v>
      </c>
    </row>
    <row r="593" spans="1:7" ht="24.75" thickBot="1" x14ac:dyDescent="0.25">
      <c r="A593" s="124"/>
      <c r="B593" s="142" t="s">
        <v>1150</v>
      </c>
      <c r="C593" s="143" t="s">
        <v>1151</v>
      </c>
      <c r="D593" s="137" t="s">
        <v>54</v>
      </c>
      <c r="E593" s="140">
        <v>1</v>
      </c>
      <c r="F593" s="129">
        <v>118668.51</v>
      </c>
      <c r="G593" s="129">
        <v>118668.51</v>
      </c>
    </row>
    <row r="594" spans="1:7" ht="24.75" thickBot="1" x14ac:dyDescent="0.25">
      <c r="A594" s="124"/>
      <c r="B594" s="142" t="s">
        <v>1152</v>
      </c>
      <c r="C594" s="143" t="s">
        <v>1153</v>
      </c>
      <c r="D594" s="137" t="s">
        <v>54</v>
      </c>
      <c r="E594" s="140">
        <v>1</v>
      </c>
      <c r="F594" s="129">
        <v>116596.51</v>
      </c>
      <c r="G594" s="129">
        <v>116596.51</v>
      </c>
    </row>
    <row r="595" spans="1:7" ht="24.75" thickBot="1" x14ac:dyDescent="0.25">
      <c r="A595" s="124"/>
      <c r="B595" s="142" t="s">
        <v>1154</v>
      </c>
      <c r="C595" s="143" t="s">
        <v>1155</v>
      </c>
      <c r="D595" s="137" t="s">
        <v>54</v>
      </c>
      <c r="E595" s="140">
        <v>1</v>
      </c>
      <c r="F595" s="129">
        <v>116596.51</v>
      </c>
      <c r="G595" s="129">
        <v>116596.51</v>
      </c>
    </row>
    <row r="596" spans="1:7" ht="36.75" thickBot="1" x14ac:dyDescent="0.25">
      <c r="A596" s="124"/>
      <c r="B596" s="142" t="s">
        <v>1156</v>
      </c>
      <c r="C596" s="143" t="s">
        <v>1157</v>
      </c>
      <c r="D596" s="137" t="s">
        <v>54</v>
      </c>
      <c r="E596" s="140">
        <v>1</v>
      </c>
      <c r="F596" s="129">
        <v>184132.51</v>
      </c>
      <c r="G596" s="129">
        <v>184132.51</v>
      </c>
    </row>
    <row r="597" spans="1:7" ht="24.75" thickBot="1" x14ac:dyDescent="0.25">
      <c r="A597" s="124"/>
      <c r="B597" s="142" t="s">
        <v>1158</v>
      </c>
      <c r="C597" s="143" t="s">
        <v>1159</v>
      </c>
      <c r="D597" s="137" t="s">
        <v>54</v>
      </c>
      <c r="E597" s="140">
        <v>1</v>
      </c>
      <c r="F597" s="129">
        <v>231632.51</v>
      </c>
      <c r="G597" s="129">
        <v>231632.51</v>
      </c>
    </row>
    <row r="598" spans="1:7" ht="24.75" thickBot="1" x14ac:dyDescent="0.25">
      <c r="A598" s="124"/>
      <c r="B598" s="142" t="s">
        <v>1160</v>
      </c>
      <c r="C598" s="143" t="s">
        <v>1161</v>
      </c>
      <c r="D598" s="137" t="s">
        <v>54</v>
      </c>
      <c r="E598" s="140">
        <v>1</v>
      </c>
      <c r="F598" s="129">
        <v>66632.509999999995</v>
      </c>
      <c r="G598" s="129">
        <v>66632.509999999995</v>
      </c>
    </row>
    <row r="599" spans="1:7" ht="24.75" thickBot="1" x14ac:dyDescent="0.25">
      <c r="A599" s="124"/>
      <c r="B599" s="142" t="s">
        <v>1162</v>
      </c>
      <c r="C599" s="143" t="s">
        <v>1163</v>
      </c>
      <c r="D599" s="137" t="s">
        <v>54</v>
      </c>
      <c r="E599" s="140">
        <v>1</v>
      </c>
      <c r="F599" s="129">
        <v>198632.51</v>
      </c>
      <c r="G599" s="129">
        <v>198632.51</v>
      </c>
    </row>
    <row r="600" spans="1:7" ht="24.75" thickBot="1" x14ac:dyDescent="0.25">
      <c r="A600" s="124"/>
      <c r="B600" s="142" t="s">
        <v>1164</v>
      </c>
      <c r="C600" s="143" t="s">
        <v>1165</v>
      </c>
      <c r="D600" s="137" t="s">
        <v>54</v>
      </c>
      <c r="E600" s="140">
        <v>1</v>
      </c>
      <c r="F600" s="129">
        <v>110632.51</v>
      </c>
      <c r="G600" s="129">
        <v>110632.51</v>
      </c>
    </row>
    <row r="601" spans="1:7" ht="24.75" thickBot="1" x14ac:dyDescent="0.25">
      <c r="A601" s="124"/>
      <c r="B601" s="142" t="s">
        <v>1166</v>
      </c>
      <c r="C601" s="143" t="s">
        <v>1167</v>
      </c>
      <c r="D601" s="137" t="s">
        <v>54</v>
      </c>
      <c r="E601" s="140">
        <v>1</v>
      </c>
      <c r="F601" s="129">
        <v>110632.51</v>
      </c>
      <c r="G601" s="129">
        <v>110632.51</v>
      </c>
    </row>
    <row r="602" spans="1:7" ht="24.75" thickBot="1" x14ac:dyDescent="0.25">
      <c r="A602" s="124"/>
      <c r="B602" s="142" t="s">
        <v>1168</v>
      </c>
      <c r="C602" s="143" t="s">
        <v>1169</v>
      </c>
      <c r="D602" s="137" t="s">
        <v>54</v>
      </c>
      <c r="E602" s="140">
        <v>1</v>
      </c>
      <c r="F602" s="129">
        <v>61632.51</v>
      </c>
      <c r="G602" s="129">
        <v>61632.51</v>
      </c>
    </row>
    <row r="603" spans="1:7" ht="36.75" thickBot="1" x14ac:dyDescent="0.25">
      <c r="A603" s="124"/>
      <c r="B603" s="142" t="s">
        <v>1170</v>
      </c>
      <c r="C603" s="143" t="s">
        <v>1171</v>
      </c>
      <c r="D603" s="137" t="s">
        <v>54</v>
      </c>
      <c r="E603" s="140">
        <v>1</v>
      </c>
      <c r="F603" s="129">
        <v>216563.61</v>
      </c>
      <c r="G603" s="129">
        <v>216563.61</v>
      </c>
    </row>
    <row r="604" spans="1:7" ht="24.75" thickBot="1" x14ac:dyDescent="0.25">
      <c r="A604" s="124"/>
      <c r="B604" s="142" t="s">
        <v>1172</v>
      </c>
      <c r="C604" s="143" t="s">
        <v>1173</v>
      </c>
      <c r="D604" s="137" t="s">
        <v>54</v>
      </c>
      <c r="E604" s="140">
        <v>1</v>
      </c>
      <c r="F604" s="129">
        <v>375962.16</v>
      </c>
      <c r="G604" s="129">
        <v>375962.16</v>
      </c>
    </row>
    <row r="605" spans="1:7" ht="24.75" thickBot="1" x14ac:dyDescent="0.25">
      <c r="A605" s="124"/>
      <c r="B605" s="142" t="s">
        <v>1174</v>
      </c>
      <c r="C605" s="143" t="s">
        <v>1175</v>
      </c>
      <c r="D605" s="137" t="s">
        <v>54</v>
      </c>
      <c r="E605" s="140">
        <v>1</v>
      </c>
      <c r="F605" s="129">
        <v>255563.61</v>
      </c>
      <c r="G605" s="129">
        <v>255563.61</v>
      </c>
    </row>
    <row r="606" spans="1:7" ht="24.75" thickBot="1" x14ac:dyDescent="0.25">
      <c r="A606" s="124"/>
      <c r="B606" s="142" t="s">
        <v>1176</v>
      </c>
      <c r="C606" s="143" t="s">
        <v>1177</v>
      </c>
      <c r="D606" s="137" t="s">
        <v>54</v>
      </c>
      <c r="E606" s="140">
        <v>1</v>
      </c>
      <c r="F606" s="129">
        <v>311006.62</v>
      </c>
      <c r="G606" s="129">
        <v>311006.62</v>
      </c>
    </row>
    <row r="607" spans="1:7" ht="24.75" thickBot="1" x14ac:dyDescent="0.25">
      <c r="A607" s="124"/>
      <c r="B607" s="142" t="s">
        <v>1178</v>
      </c>
      <c r="C607" s="143" t="s">
        <v>1179</v>
      </c>
      <c r="D607" s="137" t="s">
        <v>54</v>
      </c>
      <c r="E607" s="140">
        <v>1</v>
      </c>
      <c r="F607" s="129">
        <v>125563.61</v>
      </c>
      <c r="G607" s="129">
        <v>125563.61</v>
      </c>
    </row>
    <row r="608" spans="1:7" ht="12.75" thickBot="1" x14ac:dyDescent="0.25">
      <c r="A608" s="130"/>
      <c r="B608" s="131"/>
      <c r="C608" s="131"/>
      <c r="D608" s="131"/>
      <c r="E608" s="132" t="s">
        <v>95</v>
      </c>
      <c r="F608" s="133"/>
      <c r="G608" s="134">
        <f>SUM(G592:G607)</f>
        <v>2745127.22</v>
      </c>
    </row>
    <row r="609" spans="1:7" ht="12.75" thickBot="1" x14ac:dyDescent="0.25">
      <c r="A609" s="117">
        <v>15</v>
      </c>
      <c r="B609" s="118" t="s">
        <v>1180</v>
      </c>
      <c r="C609" s="119"/>
      <c r="D609" s="120"/>
      <c r="E609" s="141"/>
      <c r="F609" s="122"/>
      <c r="G609" s="123"/>
    </row>
    <row r="610" spans="1:7" ht="24.75" thickBot="1" x14ac:dyDescent="0.25">
      <c r="A610" s="124"/>
      <c r="B610" s="142" t="s">
        <v>1181</v>
      </c>
      <c r="C610" s="144" t="s">
        <v>1182</v>
      </c>
      <c r="D610" s="126" t="s">
        <v>14</v>
      </c>
      <c r="E610" s="140">
        <v>1</v>
      </c>
      <c r="F610" s="129">
        <v>109621.99</v>
      </c>
      <c r="G610" s="129">
        <v>109621.99</v>
      </c>
    </row>
    <row r="611" spans="1:7" ht="24.75" thickBot="1" x14ac:dyDescent="0.25">
      <c r="A611" s="124"/>
      <c r="B611" s="142" t="s">
        <v>1183</v>
      </c>
      <c r="C611" s="144" t="s">
        <v>1184</v>
      </c>
      <c r="D611" s="126" t="s">
        <v>14</v>
      </c>
      <c r="E611" s="140">
        <v>1</v>
      </c>
      <c r="F611" s="129">
        <v>154778.99</v>
      </c>
      <c r="G611" s="129">
        <v>154778.99</v>
      </c>
    </row>
    <row r="612" spans="1:7" ht="24.75" thickBot="1" x14ac:dyDescent="0.25">
      <c r="A612" s="124"/>
      <c r="B612" s="142" t="s">
        <v>1185</v>
      </c>
      <c r="C612" s="144" t="s">
        <v>1186</v>
      </c>
      <c r="D612" s="126" t="s">
        <v>14</v>
      </c>
      <c r="E612" s="140">
        <v>1</v>
      </c>
      <c r="F612" s="129">
        <v>81745.990000000005</v>
      </c>
      <c r="G612" s="129">
        <v>81745.990000000005</v>
      </c>
    </row>
    <row r="613" spans="1:7" ht="24.75" thickBot="1" x14ac:dyDescent="0.25">
      <c r="A613" s="124"/>
      <c r="B613" s="142" t="s">
        <v>1187</v>
      </c>
      <c r="C613" s="144" t="s">
        <v>1188</v>
      </c>
      <c r="D613" s="126" t="s">
        <v>14</v>
      </c>
      <c r="E613" s="140">
        <v>1</v>
      </c>
      <c r="F613" s="129">
        <v>71015.990000000005</v>
      </c>
      <c r="G613" s="129">
        <v>71015.990000000005</v>
      </c>
    </row>
    <row r="614" spans="1:7" ht="24.75" thickBot="1" x14ac:dyDescent="0.25">
      <c r="A614" s="124"/>
      <c r="B614" s="142" t="s">
        <v>1189</v>
      </c>
      <c r="C614" s="144" t="s">
        <v>1190</v>
      </c>
      <c r="D614" s="126" t="s">
        <v>14</v>
      </c>
      <c r="E614" s="140">
        <v>1</v>
      </c>
      <c r="F614" s="129">
        <v>81745.990000000005</v>
      </c>
      <c r="G614" s="129">
        <v>81745.990000000005</v>
      </c>
    </row>
    <row r="615" spans="1:7" ht="12.75" thickBot="1" x14ac:dyDescent="0.25">
      <c r="A615" s="130"/>
      <c r="B615" s="131"/>
      <c r="C615" s="131"/>
      <c r="D615" s="131"/>
      <c r="E615" s="132" t="s">
        <v>95</v>
      </c>
      <c r="F615" s="133"/>
      <c r="G615" s="134">
        <f>SUM(G610:G614)</f>
        <v>498908.94999999995</v>
      </c>
    </row>
    <row r="616" spans="1:7" ht="12.75" thickBot="1" x14ac:dyDescent="0.25">
      <c r="A616" s="117">
        <v>16</v>
      </c>
      <c r="B616" s="118" t="s">
        <v>1191</v>
      </c>
      <c r="C616" s="119"/>
      <c r="D616" s="120"/>
      <c r="E616" s="145"/>
      <c r="F616" s="122"/>
      <c r="G616" s="123"/>
    </row>
    <row r="617" spans="1:7" ht="24.75" thickBot="1" x14ac:dyDescent="0.25">
      <c r="A617" s="136"/>
      <c r="B617" s="125" t="s">
        <v>1192</v>
      </c>
      <c r="C617" s="137" t="s">
        <v>1193</v>
      </c>
      <c r="D617" s="137" t="s">
        <v>11</v>
      </c>
      <c r="E617" s="140">
        <v>1</v>
      </c>
      <c r="F617" s="129">
        <v>4165.38</v>
      </c>
      <c r="G617" s="129">
        <v>4165.38</v>
      </c>
    </row>
    <row r="618" spans="1:7" ht="24.75" thickBot="1" x14ac:dyDescent="0.25">
      <c r="A618" s="136"/>
      <c r="B618" s="125" t="s">
        <v>1194</v>
      </c>
      <c r="C618" s="137" t="s">
        <v>1195</v>
      </c>
      <c r="D618" s="137" t="s">
        <v>11</v>
      </c>
      <c r="E618" s="140">
        <v>1</v>
      </c>
      <c r="F618" s="129">
        <v>2784.56</v>
      </c>
      <c r="G618" s="129">
        <v>2784.56</v>
      </c>
    </row>
    <row r="619" spans="1:7" ht="24.75" thickBot="1" x14ac:dyDescent="0.25">
      <c r="A619" s="136"/>
      <c r="B619" s="125" t="s">
        <v>1196</v>
      </c>
      <c r="C619" s="137" t="s">
        <v>1197</v>
      </c>
      <c r="D619" s="137" t="s">
        <v>14</v>
      </c>
      <c r="E619" s="140">
        <v>1</v>
      </c>
      <c r="F619" s="129">
        <v>54701.81</v>
      </c>
      <c r="G619" s="129">
        <v>54701.81</v>
      </c>
    </row>
    <row r="620" spans="1:7" ht="24.75" thickBot="1" x14ac:dyDescent="0.25">
      <c r="A620" s="136"/>
      <c r="B620" s="125" t="s">
        <v>1198</v>
      </c>
      <c r="C620" s="137" t="s">
        <v>1199</v>
      </c>
      <c r="D620" s="137" t="s">
        <v>14</v>
      </c>
      <c r="E620" s="140">
        <v>1</v>
      </c>
      <c r="F620" s="129">
        <v>45269.41</v>
      </c>
      <c r="G620" s="129">
        <v>45269.41</v>
      </c>
    </row>
    <row r="621" spans="1:7" ht="24.75" thickBot="1" x14ac:dyDescent="0.25">
      <c r="A621" s="136"/>
      <c r="B621" s="125" t="s">
        <v>1200</v>
      </c>
      <c r="C621" s="137" t="s">
        <v>1201</v>
      </c>
      <c r="D621" s="137" t="s">
        <v>54</v>
      </c>
      <c r="E621" s="140">
        <v>1</v>
      </c>
      <c r="F621" s="129">
        <v>696088.48</v>
      </c>
      <c r="G621" s="129">
        <v>696088.48</v>
      </c>
    </row>
    <row r="622" spans="1:7" ht="24.75" thickBot="1" x14ac:dyDescent="0.25">
      <c r="A622" s="136"/>
      <c r="B622" s="125" t="s">
        <v>1202</v>
      </c>
      <c r="C622" s="137" t="s">
        <v>1203</v>
      </c>
      <c r="D622" s="137" t="s">
        <v>54</v>
      </c>
      <c r="E622" s="140">
        <v>1</v>
      </c>
      <c r="F622" s="129">
        <v>89736.97</v>
      </c>
      <c r="G622" s="129">
        <v>89736.97</v>
      </c>
    </row>
    <row r="623" spans="1:7" ht="24.75" thickBot="1" x14ac:dyDescent="0.25">
      <c r="A623" s="136"/>
      <c r="B623" s="125" t="s">
        <v>1204</v>
      </c>
      <c r="C623" s="137" t="s">
        <v>1205</v>
      </c>
      <c r="D623" s="137" t="s">
        <v>11</v>
      </c>
      <c r="E623" s="140">
        <v>1</v>
      </c>
      <c r="F623" s="129">
        <v>11199.09</v>
      </c>
      <c r="G623" s="129">
        <v>11199.09</v>
      </c>
    </row>
    <row r="624" spans="1:7" ht="24.75" thickBot="1" x14ac:dyDescent="0.25">
      <c r="A624" s="136"/>
      <c r="B624" s="125" t="s">
        <v>1206</v>
      </c>
      <c r="C624" s="137" t="s">
        <v>1207</v>
      </c>
      <c r="D624" s="137" t="s">
        <v>11</v>
      </c>
      <c r="E624" s="140">
        <v>1</v>
      </c>
      <c r="F624" s="129">
        <v>5591.98</v>
      </c>
      <c r="G624" s="129">
        <v>5591.98</v>
      </c>
    </row>
    <row r="625" spans="1:7" ht="24.75" thickBot="1" x14ac:dyDescent="0.25">
      <c r="A625" s="136"/>
      <c r="B625" s="125" t="s">
        <v>1208</v>
      </c>
      <c r="C625" s="137" t="s">
        <v>1209</v>
      </c>
      <c r="D625" s="137" t="s">
        <v>19</v>
      </c>
      <c r="E625" s="140">
        <v>1</v>
      </c>
      <c r="F625" s="129">
        <v>127618.45</v>
      </c>
      <c r="G625" s="129">
        <v>127618.45</v>
      </c>
    </row>
    <row r="626" spans="1:7" ht="24.75" thickBot="1" x14ac:dyDescent="0.25">
      <c r="A626" s="136"/>
      <c r="B626" s="125" t="s">
        <v>1210</v>
      </c>
      <c r="C626" s="137" t="s">
        <v>1211</v>
      </c>
      <c r="D626" s="137" t="s">
        <v>19</v>
      </c>
      <c r="E626" s="140">
        <v>1</v>
      </c>
      <c r="F626" s="129">
        <v>136734.04999999999</v>
      </c>
      <c r="G626" s="129">
        <v>136734.04999999999</v>
      </c>
    </row>
    <row r="627" spans="1:7" ht="24.75" thickBot="1" x14ac:dyDescent="0.25">
      <c r="A627" s="136"/>
      <c r="B627" s="125" t="s">
        <v>1212</v>
      </c>
      <c r="C627" s="137" t="s">
        <v>1213</v>
      </c>
      <c r="D627" s="137" t="s">
        <v>19</v>
      </c>
      <c r="E627" s="140">
        <v>1</v>
      </c>
      <c r="F627" s="129">
        <v>12025.01</v>
      </c>
      <c r="G627" s="129">
        <v>12025.01</v>
      </c>
    </row>
    <row r="628" spans="1:7" ht="24.75" thickBot="1" x14ac:dyDescent="0.25">
      <c r="A628" s="136"/>
      <c r="B628" s="125" t="s">
        <v>1214</v>
      </c>
      <c r="C628" s="137" t="s">
        <v>1215</v>
      </c>
      <c r="D628" s="137" t="s">
        <v>19</v>
      </c>
      <c r="E628" s="140">
        <v>1</v>
      </c>
      <c r="F628" s="129">
        <v>53713.57</v>
      </c>
      <c r="G628" s="129">
        <v>53713.57</v>
      </c>
    </row>
    <row r="629" spans="1:7" ht="24.75" thickBot="1" x14ac:dyDescent="0.25">
      <c r="A629" s="136"/>
      <c r="B629" s="125" t="s">
        <v>1216</v>
      </c>
      <c r="C629" s="137" t="s">
        <v>1217</v>
      </c>
      <c r="D629" s="137" t="s">
        <v>19</v>
      </c>
      <c r="E629" s="140">
        <v>1</v>
      </c>
      <c r="F629" s="129">
        <v>119118.27</v>
      </c>
      <c r="G629" s="129">
        <v>119118.27</v>
      </c>
    </row>
    <row r="630" spans="1:7" ht="24.75" thickBot="1" x14ac:dyDescent="0.25">
      <c r="A630" s="136"/>
      <c r="B630" s="125" t="s">
        <v>1218</v>
      </c>
      <c r="C630" s="137" t="s">
        <v>1219</v>
      </c>
      <c r="D630" s="137" t="s">
        <v>19</v>
      </c>
      <c r="E630" s="140">
        <v>1</v>
      </c>
      <c r="F630" s="129">
        <v>37679.71</v>
      </c>
      <c r="G630" s="129">
        <v>37679.71</v>
      </c>
    </row>
    <row r="631" spans="1:7" ht="24.75" thickBot="1" x14ac:dyDescent="0.25">
      <c r="A631" s="136"/>
      <c r="B631" s="125" t="s">
        <v>1220</v>
      </c>
      <c r="C631" s="137" t="s">
        <v>1221</v>
      </c>
      <c r="D631" s="137" t="s">
        <v>19</v>
      </c>
      <c r="E631" s="140">
        <v>1</v>
      </c>
      <c r="F631" s="129">
        <v>52274.71</v>
      </c>
      <c r="G631" s="129">
        <v>52274.71</v>
      </c>
    </row>
    <row r="632" spans="1:7" ht="24.75" thickBot="1" x14ac:dyDescent="0.25">
      <c r="A632" s="136"/>
      <c r="B632" s="125" t="s">
        <v>1222</v>
      </c>
      <c r="C632" s="137" t="s">
        <v>1223</v>
      </c>
      <c r="D632" s="137" t="s">
        <v>19</v>
      </c>
      <c r="E632" s="140">
        <v>1</v>
      </c>
      <c r="F632" s="129">
        <v>52332.94</v>
      </c>
      <c r="G632" s="129">
        <v>52332.94</v>
      </c>
    </row>
    <row r="633" spans="1:7" ht="24.75" thickBot="1" x14ac:dyDescent="0.25">
      <c r="A633" s="136"/>
      <c r="B633" s="125" t="s">
        <v>1224</v>
      </c>
      <c r="C633" s="137" t="s">
        <v>1225</v>
      </c>
      <c r="D633" s="137" t="s">
        <v>19</v>
      </c>
      <c r="E633" s="140">
        <v>1</v>
      </c>
      <c r="F633" s="129">
        <v>68418.37</v>
      </c>
      <c r="G633" s="129">
        <v>68418.37</v>
      </c>
    </row>
    <row r="634" spans="1:7" ht="24.75" thickBot="1" x14ac:dyDescent="0.25">
      <c r="A634" s="136"/>
      <c r="B634" s="125" t="s">
        <v>1226</v>
      </c>
      <c r="C634" s="137" t="s">
        <v>1227</v>
      </c>
      <c r="D634" s="137" t="s">
        <v>19</v>
      </c>
      <c r="E634" s="140">
        <v>1</v>
      </c>
      <c r="F634" s="129">
        <v>216414.49</v>
      </c>
      <c r="G634" s="129">
        <v>216414.49</v>
      </c>
    </row>
    <row r="635" spans="1:7" ht="24.75" thickBot="1" x14ac:dyDescent="0.25">
      <c r="A635" s="136"/>
      <c r="B635" s="125" t="s">
        <v>1228</v>
      </c>
      <c r="C635" s="137" t="s">
        <v>1229</v>
      </c>
      <c r="D635" s="137" t="s">
        <v>14</v>
      </c>
      <c r="E635" s="140">
        <v>1</v>
      </c>
      <c r="F635" s="129">
        <v>60056.94</v>
      </c>
      <c r="G635" s="129">
        <v>60056.94</v>
      </c>
    </row>
    <row r="636" spans="1:7" ht="24.75" thickBot="1" x14ac:dyDescent="0.25">
      <c r="A636" s="136"/>
      <c r="B636" s="125" t="s">
        <v>1230</v>
      </c>
      <c r="C636" s="137" t="s">
        <v>1231</v>
      </c>
      <c r="D636" s="137" t="s">
        <v>19</v>
      </c>
      <c r="E636" s="140">
        <v>1</v>
      </c>
      <c r="F636" s="129">
        <v>262012.66</v>
      </c>
      <c r="G636" s="129">
        <v>262012.66</v>
      </c>
    </row>
    <row r="637" spans="1:7" ht="24.75" thickBot="1" x14ac:dyDescent="0.25">
      <c r="A637" s="136"/>
      <c r="B637" s="125" t="s">
        <v>1232</v>
      </c>
      <c r="C637" s="137" t="s">
        <v>1233</v>
      </c>
      <c r="D637" s="137" t="s">
        <v>19</v>
      </c>
      <c r="E637" s="140">
        <v>1</v>
      </c>
      <c r="F637" s="129">
        <v>133061.42000000001</v>
      </c>
      <c r="G637" s="129">
        <v>133061.42000000001</v>
      </c>
    </row>
    <row r="638" spans="1:7" ht="24.75" thickBot="1" x14ac:dyDescent="0.25">
      <c r="A638" s="136"/>
      <c r="B638" s="125" t="s">
        <v>1234</v>
      </c>
      <c r="C638" s="137" t="s">
        <v>1235</v>
      </c>
      <c r="D638" s="137" t="s">
        <v>19</v>
      </c>
      <c r="E638" s="140">
        <v>1</v>
      </c>
      <c r="F638" s="129">
        <v>96271.02</v>
      </c>
      <c r="G638" s="129">
        <v>96271.02</v>
      </c>
    </row>
    <row r="639" spans="1:7" ht="24.75" thickBot="1" x14ac:dyDescent="0.25">
      <c r="A639" s="136"/>
      <c r="B639" s="125" t="s">
        <v>1236</v>
      </c>
      <c r="C639" s="137" t="s">
        <v>1237</v>
      </c>
      <c r="D639" s="137" t="s">
        <v>19</v>
      </c>
      <c r="E639" s="140">
        <v>1</v>
      </c>
      <c r="F639" s="129">
        <v>6814.18</v>
      </c>
      <c r="G639" s="129">
        <v>6814.18</v>
      </c>
    </row>
    <row r="640" spans="1:7" ht="24.75" thickBot="1" x14ac:dyDescent="0.25">
      <c r="A640" s="136"/>
      <c r="B640" s="125" t="s">
        <v>1238</v>
      </c>
      <c r="C640" s="137" t="s">
        <v>1239</v>
      </c>
      <c r="D640" s="137" t="s">
        <v>19</v>
      </c>
      <c r="E640" s="140">
        <v>1</v>
      </c>
      <c r="F640" s="129">
        <v>9636.4500000000007</v>
      </c>
      <c r="G640" s="129">
        <v>9636.4500000000007</v>
      </c>
    </row>
    <row r="641" spans="1:7" ht="24.75" thickBot="1" x14ac:dyDescent="0.25">
      <c r="A641" s="136"/>
      <c r="B641" s="125" t="s">
        <v>1240</v>
      </c>
      <c r="C641" s="137" t="s">
        <v>1241</v>
      </c>
      <c r="D641" s="137" t="s">
        <v>19</v>
      </c>
      <c r="E641" s="140">
        <v>1</v>
      </c>
      <c r="F641" s="129">
        <v>38010.449999999997</v>
      </c>
      <c r="G641" s="129">
        <v>38010.449999999997</v>
      </c>
    </row>
    <row r="642" spans="1:7" ht="24.75" thickBot="1" x14ac:dyDescent="0.25">
      <c r="A642" s="136"/>
      <c r="B642" s="125" t="s">
        <v>1242</v>
      </c>
      <c r="C642" s="137" t="s">
        <v>1243</v>
      </c>
      <c r="D642" s="137" t="s">
        <v>19</v>
      </c>
      <c r="E642" s="140">
        <v>1</v>
      </c>
      <c r="F642" s="129">
        <v>33764.480000000003</v>
      </c>
      <c r="G642" s="129">
        <v>33764.480000000003</v>
      </c>
    </row>
    <row r="643" spans="1:7" ht="24.75" thickBot="1" x14ac:dyDescent="0.25">
      <c r="A643" s="136"/>
      <c r="B643" s="125" t="s">
        <v>1244</v>
      </c>
      <c r="C643" s="137" t="s">
        <v>1245</v>
      </c>
      <c r="D643" s="137" t="s">
        <v>14</v>
      </c>
      <c r="E643" s="140">
        <v>1</v>
      </c>
      <c r="F643" s="129">
        <v>7261.03</v>
      </c>
      <c r="G643" s="129">
        <v>7261.03</v>
      </c>
    </row>
    <row r="644" spans="1:7" ht="24.75" thickBot="1" x14ac:dyDescent="0.25">
      <c r="A644" s="136"/>
      <c r="B644" s="125" t="s">
        <v>1246</v>
      </c>
      <c r="C644" s="137" t="s">
        <v>1247</v>
      </c>
      <c r="D644" s="137" t="s">
        <v>14</v>
      </c>
      <c r="E644" s="140">
        <v>1</v>
      </c>
      <c r="F644" s="129">
        <v>11213.23</v>
      </c>
      <c r="G644" s="129">
        <v>11213.23</v>
      </c>
    </row>
    <row r="645" spans="1:7" ht="24.75" thickBot="1" x14ac:dyDescent="0.25">
      <c r="A645" s="136"/>
      <c r="B645" s="125" t="s">
        <v>1248</v>
      </c>
      <c r="C645" s="137" t="s">
        <v>1249</v>
      </c>
      <c r="D645" s="137" t="s">
        <v>14</v>
      </c>
      <c r="E645" s="140">
        <v>1</v>
      </c>
      <c r="F645" s="129">
        <v>36277.35</v>
      </c>
      <c r="G645" s="129">
        <v>36277.35</v>
      </c>
    </row>
    <row r="646" spans="1:7" ht="24.75" thickBot="1" x14ac:dyDescent="0.25">
      <c r="A646" s="136"/>
      <c r="B646" s="125" t="s">
        <v>1250</v>
      </c>
      <c r="C646" s="137" t="s">
        <v>1251</v>
      </c>
      <c r="D646" s="137" t="s">
        <v>14</v>
      </c>
      <c r="E646" s="140">
        <v>1</v>
      </c>
      <c r="F646" s="129">
        <v>5345.49</v>
      </c>
      <c r="G646" s="129">
        <v>5345.49</v>
      </c>
    </row>
    <row r="647" spans="1:7" ht="24.75" thickBot="1" x14ac:dyDescent="0.25">
      <c r="A647" s="136"/>
      <c r="B647" s="125" t="s">
        <v>1252</v>
      </c>
      <c r="C647" s="137" t="s">
        <v>1253</v>
      </c>
      <c r="D647" s="137" t="s">
        <v>19</v>
      </c>
      <c r="E647" s="140">
        <v>1</v>
      </c>
      <c r="F647" s="129">
        <v>804756.81</v>
      </c>
      <c r="G647" s="129">
        <v>804756.81</v>
      </c>
    </row>
    <row r="648" spans="1:7" ht="24.75" thickBot="1" x14ac:dyDescent="0.25">
      <c r="A648" s="136"/>
      <c r="B648" s="125" t="s">
        <v>1254</v>
      </c>
      <c r="C648" s="137" t="s">
        <v>1255</v>
      </c>
      <c r="D648" s="137" t="s">
        <v>19</v>
      </c>
      <c r="E648" s="140">
        <v>1</v>
      </c>
      <c r="F648" s="129">
        <v>146881.67000000001</v>
      </c>
      <c r="G648" s="129">
        <v>146881.67000000001</v>
      </c>
    </row>
    <row r="649" spans="1:7" ht="24.75" thickBot="1" x14ac:dyDescent="0.25">
      <c r="A649" s="136"/>
      <c r="B649" s="125" t="s">
        <v>1256</v>
      </c>
      <c r="C649" s="137" t="s">
        <v>1257</v>
      </c>
      <c r="D649" s="137" t="s">
        <v>19</v>
      </c>
      <c r="E649" s="140">
        <v>1</v>
      </c>
      <c r="F649" s="129">
        <v>257369.56</v>
      </c>
      <c r="G649" s="129">
        <v>257369.56</v>
      </c>
    </row>
    <row r="650" spans="1:7" ht="24.75" thickBot="1" x14ac:dyDescent="0.25">
      <c r="A650" s="136"/>
      <c r="B650" s="125" t="s">
        <v>1258</v>
      </c>
      <c r="C650" s="137" t="s">
        <v>1259</v>
      </c>
      <c r="D650" s="137" t="s">
        <v>19</v>
      </c>
      <c r="E650" s="140">
        <v>1</v>
      </c>
      <c r="F650" s="129">
        <v>234903.2</v>
      </c>
      <c r="G650" s="129">
        <v>234903.2</v>
      </c>
    </row>
    <row r="651" spans="1:7" ht="24.75" thickBot="1" x14ac:dyDescent="0.25">
      <c r="A651" s="136"/>
      <c r="B651" s="125" t="s">
        <v>1260</v>
      </c>
      <c r="C651" s="137" t="s">
        <v>1261</v>
      </c>
      <c r="D651" s="137" t="s">
        <v>19</v>
      </c>
      <c r="E651" s="140">
        <v>1</v>
      </c>
      <c r="F651" s="129">
        <v>233556.53</v>
      </c>
      <c r="G651" s="129">
        <v>233556.53</v>
      </c>
    </row>
    <row r="652" spans="1:7" ht="24.75" thickBot="1" x14ac:dyDescent="0.25">
      <c r="A652" s="136"/>
      <c r="B652" s="125" t="s">
        <v>1262</v>
      </c>
      <c r="C652" s="137" t="s">
        <v>1263</v>
      </c>
      <c r="D652" s="137" t="s">
        <v>19</v>
      </c>
      <c r="E652" s="140">
        <v>1</v>
      </c>
      <c r="F652" s="129">
        <v>234203.53</v>
      </c>
      <c r="G652" s="129">
        <v>234203.53</v>
      </c>
    </row>
    <row r="653" spans="1:7" ht="24.75" thickBot="1" x14ac:dyDescent="0.25">
      <c r="A653" s="136"/>
      <c r="B653" s="125" t="s">
        <v>1264</v>
      </c>
      <c r="C653" s="137" t="s">
        <v>1265</v>
      </c>
      <c r="D653" s="137" t="s">
        <v>54</v>
      </c>
      <c r="E653" s="140">
        <v>1</v>
      </c>
      <c r="F653" s="129">
        <v>16163.52</v>
      </c>
      <c r="G653" s="129">
        <v>16163.52</v>
      </c>
    </row>
    <row r="654" spans="1:7" ht="24.75" thickBot="1" x14ac:dyDescent="0.25">
      <c r="A654" s="136"/>
      <c r="B654" s="125" t="s">
        <v>1266</v>
      </c>
      <c r="C654" s="137" t="s">
        <v>1267</v>
      </c>
      <c r="D654" s="137" t="s">
        <v>19</v>
      </c>
      <c r="E654" s="140">
        <v>1</v>
      </c>
      <c r="F654" s="129">
        <v>1217176.1399999999</v>
      </c>
      <c r="G654" s="129">
        <v>1217176.1399999999</v>
      </c>
    </row>
    <row r="655" spans="1:7" ht="24.75" thickBot="1" x14ac:dyDescent="0.25">
      <c r="A655" s="136"/>
      <c r="B655" s="125" t="s">
        <v>1268</v>
      </c>
      <c r="C655" s="137" t="s">
        <v>1269</v>
      </c>
      <c r="D655" s="137" t="s">
        <v>1270</v>
      </c>
      <c r="E655" s="140">
        <v>1</v>
      </c>
      <c r="F655" s="129">
        <v>25324.29</v>
      </c>
      <c r="G655" s="129">
        <v>25324.29</v>
      </c>
    </row>
    <row r="656" spans="1:7" ht="24.75" thickBot="1" x14ac:dyDescent="0.25">
      <c r="A656" s="136"/>
      <c r="B656" s="125" t="s">
        <v>1271</v>
      </c>
      <c r="C656" s="137" t="s">
        <v>1272</v>
      </c>
      <c r="D656" s="137" t="s">
        <v>11</v>
      </c>
      <c r="E656" s="140">
        <v>1</v>
      </c>
      <c r="F656" s="129">
        <v>143112.6</v>
      </c>
      <c r="G656" s="129">
        <v>143112.6</v>
      </c>
    </row>
    <row r="657" spans="1:9" ht="24.75" thickBot="1" x14ac:dyDescent="0.25">
      <c r="A657" s="136"/>
      <c r="B657" s="125" t="s">
        <v>1273</v>
      </c>
      <c r="C657" s="137" t="s">
        <v>1274</v>
      </c>
      <c r="D657" s="137" t="s">
        <v>11</v>
      </c>
      <c r="E657" s="140">
        <v>1</v>
      </c>
      <c r="F657" s="129">
        <v>302812.11</v>
      </c>
      <c r="G657" s="129">
        <v>302812.11</v>
      </c>
    </row>
    <row r="658" spans="1:9" ht="24.75" thickBot="1" x14ac:dyDescent="0.25">
      <c r="A658" s="136"/>
      <c r="B658" s="125" t="s">
        <v>1275</v>
      </c>
      <c r="C658" s="137" t="s">
        <v>1276</v>
      </c>
      <c r="D658" s="137" t="s">
        <v>11</v>
      </c>
      <c r="E658" s="140">
        <v>1</v>
      </c>
      <c r="F658" s="129">
        <v>537907.35</v>
      </c>
      <c r="G658" s="129">
        <v>537907.35</v>
      </c>
    </row>
    <row r="659" spans="1:9" ht="24.75" thickBot="1" x14ac:dyDescent="0.25">
      <c r="A659" s="136"/>
      <c r="B659" s="125" t="s">
        <v>1277</v>
      </c>
      <c r="C659" s="137" t="s">
        <v>1278</v>
      </c>
      <c r="D659" s="137" t="s">
        <v>11</v>
      </c>
      <c r="E659" s="140">
        <v>1</v>
      </c>
      <c r="F659" s="129">
        <v>4045.88</v>
      </c>
      <c r="G659" s="129">
        <v>4045.88</v>
      </c>
    </row>
    <row r="660" spans="1:9" ht="12.75" thickBot="1" x14ac:dyDescent="0.25">
      <c r="A660" s="130"/>
      <c r="B660" s="131"/>
      <c r="C660" s="131"/>
      <c r="D660" s="131"/>
      <c r="E660" s="132" t="s">
        <v>95</v>
      </c>
      <c r="F660" s="133"/>
      <c r="G660" s="134">
        <f>SUM(G617:G659)</f>
        <v>6643805.1399999987</v>
      </c>
    </row>
    <row r="661" spans="1:9" ht="12.75" thickBot="1" x14ac:dyDescent="0.25">
      <c r="A661" s="117">
        <v>17</v>
      </c>
      <c r="B661" s="118" t="s">
        <v>1279</v>
      </c>
      <c r="C661" s="119"/>
      <c r="D661" s="120"/>
      <c r="E661" s="121"/>
      <c r="F661" s="122"/>
      <c r="G661" s="123"/>
    </row>
    <row r="662" spans="1:9" ht="24.75" thickBot="1" x14ac:dyDescent="0.25">
      <c r="A662" s="124"/>
      <c r="B662" s="142" t="s">
        <v>1280</v>
      </c>
      <c r="C662" s="144" t="s">
        <v>1281</v>
      </c>
      <c r="D662" s="126" t="s">
        <v>14</v>
      </c>
      <c r="E662" s="140">
        <v>1</v>
      </c>
      <c r="F662" s="129">
        <v>7206.94</v>
      </c>
      <c r="G662" s="129">
        <v>7206.94</v>
      </c>
    </row>
    <row r="663" spans="1:9" ht="24.75" thickBot="1" x14ac:dyDescent="0.25">
      <c r="A663" s="124"/>
      <c r="B663" s="142" t="s">
        <v>1282</v>
      </c>
      <c r="C663" s="144" t="s">
        <v>1283</v>
      </c>
      <c r="D663" s="126" t="s">
        <v>19</v>
      </c>
      <c r="E663" s="140">
        <v>1</v>
      </c>
      <c r="F663" s="129">
        <v>80970.84</v>
      </c>
      <c r="G663" s="129">
        <v>80970.84</v>
      </c>
    </row>
    <row r="664" spans="1:9" ht="12.75" thickBot="1" x14ac:dyDescent="0.25">
      <c r="A664" s="130"/>
      <c r="B664" s="131"/>
      <c r="C664" s="131"/>
      <c r="D664" s="131"/>
      <c r="E664" s="132" t="s">
        <v>95</v>
      </c>
      <c r="F664" s="133"/>
      <c r="G664" s="134">
        <f>SUM(G662:G663)</f>
        <v>88177.78</v>
      </c>
    </row>
    <row r="665" spans="1:9" ht="12.75" thickBot="1" x14ac:dyDescent="0.25">
      <c r="A665" s="146"/>
      <c r="B665" s="146"/>
      <c r="C665" s="146"/>
      <c r="D665" s="146"/>
      <c r="E665" s="146"/>
      <c r="F665" s="146"/>
      <c r="G665" s="146"/>
    </row>
    <row r="666" spans="1:9" ht="12.75" thickBot="1" x14ac:dyDescent="0.25">
      <c r="A666" s="147" t="s">
        <v>1931</v>
      </c>
      <c r="B666" s="148"/>
      <c r="C666" s="148"/>
      <c r="D666" s="149"/>
      <c r="E666" s="150">
        <f>+G664+G660++G615+G608+G590+G576+G537+G511+G488+G401+G350+G320+G294+G211+G111+G47+G284</f>
        <v>140125308.84</v>
      </c>
      <c r="F666" s="151"/>
      <c r="G666" s="151"/>
      <c r="I666" s="152">
        <f>SUM(G6:G664)/2</f>
        <v>140125308.84</v>
      </c>
    </row>
    <row r="667" spans="1:9" s="2" customFormat="1" x14ac:dyDescent="0.2">
      <c r="A667" s="109"/>
      <c r="B667" s="109"/>
      <c r="C667" s="109"/>
      <c r="D667" s="109"/>
      <c r="E667" s="110"/>
      <c r="F667" s="109"/>
      <c r="G667" s="109"/>
      <c r="I667" s="37"/>
    </row>
    <row r="668" spans="1:9" s="2" customFormat="1" x14ac:dyDescent="0.2">
      <c r="A668" s="53" t="s">
        <v>1932</v>
      </c>
      <c r="B668" s="53"/>
      <c r="C668" s="53"/>
      <c r="D668" s="53"/>
      <c r="E668" s="53"/>
      <c r="F668" s="53"/>
      <c r="G668" s="53"/>
      <c r="I668" s="37"/>
    </row>
    <row r="669" spans="1:9" s="2" customFormat="1" ht="12.75" thickBot="1" x14ac:dyDescent="0.25">
      <c r="A669" s="109"/>
      <c r="B669" s="109"/>
      <c r="C669" s="109"/>
      <c r="D669" s="109"/>
      <c r="E669" s="110"/>
      <c r="F669" s="109"/>
      <c r="G669" s="109"/>
      <c r="I669" s="37"/>
    </row>
    <row r="670" spans="1:9" ht="12.75" thickBot="1" x14ac:dyDescent="0.25">
      <c r="A670" s="153" t="s">
        <v>1</v>
      </c>
      <c r="B670" s="154" t="s">
        <v>2</v>
      </c>
      <c r="C670" s="113" t="s">
        <v>3</v>
      </c>
      <c r="D670" s="154" t="s">
        <v>4</v>
      </c>
      <c r="E670" s="155" t="s">
        <v>1933</v>
      </c>
      <c r="F670" s="115" t="s">
        <v>1934</v>
      </c>
      <c r="G670" s="116" t="s">
        <v>1935</v>
      </c>
    </row>
    <row r="671" spans="1:9" ht="12.75" thickBot="1" x14ac:dyDescent="0.25">
      <c r="A671" s="156">
        <v>1</v>
      </c>
      <c r="B671" s="118" t="s">
        <v>8</v>
      </c>
      <c r="C671" s="119"/>
      <c r="D671" s="157"/>
      <c r="E671" s="158"/>
      <c r="F671" s="159"/>
      <c r="G671" s="160"/>
    </row>
    <row r="672" spans="1:9" ht="12.75" thickBot="1" x14ac:dyDescent="0.25">
      <c r="A672" s="161"/>
      <c r="B672" s="162" t="s">
        <v>1936</v>
      </c>
      <c r="C672" s="126" t="s">
        <v>10</v>
      </c>
      <c r="D672" s="163" t="s">
        <v>1288</v>
      </c>
      <c r="E672" s="164">
        <v>1</v>
      </c>
      <c r="F672" s="129">
        <v>29539.49</v>
      </c>
      <c r="G672" s="129">
        <v>29539.49</v>
      </c>
    </row>
    <row r="673" spans="1:7" ht="12.75" thickBot="1" x14ac:dyDescent="0.25">
      <c r="A673" s="161"/>
      <c r="B673" s="162" t="s">
        <v>1937</v>
      </c>
      <c r="C673" s="126" t="s">
        <v>13</v>
      </c>
      <c r="D673" s="163" t="s">
        <v>1290</v>
      </c>
      <c r="E673" s="164">
        <v>1</v>
      </c>
      <c r="F673" s="129">
        <v>69065.240000000005</v>
      </c>
      <c r="G673" s="129">
        <v>69065.240000000005</v>
      </c>
    </row>
    <row r="674" spans="1:7" ht="12.75" thickBot="1" x14ac:dyDescent="0.25">
      <c r="A674" s="161"/>
      <c r="B674" s="162" t="s">
        <v>1938</v>
      </c>
      <c r="C674" s="126" t="s">
        <v>16</v>
      </c>
      <c r="D674" s="163" t="s">
        <v>1288</v>
      </c>
      <c r="E674" s="164">
        <v>1</v>
      </c>
      <c r="F674" s="129">
        <v>198629.33</v>
      </c>
      <c r="G674" s="129">
        <v>198629.33</v>
      </c>
    </row>
    <row r="675" spans="1:7" ht="12.75" thickBot="1" x14ac:dyDescent="0.25">
      <c r="A675" s="161"/>
      <c r="B675" s="162" t="s">
        <v>1939</v>
      </c>
      <c r="C675" s="126" t="s">
        <v>18</v>
      </c>
      <c r="D675" s="163" t="s">
        <v>1293</v>
      </c>
      <c r="E675" s="164">
        <v>1</v>
      </c>
      <c r="F675" s="129">
        <v>21438.240000000002</v>
      </c>
      <c r="G675" s="129">
        <v>21438.240000000002</v>
      </c>
    </row>
    <row r="676" spans="1:7" ht="12.75" thickBot="1" x14ac:dyDescent="0.25">
      <c r="A676" s="161"/>
      <c r="B676" s="162" t="s">
        <v>1940</v>
      </c>
      <c r="C676" s="126" t="s">
        <v>21</v>
      </c>
      <c r="D676" s="163" t="s">
        <v>1293</v>
      </c>
      <c r="E676" s="164">
        <v>1</v>
      </c>
      <c r="F676" s="129">
        <v>40018.04</v>
      </c>
      <c r="G676" s="129">
        <v>40018.04</v>
      </c>
    </row>
    <row r="677" spans="1:7" ht="12.75" thickBot="1" x14ac:dyDescent="0.25">
      <c r="A677" s="161"/>
      <c r="B677" s="162" t="s">
        <v>1941</v>
      </c>
      <c r="C677" s="126" t="s">
        <v>23</v>
      </c>
      <c r="D677" s="163" t="s">
        <v>1293</v>
      </c>
      <c r="E677" s="164">
        <v>1</v>
      </c>
      <c r="F677" s="129">
        <v>11263.44</v>
      </c>
      <c r="G677" s="129">
        <v>11263.44</v>
      </c>
    </row>
    <row r="678" spans="1:7" ht="12.75" thickBot="1" x14ac:dyDescent="0.25">
      <c r="A678" s="161"/>
      <c r="B678" s="162" t="s">
        <v>1942</v>
      </c>
      <c r="C678" s="126" t="s">
        <v>25</v>
      </c>
      <c r="D678" s="163" t="s">
        <v>1293</v>
      </c>
      <c r="E678" s="164">
        <v>1</v>
      </c>
      <c r="F678" s="129">
        <v>92296.18</v>
      </c>
      <c r="G678" s="129">
        <v>92296.18</v>
      </c>
    </row>
    <row r="679" spans="1:7" ht="24.75" thickBot="1" x14ac:dyDescent="0.25">
      <c r="A679" s="161"/>
      <c r="B679" s="162" t="s">
        <v>1943</v>
      </c>
      <c r="C679" s="126" t="s">
        <v>27</v>
      </c>
      <c r="D679" s="163" t="s">
        <v>1293</v>
      </c>
      <c r="E679" s="164">
        <v>1</v>
      </c>
      <c r="F679" s="129">
        <v>39797.120000000003</v>
      </c>
      <c r="G679" s="129">
        <v>39797.120000000003</v>
      </c>
    </row>
    <row r="680" spans="1:7" ht="12.75" thickBot="1" x14ac:dyDescent="0.25">
      <c r="A680" s="161"/>
      <c r="B680" s="162" t="s">
        <v>1944</v>
      </c>
      <c r="C680" s="126" t="s">
        <v>29</v>
      </c>
      <c r="D680" s="163" t="s">
        <v>1290</v>
      </c>
      <c r="E680" s="164">
        <v>1</v>
      </c>
      <c r="F680" s="129">
        <v>25429.14</v>
      </c>
      <c r="G680" s="129">
        <v>25429.14</v>
      </c>
    </row>
    <row r="681" spans="1:7" ht="12.75" thickBot="1" x14ac:dyDescent="0.25">
      <c r="A681" s="161"/>
      <c r="B681" s="162" t="s">
        <v>1945</v>
      </c>
      <c r="C681" s="126" t="s">
        <v>31</v>
      </c>
      <c r="D681" s="163" t="s">
        <v>1290</v>
      </c>
      <c r="E681" s="164">
        <v>1</v>
      </c>
      <c r="F681" s="129">
        <v>21614.77</v>
      </c>
      <c r="G681" s="129">
        <v>21614.77</v>
      </c>
    </row>
    <row r="682" spans="1:7" ht="12.75" thickBot="1" x14ac:dyDescent="0.25">
      <c r="A682" s="161"/>
      <c r="B682" s="162" t="s">
        <v>1946</v>
      </c>
      <c r="C682" s="126" t="s">
        <v>33</v>
      </c>
      <c r="D682" s="163" t="s">
        <v>1290</v>
      </c>
      <c r="E682" s="164">
        <v>1</v>
      </c>
      <c r="F682" s="129">
        <v>47606.18</v>
      </c>
      <c r="G682" s="129">
        <v>47606.18</v>
      </c>
    </row>
    <row r="683" spans="1:7" ht="12.75" thickBot="1" x14ac:dyDescent="0.25">
      <c r="A683" s="161"/>
      <c r="B683" s="162" t="s">
        <v>1947</v>
      </c>
      <c r="C683" s="126" t="s">
        <v>35</v>
      </c>
      <c r="D683" s="163" t="s">
        <v>1290</v>
      </c>
      <c r="E683" s="164">
        <v>1</v>
      </c>
      <c r="F683" s="129">
        <v>103262.35</v>
      </c>
      <c r="G683" s="129">
        <v>103262.35</v>
      </c>
    </row>
    <row r="684" spans="1:7" ht="12.75" thickBot="1" x14ac:dyDescent="0.25">
      <c r="A684" s="161"/>
      <c r="B684" s="162" t="s">
        <v>1948</v>
      </c>
      <c r="C684" s="126" t="s">
        <v>37</v>
      </c>
      <c r="D684" s="163" t="s">
        <v>1290</v>
      </c>
      <c r="E684" s="164">
        <v>1</v>
      </c>
      <c r="F684" s="129">
        <v>30783.1</v>
      </c>
      <c r="G684" s="129">
        <v>30783.1</v>
      </c>
    </row>
    <row r="685" spans="1:7" ht="12.75" thickBot="1" x14ac:dyDescent="0.25">
      <c r="A685" s="161"/>
      <c r="B685" s="162" t="s">
        <v>1949</v>
      </c>
      <c r="C685" s="126" t="s">
        <v>39</v>
      </c>
      <c r="D685" s="163" t="s">
        <v>1290</v>
      </c>
      <c r="E685" s="164">
        <v>1</v>
      </c>
      <c r="F685" s="129">
        <v>17416.61</v>
      </c>
      <c r="G685" s="129">
        <v>17416.61</v>
      </c>
    </row>
    <row r="686" spans="1:7" ht="12.75" thickBot="1" x14ac:dyDescent="0.25">
      <c r="A686" s="161"/>
      <c r="B686" s="162" t="s">
        <v>1950</v>
      </c>
      <c r="C686" s="126" t="s">
        <v>41</v>
      </c>
      <c r="D686" s="163" t="s">
        <v>1288</v>
      </c>
      <c r="E686" s="164">
        <v>1</v>
      </c>
      <c r="F686" s="129">
        <v>10885.39</v>
      </c>
      <c r="G686" s="129">
        <v>10885.39</v>
      </c>
    </row>
    <row r="687" spans="1:7" ht="12.75" thickBot="1" x14ac:dyDescent="0.25">
      <c r="A687" s="161"/>
      <c r="B687" s="162" t="s">
        <v>1951</v>
      </c>
      <c r="C687" s="126" t="s">
        <v>43</v>
      </c>
      <c r="D687" s="163" t="s">
        <v>1290</v>
      </c>
      <c r="E687" s="164">
        <v>1</v>
      </c>
      <c r="F687" s="129">
        <v>22250.49</v>
      </c>
      <c r="G687" s="129">
        <v>22250.49</v>
      </c>
    </row>
    <row r="688" spans="1:7" ht="12.75" thickBot="1" x14ac:dyDescent="0.25">
      <c r="A688" s="161"/>
      <c r="B688" s="162" t="s">
        <v>1952</v>
      </c>
      <c r="C688" s="126" t="s">
        <v>45</v>
      </c>
      <c r="D688" s="163" t="s">
        <v>1290</v>
      </c>
      <c r="E688" s="164">
        <v>1</v>
      </c>
      <c r="F688" s="129">
        <v>31786.42</v>
      </c>
      <c r="G688" s="129">
        <v>31786.42</v>
      </c>
    </row>
    <row r="689" spans="1:7" ht="12.75" thickBot="1" x14ac:dyDescent="0.25">
      <c r="A689" s="161"/>
      <c r="B689" s="162" t="s">
        <v>1953</v>
      </c>
      <c r="C689" s="126" t="s">
        <v>47</v>
      </c>
      <c r="D689" s="163" t="s">
        <v>1290</v>
      </c>
      <c r="E689" s="164">
        <v>1</v>
      </c>
      <c r="F689" s="129">
        <v>22250.49</v>
      </c>
      <c r="G689" s="129">
        <v>22250.49</v>
      </c>
    </row>
    <row r="690" spans="1:7" ht="24.75" thickBot="1" x14ac:dyDescent="0.25">
      <c r="A690" s="161"/>
      <c r="B690" s="162" t="s">
        <v>1954</v>
      </c>
      <c r="C690" s="126" t="s">
        <v>49</v>
      </c>
      <c r="D690" s="163" t="s">
        <v>1290</v>
      </c>
      <c r="E690" s="164">
        <v>1</v>
      </c>
      <c r="F690" s="129">
        <v>15941.86</v>
      </c>
      <c r="G690" s="129">
        <v>15941.86</v>
      </c>
    </row>
    <row r="691" spans="1:7" ht="12.75" thickBot="1" x14ac:dyDescent="0.25">
      <c r="A691" s="161"/>
      <c r="B691" s="162" t="s">
        <v>1955</v>
      </c>
      <c r="C691" s="126" t="s">
        <v>51</v>
      </c>
      <c r="D691" s="163" t="s">
        <v>1290</v>
      </c>
      <c r="E691" s="164">
        <v>1</v>
      </c>
      <c r="F691" s="129">
        <v>13664.46</v>
      </c>
      <c r="G691" s="129">
        <v>13664.46</v>
      </c>
    </row>
    <row r="692" spans="1:7" ht="24.75" thickBot="1" x14ac:dyDescent="0.25">
      <c r="A692" s="161"/>
      <c r="B692" s="162" t="s">
        <v>1956</v>
      </c>
      <c r="C692" s="126" t="s">
        <v>53</v>
      </c>
      <c r="D692" s="163" t="s">
        <v>1311</v>
      </c>
      <c r="E692" s="164">
        <v>1</v>
      </c>
      <c r="F692" s="129">
        <v>5504.71</v>
      </c>
      <c r="G692" s="129">
        <v>5504.71</v>
      </c>
    </row>
    <row r="693" spans="1:7" ht="12.75" thickBot="1" x14ac:dyDescent="0.25">
      <c r="A693" s="161"/>
      <c r="B693" s="162" t="s">
        <v>1957</v>
      </c>
      <c r="C693" s="126" t="s">
        <v>56</v>
      </c>
      <c r="D693" s="163" t="s">
        <v>1311</v>
      </c>
      <c r="E693" s="164">
        <v>1</v>
      </c>
      <c r="F693" s="129">
        <v>30783.1</v>
      </c>
      <c r="G693" s="129">
        <v>30783.1</v>
      </c>
    </row>
    <row r="694" spans="1:7" ht="12.75" thickBot="1" x14ac:dyDescent="0.25">
      <c r="A694" s="161"/>
      <c r="B694" s="162" t="s">
        <v>1958</v>
      </c>
      <c r="C694" s="126" t="s">
        <v>58</v>
      </c>
      <c r="D694" s="163" t="s">
        <v>1290</v>
      </c>
      <c r="E694" s="164">
        <v>1</v>
      </c>
      <c r="F694" s="129">
        <v>9535.92</v>
      </c>
      <c r="G694" s="129">
        <v>9535.92</v>
      </c>
    </row>
    <row r="695" spans="1:7" ht="12.75" thickBot="1" x14ac:dyDescent="0.25">
      <c r="A695" s="161"/>
      <c r="B695" s="162" t="s">
        <v>1959</v>
      </c>
      <c r="C695" s="126" t="s">
        <v>60</v>
      </c>
      <c r="D695" s="163" t="s">
        <v>1290</v>
      </c>
      <c r="E695" s="164">
        <v>1</v>
      </c>
      <c r="F695" s="129">
        <v>6531.23</v>
      </c>
      <c r="G695" s="129">
        <v>6531.23</v>
      </c>
    </row>
    <row r="696" spans="1:7" ht="12.75" thickBot="1" x14ac:dyDescent="0.25">
      <c r="A696" s="161"/>
      <c r="B696" s="162" t="s">
        <v>1960</v>
      </c>
      <c r="C696" s="126" t="s">
        <v>62</v>
      </c>
      <c r="D696" s="163" t="s">
        <v>1290</v>
      </c>
      <c r="E696" s="164">
        <v>1</v>
      </c>
      <c r="F696" s="129">
        <v>12714.58</v>
      </c>
      <c r="G696" s="129">
        <v>12714.58</v>
      </c>
    </row>
    <row r="697" spans="1:7" ht="12.75" thickBot="1" x14ac:dyDescent="0.25">
      <c r="A697" s="161"/>
      <c r="B697" s="162" t="s">
        <v>1961</v>
      </c>
      <c r="C697" s="126" t="s">
        <v>64</v>
      </c>
      <c r="D697" s="163" t="s">
        <v>1290</v>
      </c>
      <c r="E697" s="164">
        <v>1</v>
      </c>
      <c r="F697" s="129">
        <v>15893.22</v>
      </c>
      <c r="G697" s="129">
        <v>15893.22</v>
      </c>
    </row>
    <row r="698" spans="1:7" ht="12.75" thickBot="1" x14ac:dyDescent="0.25">
      <c r="A698" s="161"/>
      <c r="B698" s="162" t="s">
        <v>1962</v>
      </c>
      <c r="C698" s="126" t="s">
        <v>66</v>
      </c>
      <c r="D698" s="163" t="s">
        <v>1311</v>
      </c>
      <c r="E698" s="164">
        <v>1</v>
      </c>
      <c r="F698" s="129">
        <v>49252.97</v>
      </c>
      <c r="G698" s="129">
        <v>49252.97</v>
      </c>
    </row>
    <row r="699" spans="1:7" ht="12.75" thickBot="1" x14ac:dyDescent="0.25">
      <c r="A699" s="161"/>
      <c r="B699" s="162" t="s">
        <v>1963</v>
      </c>
      <c r="C699" s="126" t="s">
        <v>68</v>
      </c>
      <c r="D699" s="163" t="s">
        <v>1311</v>
      </c>
      <c r="E699" s="164">
        <v>1</v>
      </c>
      <c r="F699" s="129">
        <v>15239.54</v>
      </c>
      <c r="G699" s="129">
        <v>15239.54</v>
      </c>
    </row>
    <row r="700" spans="1:7" ht="12.75" thickBot="1" x14ac:dyDescent="0.25">
      <c r="A700" s="161"/>
      <c r="B700" s="162" t="s">
        <v>1964</v>
      </c>
      <c r="C700" s="126" t="s">
        <v>70</v>
      </c>
      <c r="D700" s="163" t="s">
        <v>1311</v>
      </c>
      <c r="E700" s="164">
        <v>1</v>
      </c>
      <c r="F700" s="129">
        <v>50858.28</v>
      </c>
      <c r="G700" s="129">
        <v>50858.28</v>
      </c>
    </row>
    <row r="701" spans="1:7" ht="24.75" thickBot="1" x14ac:dyDescent="0.25">
      <c r="A701" s="161"/>
      <c r="B701" s="162" t="s">
        <v>1965</v>
      </c>
      <c r="C701" s="126" t="s">
        <v>72</v>
      </c>
      <c r="D701" s="163" t="s">
        <v>1311</v>
      </c>
      <c r="E701" s="164">
        <v>1</v>
      </c>
      <c r="F701" s="129">
        <v>23947.85</v>
      </c>
      <c r="G701" s="129">
        <v>23947.85</v>
      </c>
    </row>
    <row r="702" spans="1:7" ht="12.75" thickBot="1" x14ac:dyDescent="0.25">
      <c r="A702" s="161"/>
      <c r="B702" s="162" t="s">
        <v>1966</v>
      </c>
      <c r="C702" s="126" t="s">
        <v>74</v>
      </c>
      <c r="D702" s="163" t="s">
        <v>1290</v>
      </c>
      <c r="E702" s="164">
        <v>1</v>
      </c>
      <c r="F702" s="129">
        <v>28607.77</v>
      </c>
      <c r="G702" s="129">
        <v>28607.77</v>
      </c>
    </row>
    <row r="703" spans="1:7" ht="12.75" thickBot="1" x14ac:dyDescent="0.25">
      <c r="A703" s="161"/>
      <c r="B703" s="162" t="s">
        <v>1967</v>
      </c>
      <c r="C703" s="126" t="s">
        <v>76</v>
      </c>
      <c r="D703" s="163" t="s">
        <v>1311</v>
      </c>
      <c r="E703" s="164">
        <v>1</v>
      </c>
      <c r="F703" s="129">
        <v>20481.37</v>
      </c>
      <c r="G703" s="129">
        <v>20481.37</v>
      </c>
    </row>
    <row r="704" spans="1:7" ht="12.75" thickBot="1" x14ac:dyDescent="0.25">
      <c r="A704" s="161"/>
      <c r="B704" s="162" t="s">
        <v>1968</v>
      </c>
      <c r="C704" s="126" t="s">
        <v>78</v>
      </c>
      <c r="D704" s="163" t="s">
        <v>1288</v>
      </c>
      <c r="E704" s="164">
        <v>1</v>
      </c>
      <c r="F704" s="129">
        <v>22018.81</v>
      </c>
      <c r="G704" s="129">
        <v>22018.81</v>
      </c>
    </row>
    <row r="705" spans="1:7" ht="12.75" thickBot="1" x14ac:dyDescent="0.25">
      <c r="A705" s="161"/>
      <c r="B705" s="162" t="s">
        <v>1969</v>
      </c>
      <c r="C705" s="126" t="s">
        <v>80</v>
      </c>
      <c r="D705" s="163" t="s">
        <v>1290</v>
      </c>
      <c r="E705" s="164">
        <v>1</v>
      </c>
      <c r="F705" s="129">
        <v>20036.96</v>
      </c>
      <c r="G705" s="129">
        <v>20036.96</v>
      </c>
    </row>
    <row r="706" spans="1:7" ht="12.75" thickBot="1" x14ac:dyDescent="0.25">
      <c r="A706" s="161"/>
      <c r="B706" s="162" t="s">
        <v>1970</v>
      </c>
      <c r="C706" s="126" t="s">
        <v>82</v>
      </c>
      <c r="D706" s="163" t="s">
        <v>1311</v>
      </c>
      <c r="E706" s="164">
        <v>1</v>
      </c>
      <c r="F706" s="129">
        <v>12714.58</v>
      </c>
      <c r="G706" s="129">
        <v>12714.58</v>
      </c>
    </row>
    <row r="707" spans="1:7" ht="12.75" thickBot="1" x14ac:dyDescent="0.25">
      <c r="A707" s="161"/>
      <c r="B707" s="162" t="s">
        <v>1971</v>
      </c>
      <c r="C707" s="126" t="s">
        <v>84</v>
      </c>
      <c r="D707" s="163" t="s">
        <v>1290</v>
      </c>
      <c r="E707" s="164">
        <v>1</v>
      </c>
      <c r="F707" s="129">
        <v>13070.8</v>
      </c>
      <c r="G707" s="129">
        <v>13070.8</v>
      </c>
    </row>
    <row r="708" spans="1:7" ht="24.75" thickBot="1" x14ac:dyDescent="0.25">
      <c r="A708" s="161"/>
      <c r="B708" s="162" t="s">
        <v>1972</v>
      </c>
      <c r="C708" s="126" t="s">
        <v>86</v>
      </c>
      <c r="D708" s="163" t="s">
        <v>1311</v>
      </c>
      <c r="E708" s="164">
        <v>1</v>
      </c>
      <c r="F708" s="129">
        <v>19506.060000000001</v>
      </c>
      <c r="G708" s="129">
        <v>19506.060000000001</v>
      </c>
    </row>
    <row r="709" spans="1:7" ht="24.75" thickBot="1" x14ac:dyDescent="0.25">
      <c r="A709" s="161"/>
      <c r="B709" s="162" t="s">
        <v>1973</v>
      </c>
      <c r="C709" s="126" t="s">
        <v>88</v>
      </c>
      <c r="D709" s="163" t="s">
        <v>1288</v>
      </c>
      <c r="E709" s="164">
        <v>1</v>
      </c>
      <c r="F709" s="129">
        <v>2177.08</v>
      </c>
      <c r="G709" s="129">
        <v>2177.08</v>
      </c>
    </row>
    <row r="710" spans="1:7" ht="24.75" thickBot="1" x14ac:dyDescent="0.25">
      <c r="A710" s="161"/>
      <c r="B710" s="162" t="s">
        <v>1974</v>
      </c>
      <c r="C710" s="126" t="s">
        <v>90</v>
      </c>
      <c r="D710" s="163" t="s">
        <v>1288</v>
      </c>
      <c r="E710" s="164">
        <v>1</v>
      </c>
      <c r="F710" s="129">
        <v>7576.12</v>
      </c>
      <c r="G710" s="129">
        <v>7576.12</v>
      </c>
    </row>
    <row r="711" spans="1:7" ht="12.75" thickBot="1" x14ac:dyDescent="0.25">
      <c r="A711" s="161"/>
      <c r="B711" s="162" t="s">
        <v>1975</v>
      </c>
      <c r="C711" s="126" t="s">
        <v>92</v>
      </c>
      <c r="D711" s="163" t="s">
        <v>1288</v>
      </c>
      <c r="E711" s="164">
        <v>1</v>
      </c>
      <c r="F711" s="129">
        <v>15893.22</v>
      </c>
      <c r="G711" s="129">
        <v>15893.22</v>
      </c>
    </row>
    <row r="712" spans="1:7" ht="12.75" thickBot="1" x14ac:dyDescent="0.25">
      <c r="A712" s="161"/>
      <c r="B712" s="162" t="s">
        <v>1976</v>
      </c>
      <c r="C712" s="126" t="s">
        <v>94</v>
      </c>
      <c r="D712" s="163" t="s">
        <v>1288</v>
      </c>
      <c r="E712" s="164">
        <v>1</v>
      </c>
      <c r="F712" s="129">
        <v>13578.82</v>
      </c>
      <c r="G712" s="129">
        <v>13578.82</v>
      </c>
    </row>
    <row r="713" spans="1:7" ht="12.75" thickBot="1" x14ac:dyDescent="0.25">
      <c r="A713" s="165"/>
      <c r="B713" s="166"/>
      <c r="C713" s="131"/>
      <c r="D713" s="166"/>
      <c r="E713" s="167" t="s">
        <v>95</v>
      </c>
      <c r="F713" s="133"/>
      <c r="G713" s="134">
        <f>SUM(G672:G712)</f>
        <v>1260861.3300000005</v>
      </c>
    </row>
    <row r="714" spans="1:7" ht="12.75" thickBot="1" x14ac:dyDescent="0.25">
      <c r="A714" s="156">
        <v>2</v>
      </c>
      <c r="B714" s="118" t="s">
        <v>96</v>
      </c>
      <c r="C714" s="119"/>
      <c r="D714" s="157"/>
      <c r="E714" s="158"/>
      <c r="F714" s="159"/>
      <c r="G714" s="160"/>
    </row>
    <row r="715" spans="1:7" ht="24.75" thickBot="1" x14ac:dyDescent="0.25">
      <c r="A715" s="161"/>
      <c r="B715" s="162" t="s">
        <v>1978</v>
      </c>
      <c r="C715" s="126" t="s">
        <v>98</v>
      </c>
      <c r="D715" s="163" t="s">
        <v>1290</v>
      </c>
      <c r="E715" s="164">
        <v>1</v>
      </c>
      <c r="F715" s="129">
        <v>16068.72</v>
      </c>
      <c r="G715" s="129">
        <v>16068.72</v>
      </c>
    </row>
    <row r="716" spans="1:7" ht="12.75" thickBot="1" x14ac:dyDescent="0.25">
      <c r="A716" s="161"/>
      <c r="B716" s="162" t="s">
        <v>1979</v>
      </c>
      <c r="C716" s="126" t="s">
        <v>100</v>
      </c>
      <c r="D716" s="163" t="s">
        <v>1288</v>
      </c>
      <c r="E716" s="164">
        <v>1</v>
      </c>
      <c r="F716" s="129">
        <v>75413.52</v>
      </c>
      <c r="G716" s="129">
        <v>75413.52</v>
      </c>
    </row>
    <row r="717" spans="1:7" ht="12.75" thickBot="1" x14ac:dyDescent="0.25">
      <c r="A717" s="161"/>
      <c r="B717" s="162" t="s">
        <v>1980</v>
      </c>
      <c r="C717" s="126" t="s">
        <v>102</v>
      </c>
      <c r="D717" s="163" t="s">
        <v>1288</v>
      </c>
      <c r="E717" s="164">
        <v>1</v>
      </c>
      <c r="F717" s="129">
        <v>83469.52</v>
      </c>
      <c r="G717" s="129">
        <v>83469.52</v>
      </c>
    </row>
    <row r="718" spans="1:7" ht="12.75" thickBot="1" x14ac:dyDescent="0.25">
      <c r="A718" s="161"/>
      <c r="B718" s="162" t="s">
        <v>1981</v>
      </c>
      <c r="C718" s="126" t="s">
        <v>104</v>
      </c>
      <c r="D718" s="163" t="s">
        <v>1290</v>
      </c>
      <c r="E718" s="164">
        <v>1</v>
      </c>
      <c r="F718" s="129">
        <v>178281.8</v>
      </c>
      <c r="G718" s="129">
        <v>178281.8</v>
      </c>
    </row>
    <row r="719" spans="1:7" ht="12.75" thickBot="1" x14ac:dyDescent="0.25">
      <c r="A719" s="161"/>
      <c r="B719" s="162" t="s">
        <v>1982</v>
      </c>
      <c r="C719" s="126" t="s">
        <v>106</v>
      </c>
      <c r="D719" s="163" t="s">
        <v>1290</v>
      </c>
      <c r="E719" s="164">
        <v>1</v>
      </c>
      <c r="F719" s="129">
        <v>57506.11</v>
      </c>
      <c r="G719" s="129">
        <v>57506.11</v>
      </c>
    </row>
    <row r="720" spans="1:7" ht="12.75" thickBot="1" x14ac:dyDescent="0.25">
      <c r="A720" s="161"/>
      <c r="B720" s="162" t="s">
        <v>1983</v>
      </c>
      <c r="C720" s="126" t="s">
        <v>108</v>
      </c>
      <c r="D720" s="163" t="s">
        <v>1288</v>
      </c>
      <c r="E720" s="164">
        <v>1</v>
      </c>
      <c r="F720" s="129">
        <v>60981.72</v>
      </c>
      <c r="G720" s="129">
        <v>60981.72</v>
      </c>
    </row>
    <row r="721" spans="1:7" ht="24.75" thickBot="1" x14ac:dyDescent="0.25">
      <c r="A721" s="161"/>
      <c r="B721" s="162" t="s">
        <v>1984</v>
      </c>
      <c r="C721" s="126" t="s">
        <v>110</v>
      </c>
      <c r="D721" s="163" t="s">
        <v>1290</v>
      </c>
      <c r="E721" s="164">
        <v>1</v>
      </c>
      <c r="F721" s="129">
        <v>251175.62</v>
      </c>
      <c r="G721" s="129">
        <v>251175.62</v>
      </c>
    </row>
    <row r="722" spans="1:7" ht="24.75" thickBot="1" x14ac:dyDescent="0.25">
      <c r="A722" s="161"/>
      <c r="B722" s="162" t="s">
        <v>1985</v>
      </c>
      <c r="C722" s="126" t="s">
        <v>112</v>
      </c>
      <c r="D722" s="163" t="s">
        <v>1290</v>
      </c>
      <c r="E722" s="164">
        <v>1</v>
      </c>
      <c r="F722" s="129">
        <v>77067.009999999995</v>
      </c>
      <c r="G722" s="129">
        <v>77067.009999999995</v>
      </c>
    </row>
    <row r="723" spans="1:7" ht="24.75" thickBot="1" x14ac:dyDescent="0.25">
      <c r="A723" s="161"/>
      <c r="B723" s="162" t="s">
        <v>1986</v>
      </c>
      <c r="C723" s="126" t="s">
        <v>114</v>
      </c>
      <c r="D723" s="163" t="s">
        <v>1290</v>
      </c>
      <c r="E723" s="164">
        <v>1</v>
      </c>
      <c r="F723" s="129">
        <v>72169.649999999994</v>
      </c>
      <c r="G723" s="129">
        <v>72169.649999999994</v>
      </c>
    </row>
    <row r="724" spans="1:7" ht="24.75" thickBot="1" x14ac:dyDescent="0.25">
      <c r="A724" s="161"/>
      <c r="B724" s="162" t="s">
        <v>1987</v>
      </c>
      <c r="C724" s="126" t="s">
        <v>116</v>
      </c>
      <c r="D724" s="163" t="s">
        <v>1288</v>
      </c>
      <c r="E724" s="164">
        <v>1</v>
      </c>
      <c r="F724" s="129">
        <v>50603.519999999997</v>
      </c>
      <c r="G724" s="129">
        <v>50603.519999999997</v>
      </c>
    </row>
    <row r="725" spans="1:7" ht="12.75" thickBot="1" x14ac:dyDescent="0.25">
      <c r="A725" s="161"/>
      <c r="B725" s="162" t="s">
        <v>1988</v>
      </c>
      <c r="C725" s="126" t="s">
        <v>118</v>
      </c>
      <c r="D725" s="163" t="s">
        <v>1288</v>
      </c>
      <c r="E725" s="164">
        <v>1</v>
      </c>
      <c r="F725" s="129">
        <v>41846.519999999997</v>
      </c>
      <c r="G725" s="129">
        <v>41846.519999999997</v>
      </c>
    </row>
    <row r="726" spans="1:7" ht="24.75" thickBot="1" x14ac:dyDescent="0.25">
      <c r="A726" s="161"/>
      <c r="B726" s="162" t="s">
        <v>1989</v>
      </c>
      <c r="C726" s="126" t="s">
        <v>120</v>
      </c>
      <c r="D726" s="163" t="s">
        <v>1290</v>
      </c>
      <c r="E726" s="164">
        <v>1</v>
      </c>
      <c r="F726" s="129">
        <v>53126.39</v>
      </c>
      <c r="G726" s="129">
        <v>53126.39</v>
      </c>
    </row>
    <row r="727" spans="1:7" ht="12.75" thickBot="1" x14ac:dyDescent="0.25">
      <c r="A727" s="161"/>
      <c r="B727" s="162" t="s">
        <v>1990</v>
      </c>
      <c r="C727" s="126" t="s">
        <v>122</v>
      </c>
      <c r="D727" s="163" t="s">
        <v>1290</v>
      </c>
      <c r="E727" s="164">
        <v>1</v>
      </c>
      <c r="F727" s="129">
        <v>175960.56</v>
      </c>
      <c r="G727" s="129">
        <v>175960.56</v>
      </c>
    </row>
    <row r="728" spans="1:7" ht="12.75" thickBot="1" x14ac:dyDescent="0.25">
      <c r="A728" s="161"/>
      <c r="B728" s="162" t="s">
        <v>1991</v>
      </c>
      <c r="C728" s="126" t="s">
        <v>124</v>
      </c>
      <c r="D728" s="163" t="s">
        <v>1290</v>
      </c>
      <c r="E728" s="164">
        <v>1</v>
      </c>
      <c r="F728" s="129">
        <v>79001.259999999995</v>
      </c>
      <c r="G728" s="129">
        <v>79001.259999999995</v>
      </c>
    </row>
    <row r="729" spans="1:7" ht="24.75" thickBot="1" x14ac:dyDescent="0.25">
      <c r="A729" s="161"/>
      <c r="B729" s="162" t="s">
        <v>1992</v>
      </c>
      <c r="C729" s="126" t="s">
        <v>126</v>
      </c>
      <c r="D729" s="163" t="s">
        <v>1288</v>
      </c>
      <c r="E729" s="164">
        <v>1</v>
      </c>
      <c r="F729" s="129">
        <v>112999.52</v>
      </c>
      <c r="G729" s="129">
        <v>112999.52</v>
      </c>
    </row>
    <row r="730" spans="1:7" ht="24.75" thickBot="1" x14ac:dyDescent="0.25">
      <c r="A730" s="161"/>
      <c r="B730" s="162" t="s">
        <v>1993</v>
      </c>
      <c r="C730" s="126" t="s">
        <v>128</v>
      </c>
      <c r="D730" s="163" t="s">
        <v>1290</v>
      </c>
      <c r="E730" s="164">
        <v>1</v>
      </c>
      <c r="F730" s="129">
        <v>112605.43</v>
      </c>
      <c r="G730" s="129">
        <v>112605.43</v>
      </c>
    </row>
    <row r="731" spans="1:7" ht="12.75" thickBot="1" x14ac:dyDescent="0.25">
      <c r="A731" s="161"/>
      <c r="B731" s="162" t="s">
        <v>1994</v>
      </c>
      <c r="C731" s="126" t="s">
        <v>130</v>
      </c>
      <c r="D731" s="163" t="s">
        <v>1290</v>
      </c>
      <c r="E731" s="164">
        <v>1</v>
      </c>
      <c r="F731" s="129">
        <v>58699.1</v>
      </c>
      <c r="G731" s="129">
        <v>58699.1</v>
      </c>
    </row>
    <row r="732" spans="1:7" ht="12.75" thickBot="1" x14ac:dyDescent="0.25">
      <c r="A732" s="161"/>
      <c r="B732" s="162" t="s">
        <v>1995</v>
      </c>
      <c r="C732" s="126" t="s">
        <v>132</v>
      </c>
      <c r="D732" s="163" t="s">
        <v>1290</v>
      </c>
      <c r="E732" s="164">
        <v>1</v>
      </c>
      <c r="F732" s="129">
        <v>61184.47</v>
      </c>
      <c r="G732" s="129">
        <v>61184.47</v>
      </c>
    </row>
    <row r="733" spans="1:7" ht="12.75" thickBot="1" x14ac:dyDescent="0.25">
      <c r="A733" s="161"/>
      <c r="B733" s="162" t="s">
        <v>1996</v>
      </c>
      <c r="C733" s="126" t="s">
        <v>134</v>
      </c>
      <c r="D733" s="163" t="s">
        <v>1290</v>
      </c>
      <c r="E733" s="164">
        <v>1</v>
      </c>
      <c r="F733" s="129">
        <v>61738.67</v>
      </c>
      <c r="G733" s="129">
        <v>61738.67</v>
      </c>
    </row>
    <row r="734" spans="1:7" ht="12.75" thickBot="1" x14ac:dyDescent="0.25">
      <c r="A734" s="161"/>
      <c r="B734" s="162" t="s">
        <v>1997</v>
      </c>
      <c r="C734" s="126" t="s">
        <v>136</v>
      </c>
      <c r="D734" s="163" t="s">
        <v>1290</v>
      </c>
      <c r="E734" s="164">
        <v>1</v>
      </c>
      <c r="F734" s="129">
        <v>62614.87</v>
      </c>
      <c r="G734" s="129">
        <v>62614.87</v>
      </c>
    </row>
    <row r="735" spans="1:7" ht="24.75" thickBot="1" x14ac:dyDescent="0.25">
      <c r="A735" s="161"/>
      <c r="B735" s="162" t="s">
        <v>1998</v>
      </c>
      <c r="C735" s="126" t="s">
        <v>138</v>
      </c>
      <c r="D735" s="163" t="s">
        <v>1290</v>
      </c>
      <c r="E735" s="164">
        <v>1</v>
      </c>
      <c r="F735" s="129">
        <v>98437.07</v>
      </c>
      <c r="G735" s="129">
        <v>98437.07</v>
      </c>
    </row>
    <row r="736" spans="1:7" ht="24.75" thickBot="1" x14ac:dyDescent="0.25">
      <c r="A736" s="161"/>
      <c r="B736" s="162" t="s">
        <v>1999</v>
      </c>
      <c r="C736" s="126" t="s">
        <v>140</v>
      </c>
      <c r="D736" s="163" t="s">
        <v>1290</v>
      </c>
      <c r="E736" s="164">
        <v>1</v>
      </c>
      <c r="F736" s="129">
        <v>101642.07</v>
      </c>
      <c r="G736" s="129">
        <v>101642.07</v>
      </c>
    </row>
    <row r="737" spans="1:7" ht="24.75" thickBot="1" x14ac:dyDescent="0.25">
      <c r="A737" s="161"/>
      <c r="B737" s="162" t="s">
        <v>2000</v>
      </c>
      <c r="C737" s="126" t="s">
        <v>142</v>
      </c>
      <c r="D737" s="163" t="s">
        <v>1290</v>
      </c>
      <c r="E737" s="164">
        <v>1</v>
      </c>
      <c r="F737" s="129">
        <v>67781.33</v>
      </c>
      <c r="G737" s="129">
        <v>67781.33</v>
      </c>
    </row>
    <row r="738" spans="1:7" ht="24.75" thickBot="1" x14ac:dyDescent="0.25">
      <c r="A738" s="161"/>
      <c r="B738" s="162" t="s">
        <v>2001</v>
      </c>
      <c r="C738" s="126" t="s">
        <v>144</v>
      </c>
      <c r="D738" s="163" t="s">
        <v>1290</v>
      </c>
      <c r="E738" s="164">
        <v>1</v>
      </c>
      <c r="F738" s="129">
        <v>122901.96</v>
      </c>
      <c r="G738" s="129">
        <v>122901.96</v>
      </c>
    </row>
    <row r="739" spans="1:7" ht="24.75" thickBot="1" x14ac:dyDescent="0.25">
      <c r="A739" s="161"/>
      <c r="B739" s="162" t="s">
        <v>2002</v>
      </c>
      <c r="C739" s="126" t="s">
        <v>146</v>
      </c>
      <c r="D739" s="163" t="s">
        <v>1311</v>
      </c>
      <c r="E739" s="164">
        <v>1</v>
      </c>
      <c r="F739" s="129">
        <v>57359.72</v>
      </c>
      <c r="G739" s="129">
        <v>57359.72</v>
      </c>
    </row>
    <row r="740" spans="1:7" ht="12.75" thickBot="1" x14ac:dyDescent="0.25">
      <c r="A740" s="161"/>
      <c r="B740" s="162" t="s">
        <v>2003</v>
      </c>
      <c r="C740" s="126" t="s">
        <v>148</v>
      </c>
      <c r="D740" s="163" t="s">
        <v>1290</v>
      </c>
      <c r="E740" s="164">
        <v>1</v>
      </c>
      <c r="F740" s="129">
        <v>78613.179999999993</v>
      </c>
      <c r="G740" s="129">
        <v>78613.179999999993</v>
      </c>
    </row>
    <row r="741" spans="1:7" ht="12.75" thickBot="1" x14ac:dyDescent="0.25">
      <c r="A741" s="161"/>
      <c r="B741" s="162" t="s">
        <v>2004</v>
      </c>
      <c r="C741" s="126" t="s">
        <v>150</v>
      </c>
      <c r="D741" s="163" t="s">
        <v>1290</v>
      </c>
      <c r="E741" s="164">
        <v>1</v>
      </c>
      <c r="F741" s="129">
        <v>56339.26</v>
      </c>
      <c r="G741" s="129">
        <v>56339.26</v>
      </c>
    </row>
    <row r="742" spans="1:7" ht="12.75" thickBot="1" x14ac:dyDescent="0.25">
      <c r="A742" s="161"/>
      <c r="B742" s="162" t="s">
        <v>2005</v>
      </c>
      <c r="C742" s="126" t="s">
        <v>152</v>
      </c>
      <c r="D742" s="163" t="s">
        <v>1290</v>
      </c>
      <c r="E742" s="164">
        <v>1</v>
      </c>
      <c r="F742" s="129">
        <v>68357.31</v>
      </c>
      <c r="G742" s="129">
        <v>68357.31</v>
      </c>
    </row>
    <row r="743" spans="1:7" ht="12.75" thickBot="1" x14ac:dyDescent="0.25">
      <c r="A743" s="161"/>
      <c r="B743" s="162" t="s">
        <v>2006</v>
      </c>
      <c r="C743" s="126" t="s">
        <v>154</v>
      </c>
      <c r="D743" s="163" t="s">
        <v>1288</v>
      </c>
      <c r="E743" s="164">
        <v>1</v>
      </c>
      <c r="F743" s="129">
        <v>112904.13</v>
      </c>
      <c r="G743" s="129">
        <v>112904.13</v>
      </c>
    </row>
    <row r="744" spans="1:7" ht="12.75" thickBot="1" x14ac:dyDescent="0.25">
      <c r="A744" s="161"/>
      <c r="B744" s="162" t="s">
        <v>2007</v>
      </c>
      <c r="C744" s="126" t="s">
        <v>156</v>
      </c>
      <c r="D744" s="163" t="s">
        <v>1288</v>
      </c>
      <c r="E744" s="164">
        <v>1</v>
      </c>
      <c r="F744" s="129">
        <v>82751.95</v>
      </c>
      <c r="G744" s="129">
        <v>82751.95</v>
      </c>
    </row>
    <row r="745" spans="1:7" ht="24.75" thickBot="1" x14ac:dyDescent="0.25">
      <c r="A745" s="161"/>
      <c r="B745" s="162" t="s">
        <v>2008</v>
      </c>
      <c r="C745" s="126" t="s">
        <v>158</v>
      </c>
      <c r="D745" s="163" t="s">
        <v>1288</v>
      </c>
      <c r="E745" s="164">
        <v>1</v>
      </c>
      <c r="F745" s="129">
        <v>117292.51</v>
      </c>
      <c r="G745" s="129">
        <v>117292.51</v>
      </c>
    </row>
    <row r="746" spans="1:7" ht="24.75" thickBot="1" x14ac:dyDescent="0.25">
      <c r="A746" s="161"/>
      <c r="B746" s="162" t="s">
        <v>2009</v>
      </c>
      <c r="C746" s="126" t="s">
        <v>160</v>
      </c>
      <c r="D746" s="163" t="s">
        <v>1288</v>
      </c>
      <c r="E746" s="164">
        <v>1</v>
      </c>
      <c r="F746" s="129">
        <v>125509.51</v>
      </c>
      <c r="G746" s="129">
        <v>125509.51</v>
      </c>
    </row>
    <row r="747" spans="1:7" ht="36.75" thickBot="1" x14ac:dyDescent="0.25">
      <c r="A747" s="161"/>
      <c r="B747" s="162" t="s">
        <v>2010</v>
      </c>
      <c r="C747" s="126" t="s">
        <v>162</v>
      </c>
      <c r="D747" s="163" t="s">
        <v>1290</v>
      </c>
      <c r="E747" s="164">
        <v>1</v>
      </c>
      <c r="F747" s="129">
        <v>63234.77</v>
      </c>
      <c r="G747" s="129">
        <v>63234.77</v>
      </c>
    </row>
    <row r="748" spans="1:7" ht="36.75" thickBot="1" x14ac:dyDescent="0.25">
      <c r="A748" s="161"/>
      <c r="B748" s="162" t="s">
        <v>2011</v>
      </c>
      <c r="C748" s="126" t="s">
        <v>164</v>
      </c>
      <c r="D748" s="163" t="s">
        <v>1290</v>
      </c>
      <c r="E748" s="164">
        <v>1</v>
      </c>
      <c r="F748" s="129">
        <v>66714.77</v>
      </c>
      <c r="G748" s="129">
        <v>66714.77</v>
      </c>
    </row>
    <row r="749" spans="1:7" ht="24.75" thickBot="1" x14ac:dyDescent="0.25">
      <c r="A749" s="161"/>
      <c r="B749" s="162" t="s">
        <v>2012</v>
      </c>
      <c r="C749" s="126" t="s">
        <v>166</v>
      </c>
      <c r="D749" s="163" t="s">
        <v>1290</v>
      </c>
      <c r="E749" s="164">
        <v>1</v>
      </c>
      <c r="F749" s="129">
        <v>68168.77</v>
      </c>
      <c r="G749" s="129">
        <v>68168.77</v>
      </c>
    </row>
    <row r="750" spans="1:7" ht="48.75" thickBot="1" x14ac:dyDescent="0.25">
      <c r="A750" s="161"/>
      <c r="B750" s="162" t="s">
        <v>2013</v>
      </c>
      <c r="C750" s="126" t="s">
        <v>168</v>
      </c>
      <c r="D750" s="163" t="s">
        <v>1290</v>
      </c>
      <c r="E750" s="164">
        <v>1</v>
      </c>
      <c r="F750" s="129">
        <v>77003.539999999994</v>
      </c>
      <c r="G750" s="129">
        <v>77003.539999999994</v>
      </c>
    </row>
    <row r="751" spans="1:7" ht="24.75" thickBot="1" x14ac:dyDescent="0.25">
      <c r="A751" s="161"/>
      <c r="B751" s="162" t="s">
        <v>2014</v>
      </c>
      <c r="C751" s="126" t="s">
        <v>170</v>
      </c>
      <c r="D751" s="163" t="s">
        <v>1290</v>
      </c>
      <c r="E751" s="164">
        <v>1</v>
      </c>
      <c r="F751" s="129">
        <v>64141.25</v>
      </c>
      <c r="G751" s="129">
        <v>64141.25</v>
      </c>
    </row>
    <row r="752" spans="1:7" ht="12.75" thickBot="1" x14ac:dyDescent="0.25">
      <c r="A752" s="161"/>
      <c r="B752" s="162" t="s">
        <v>2015</v>
      </c>
      <c r="C752" s="126" t="s">
        <v>172</v>
      </c>
      <c r="D752" s="163" t="s">
        <v>1288</v>
      </c>
      <c r="E752" s="164">
        <v>1</v>
      </c>
      <c r="F752" s="129">
        <v>20113.259999999998</v>
      </c>
      <c r="G752" s="129">
        <v>20113.259999999998</v>
      </c>
    </row>
    <row r="753" spans="1:7" ht="12.75" thickBot="1" x14ac:dyDescent="0.25">
      <c r="A753" s="161"/>
      <c r="B753" s="162" t="s">
        <v>2016</v>
      </c>
      <c r="C753" s="126" t="s">
        <v>174</v>
      </c>
      <c r="D753" s="163" t="s">
        <v>1290</v>
      </c>
      <c r="E753" s="164">
        <v>1</v>
      </c>
      <c r="F753" s="129">
        <v>86455.63</v>
      </c>
      <c r="G753" s="129">
        <v>86455.63</v>
      </c>
    </row>
    <row r="754" spans="1:7" ht="12.75" thickBot="1" x14ac:dyDescent="0.25">
      <c r="A754" s="161"/>
      <c r="B754" s="162" t="s">
        <v>2017</v>
      </c>
      <c r="C754" s="126" t="s">
        <v>176</v>
      </c>
      <c r="D754" s="163" t="s">
        <v>1290</v>
      </c>
      <c r="E754" s="164">
        <v>1</v>
      </c>
      <c r="F754" s="129">
        <v>74470.97</v>
      </c>
      <c r="G754" s="129">
        <v>74470.97</v>
      </c>
    </row>
    <row r="755" spans="1:7" ht="24.75" thickBot="1" x14ac:dyDescent="0.25">
      <c r="A755" s="161"/>
      <c r="B755" s="162" t="s">
        <v>2018</v>
      </c>
      <c r="C755" s="126" t="s">
        <v>178</v>
      </c>
      <c r="D755" s="163" t="s">
        <v>1290</v>
      </c>
      <c r="E755" s="164">
        <v>1</v>
      </c>
      <c r="F755" s="129">
        <v>66532.12</v>
      </c>
      <c r="G755" s="129">
        <v>66532.12</v>
      </c>
    </row>
    <row r="756" spans="1:7" ht="48.75" thickBot="1" x14ac:dyDescent="0.25">
      <c r="A756" s="161"/>
      <c r="B756" s="162" t="s">
        <v>2019</v>
      </c>
      <c r="C756" s="126" t="s">
        <v>180</v>
      </c>
      <c r="D756" s="163" t="s">
        <v>1290</v>
      </c>
      <c r="E756" s="164">
        <v>1</v>
      </c>
      <c r="F756" s="129">
        <v>36740.6</v>
      </c>
      <c r="G756" s="129">
        <v>36740.6</v>
      </c>
    </row>
    <row r="757" spans="1:7" ht="24.75" thickBot="1" x14ac:dyDescent="0.25">
      <c r="A757" s="161"/>
      <c r="B757" s="162" t="s">
        <v>2020</v>
      </c>
      <c r="C757" s="126" t="s">
        <v>182</v>
      </c>
      <c r="D757" s="163" t="s">
        <v>1290</v>
      </c>
      <c r="E757" s="164">
        <v>1</v>
      </c>
      <c r="F757" s="129">
        <v>84894.35</v>
      </c>
      <c r="G757" s="129">
        <v>84894.35</v>
      </c>
    </row>
    <row r="758" spans="1:7" ht="24.75" thickBot="1" x14ac:dyDescent="0.25">
      <c r="A758" s="161"/>
      <c r="B758" s="162" t="s">
        <v>2021</v>
      </c>
      <c r="C758" s="126" t="s">
        <v>184</v>
      </c>
      <c r="D758" s="163" t="s">
        <v>1290</v>
      </c>
      <c r="E758" s="164">
        <v>1</v>
      </c>
      <c r="F758" s="129">
        <v>117858.32</v>
      </c>
      <c r="G758" s="129">
        <v>117858.32</v>
      </c>
    </row>
    <row r="759" spans="1:7" ht="24.75" thickBot="1" x14ac:dyDescent="0.25">
      <c r="A759" s="161"/>
      <c r="B759" s="162" t="s">
        <v>2022</v>
      </c>
      <c r="C759" s="126" t="s">
        <v>186</v>
      </c>
      <c r="D759" s="163" t="s">
        <v>1290</v>
      </c>
      <c r="E759" s="164">
        <v>1</v>
      </c>
      <c r="F759" s="129">
        <v>150438.09</v>
      </c>
      <c r="G759" s="129">
        <v>150438.09</v>
      </c>
    </row>
    <row r="760" spans="1:7" ht="24.75" thickBot="1" x14ac:dyDescent="0.25">
      <c r="A760" s="161"/>
      <c r="B760" s="162" t="s">
        <v>2023</v>
      </c>
      <c r="C760" s="126" t="s">
        <v>188</v>
      </c>
      <c r="D760" s="163" t="s">
        <v>1290</v>
      </c>
      <c r="E760" s="164">
        <v>1</v>
      </c>
      <c r="F760" s="129">
        <v>71972.22</v>
      </c>
      <c r="G760" s="129">
        <v>71972.22</v>
      </c>
    </row>
    <row r="761" spans="1:7" ht="12.75" thickBot="1" x14ac:dyDescent="0.25">
      <c r="A761" s="161"/>
      <c r="B761" s="162" t="s">
        <v>2024</v>
      </c>
      <c r="C761" s="126" t="s">
        <v>190</v>
      </c>
      <c r="D761" s="163" t="s">
        <v>1290</v>
      </c>
      <c r="E761" s="164">
        <v>1</v>
      </c>
      <c r="F761" s="129">
        <v>53817.54</v>
      </c>
      <c r="G761" s="129">
        <v>53817.54</v>
      </c>
    </row>
    <row r="762" spans="1:7" ht="12.75" thickBot="1" x14ac:dyDescent="0.25">
      <c r="A762" s="161"/>
      <c r="B762" s="162" t="s">
        <v>2025</v>
      </c>
      <c r="C762" s="126" t="s">
        <v>192</v>
      </c>
      <c r="D762" s="163" t="s">
        <v>1290</v>
      </c>
      <c r="E762" s="164">
        <v>1</v>
      </c>
      <c r="F762" s="129">
        <v>123026.64</v>
      </c>
      <c r="G762" s="129">
        <v>123026.64</v>
      </c>
    </row>
    <row r="763" spans="1:7" ht="12.75" thickBot="1" x14ac:dyDescent="0.25">
      <c r="A763" s="161"/>
      <c r="B763" s="162" t="s">
        <v>2026</v>
      </c>
      <c r="C763" s="126" t="s">
        <v>194</v>
      </c>
      <c r="D763" s="163" t="s">
        <v>1290</v>
      </c>
      <c r="E763" s="164">
        <v>1</v>
      </c>
      <c r="F763" s="129">
        <v>89976.77</v>
      </c>
      <c r="G763" s="129">
        <v>89976.77</v>
      </c>
    </row>
    <row r="764" spans="1:7" ht="12.75" thickBot="1" x14ac:dyDescent="0.25">
      <c r="A764" s="161"/>
      <c r="B764" s="162" t="s">
        <v>2027</v>
      </c>
      <c r="C764" s="126" t="s">
        <v>196</v>
      </c>
      <c r="D764" s="163" t="s">
        <v>1383</v>
      </c>
      <c r="E764" s="164">
        <v>1</v>
      </c>
      <c r="F764" s="129">
        <v>86696.77</v>
      </c>
      <c r="G764" s="129">
        <v>86696.77</v>
      </c>
    </row>
    <row r="765" spans="1:7" ht="12.75" thickBot="1" x14ac:dyDescent="0.25">
      <c r="A765" s="161"/>
      <c r="B765" s="162" t="s">
        <v>2028</v>
      </c>
      <c r="C765" s="126" t="s">
        <v>199</v>
      </c>
      <c r="D765" s="163" t="s">
        <v>1288</v>
      </c>
      <c r="E765" s="164">
        <v>1</v>
      </c>
      <c r="F765" s="129">
        <v>32090.44</v>
      </c>
      <c r="G765" s="129">
        <v>32090.44</v>
      </c>
    </row>
    <row r="766" spans="1:7" ht="12.75" thickBot="1" x14ac:dyDescent="0.25">
      <c r="A766" s="161"/>
      <c r="B766" s="162" t="s">
        <v>2029</v>
      </c>
      <c r="C766" s="126" t="s">
        <v>201</v>
      </c>
      <c r="D766" s="163" t="s">
        <v>1290</v>
      </c>
      <c r="E766" s="164">
        <v>1</v>
      </c>
      <c r="F766" s="129">
        <v>73834.84</v>
      </c>
      <c r="G766" s="129">
        <v>73834.84</v>
      </c>
    </row>
    <row r="767" spans="1:7" ht="12.75" thickBot="1" x14ac:dyDescent="0.25">
      <c r="A767" s="161"/>
      <c r="B767" s="162" t="s">
        <v>2030</v>
      </c>
      <c r="C767" s="126" t="s">
        <v>203</v>
      </c>
      <c r="D767" s="163" t="s">
        <v>1290</v>
      </c>
      <c r="E767" s="164">
        <v>1</v>
      </c>
      <c r="F767" s="129">
        <v>96648.47</v>
      </c>
      <c r="G767" s="129">
        <v>96648.47</v>
      </c>
    </row>
    <row r="768" spans="1:7" ht="24.75" thickBot="1" x14ac:dyDescent="0.25">
      <c r="A768" s="161"/>
      <c r="B768" s="162" t="s">
        <v>2031</v>
      </c>
      <c r="C768" s="126" t="s">
        <v>205</v>
      </c>
      <c r="D768" s="163" t="s">
        <v>1290</v>
      </c>
      <c r="E768" s="164">
        <v>1</v>
      </c>
      <c r="F768" s="129">
        <v>67986.12</v>
      </c>
      <c r="G768" s="129">
        <v>67986.12</v>
      </c>
    </row>
    <row r="769" spans="1:7" ht="12.75" thickBot="1" x14ac:dyDescent="0.25">
      <c r="A769" s="161"/>
      <c r="B769" s="162" t="s">
        <v>2032</v>
      </c>
      <c r="C769" s="126" t="s">
        <v>207</v>
      </c>
      <c r="D769" s="163" t="s">
        <v>1290</v>
      </c>
      <c r="E769" s="164">
        <v>1</v>
      </c>
      <c r="F769" s="129">
        <v>21090.52</v>
      </c>
      <c r="G769" s="129">
        <v>21090.52</v>
      </c>
    </row>
    <row r="770" spans="1:7" ht="24.75" thickBot="1" x14ac:dyDescent="0.25">
      <c r="A770" s="161"/>
      <c r="B770" s="162" t="s">
        <v>2033</v>
      </c>
      <c r="C770" s="126" t="s">
        <v>209</v>
      </c>
      <c r="D770" s="163" t="s">
        <v>1288</v>
      </c>
      <c r="E770" s="164">
        <v>1</v>
      </c>
      <c r="F770" s="129">
        <v>57815.46</v>
      </c>
      <c r="G770" s="129">
        <v>57815.46</v>
      </c>
    </row>
    <row r="771" spans="1:7" ht="48.75" thickBot="1" x14ac:dyDescent="0.25">
      <c r="A771" s="161"/>
      <c r="B771" s="162" t="s">
        <v>2034</v>
      </c>
      <c r="C771" s="126" t="s">
        <v>211</v>
      </c>
      <c r="D771" s="163" t="s">
        <v>1290</v>
      </c>
      <c r="E771" s="164">
        <v>1</v>
      </c>
      <c r="F771" s="129">
        <v>40434.75</v>
      </c>
      <c r="G771" s="129">
        <v>40434.75</v>
      </c>
    </row>
    <row r="772" spans="1:7" ht="48.75" thickBot="1" x14ac:dyDescent="0.25">
      <c r="A772" s="161"/>
      <c r="B772" s="162" t="s">
        <v>2035</v>
      </c>
      <c r="C772" s="126" t="s">
        <v>213</v>
      </c>
      <c r="D772" s="163" t="s">
        <v>1290</v>
      </c>
      <c r="E772" s="164">
        <v>1</v>
      </c>
      <c r="F772" s="129">
        <v>41787.550000000003</v>
      </c>
      <c r="G772" s="129">
        <v>41787.550000000003</v>
      </c>
    </row>
    <row r="773" spans="1:7" ht="24.75" thickBot="1" x14ac:dyDescent="0.25">
      <c r="A773" s="161"/>
      <c r="B773" s="162" t="s">
        <v>2036</v>
      </c>
      <c r="C773" s="126" t="s">
        <v>215</v>
      </c>
      <c r="D773" s="163" t="s">
        <v>1290</v>
      </c>
      <c r="E773" s="164">
        <v>1</v>
      </c>
      <c r="F773" s="129">
        <v>175236.97</v>
      </c>
      <c r="G773" s="129">
        <v>175236.97</v>
      </c>
    </row>
    <row r="774" spans="1:7" ht="24.75" thickBot="1" x14ac:dyDescent="0.25">
      <c r="A774" s="161"/>
      <c r="B774" s="162" t="s">
        <v>2037</v>
      </c>
      <c r="C774" s="126" t="s">
        <v>217</v>
      </c>
      <c r="D774" s="163" t="s">
        <v>1288</v>
      </c>
      <c r="E774" s="164">
        <v>1</v>
      </c>
      <c r="F774" s="129">
        <v>31870.97</v>
      </c>
      <c r="G774" s="129">
        <v>31870.97</v>
      </c>
    </row>
    <row r="775" spans="1:7" ht="24.75" thickBot="1" x14ac:dyDescent="0.25">
      <c r="A775" s="161"/>
      <c r="B775" s="162" t="s">
        <v>2038</v>
      </c>
      <c r="C775" s="126" t="s">
        <v>219</v>
      </c>
      <c r="D775" s="163" t="s">
        <v>1311</v>
      </c>
      <c r="E775" s="164">
        <v>1</v>
      </c>
      <c r="F775" s="129">
        <v>40187.79</v>
      </c>
      <c r="G775" s="129">
        <v>40187.79</v>
      </c>
    </row>
    <row r="776" spans="1:7" ht="24.75" thickBot="1" x14ac:dyDescent="0.25">
      <c r="A776" s="161"/>
      <c r="B776" s="162" t="s">
        <v>2039</v>
      </c>
      <c r="C776" s="126" t="s">
        <v>221</v>
      </c>
      <c r="D776" s="163" t="s">
        <v>1311</v>
      </c>
      <c r="E776" s="164">
        <v>1</v>
      </c>
      <c r="F776" s="129">
        <v>39382.01</v>
      </c>
      <c r="G776" s="129">
        <v>39382.01</v>
      </c>
    </row>
    <row r="777" spans="1:7" ht="12.75" thickBot="1" x14ac:dyDescent="0.25">
      <c r="A777" s="165"/>
      <c r="B777" s="166"/>
      <c r="C777" s="131"/>
      <c r="D777" s="166"/>
      <c r="E777" s="167" t="s">
        <v>95</v>
      </c>
      <c r="F777" s="133"/>
      <c r="G777" s="134">
        <f>SUM(G715:G776)</f>
        <v>4953026.2499999991</v>
      </c>
    </row>
    <row r="778" spans="1:7" ht="12.75" thickBot="1" x14ac:dyDescent="0.25">
      <c r="A778" s="156">
        <v>3</v>
      </c>
      <c r="B778" s="118" t="s">
        <v>222</v>
      </c>
      <c r="C778" s="119"/>
      <c r="D778" s="157"/>
      <c r="E778" s="158"/>
      <c r="F778" s="159"/>
      <c r="G778" s="160"/>
    </row>
    <row r="779" spans="1:7" ht="48.75" thickBot="1" x14ac:dyDescent="0.25">
      <c r="A779" s="161"/>
      <c r="B779" s="162" t="s">
        <v>2041</v>
      </c>
      <c r="C779" s="126" t="s">
        <v>224</v>
      </c>
      <c r="D779" s="163" t="s">
        <v>1288</v>
      </c>
      <c r="E779" s="168">
        <v>1</v>
      </c>
      <c r="F779" s="129">
        <v>17172.63</v>
      </c>
      <c r="G779" s="129">
        <v>17172.63</v>
      </c>
    </row>
    <row r="780" spans="1:7" ht="48.75" thickBot="1" x14ac:dyDescent="0.25">
      <c r="A780" s="161"/>
      <c r="B780" s="162" t="s">
        <v>2042</v>
      </c>
      <c r="C780" s="126" t="s">
        <v>226</v>
      </c>
      <c r="D780" s="163" t="s">
        <v>1288</v>
      </c>
      <c r="E780" s="168">
        <v>1</v>
      </c>
      <c r="F780" s="129">
        <v>21409.63</v>
      </c>
      <c r="G780" s="129">
        <v>21409.63</v>
      </c>
    </row>
    <row r="781" spans="1:7" ht="48.75" thickBot="1" x14ac:dyDescent="0.25">
      <c r="A781" s="161"/>
      <c r="B781" s="162" t="s">
        <v>2043</v>
      </c>
      <c r="C781" s="126" t="s">
        <v>228</v>
      </c>
      <c r="D781" s="163" t="s">
        <v>1288</v>
      </c>
      <c r="E781" s="168">
        <v>1</v>
      </c>
      <c r="F781" s="129">
        <v>45495.65</v>
      </c>
      <c r="G781" s="129">
        <v>45495.65</v>
      </c>
    </row>
    <row r="782" spans="1:7" ht="48.75" thickBot="1" x14ac:dyDescent="0.25">
      <c r="A782" s="161"/>
      <c r="B782" s="162" t="s">
        <v>2044</v>
      </c>
      <c r="C782" s="126" t="s">
        <v>230</v>
      </c>
      <c r="D782" s="163" t="s">
        <v>1288</v>
      </c>
      <c r="E782" s="168">
        <v>1</v>
      </c>
      <c r="F782" s="129">
        <v>21102.63</v>
      </c>
      <c r="G782" s="129">
        <v>21102.63</v>
      </c>
    </row>
    <row r="783" spans="1:7" ht="12.75" thickBot="1" x14ac:dyDescent="0.25">
      <c r="A783" s="161"/>
      <c r="B783" s="162" t="s">
        <v>2045</v>
      </c>
      <c r="C783" s="126" t="s">
        <v>232</v>
      </c>
      <c r="D783" s="163" t="s">
        <v>1288</v>
      </c>
      <c r="E783" s="168">
        <v>1</v>
      </c>
      <c r="F783" s="129">
        <v>41866.49</v>
      </c>
      <c r="G783" s="129">
        <v>41866.49</v>
      </c>
    </row>
    <row r="784" spans="1:7" ht="12.75" thickBot="1" x14ac:dyDescent="0.25">
      <c r="A784" s="161"/>
      <c r="B784" s="162" t="s">
        <v>2046</v>
      </c>
      <c r="C784" s="126" t="s">
        <v>234</v>
      </c>
      <c r="D784" s="163" t="s">
        <v>1288</v>
      </c>
      <c r="E784" s="168">
        <v>1</v>
      </c>
      <c r="F784" s="129">
        <v>52131.49</v>
      </c>
      <c r="G784" s="129">
        <v>52131.49</v>
      </c>
    </row>
    <row r="785" spans="1:7" ht="12.75" thickBot="1" x14ac:dyDescent="0.25">
      <c r="A785" s="161"/>
      <c r="B785" s="162" t="s">
        <v>2047</v>
      </c>
      <c r="C785" s="126" t="s">
        <v>236</v>
      </c>
      <c r="D785" s="163" t="s">
        <v>1288</v>
      </c>
      <c r="E785" s="168">
        <v>1</v>
      </c>
      <c r="F785" s="129">
        <v>40284.65</v>
      </c>
      <c r="G785" s="129">
        <v>40284.65</v>
      </c>
    </row>
    <row r="786" spans="1:7" ht="12.75" thickBot="1" x14ac:dyDescent="0.25">
      <c r="A786" s="161"/>
      <c r="B786" s="162" t="s">
        <v>2048</v>
      </c>
      <c r="C786" s="126" t="s">
        <v>238</v>
      </c>
      <c r="D786" s="163" t="s">
        <v>1311</v>
      </c>
      <c r="E786" s="168">
        <v>1</v>
      </c>
      <c r="F786" s="129">
        <v>47319.13</v>
      </c>
      <c r="G786" s="129">
        <v>47319.13</v>
      </c>
    </row>
    <row r="787" spans="1:7" ht="12.75" thickBot="1" x14ac:dyDescent="0.25">
      <c r="A787" s="161"/>
      <c r="B787" s="162" t="s">
        <v>2049</v>
      </c>
      <c r="C787" s="126" t="s">
        <v>240</v>
      </c>
      <c r="D787" s="163" t="s">
        <v>1311</v>
      </c>
      <c r="E787" s="168">
        <v>1</v>
      </c>
      <c r="F787" s="129">
        <v>170708.84</v>
      </c>
      <c r="G787" s="129">
        <v>170708.84</v>
      </c>
    </row>
    <row r="788" spans="1:7" ht="12.75" thickBot="1" x14ac:dyDescent="0.25">
      <c r="A788" s="161"/>
      <c r="B788" s="162" t="s">
        <v>2050</v>
      </c>
      <c r="C788" s="126" t="s">
        <v>242</v>
      </c>
      <c r="D788" s="163" t="s">
        <v>1311</v>
      </c>
      <c r="E788" s="168">
        <v>1</v>
      </c>
      <c r="F788" s="129">
        <v>967784.49</v>
      </c>
      <c r="G788" s="129">
        <v>967784.49</v>
      </c>
    </row>
    <row r="789" spans="1:7" ht="12.75" thickBot="1" x14ac:dyDescent="0.25">
      <c r="A789" s="161"/>
      <c r="B789" s="162" t="s">
        <v>2051</v>
      </c>
      <c r="C789" s="126" t="s">
        <v>244</v>
      </c>
      <c r="D789" s="163" t="s">
        <v>1311</v>
      </c>
      <c r="E789" s="168">
        <v>1</v>
      </c>
      <c r="F789" s="129">
        <v>587010.15</v>
      </c>
      <c r="G789" s="129">
        <v>587010.15</v>
      </c>
    </row>
    <row r="790" spans="1:7" ht="12.75" thickBot="1" x14ac:dyDescent="0.25">
      <c r="A790" s="161"/>
      <c r="B790" s="162" t="s">
        <v>2052</v>
      </c>
      <c r="C790" s="126" t="s">
        <v>246</v>
      </c>
      <c r="D790" s="163" t="s">
        <v>1311</v>
      </c>
      <c r="E790" s="168">
        <v>1</v>
      </c>
      <c r="F790" s="129">
        <v>655325.76</v>
      </c>
      <c r="G790" s="129">
        <v>655325.76</v>
      </c>
    </row>
    <row r="791" spans="1:7" ht="24.75" thickBot="1" x14ac:dyDescent="0.25">
      <c r="A791" s="161"/>
      <c r="B791" s="162" t="s">
        <v>2053</v>
      </c>
      <c r="C791" s="126" t="s">
        <v>248</v>
      </c>
      <c r="D791" s="163" t="s">
        <v>1288</v>
      </c>
      <c r="E791" s="168">
        <v>1</v>
      </c>
      <c r="F791" s="129">
        <v>56263.79</v>
      </c>
      <c r="G791" s="129">
        <v>56263.79</v>
      </c>
    </row>
    <row r="792" spans="1:7" ht="24.75" thickBot="1" x14ac:dyDescent="0.25">
      <c r="A792" s="161"/>
      <c r="B792" s="162" t="s">
        <v>2054</v>
      </c>
      <c r="C792" s="126" t="s">
        <v>250</v>
      </c>
      <c r="D792" s="163" t="s">
        <v>1288</v>
      </c>
      <c r="E792" s="168">
        <v>1</v>
      </c>
      <c r="F792" s="129">
        <v>119384.77</v>
      </c>
      <c r="G792" s="129">
        <v>119384.77</v>
      </c>
    </row>
    <row r="793" spans="1:7" ht="12.75" thickBot="1" x14ac:dyDescent="0.25">
      <c r="A793" s="161"/>
      <c r="B793" s="162" t="s">
        <v>2055</v>
      </c>
      <c r="C793" s="126" t="s">
        <v>252</v>
      </c>
      <c r="D793" s="163" t="s">
        <v>1311</v>
      </c>
      <c r="E793" s="168">
        <v>1</v>
      </c>
      <c r="F793" s="129">
        <v>16862.78</v>
      </c>
      <c r="G793" s="129">
        <v>16862.78</v>
      </c>
    </row>
    <row r="794" spans="1:7" ht="12.75" thickBot="1" x14ac:dyDescent="0.25">
      <c r="A794" s="161"/>
      <c r="B794" s="162" t="s">
        <v>2056</v>
      </c>
      <c r="C794" s="126" t="s">
        <v>254</v>
      </c>
      <c r="D794" s="163" t="s">
        <v>1311</v>
      </c>
      <c r="E794" s="168">
        <v>1</v>
      </c>
      <c r="F794" s="129">
        <v>57701.63</v>
      </c>
      <c r="G794" s="129">
        <v>57701.63</v>
      </c>
    </row>
    <row r="795" spans="1:7" ht="12.75" thickBot="1" x14ac:dyDescent="0.25">
      <c r="A795" s="161"/>
      <c r="B795" s="162" t="s">
        <v>2057</v>
      </c>
      <c r="C795" s="126" t="s">
        <v>256</v>
      </c>
      <c r="D795" s="163" t="s">
        <v>1311</v>
      </c>
      <c r="E795" s="168">
        <v>1</v>
      </c>
      <c r="F795" s="129">
        <v>26600.26</v>
      </c>
      <c r="G795" s="129">
        <v>26600.26</v>
      </c>
    </row>
    <row r="796" spans="1:7" ht="12.75" thickBot="1" x14ac:dyDescent="0.25">
      <c r="A796" s="161"/>
      <c r="B796" s="162" t="s">
        <v>2058</v>
      </c>
      <c r="C796" s="126" t="s">
        <v>258</v>
      </c>
      <c r="D796" s="163" t="s">
        <v>1311</v>
      </c>
      <c r="E796" s="168">
        <v>1</v>
      </c>
      <c r="F796" s="129">
        <v>40985.480000000003</v>
      </c>
      <c r="G796" s="129">
        <v>40985.480000000003</v>
      </c>
    </row>
    <row r="797" spans="1:7" ht="12.75" thickBot="1" x14ac:dyDescent="0.25">
      <c r="A797" s="161"/>
      <c r="B797" s="162" t="s">
        <v>2059</v>
      </c>
      <c r="C797" s="126" t="s">
        <v>260</v>
      </c>
      <c r="D797" s="163" t="s">
        <v>1311</v>
      </c>
      <c r="E797" s="168">
        <v>1</v>
      </c>
      <c r="F797" s="129">
        <v>22506.41</v>
      </c>
      <c r="G797" s="129">
        <v>22506.41</v>
      </c>
    </row>
    <row r="798" spans="1:7" ht="12.75" thickBot="1" x14ac:dyDescent="0.25">
      <c r="A798" s="161"/>
      <c r="B798" s="162" t="s">
        <v>2060</v>
      </c>
      <c r="C798" s="126" t="s">
        <v>262</v>
      </c>
      <c r="D798" s="163" t="s">
        <v>1311</v>
      </c>
      <c r="E798" s="168">
        <v>1</v>
      </c>
      <c r="F798" s="129">
        <v>2515629.27</v>
      </c>
      <c r="G798" s="129">
        <v>2515629.27</v>
      </c>
    </row>
    <row r="799" spans="1:7" ht="12.75" thickBot="1" x14ac:dyDescent="0.25">
      <c r="A799" s="161"/>
      <c r="B799" s="162" t="s">
        <v>2061</v>
      </c>
      <c r="C799" s="126" t="s">
        <v>264</v>
      </c>
      <c r="D799" s="163" t="s">
        <v>1311</v>
      </c>
      <c r="E799" s="168">
        <v>1</v>
      </c>
      <c r="F799" s="129">
        <v>139250.85</v>
      </c>
      <c r="G799" s="129">
        <v>139250.85</v>
      </c>
    </row>
    <row r="800" spans="1:7" ht="12.75" thickBot="1" x14ac:dyDescent="0.25">
      <c r="A800" s="161"/>
      <c r="B800" s="162" t="s">
        <v>2062</v>
      </c>
      <c r="C800" s="126" t="s">
        <v>266</v>
      </c>
      <c r="D800" s="163" t="s">
        <v>1288</v>
      </c>
      <c r="E800" s="168">
        <v>1</v>
      </c>
      <c r="F800" s="129">
        <v>61243.99</v>
      </c>
      <c r="G800" s="129">
        <v>61243.99</v>
      </c>
    </row>
    <row r="801" spans="1:7" ht="12.75" thickBot="1" x14ac:dyDescent="0.25">
      <c r="A801" s="161"/>
      <c r="B801" s="162" t="s">
        <v>2063</v>
      </c>
      <c r="C801" s="126" t="s">
        <v>268</v>
      </c>
      <c r="D801" s="163" t="s">
        <v>1288</v>
      </c>
      <c r="E801" s="168">
        <v>1</v>
      </c>
      <c r="F801" s="129">
        <v>40625.57</v>
      </c>
      <c r="G801" s="129">
        <v>40625.57</v>
      </c>
    </row>
    <row r="802" spans="1:7" ht="12.75" thickBot="1" x14ac:dyDescent="0.25">
      <c r="A802" s="161"/>
      <c r="B802" s="162" t="s">
        <v>2064</v>
      </c>
      <c r="C802" s="126" t="s">
        <v>270</v>
      </c>
      <c r="D802" s="163" t="s">
        <v>1288</v>
      </c>
      <c r="E802" s="168">
        <v>1</v>
      </c>
      <c r="F802" s="129">
        <v>36410.199999999997</v>
      </c>
      <c r="G802" s="129">
        <v>36410.199999999997</v>
      </c>
    </row>
    <row r="803" spans="1:7" ht="12.75" thickBot="1" x14ac:dyDescent="0.25">
      <c r="A803" s="161"/>
      <c r="B803" s="162" t="s">
        <v>2065</v>
      </c>
      <c r="C803" s="126" t="s">
        <v>272</v>
      </c>
      <c r="D803" s="163" t="s">
        <v>1288</v>
      </c>
      <c r="E803" s="168">
        <v>1</v>
      </c>
      <c r="F803" s="129">
        <v>29379.01</v>
      </c>
      <c r="G803" s="129">
        <v>29379.01</v>
      </c>
    </row>
    <row r="804" spans="1:7" ht="12.75" thickBot="1" x14ac:dyDescent="0.25">
      <c r="A804" s="161"/>
      <c r="B804" s="162" t="s">
        <v>2066</v>
      </c>
      <c r="C804" s="126" t="s">
        <v>274</v>
      </c>
      <c r="D804" s="163" t="s">
        <v>1288</v>
      </c>
      <c r="E804" s="168">
        <v>1</v>
      </c>
      <c r="F804" s="129">
        <v>27575.01</v>
      </c>
      <c r="G804" s="129">
        <v>27575.01</v>
      </c>
    </row>
    <row r="805" spans="1:7" ht="12.75" thickBot="1" x14ac:dyDescent="0.25">
      <c r="A805" s="161"/>
      <c r="B805" s="162" t="s">
        <v>2067</v>
      </c>
      <c r="C805" s="126" t="s">
        <v>276</v>
      </c>
      <c r="D805" s="163" t="s">
        <v>1311</v>
      </c>
      <c r="E805" s="168">
        <v>1</v>
      </c>
      <c r="F805" s="129">
        <v>74764.92</v>
      </c>
      <c r="G805" s="129">
        <v>74764.92</v>
      </c>
    </row>
    <row r="806" spans="1:7" ht="12.75" thickBot="1" x14ac:dyDescent="0.25">
      <c r="A806" s="161"/>
      <c r="B806" s="162" t="s">
        <v>2068</v>
      </c>
      <c r="C806" s="126" t="s">
        <v>278</v>
      </c>
      <c r="D806" s="163" t="s">
        <v>1311</v>
      </c>
      <c r="E806" s="168">
        <v>1</v>
      </c>
      <c r="F806" s="129">
        <v>78124.25</v>
      </c>
      <c r="G806" s="129">
        <v>78124.25</v>
      </c>
    </row>
    <row r="807" spans="1:7" ht="12.75" thickBot="1" x14ac:dyDescent="0.25">
      <c r="A807" s="161"/>
      <c r="B807" s="162" t="s">
        <v>2069</v>
      </c>
      <c r="C807" s="126" t="s">
        <v>280</v>
      </c>
      <c r="D807" s="163" t="s">
        <v>1311</v>
      </c>
      <c r="E807" s="168">
        <v>1</v>
      </c>
      <c r="F807" s="129">
        <v>38322.54</v>
      </c>
      <c r="G807" s="129">
        <v>38322.54</v>
      </c>
    </row>
    <row r="808" spans="1:7" ht="12.75" thickBot="1" x14ac:dyDescent="0.25">
      <c r="A808" s="161"/>
      <c r="B808" s="162" t="s">
        <v>2070</v>
      </c>
      <c r="C808" s="126" t="s">
        <v>282</v>
      </c>
      <c r="D808" s="163" t="s">
        <v>1311</v>
      </c>
      <c r="E808" s="168">
        <v>1</v>
      </c>
      <c r="F808" s="129">
        <v>37325.730000000003</v>
      </c>
      <c r="G808" s="129">
        <v>37325.730000000003</v>
      </c>
    </row>
    <row r="809" spans="1:7" ht="12.75" thickBot="1" x14ac:dyDescent="0.25">
      <c r="A809" s="161"/>
      <c r="B809" s="162" t="s">
        <v>2071</v>
      </c>
      <c r="C809" s="126" t="s">
        <v>284</v>
      </c>
      <c r="D809" s="163" t="s">
        <v>1311</v>
      </c>
      <c r="E809" s="168">
        <v>1</v>
      </c>
      <c r="F809" s="129">
        <v>35509.51</v>
      </c>
      <c r="G809" s="129">
        <v>35509.51</v>
      </c>
    </row>
    <row r="810" spans="1:7" ht="12.75" thickBot="1" x14ac:dyDescent="0.25">
      <c r="A810" s="161"/>
      <c r="B810" s="162" t="s">
        <v>2072</v>
      </c>
      <c r="C810" s="126" t="s">
        <v>286</v>
      </c>
      <c r="D810" s="163" t="s">
        <v>1311</v>
      </c>
      <c r="E810" s="168">
        <v>1</v>
      </c>
      <c r="F810" s="129">
        <v>37942.42</v>
      </c>
      <c r="G810" s="129">
        <v>37942.42</v>
      </c>
    </row>
    <row r="811" spans="1:7" ht="12.75" thickBot="1" x14ac:dyDescent="0.25">
      <c r="A811" s="161"/>
      <c r="B811" s="162" t="s">
        <v>2073</v>
      </c>
      <c r="C811" s="126" t="s">
        <v>288</v>
      </c>
      <c r="D811" s="163" t="s">
        <v>1311</v>
      </c>
      <c r="E811" s="168">
        <v>1</v>
      </c>
      <c r="F811" s="129">
        <v>39708.71</v>
      </c>
      <c r="G811" s="129">
        <v>39708.71</v>
      </c>
    </row>
    <row r="812" spans="1:7" ht="12.75" thickBot="1" x14ac:dyDescent="0.25">
      <c r="A812" s="161"/>
      <c r="B812" s="162" t="s">
        <v>2074</v>
      </c>
      <c r="C812" s="126" t="s">
        <v>290</v>
      </c>
      <c r="D812" s="163" t="s">
        <v>1311</v>
      </c>
      <c r="E812" s="168">
        <v>1</v>
      </c>
      <c r="F812" s="129">
        <v>114116.5</v>
      </c>
      <c r="G812" s="129">
        <v>114116.5</v>
      </c>
    </row>
    <row r="813" spans="1:7" ht="12.75" thickBot="1" x14ac:dyDescent="0.25">
      <c r="A813" s="161"/>
      <c r="B813" s="162" t="s">
        <v>2075</v>
      </c>
      <c r="C813" s="126" t="s">
        <v>292</v>
      </c>
      <c r="D813" s="163" t="s">
        <v>1311</v>
      </c>
      <c r="E813" s="168">
        <v>1</v>
      </c>
      <c r="F813" s="129">
        <v>288894.64</v>
      </c>
      <c r="G813" s="129">
        <v>288894.64</v>
      </c>
    </row>
    <row r="814" spans="1:7" ht="12.75" thickBot="1" x14ac:dyDescent="0.25">
      <c r="A814" s="161"/>
      <c r="B814" s="162" t="s">
        <v>2076</v>
      </c>
      <c r="C814" s="126" t="s">
        <v>294</v>
      </c>
      <c r="D814" s="163" t="s">
        <v>1311</v>
      </c>
      <c r="E814" s="168">
        <v>1</v>
      </c>
      <c r="F814" s="129">
        <v>594327.59</v>
      </c>
      <c r="G814" s="129">
        <v>594327.59</v>
      </c>
    </row>
    <row r="815" spans="1:7" ht="12.75" thickBot="1" x14ac:dyDescent="0.25">
      <c r="A815" s="161"/>
      <c r="B815" s="162" t="s">
        <v>2077</v>
      </c>
      <c r="C815" s="126" t="s">
        <v>296</v>
      </c>
      <c r="D815" s="163" t="s">
        <v>1311</v>
      </c>
      <c r="E815" s="168">
        <v>1</v>
      </c>
      <c r="F815" s="129">
        <v>518677</v>
      </c>
      <c r="G815" s="129">
        <v>518677</v>
      </c>
    </row>
    <row r="816" spans="1:7" ht="12.75" thickBot="1" x14ac:dyDescent="0.25">
      <c r="A816" s="161"/>
      <c r="B816" s="162" t="s">
        <v>2078</v>
      </c>
      <c r="C816" s="126" t="s">
        <v>298</v>
      </c>
      <c r="D816" s="163" t="s">
        <v>1311</v>
      </c>
      <c r="E816" s="168">
        <v>1</v>
      </c>
      <c r="F816" s="129">
        <v>242077.86</v>
      </c>
      <c r="G816" s="129">
        <v>242077.86</v>
      </c>
    </row>
    <row r="817" spans="1:7" ht="12.75" thickBot="1" x14ac:dyDescent="0.25">
      <c r="A817" s="161"/>
      <c r="B817" s="162" t="s">
        <v>2079</v>
      </c>
      <c r="C817" s="126" t="s">
        <v>300</v>
      </c>
      <c r="D817" s="163" t="s">
        <v>1311</v>
      </c>
      <c r="E817" s="168">
        <v>1</v>
      </c>
      <c r="F817" s="129">
        <v>488744.44</v>
      </c>
      <c r="G817" s="129">
        <v>488744.44</v>
      </c>
    </row>
    <row r="818" spans="1:7" ht="12.75" thickBot="1" x14ac:dyDescent="0.25">
      <c r="A818" s="161"/>
      <c r="B818" s="162" t="s">
        <v>2080</v>
      </c>
      <c r="C818" s="126" t="s">
        <v>302</v>
      </c>
      <c r="D818" s="163" t="s">
        <v>1311</v>
      </c>
      <c r="E818" s="168">
        <v>1</v>
      </c>
      <c r="F818" s="129">
        <v>16284.3</v>
      </c>
      <c r="G818" s="129">
        <v>16284.3</v>
      </c>
    </row>
    <row r="819" spans="1:7" ht="24.75" thickBot="1" x14ac:dyDescent="0.25">
      <c r="A819" s="161"/>
      <c r="B819" s="162" t="s">
        <v>2081</v>
      </c>
      <c r="C819" s="126" t="s">
        <v>304</v>
      </c>
      <c r="D819" s="163" t="s">
        <v>1311</v>
      </c>
      <c r="E819" s="168">
        <v>1</v>
      </c>
      <c r="F819" s="129">
        <v>798777.73</v>
      </c>
      <c r="G819" s="129">
        <v>798777.73</v>
      </c>
    </row>
    <row r="820" spans="1:7" ht="24.75" thickBot="1" x14ac:dyDescent="0.25">
      <c r="A820" s="161"/>
      <c r="B820" s="162" t="s">
        <v>2082</v>
      </c>
      <c r="C820" s="126" t="s">
        <v>306</v>
      </c>
      <c r="D820" s="163" t="s">
        <v>1311</v>
      </c>
      <c r="E820" s="168">
        <v>1</v>
      </c>
      <c r="F820" s="129">
        <v>440177.73</v>
      </c>
      <c r="G820" s="129">
        <v>440177.73</v>
      </c>
    </row>
    <row r="821" spans="1:7" ht="12.75" thickBot="1" x14ac:dyDescent="0.25">
      <c r="A821" s="161"/>
      <c r="B821" s="162" t="s">
        <v>2083</v>
      </c>
      <c r="C821" s="126" t="s">
        <v>308</v>
      </c>
      <c r="D821" s="163" t="s">
        <v>1288</v>
      </c>
      <c r="E821" s="168">
        <v>1</v>
      </c>
      <c r="F821" s="129">
        <v>244016.33</v>
      </c>
      <c r="G821" s="129">
        <v>244016.33</v>
      </c>
    </row>
    <row r="822" spans="1:7" ht="12.75" thickBot="1" x14ac:dyDescent="0.25">
      <c r="A822" s="161"/>
      <c r="B822" s="162" t="s">
        <v>2084</v>
      </c>
      <c r="C822" s="126" t="s">
        <v>310</v>
      </c>
      <c r="D822" s="163" t="s">
        <v>1288</v>
      </c>
      <c r="E822" s="168">
        <v>1</v>
      </c>
      <c r="F822" s="129">
        <v>269057.15000000002</v>
      </c>
      <c r="G822" s="129">
        <v>269057.15000000002</v>
      </c>
    </row>
    <row r="823" spans="1:7" ht="12.75" thickBot="1" x14ac:dyDescent="0.25">
      <c r="A823" s="161"/>
      <c r="B823" s="162" t="s">
        <v>2085</v>
      </c>
      <c r="C823" s="126" t="s">
        <v>312</v>
      </c>
      <c r="D823" s="163" t="s">
        <v>1311</v>
      </c>
      <c r="E823" s="168">
        <v>1</v>
      </c>
      <c r="F823" s="129">
        <v>74009.38</v>
      </c>
      <c r="G823" s="129">
        <v>74009.38</v>
      </c>
    </row>
    <row r="824" spans="1:7" ht="12.75" thickBot="1" x14ac:dyDescent="0.25">
      <c r="A824" s="161"/>
      <c r="B824" s="162" t="s">
        <v>2086</v>
      </c>
      <c r="C824" s="126" t="s">
        <v>314</v>
      </c>
      <c r="D824" s="163" t="s">
        <v>1311</v>
      </c>
      <c r="E824" s="168">
        <v>1</v>
      </c>
      <c r="F824" s="129">
        <v>112839.98</v>
      </c>
      <c r="G824" s="129">
        <v>112839.98</v>
      </c>
    </row>
    <row r="825" spans="1:7" ht="12.75" thickBot="1" x14ac:dyDescent="0.25">
      <c r="A825" s="161"/>
      <c r="B825" s="162" t="s">
        <v>2087</v>
      </c>
      <c r="C825" s="126" t="s">
        <v>316</v>
      </c>
      <c r="D825" s="163" t="s">
        <v>1311</v>
      </c>
      <c r="E825" s="168">
        <v>1</v>
      </c>
      <c r="F825" s="129">
        <v>89923.4</v>
      </c>
      <c r="G825" s="129">
        <v>89923.4</v>
      </c>
    </row>
    <row r="826" spans="1:7" ht="24.75" thickBot="1" x14ac:dyDescent="0.25">
      <c r="A826" s="161"/>
      <c r="B826" s="162" t="s">
        <v>2088</v>
      </c>
      <c r="C826" s="126" t="s">
        <v>318</v>
      </c>
      <c r="D826" s="163" t="s">
        <v>1311</v>
      </c>
      <c r="E826" s="168">
        <v>1</v>
      </c>
      <c r="F826" s="129">
        <v>439477.73</v>
      </c>
      <c r="G826" s="129">
        <v>439477.73</v>
      </c>
    </row>
    <row r="827" spans="1:7" ht="24.75" thickBot="1" x14ac:dyDescent="0.25">
      <c r="A827" s="161"/>
      <c r="B827" s="162" t="s">
        <v>2089</v>
      </c>
      <c r="C827" s="126" t="s">
        <v>320</v>
      </c>
      <c r="D827" s="163" t="s">
        <v>1311</v>
      </c>
      <c r="E827" s="168">
        <v>1</v>
      </c>
      <c r="F827" s="129">
        <v>286377.73</v>
      </c>
      <c r="G827" s="129">
        <v>286377.73</v>
      </c>
    </row>
    <row r="828" spans="1:7" ht="24.75" thickBot="1" x14ac:dyDescent="0.25">
      <c r="A828" s="161"/>
      <c r="B828" s="162" t="s">
        <v>2090</v>
      </c>
      <c r="C828" s="126" t="s">
        <v>322</v>
      </c>
      <c r="D828" s="163" t="s">
        <v>1311</v>
      </c>
      <c r="E828" s="168">
        <v>1</v>
      </c>
      <c r="F828" s="129">
        <v>173077.73</v>
      </c>
      <c r="G828" s="129">
        <v>173077.73</v>
      </c>
    </row>
    <row r="829" spans="1:7" ht="12.75" thickBot="1" x14ac:dyDescent="0.25">
      <c r="A829" s="161"/>
      <c r="B829" s="162" t="s">
        <v>2091</v>
      </c>
      <c r="C829" s="126" t="s">
        <v>324</v>
      </c>
      <c r="D829" s="163" t="s">
        <v>1290</v>
      </c>
      <c r="E829" s="168">
        <v>1</v>
      </c>
      <c r="F829" s="129">
        <v>65115.25</v>
      </c>
      <c r="G829" s="129">
        <v>65115.25</v>
      </c>
    </row>
    <row r="830" spans="1:7" ht="24.75" thickBot="1" x14ac:dyDescent="0.25">
      <c r="A830" s="161"/>
      <c r="B830" s="162" t="s">
        <v>2092</v>
      </c>
      <c r="C830" s="126" t="s">
        <v>326</v>
      </c>
      <c r="D830" s="163" t="s">
        <v>1311</v>
      </c>
      <c r="E830" s="168">
        <v>1</v>
      </c>
      <c r="F830" s="129">
        <v>855777.73</v>
      </c>
      <c r="G830" s="129">
        <v>855777.73</v>
      </c>
    </row>
    <row r="831" spans="1:7" ht="12.75" thickBot="1" x14ac:dyDescent="0.25">
      <c r="A831" s="161"/>
      <c r="B831" s="162" t="s">
        <v>2093</v>
      </c>
      <c r="C831" s="126" t="s">
        <v>328</v>
      </c>
      <c r="D831" s="163" t="s">
        <v>1311</v>
      </c>
      <c r="E831" s="168">
        <v>1</v>
      </c>
      <c r="F831" s="129">
        <v>166377.73000000001</v>
      </c>
      <c r="G831" s="129">
        <v>166377.73000000001</v>
      </c>
    </row>
    <row r="832" spans="1:7" ht="24.75" thickBot="1" x14ac:dyDescent="0.25">
      <c r="A832" s="161"/>
      <c r="B832" s="162" t="s">
        <v>2094</v>
      </c>
      <c r="C832" s="126" t="s">
        <v>330</v>
      </c>
      <c r="D832" s="163" t="s">
        <v>1311</v>
      </c>
      <c r="E832" s="168">
        <v>1</v>
      </c>
      <c r="F832" s="129">
        <v>226277.73</v>
      </c>
      <c r="G832" s="129">
        <v>226277.73</v>
      </c>
    </row>
    <row r="833" spans="1:7" ht="12.75" thickBot="1" x14ac:dyDescent="0.25">
      <c r="A833" s="161"/>
      <c r="B833" s="162" t="s">
        <v>2095</v>
      </c>
      <c r="C833" s="126" t="s">
        <v>332</v>
      </c>
      <c r="D833" s="163" t="s">
        <v>1311</v>
      </c>
      <c r="E833" s="168">
        <v>1</v>
      </c>
      <c r="F833" s="129">
        <v>255077.73</v>
      </c>
      <c r="G833" s="129">
        <v>255077.73</v>
      </c>
    </row>
    <row r="834" spans="1:7" ht="12.75" thickBot="1" x14ac:dyDescent="0.25">
      <c r="A834" s="161"/>
      <c r="B834" s="162" t="s">
        <v>2096</v>
      </c>
      <c r="C834" s="126" t="s">
        <v>334</v>
      </c>
      <c r="D834" s="163" t="s">
        <v>1311</v>
      </c>
      <c r="E834" s="168">
        <v>1</v>
      </c>
      <c r="F834" s="129">
        <v>190505.73</v>
      </c>
      <c r="G834" s="129">
        <v>190505.73</v>
      </c>
    </row>
    <row r="835" spans="1:7" ht="24.75" thickBot="1" x14ac:dyDescent="0.25">
      <c r="A835" s="161"/>
      <c r="B835" s="162" t="s">
        <v>2097</v>
      </c>
      <c r="C835" s="126" t="s">
        <v>336</v>
      </c>
      <c r="D835" s="163" t="s">
        <v>1311</v>
      </c>
      <c r="E835" s="168">
        <v>1</v>
      </c>
      <c r="F835" s="129">
        <v>87363.93</v>
      </c>
      <c r="G835" s="129">
        <v>87363.93</v>
      </c>
    </row>
    <row r="836" spans="1:7" ht="24.75" thickBot="1" x14ac:dyDescent="0.25">
      <c r="A836" s="161"/>
      <c r="B836" s="162" t="s">
        <v>2098</v>
      </c>
      <c r="C836" s="126" t="s">
        <v>338</v>
      </c>
      <c r="D836" s="163" t="s">
        <v>1311</v>
      </c>
      <c r="E836" s="168">
        <v>1</v>
      </c>
      <c r="F836" s="129">
        <v>149575.13</v>
      </c>
      <c r="G836" s="129">
        <v>149575.13</v>
      </c>
    </row>
    <row r="837" spans="1:7" ht="12.75" thickBot="1" x14ac:dyDescent="0.25">
      <c r="A837" s="161"/>
      <c r="B837" s="162" t="s">
        <v>2099</v>
      </c>
      <c r="C837" s="126" t="s">
        <v>340</v>
      </c>
      <c r="D837" s="163" t="s">
        <v>1311</v>
      </c>
      <c r="E837" s="168">
        <v>1</v>
      </c>
      <c r="F837" s="129">
        <v>157650.13</v>
      </c>
      <c r="G837" s="129">
        <v>157650.13</v>
      </c>
    </row>
    <row r="838" spans="1:7" ht="12.75" thickBot="1" x14ac:dyDescent="0.25">
      <c r="A838" s="161"/>
      <c r="B838" s="162" t="s">
        <v>2100</v>
      </c>
      <c r="C838" s="126" t="s">
        <v>342</v>
      </c>
      <c r="D838" s="163" t="s">
        <v>1311</v>
      </c>
      <c r="E838" s="168">
        <v>1</v>
      </c>
      <c r="F838" s="129">
        <v>372963.93</v>
      </c>
      <c r="G838" s="129">
        <v>372963.93</v>
      </c>
    </row>
    <row r="839" spans="1:7" ht="12.75" thickBot="1" x14ac:dyDescent="0.25">
      <c r="A839" s="161"/>
      <c r="B839" s="162" t="s">
        <v>2101</v>
      </c>
      <c r="C839" s="126" t="s">
        <v>344</v>
      </c>
      <c r="D839" s="163" t="s">
        <v>1311</v>
      </c>
      <c r="E839" s="168">
        <v>1</v>
      </c>
      <c r="F839" s="129">
        <v>331163.93</v>
      </c>
      <c r="G839" s="129">
        <v>331163.93</v>
      </c>
    </row>
    <row r="840" spans="1:7" ht="12.75" thickBot="1" x14ac:dyDescent="0.25">
      <c r="A840" s="161"/>
      <c r="B840" s="162" t="s">
        <v>2102</v>
      </c>
      <c r="C840" s="126" t="s">
        <v>346</v>
      </c>
      <c r="D840" s="163" t="s">
        <v>1311</v>
      </c>
      <c r="E840" s="168">
        <v>1</v>
      </c>
      <c r="F840" s="129">
        <v>215450.13</v>
      </c>
      <c r="G840" s="129">
        <v>215450.13</v>
      </c>
    </row>
    <row r="841" spans="1:7" ht="12.75" thickBot="1" x14ac:dyDescent="0.25">
      <c r="A841" s="161"/>
      <c r="B841" s="162" t="s">
        <v>2103</v>
      </c>
      <c r="C841" s="126" t="s">
        <v>348</v>
      </c>
      <c r="D841" s="163" t="s">
        <v>1311</v>
      </c>
      <c r="E841" s="168">
        <v>1</v>
      </c>
      <c r="F841" s="129">
        <v>139460.13</v>
      </c>
      <c r="G841" s="129">
        <v>139460.13</v>
      </c>
    </row>
    <row r="842" spans="1:7" ht="24.75" thickBot="1" x14ac:dyDescent="0.25">
      <c r="A842" s="161"/>
      <c r="B842" s="162" t="s">
        <v>2104</v>
      </c>
      <c r="C842" s="126" t="s">
        <v>350</v>
      </c>
      <c r="D842" s="163" t="s">
        <v>1311</v>
      </c>
      <c r="E842" s="168">
        <v>1</v>
      </c>
      <c r="F842" s="129">
        <v>291332.13</v>
      </c>
      <c r="G842" s="129">
        <v>291332.13</v>
      </c>
    </row>
    <row r="843" spans="1:7" ht="12.75" thickBot="1" x14ac:dyDescent="0.25">
      <c r="A843" s="161"/>
      <c r="B843" s="162" t="s">
        <v>2105</v>
      </c>
      <c r="C843" s="126" t="s">
        <v>352</v>
      </c>
      <c r="D843" s="163" t="s">
        <v>1311</v>
      </c>
      <c r="E843" s="168">
        <v>1</v>
      </c>
      <c r="F843" s="129">
        <v>127914.13</v>
      </c>
      <c r="G843" s="129">
        <v>127914.13</v>
      </c>
    </row>
    <row r="844" spans="1:7" ht="24.75" thickBot="1" x14ac:dyDescent="0.25">
      <c r="A844" s="161"/>
      <c r="B844" s="162" t="s">
        <v>2106</v>
      </c>
      <c r="C844" s="126" t="s">
        <v>354</v>
      </c>
      <c r="D844" s="163" t="s">
        <v>1311</v>
      </c>
      <c r="E844" s="168">
        <v>1</v>
      </c>
      <c r="F844" s="129">
        <v>271500.13</v>
      </c>
      <c r="G844" s="129">
        <v>271500.13</v>
      </c>
    </row>
    <row r="845" spans="1:7" ht="12.75" thickBot="1" x14ac:dyDescent="0.25">
      <c r="A845" s="161"/>
      <c r="B845" s="162" t="s">
        <v>2107</v>
      </c>
      <c r="C845" s="126" t="s">
        <v>356</v>
      </c>
      <c r="D845" s="163" t="s">
        <v>1311</v>
      </c>
      <c r="E845" s="168">
        <v>1</v>
      </c>
      <c r="F845" s="129">
        <v>161161.38</v>
      </c>
      <c r="G845" s="129">
        <v>161161.38</v>
      </c>
    </row>
    <row r="846" spans="1:7" ht="24.75" thickBot="1" x14ac:dyDescent="0.25">
      <c r="A846" s="161"/>
      <c r="B846" s="162" t="s">
        <v>2108</v>
      </c>
      <c r="C846" s="126" t="s">
        <v>358</v>
      </c>
      <c r="D846" s="163" t="s">
        <v>1311</v>
      </c>
      <c r="E846" s="168">
        <v>1</v>
      </c>
      <c r="F846" s="129">
        <v>155070.13</v>
      </c>
      <c r="G846" s="129">
        <v>155070.13</v>
      </c>
    </row>
    <row r="847" spans="1:7" ht="12.75" thickBot="1" x14ac:dyDescent="0.25">
      <c r="A847" s="161"/>
      <c r="B847" s="162" t="s">
        <v>2109</v>
      </c>
      <c r="C847" s="126" t="s">
        <v>360</v>
      </c>
      <c r="D847" s="163" t="s">
        <v>1311</v>
      </c>
      <c r="E847" s="168">
        <v>1</v>
      </c>
      <c r="F847" s="129">
        <v>176750.13</v>
      </c>
      <c r="G847" s="129">
        <v>176750.13</v>
      </c>
    </row>
    <row r="848" spans="1:7" ht="24.75" thickBot="1" x14ac:dyDescent="0.25">
      <c r="A848" s="161"/>
      <c r="B848" s="162" t="s">
        <v>2110</v>
      </c>
      <c r="C848" s="126" t="s">
        <v>362</v>
      </c>
      <c r="D848" s="163" t="s">
        <v>1311</v>
      </c>
      <c r="E848" s="168">
        <v>1</v>
      </c>
      <c r="F848" s="129">
        <v>148650.13</v>
      </c>
      <c r="G848" s="129">
        <v>148650.13</v>
      </c>
    </row>
    <row r="849" spans="1:7" ht="12.75" thickBot="1" x14ac:dyDescent="0.25">
      <c r="A849" s="161"/>
      <c r="B849" s="162" t="s">
        <v>2111</v>
      </c>
      <c r="C849" s="126" t="s">
        <v>364</v>
      </c>
      <c r="D849" s="163" t="s">
        <v>1311</v>
      </c>
      <c r="E849" s="168">
        <v>1</v>
      </c>
      <c r="F849" s="129">
        <v>139650.13</v>
      </c>
      <c r="G849" s="129">
        <v>139650.13</v>
      </c>
    </row>
    <row r="850" spans="1:7" ht="24.75" thickBot="1" x14ac:dyDescent="0.25">
      <c r="A850" s="161"/>
      <c r="B850" s="162" t="s">
        <v>2112</v>
      </c>
      <c r="C850" s="126" t="s">
        <v>366</v>
      </c>
      <c r="D850" s="163" t="s">
        <v>1311</v>
      </c>
      <c r="E850" s="168">
        <v>1</v>
      </c>
      <c r="F850" s="129">
        <v>362650.13</v>
      </c>
      <c r="G850" s="129">
        <v>362650.13</v>
      </c>
    </row>
    <row r="851" spans="1:7" ht="24.75" thickBot="1" x14ac:dyDescent="0.25">
      <c r="A851" s="161"/>
      <c r="B851" s="162" t="s">
        <v>2113</v>
      </c>
      <c r="C851" s="126" t="s">
        <v>368</v>
      </c>
      <c r="D851" s="163" t="s">
        <v>1311</v>
      </c>
      <c r="E851" s="168">
        <v>1</v>
      </c>
      <c r="F851" s="129">
        <v>495861.38</v>
      </c>
      <c r="G851" s="129">
        <v>495861.38</v>
      </c>
    </row>
    <row r="852" spans="1:7" ht="24.75" thickBot="1" x14ac:dyDescent="0.25">
      <c r="A852" s="161"/>
      <c r="B852" s="162" t="s">
        <v>2114</v>
      </c>
      <c r="C852" s="126" t="s">
        <v>370</v>
      </c>
      <c r="D852" s="163" t="s">
        <v>1311</v>
      </c>
      <c r="E852" s="168">
        <v>1</v>
      </c>
      <c r="F852" s="129">
        <v>366023.19</v>
      </c>
      <c r="G852" s="129">
        <v>366023.19</v>
      </c>
    </row>
    <row r="853" spans="1:7" ht="12.75" thickBot="1" x14ac:dyDescent="0.25">
      <c r="A853" s="161"/>
      <c r="B853" s="162" t="s">
        <v>2115</v>
      </c>
      <c r="C853" s="126" t="s">
        <v>372</v>
      </c>
      <c r="D853" s="163" t="s">
        <v>1311</v>
      </c>
      <c r="E853" s="168">
        <v>1</v>
      </c>
      <c r="F853" s="129">
        <v>2046546.75</v>
      </c>
      <c r="G853" s="129">
        <v>2046546.75</v>
      </c>
    </row>
    <row r="854" spans="1:7" ht="12.75" thickBot="1" x14ac:dyDescent="0.25">
      <c r="A854" s="161"/>
      <c r="B854" s="162" t="s">
        <v>2116</v>
      </c>
      <c r="C854" s="126" t="s">
        <v>374</v>
      </c>
      <c r="D854" s="163" t="s">
        <v>1311</v>
      </c>
      <c r="E854" s="168">
        <v>1</v>
      </c>
      <c r="F854" s="129">
        <v>222973.19</v>
      </c>
      <c r="G854" s="129">
        <v>222973.19</v>
      </c>
    </row>
    <row r="855" spans="1:7" ht="12.75" thickBot="1" x14ac:dyDescent="0.25">
      <c r="A855" s="161"/>
      <c r="B855" s="162" t="s">
        <v>2117</v>
      </c>
      <c r="C855" s="126" t="s">
        <v>376</v>
      </c>
      <c r="D855" s="163" t="s">
        <v>1311</v>
      </c>
      <c r="E855" s="168">
        <v>1</v>
      </c>
      <c r="F855" s="129">
        <v>114050.13</v>
      </c>
      <c r="G855" s="129">
        <v>114050.13</v>
      </c>
    </row>
    <row r="856" spans="1:7" ht="24.75" thickBot="1" x14ac:dyDescent="0.25">
      <c r="A856" s="161"/>
      <c r="B856" s="162" t="s">
        <v>2118</v>
      </c>
      <c r="C856" s="126" t="s">
        <v>378</v>
      </c>
      <c r="D856" s="163" t="s">
        <v>1311</v>
      </c>
      <c r="E856" s="168">
        <v>1</v>
      </c>
      <c r="F856" s="129">
        <v>120033.13</v>
      </c>
      <c r="G856" s="129">
        <v>120033.13</v>
      </c>
    </row>
    <row r="857" spans="1:7" ht="12.75" thickBot="1" x14ac:dyDescent="0.25">
      <c r="A857" s="161"/>
      <c r="B857" s="162" t="s">
        <v>2119</v>
      </c>
      <c r="C857" s="126" t="s">
        <v>380</v>
      </c>
      <c r="D857" s="163" t="s">
        <v>1311</v>
      </c>
      <c r="E857" s="168">
        <v>1</v>
      </c>
      <c r="F857" s="129">
        <v>260250.13</v>
      </c>
      <c r="G857" s="129">
        <v>260250.13</v>
      </c>
    </row>
    <row r="858" spans="1:7" ht="12.75" thickBot="1" x14ac:dyDescent="0.25">
      <c r="A858" s="161"/>
      <c r="B858" s="162" t="s">
        <v>2120</v>
      </c>
      <c r="C858" s="126" t="s">
        <v>382</v>
      </c>
      <c r="D858" s="163" t="s">
        <v>1311</v>
      </c>
      <c r="E858" s="168">
        <v>1</v>
      </c>
      <c r="F858" s="129">
        <v>42662.71</v>
      </c>
      <c r="G858" s="129">
        <v>42662.71</v>
      </c>
    </row>
    <row r="859" spans="1:7" ht="12.75" thickBot="1" x14ac:dyDescent="0.25">
      <c r="A859" s="161"/>
      <c r="B859" s="162" t="s">
        <v>2121</v>
      </c>
      <c r="C859" s="126" t="s">
        <v>384</v>
      </c>
      <c r="D859" s="163" t="s">
        <v>1311</v>
      </c>
      <c r="E859" s="168">
        <v>1</v>
      </c>
      <c r="F859" s="129">
        <v>72920.69</v>
      </c>
      <c r="G859" s="129">
        <v>72920.69</v>
      </c>
    </row>
    <row r="860" spans="1:7" ht="12.75" thickBot="1" x14ac:dyDescent="0.25">
      <c r="A860" s="161"/>
      <c r="B860" s="162" t="s">
        <v>2122</v>
      </c>
      <c r="C860" s="126" t="s">
        <v>386</v>
      </c>
      <c r="D860" s="163" t="s">
        <v>1311</v>
      </c>
      <c r="E860" s="168">
        <v>1</v>
      </c>
      <c r="F860" s="129">
        <v>47670.69</v>
      </c>
      <c r="G860" s="129">
        <v>47670.69</v>
      </c>
    </row>
    <row r="861" spans="1:7" ht="12.75" thickBot="1" x14ac:dyDescent="0.25">
      <c r="A861" s="161"/>
      <c r="B861" s="162" t="s">
        <v>2123</v>
      </c>
      <c r="C861" s="126" t="s">
        <v>388</v>
      </c>
      <c r="D861" s="163" t="s">
        <v>1311</v>
      </c>
      <c r="E861" s="168">
        <v>1</v>
      </c>
      <c r="F861" s="129">
        <v>73720.69</v>
      </c>
      <c r="G861" s="129">
        <v>73720.69</v>
      </c>
    </row>
    <row r="862" spans="1:7" ht="12.75" thickBot="1" x14ac:dyDescent="0.25">
      <c r="A862" s="161"/>
      <c r="B862" s="162" t="s">
        <v>2124</v>
      </c>
      <c r="C862" s="126" t="s">
        <v>390</v>
      </c>
      <c r="D862" s="163" t="s">
        <v>1311</v>
      </c>
      <c r="E862" s="168">
        <v>1</v>
      </c>
      <c r="F862" s="129">
        <v>142020.69</v>
      </c>
      <c r="G862" s="129">
        <v>142020.69</v>
      </c>
    </row>
    <row r="863" spans="1:7" ht="12.75" thickBot="1" x14ac:dyDescent="0.25">
      <c r="A863" s="161"/>
      <c r="B863" s="162" t="s">
        <v>2125</v>
      </c>
      <c r="C863" s="126" t="s">
        <v>392</v>
      </c>
      <c r="D863" s="163" t="s">
        <v>1311</v>
      </c>
      <c r="E863" s="168">
        <v>1</v>
      </c>
      <c r="F863" s="129">
        <v>51992.69</v>
      </c>
      <c r="G863" s="129">
        <v>51992.69</v>
      </c>
    </row>
    <row r="864" spans="1:7" ht="12.75" thickBot="1" x14ac:dyDescent="0.25">
      <c r="A864" s="161"/>
      <c r="B864" s="162" t="s">
        <v>2126</v>
      </c>
      <c r="C864" s="126" t="s">
        <v>394</v>
      </c>
      <c r="D864" s="163" t="s">
        <v>1311</v>
      </c>
      <c r="E864" s="168">
        <v>1</v>
      </c>
      <c r="F864" s="129">
        <v>48992.69</v>
      </c>
      <c r="G864" s="129">
        <v>48992.69</v>
      </c>
    </row>
    <row r="865" spans="1:7" ht="12.75" thickBot="1" x14ac:dyDescent="0.25">
      <c r="A865" s="161"/>
      <c r="B865" s="162" t="s">
        <v>2127</v>
      </c>
      <c r="C865" s="126" t="s">
        <v>396</v>
      </c>
      <c r="D865" s="163" t="s">
        <v>1311</v>
      </c>
      <c r="E865" s="168">
        <v>1</v>
      </c>
      <c r="F865" s="129">
        <v>33344.379999999997</v>
      </c>
      <c r="G865" s="129">
        <v>33344.379999999997</v>
      </c>
    </row>
    <row r="866" spans="1:7" ht="12.75" thickBot="1" x14ac:dyDescent="0.25">
      <c r="A866" s="161"/>
      <c r="B866" s="162" t="s">
        <v>2128</v>
      </c>
      <c r="C866" s="126" t="s">
        <v>398</v>
      </c>
      <c r="D866" s="163" t="s">
        <v>1311</v>
      </c>
      <c r="E866" s="168">
        <v>1</v>
      </c>
      <c r="F866" s="129">
        <v>241101.14</v>
      </c>
      <c r="G866" s="129">
        <v>241101.14</v>
      </c>
    </row>
    <row r="867" spans="1:7" ht="12.75" thickBot="1" x14ac:dyDescent="0.25">
      <c r="A867" s="161"/>
      <c r="B867" s="162" t="s">
        <v>2129</v>
      </c>
      <c r="C867" s="126" t="s">
        <v>400</v>
      </c>
      <c r="D867" s="163" t="s">
        <v>1311</v>
      </c>
      <c r="E867" s="168">
        <v>1</v>
      </c>
      <c r="F867" s="129">
        <v>271556.14</v>
      </c>
      <c r="G867" s="129">
        <v>271556.14</v>
      </c>
    </row>
    <row r="868" spans="1:7" ht="12.75" thickBot="1" x14ac:dyDescent="0.25">
      <c r="A868" s="161"/>
      <c r="B868" s="162" t="s">
        <v>2130</v>
      </c>
      <c r="C868" s="126" t="s">
        <v>402</v>
      </c>
      <c r="D868" s="163" t="s">
        <v>1311</v>
      </c>
      <c r="E868" s="168">
        <v>1</v>
      </c>
      <c r="F868" s="129">
        <v>138813.89000000001</v>
      </c>
      <c r="G868" s="129">
        <v>138813.89000000001</v>
      </c>
    </row>
    <row r="869" spans="1:7" ht="12.75" thickBot="1" x14ac:dyDescent="0.25">
      <c r="A869" s="161"/>
      <c r="B869" s="162" t="s">
        <v>2131</v>
      </c>
      <c r="C869" s="126" t="s">
        <v>404</v>
      </c>
      <c r="D869" s="163" t="s">
        <v>1311</v>
      </c>
      <c r="E869" s="168">
        <v>1</v>
      </c>
      <c r="F869" s="129">
        <v>34068.14</v>
      </c>
      <c r="G869" s="129">
        <v>34068.14</v>
      </c>
    </row>
    <row r="870" spans="1:7" ht="12.75" thickBot="1" x14ac:dyDescent="0.25">
      <c r="A870" s="161"/>
      <c r="B870" s="162" t="s">
        <v>2132</v>
      </c>
      <c r="C870" s="126" t="s">
        <v>406</v>
      </c>
      <c r="D870" s="163" t="s">
        <v>1311</v>
      </c>
      <c r="E870" s="168">
        <v>1</v>
      </c>
      <c r="F870" s="129">
        <v>32869.03</v>
      </c>
      <c r="G870" s="129">
        <v>32869.03</v>
      </c>
    </row>
    <row r="871" spans="1:7" ht="24.75" thickBot="1" x14ac:dyDescent="0.25">
      <c r="A871" s="161"/>
      <c r="B871" s="162" t="s">
        <v>2133</v>
      </c>
      <c r="C871" s="126" t="s">
        <v>408</v>
      </c>
      <c r="D871" s="163" t="s">
        <v>1311</v>
      </c>
      <c r="E871" s="168">
        <v>1</v>
      </c>
      <c r="F871" s="129">
        <v>44306.45</v>
      </c>
      <c r="G871" s="129">
        <v>44306.45</v>
      </c>
    </row>
    <row r="872" spans="1:7" ht="24.75" thickBot="1" x14ac:dyDescent="0.25">
      <c r="A872" s="161"/>
      <c r="B872" s="162" t="s">
        <v>2134</v>
      </c>
      <c r="C872" s="126" t="s">
        <v>410</v>
      </c>
      <c r="D872" s="163" t="s">
        <v>1311</v>
      </c>
      <c r="E872" s="168">
        <v>1</v>
      </c>
      <c r="F872" s="129">
        <v>230295.97</v>
      </c>
      <c r="G872" s="129">
        <v>230295.97</v>
      </c>
    </row>
    <row r="873" spans="1:7" ht="12.75" thickBot="1" x14ac:dyDescent="0.25">
      <c r="A873" s="161"/>
      <c r="B873" s="162" t="s">
        <v>2135</v>
      </c>
      <c r="C873" s="137" t="s">
        <v>412</v>
      </c>
      <c r="D873" s="163" t="s">
        <v>1311</v>
      </c>
      <c r="E873" s="168">
        <v>1</v>
      </c>
      <c r="F873" s="129">
        <v>207108.35</v>
      </c>
      <c r="G873" s="129">
        <v>207108.35</v>
      </c>
    </row>
    <row r="874" spans="1:7" ht="24.75" thickBot="1" x14ac:dyDescent="0.25">
      <c r="A874" s="161"/>
      <c r="B874" s="162" t="s">
        <v>2136</v>
      </c>
      <c r="C874" s="137" t="s">
        <v>3211</v>
      </c>
      <c r="D874" s="163" t="s">
        <v>1311</v>
      </c>
      <c r="E874" s="168">
        <v>1</v>
      </c>
      <c r="F874" s="129">
        <v>122157.68</v>
      </c>
      <c r="G874" s="129">
        <v>122157.68</v>
      </c>
    </row>
    <row r="875" spans="1:7" ht="24.75" thickBot="1" x14ac:dyDescent="0.25">
      <c r="A875" s="161"/>
      <c r="B875" s="162" t="s">
        <v>2137</v>
      </c>
      <c r="C875" s="126" t="s">
        <v>416</v>
      </c>
      <c r="D875" s="163" t="s">
        <v>1288</v>
      </c>
      <c r="E875" s="168">
        <v>1</v>
      </c>
      <c r="F875" s="129">
        <v>45066.14</v>
      </c>
      <c r="G875" s="129">
        <v>45066.14</v>
      </c>
    </row>
    <row r="876" spans="1:7" ht="24.75" thickBot="1" x14ac:dyDescent="0.25">
      <c r="A876" s="161"/>
      <c r="B876" s="162" t="s">
        <v>2138</v>
      </c>
      <c r="C876" s="126" t="s">
        <v>418</v>
      </c>
      <c r="D876" s="163" t="s">
        <v>1311</v>
      </c>
      <c r="E876" s="168">
        <v>1</v>
      </c>
      <c r="F876" s="129">
        <v>73676.72</v>
      </c>
      <c r="G876" s="129">
        <v>73676.72</v>
      </c>
    </row>
    <row r="877" spans="1:7" ht="12.75" thickBot="1" x14ac:dyDescent="0.25">
      <c r="A877" s="165"/>
      <c r="B877" s="166"/>
      <c r="C877" s="131"/>
      <c r="D877" s="166"/>
      <c r="E877" s="167" t="s">
        <v>95</v>
      </c>
      <c r="F877" s="133"/>
      <c r="G877" s="134">
        <f>SUM(G779:G876)</f>
        <v>22018106.270000026</v>
      </c>
    </row>
    <row r="878" spans="1:7" ht="12.75" thickBot="1" x14ac:dyDescent="0.25">
      <c r="A878" s="156">
        <v>4</v>
      </c>
      <c r="B878" s="118" t="s">
        <v>419</v>
      </c>
      <c r="C878" s="119"/>
      <c r="D878" s="157"/>
      <c r="E878" s="158"/>
      <c r="F878" s="159"/>
      <c r="G878" s="160"/>
    </row>
    <row r="879" spans="1:7" ht="36.75" thickBot="1" x14ac:dyDescent="0.25">
      <c r="A879" s="161"/>
      <c r="B879" s="162" t="s">
        <v>2139</v>
      </c>
      <c r="C879" s="137" t="s">
        <v>421</v>
      </c>
      <c r="D879" s="169" t="s">
        <v>11</v>
      </c>
      <c r="E879" s="168">
        <v>1</v>
      </c>
      <c r="F879" s="129">
        <v>12690.51</v>
      </c>
      <c r="G879" s="129">
        <v>12690.51</v>
      </c>
    </row>
    <row r="880" spans="1:7" ht="48.75" thickBot="1" x14ac:dyDescent="0.25">
      <c r="A880" s="161"/>
      <c r="B880" s="162" t="s">
        <v>2140</v>
      </c>
      <c r="C880" s="137" t="s">
        <v>423</v>
      </c>
      <c r="D880" s="169" t="s">
        <v>11</v>
      </c>
      <c r="E880" s="168">
        <v>1</v>
      </c>
      <c r="F880" s="129">
        <v>13131.51</v>
      </c>
      <c r="G880" s="129">
        <v>13131.51</v>
      </c>
    </row>
    <row r="881" spans="1:7" ht="48.75" thickBot="1" x14ac:dyDescent="0.25">
      <c r="A881" s="161"/>
      <c r="B881" s="162" t="s">
        <v>2141</v>
      </c>
      <c r="C881" s="137" t="s">
        <v>425</v>
      </c>
      <c r="D881" s="169" t="s">
        <v>11</v>
      </c>
      <c r="E881" s="168">
        <v>1</v>
      </c>
      <c r="F881" s="129">
        <v>27925.919999999998</v>
      </c>
      <c r="G881" s="129">
        <v>27925.919999999998</v>
      </c>
    </row>
    <row r="882" spans="1:7" ht="48.75" thickBot="1" x14ac:dyDescent="0.25">
      <c r="A882" s="161"/>
      <c r="B882" s="162" t="s">
        <v>2142</v>
      </c>
      <c r="C882" s="137" t="s">
        <v>427</v>
      </c>
      <c r="D882" s="169" t="s">
        <v>11</v>
      </c>
      <c r="E882" s="168">
        <v>1</v>
      </c>
      <c r="F882" s="129">
        <v>41344.629999999997</v>
      </c>
      <c r="G882" s="129">
        <v>41344.629999999997</v>
      </c>
    </row>
    <row r="883" spans="1:7" ht="48.75" thickBot="1" x14ac:dyDescent="0.25">
      <c r="A883" s="161"/>
      <c r="B883" s="162" t="s">
        <v>2143</v>
      </c>
      <c r="C883" s="137" t="s">
        <v>429</v>
      </c>
      <c r="D883" s="169" t="s">
        <v>11</v>
      </c>
      <c r="E883" s="168">
        <v>1</v>
      </c>
      <c r="F883" s="129">
        <v>40699.42</v>
      </c>
      <c r="G883" s="129">
        <v>40699.42</v>
      </c>
    </row>
    <row r="884" spans="1:7" ht="48.75" thickBot="1" x14ac:dyDescent="0.25">
      <c r="A884" s="161"/>
      <c r="B884" s="162" t="s">
        <v>2144</v>
      </c>
      <c r="C884" s="137" t="s">
        <v>431</v>
      </c>
      <c r="D884" s="169" t="s">
        <v>11</v>
      </c>
      <c r="E884" s="168">
        <v>1</v>
      </c>
      <c r="F884" s="129">
        <v>42713.13</v>
      </c>
      <c r="G884" s="129">
        <v>42713.13</v>
      </c>
    </row>
    <row r="885" spans="1:7" ht="12.75" thickBot="1" x14ac:dyDescent="0.25">
      <c r="A885" s="161"/>
      <c r="B885" s="162" t="s">
        <v>2145</v>
      </c>
      <c r="C885" s="137" t="s">
        <v>433</v>
      </c>
      <c r="D885" s="169" t="s">
        <v>54</v>
      </c>
      <c r="E885" s="168">
        <v>1</v>
      </c>
      <c r="F885" s="129">
        <v>85971.48</v>
      </c>
      <c r="G885" s="129">
        <v>85971.48</v>
      </c>
    </row>
    <row r="886" spans="1:7" ht="12.75" thickBot="1" x14ac:dyDescent="0.25">
      <c r="A886" s="161"/>
      <c r="B886" s="162" t="s">
        <v>2146</v>
      </c>
      <c r="C886" s="137" t="s">
        <v>435</v>
      </c>
      <c r="D886" s="169" t="s">
        <v>54</v>
      </c>
      <c r="E886" s="168">
        <v>1</v>
      </c>
      <c r="F886" s="129">
        <v>124521.48</v>
      </c>
      <c r="G886" s="129">
        <v>124521.48</v>
      </c>
    </row>
    <row r="887" spans="1:7" ht="12.75" thickBot="1" x14ac:dyDescent="0.25">
      <c r="A887" s="161"/>
      <c r="B887" s="162" t="s">
        <v>2147</v>
      </c>
      <c r="C887" s="137" t="s">
        <v>437</v>
      </c>
      <c r="D887" s="169" t="s">
        <v>54</v>
      </c>
      <c r="E887" s="168">
        <v>1</v>
      </c>
      <c r="F887" s="129">
        <v>177171.48</v>
      </c>
      <c r="G887" s="129">
        <v>177171.48</v>
      </c>
    </row>
    <row r="888" spans="1:7" ht="24.75" thickBot="1" x14ac:dyDescent="0.25">
      <c r="A888" s="161"/>
      <c r="B888" s="162" t="s">
        <v>2148</v>
      </c>
      <c r="C888" s="137" t="s">
        <v>439</v>
      </c>
      <c r="D888" s="169" t="s">
        <v>54</v>
      </c>
      <c r="E888" s="168">
        <v>1</v>
      </c>
      <c r="F888" s="129">
        <v>113371.14</v>
      </c>
      <c r="G888" s="129">
        <v>113371.14</v>
      </c>
    </row>
    <row r="889" spans="1:7" ht="24.75" thickBot="1" x14ac:dyDescent="0.25">
      <c r="A889" s="161"/>
      <c r="B889" s="162" t="s">
        <v>2149</v>
      </c>
      <c r="C889" s="137" t="s">
        <v>441</v>
      </c>
      <c r="D889" s="169" t="s">
        <v>54</v>
      </c>
      <c r="E889" s="168">
        <v>1</v>
      </c>
      <c r="F889" s="129">
        <v>193017.14</v>
      </c>
      <c r="G889" s="129">
        <v>193017.14</v>
      </c>
    </row>
    <row r="890" spans="1:7" ht="12.75" thickBot="1" x14ac:dyDescent="0.25">
      <c r="A890" s="161"/>
      <c r="B890" s="162" t="s">
        <v>2150</v>
      </c>
      <c r="C890" s="137" t="s">
        <v>443</v>
      </c>
      <c r="D890" s="169" t="s">
        <v>54</v>
      </c>
      <c r="E890" s="168">
        <v>1</v>
      </c>
      <c r="F890" s="129">
        <v>74371.14</v>
      </c>
      <c r="G890" s="129">
        <v>74371.14</v>
      </c>
    </row>
    <row r="891" spans="1:7" ht="12.75" thickBot="1" x14ac:dyDescent="0.25">
      <c r="A891" s="161"/>
      <c r="B891" s="162" t="s">
        <v>2151</v>
      </c>
      <c r="C891" s="137" t="s">
        <v>445</v>
      </c>
      <c r="D891" s="169" t="s">
        <v>54</v>
      </c>
      <c r="E891" s="168">
        <v>1</v>
      </c>
      <c r="F891" s="129">
        <v>64381.14</v>
      </c>
      <c r="G891" s="129">
        <v>64381.14</v>
      </c>
    </row>
    <row r="892" spans="1:7" ht="12.75" thickBot="1" x14ac:dyDescent="0.25">
      <c r="A892" s="161"/>
      <c r="B892" s="162" t="s">
        <v>2152</v>
      </c>
      <c r="C892" s="137" t="s">
        <v>447</v>
      </c>
      <c r="D892" s="169" t="s">
        <v>54</v>
      </c>
      <c r="E892" s="168">
        <v>1</v>
      </c>
      <c r="F892" s="129">
        <v>81381.14</v>
      </c>
      <c r="G892" s="129">
        <v>81381.14</v>
      </c>
    </row>
    <row r="893" spans="1:7" ht="12.75" thickBot="1" x14ac:dyDescent="0.25">
      <c r="A893" s="161"/>
      <c r="B893" s="162" t="s">
        <v>2153</v>
      </c>
      <c r="C893" s="137" t="s">
        <v>449</v>
      </c>
      <c r="D893" s="169" t="s">
        <v>54</v>
      </c>
      <c r="E893" s="168">
        <v>1</v>
      </c>
      <c r="F893" s="129">
        <v>111381.14</v>
      </c>
      <c r="G893" s="129">
        <v>111381.14</v>
      </c>
    </row>
    <row r="894" spans="1:7" ht="24.75" thickBot="1" x14ac:dyDescent="0.25">
      <c r="A894" s="161"/>
      <c r="B894" s="162" t="s">
        <v>2154</v>
      </c>
      <c r="C894" s="137" t="s">
        <v>451</v>
      </c>
      <c r="D894" s="169" t="s">
        <v>54</v>
      </c>
      <c r="E894" s="168">
        <v>1</v>
      </c>
      <c r="F894" s="129">
        <v>111381.14</v>
      </c>
      <c r="G894" s="129">
        <v>111381.14</v>
      </c>
    </row>
    <row r="895" spans="1:7" ht="12.75" thickBot="1" x14ac:dyDescent="0.25">
      <c r="A895" s="161"/>
      <c r="B895" s="162" t="s">
        <v>2155</v>
      </c>
      <c r="C895" s="137" t="s">
        <v>453</v>
      </c>
      <c r="D895" s="169" t="s">
        <v>54</v>
      </c>
      <c r="E895" s="168">
        <v>1</v>
      </c>
      <c r="F895" s="129">
        <v>26359.34</v>
      </c>
      <c r="G895" s="129">
        <v>26359.34</v>
      </c>
    </row>
    <row r="896" spans="1:7" ht="12.75" thickBot="1" x14ac:dyDescent="0.25">
      <c r="A896" s="161"/>
      <c r="B896" s="162" t="s">
        <v>2156</v>
      </c>
      <c r="C896" s="137" t="s">
        <v>455</v>
      </c>
      <c r="D896" s="169" t="s">
        <v>54</v>
      </c>
      <c r="E896" s="168">
        <v>1</v>
      </c>
      <c r="F896" s="129">
        <v>32621.35</v>
      </c>
      <c r="G896" s="129">
        <v>32621.35</v>
      </c>
    </row>
    <row r="897" spans="1:7" ht="12.75" thickBot="1" x14ac:dyDescent="0.25">
      <c r="A897" s="161"/>
      <c r="B897" s="162" t="s">
        <v>2157</v>
      </c>
      <c r="C897" s="137" t="s">
        <v>457</v>
      </c>
      <c r="D897" s="169" t="s">
        <v>54</v>
      </c>
      <c r="E897" s="168">
        <v>1</v>
      </c>
      <c r="F897" s="129">
        <v>44471.35</v>
      </c>
      <c r="G897" s="129">
        <v>44471.35</v>
      </c>
    </row>
    <row r="898" spans="1:7" ht="12.75" thickBot="1" x14ac:dyDescent="0.25">
      <c r="A898" s="161"/>
      <c r="B898" s="162" t="s">
        <v>2158</v>
      </c>
      <c r="C898" s="137" t="s">
        <v>459</v>
      </c>
      <c r="D898" s="169" t="s">
        <v>54</v>
      </c>
      <c r="E898" s="168">
        <v>1</v>
      </c>
      <c r="F898" s="129">
        <v>27621.35</v>
      </c>
      <c r="G898" s="129">
        <v>27621.35</v>
      </c>
    </row>
    <row r="899" spans="1:7" ht="12.75" thickBot="1" x14ac:dyDescent="0.25">
      <c r="A899" s="161"/>
      <c r="B899" s="162" t="s">
        <v>2159</v>
      </c>
      <c r="C899" s="137" t="s">
        <v>461</v>
      </c>
      <c r="D899" s="169" t="s">
        <v>54</v>
      </c>
      <c r="E899" s="168">
        <v>1</v>
      </c>
      <c r="F899" s="129">
        <v>41621.35</v>
      </c>
      <c r="G899" s="129">
        <v>41621.35</v>
      </c>
    </row>
    <row r="900" spans="1:7" ht="12.75" thickBot="1" x14ac:dyDescent="0.25">
      <c r="A900" s="161"/>
      <c r="B900" s="162" t="s">
        <v>2160</v>
      </c>
      <c r="C900" s="137" t="s">
        <v>463</v>
      </c>
      <c r="D900" s="169" t="s">
        <v>54</v>
      </c>
      <c r="E900" s="168">
        <v>1</v>
      </c>
      <c r="F900" s="129">
        <v>43621.35</v>
      </c>
      <c r="G900" s="129">
        <v>43621.35</v>
      </c>
    </row>
    <row r="901" spans="1:7" ht="12.75" thickBot="1" x14ac:dyDescent="0.25">
      <c r="A901" s="161"/>
      <c r="B901" s="162" t="s">
        <v>2161</v>
      </c>
      <c r="C901" s="137" t="s">
        <v>465</v>
      </c>
      <c r="D901" s="169" t="s">
        <v>54</v>
      </c>
      <c r="E901" s="168">
        <v>1</v>
      </c>
      <c r="F901" s="129">
        <v>239056.08</v>
      </c>
      <c r="G901" s="129">
        <v>239056.08</v>
      </c>
    </row>
    <row r="902" spans="1:7" ht="12.75" thickBot="1" x14ac:dyDescent="0.25">
      <c r="A902" s="161"/>
      <c r="B902" s="162" t="s">
        <v>2162</v>
      </c>
      <c r="C902" s="137" t="s">
        <v>467</v>
      </c>
      <c r="D902" s="169" t="s">
        <v>54</v>
      </c>
      <c r="E902" s="168">
        <v>1</v>
      </c>
      <c r="F902" s="129">
        <v>193797.68</v>
      </c>
      <c r="G902" s="129">
        <v>193797.68</v>
      </c>
    </row>
    <row r="903" spans="1:7" ht="12.75" thickBot="1" x14ac:dyDescent="0.25">
      <c r="A903" s="161"/>
      <c r="B903" s="162" t="s">
        <v>2163</v>
      </c>
      <c r="C903" s="137" t="s">
        <v>469</v>
      </c>
      <c r="D903" s="169" t="s">
        <v>54</v>
      </c>
      <c r="E903" s="168">
        <v>1</v>
      </c>
      <c r="F903" s="129">
        <v>84593.3</v>
      </c>
      <c r="G903" s="129">
        <v>84593.3</v>
      </c>
    </row>
    <row r="904" spans="1:7" ht="24.75" thickBot="1" x14ac:dyDescent="0.25">
      <c r="A904" s="161"/>
      <c r="B904" s="162" t="s">
        <v>2164</v>
      </c>
      <c r="C904" s="137" t="s">
        <v>471</v>
      </c>
      <c r="D904" s="169" t="s">
        <v>54</v>
      </c>
      <c r="E904" s="168">
        <v>1</v>
      </c>
      <c r="F904" s="129">
        <v>122178.6</v>
      </c>
      <c r="G904" s="129">
        <v>122178.6</v>
      </c>
    </row>
    <row r="905" spans="1:7" ht="12.75" thickBot="1" x14ac:dyDescent="0.25">
      <c r="A905" s="161"/>
      <c r="B905" s="162" t="s">
        <v>2165</v>
      </c>
      <c r="C905" s="137" t="s">
        <v>473</v>
      </c>
      <c r="D905" s="169" t="s">
        <v>54</v>
      </c>
      <c r="E905" s="168">
        <v>1</v>
      </c>
      <c r="F905" s="129">
        <v>122700.3</v>
      </c>
      <c r="G905" s="129">
        <v>122700.3</v>
      </c>
    </row>
    <row r="906" spans="1:7" ht="12.75" thickBot="1" x14ac:dyDescent="0.25">
      <c r="A906" s="161"/>
      <c r="B906" s="162" t="s">
        <v>2166</v>
      </c>
      <c r="C906" s="137" t="s">
        <v>475</v>
      </c>
      <c r="D906" s="169" t="s">
        <v>54</v>
      </c>
      <c r="E906" s="168">
        <v>1</v>
      </c>
      <c r="F906" s="129">
        <v>172851.6</v>
      </c>
      <c r="G906" s="129">
        <v>172851.6</v>
      </c>
    </row>
    <row r="907" spans="1:7" ht="12.75" thickBot="1" x14ac:dyDescent="0.25">
      <c r="A907" s="161"/>
      <c r="B907" s="162" t="s">
        <v>2167</v>
      </c>
      <c r="C907" s="137" t="s">
        <v>477</v>
      </c>
      <c r="D907" s="169" t="s">
        <v>54</v>
      </c>
      <c r="E907" s="168">
        <v>1</v>
      </c>
      <c r="F907" s="129">
        <v>24049.41</v>
      </c>
      <c r="G907" s="129">
        <v>24049.41</v>
      </c>
    </row>
    <row r="908" spans="1:7" ht="12.75" thickBot="1" x14ac:dyDescent="0.25">
      <c r="A908" s="161"/>
      <c r="B908" s="162" t="s">
        <v>2168</v>
      </c>
      <c r="C908" s="137" t="s">
        <v>479</v>
      </c>
      <c r="D908" s="169" t="s">
        <v>54</v>
      </c>
      <c r="E908" s="168">
        <v>1</v>
      </c>
      <c r="F908" s="129">
        <v>80049.41</v>
      </c>
      <c r="G908" s="129">
        <v>80049.41</v>
      </c>
    </row>
    <row r="909" spans="1:7" ht="24.75" thickBot="1" x14ac:dyDescent="0.25">
      <c r="A909" s="161"/>
      <c r="B909" s="162" t="s">
        <v>2169</v>
      </c>
      <c r="C909" s="137" t="s">
        <v>481</v>
      </c>
      <c r="D909" s="169" t="s">
        <v>54</v>
      </c>
      <c r="E909" s="168">
        <v>1</v>
      </c>
      <c r="F909" s="129">
        <v>42249.41</v>
      </c>
      <c r="G909" s="129">
        <v>42249.41</v>
      </c>
    </row>
    <row r="910" spans="1:7" ht="12.75" thickBot="1" x14ac:dyDescent="0.25">
      <c r="A910" s="161"/>
      <c r="B910" s="162" t="s">
        <v>2170</v>
      </c>
      <c r="C910" s="137" t="s">
        <v>483</v>
      </c>
      <c r="D910" s="169" t="s">
        <v>54</v>
      </c>
      <c r="E910" s="168">
        <v>1</v>
      </c>
      <c r="F910" s="129">
        <v>44580.41</v>
      </c>
      <c r="G910" s="129">
        <v>44580.41</v>
      </c>
    </row>
    <row r="911" spans="1:7" ht="12.75" thickBot="1" x14ac:dyDescent="0.25">
      <c r="A911" s="161"/>
      <c r="B911" s="162" t="s">
        <v>2171</v>
      </c>
      <c r="C911" s="137" t="s">
        <v>485</v>
      </c>
      <c r="D911" s="169" t="s">
        <v>54</v>
      </c>
      <c r="E911" s="168">
        <v>1</v>
      </c>
      <c r="F911" s="129">
        <v>23370.41</v>
      </c>
      <c r="G911" s="129">
        <v>23370.41</v>
      </c>
    </row>
    <row r="912" spans="1:7" ht="12.75" thickBot="1" x14ac:dyDescent="0.25">
      <c r="A912" s="161"/>
      <c r="B912" s="162" t="s">
        <v>2172</v>
      </c>
      <c r="C912" s="137" t="s">
        <v>487</v>
      </c>
      <c r="D912" s="169" t="s">
        <v>54</v>
      </c>
      <c r="E912" s="168">
        <v>1</v>
      </c>
      <c r="F912" s="129">
        <v>969190.83</v>
      </c>
      <c r="G912" s="129">
        <v>969190.83</v>
      </c>
    </row>
    <row r="913" spans="1:7" ht="24.75" thickBot="1" x14ac:dyDescent="0.25">
      <c r="A913" s="161"/>
      <c r="B913" s="162" t="s">
        <v>2173</v>
      </c>
      <c r="C913" s="137" t="s">
        <v>489</v>
      </c>
      <c r="D913" s="169" t="s">
        <v>54</v>
      </c>
      <c r="E913" s="168">
        <v>1</v>
      </c>
      <c r="F913" s="129">
        <v>655802.86</v>
      </c>
      <c r="G913" s="129">
        <v>655802.86</v>
      </c>
    </row>
    <row r="914" spans="1:7" ht="24.75" thickBot="1" x14ac:dyDescent="0.25">
      <c r="A914" s="161"/>
      <c r="B914" s="162" t="s">
        <v>2174</v>
      </c>
      <c r="C914" s="137" t="s">
        <v>491</v>
      </c>
      <c r="D914" s="169" t="s">
        <v>54</v>
      </c>
      <c r="E914" s="168">
        <v>1</v>
      </c>
      <c r="F914" s="129">
        <v>26701.97</v>
      </c>
      <c r="G914" s="129">
        <v>26701.97</v>
      </c>
    </row>
    <row r="915" spans="1:7" ht="24.75" thickBot="1" x14ac:dyDescent="0.25">
      <c r="A915" s="161"/>
      <c r="B915" s="162" t="s">
        <v>2175</v>
      </c>
      <c r="C915" s="137" t="s">
        <v>493</v>
      </c>
      <c r="D915" s="169" t="s">
        <v>54</v>
      </c>
      <c r="E915" s="168">
        <v>1</v>
      </c>
      <c r="F915" s="129">
        <v>67617.97</v>
      </c>
      <c r="G915" s="129">
        <v>67617.97</v>
      </c>
    </row>
    <row r="916" spans="1:7" ht="24.75" thickBot="1" x14ac:dyDescent="0.25">
      <c r="A916" s="161"/>
      <c r="B916" s="162" t="s">
        <v>2176</v>
      </c>
      <c r="C916" s="137" t="s">
        <v>495</v>
      </c>
      <c r="D916" s="169" t="s">
        <v>54</v>
      </c>
      <c r="E916" s="168">
        <v>1</v>
      </c>
      <c r="F916" s="129">
        <v>373552.13</v>
      </c>
      <c r="G916" s="129">
        <v>373552.13</v>
      </c>
    </row>
    <row r="917" spans="1:7" ht="24.75" thickBot="1" x14ac:dyDescent="0.25">
      <c r="A917" s="161"/>
      <c r="B917" s="162" t="s">
        <v>2177</v>
      </c>
      <c r="C917" s="137" t="s">
        <v>497</v>
      </c>
      <c r="D917" s="169" t="s">
        <v>54</v>
      </c>
      <c r="E917" s="168">
        <v>1</v>
      </c>
      <c r="F917" s="129">
        <v>654573.34</v>
      </c>
      <c r="G917" s="129">
        <v>654573.34</v>
      </c>
    </row>
    <row r="918" spans="1:7" ht="24.75" thickBot="1" x14ac:dyDescent="0.25">
      <c r="A918" s="161"/>
      <c r="B918" s="162" t="s">
        <v>2178</v>
      </c>
      <c r="C918" s="137" t="s">
        <v>499</v>
      </c>
      <c r="D918" s="169" t="s">
        <v>54</v>
      </c>
      <c r="E918" s="168">
        <v>1</v>
      </c>
      <c r="F918" s="129">
        <v>819543.34</v>
      </c>
      <c r="G918" s="129">
        <v>819543.34</v>
      </c>
    </row>
    <row r="919" spans="1:7" ht="24.75" thickBot="1" x14ac:dyDescent="0.25">
      <c r="A919" s="161"/>
      <c r="B919" s="162" t="s">
        <v>2179</v>
      </c>
      <c r="C919" s="137" t="s">
        <v>501</v>
      </c>
      <c r="D919" s="169" t="s">
        <v>54</v>
      </c>
      <c r="E919" s="168">
        <v>1</v>
      </c>
      <c r="F919" s="129">
        <v>975783.94</v>
      </c>
      <c r="G919" s="129">
        <v>975783.94</v>
      </c>
    </row>
    <row r="920" spans="1:7" ht="24.75" thickBot="1" x14ac:dyDescent="0.25">
      <c r="A920" s="161"/>
      <c r="B920" s="162" t="s">
        <v>2180</v>
      </c>
      <c r="C920" s="137" t="s">
        <v>503</v>
      </c>
      <c r="D920" s="169" t="s">
        <v>54</v>
      </c>
      <c r="E920" s="168">
        <v>1</v>
      </c>
      <c r="F920" s="129">
        <v>63875.06</v>
      </c>
      <c r="G920" s="129">
        <v>63875.06</v>
      </c>
    </row>
    <row r="921" spans="1:7" ht="24.75" thickBot="1" x14ac:dyDescent="0.25">
      <c r="A921" s="161"/>
      <c r="B921" s="162" t="s">
        <v>2181</v>
      </c>
      <c r="C921" s="137" t="s">
        <v>505</v>
      </c>
      <c r="D921" s="169" t="s">
        <v>54</v>
      </c>
      <c r="E921" s="168">
        <v>1</v>
      </c>
      <c r="F921" s="129">
        <v>104525.06</v>
      </c>
      <c r="G921" s="129">
        <v>104525.06</v>
      </c>
    </row>
    <row r="922" spans="1:7" ht="12.75" thickBot="1" x14ac:dyDescent="0.25">
      <c r="A922" s="161"/>
      <c r="B922" s="162" t="s">
        <v>2182</v>
      </c>
      <c r="C922" s="137" t="s">
        <v>507</v>
      </c>
      <c r="D922" s="169" t="s">
        <v>54</v>
      </c>
      <c r="E922" s="168">
        <v>1</v>
      </c>
      <c r="F922" s="129">
        <v>106243.06</v>
      </c>
      <c r="G922" s="129">
        <v>106243.06</v>
      </c>
    </row>
    <row r="923" spans="1:7" ht="24.75" thickBot="1" x14ac:dyDescent="0.25">
      <c r="A923" s="161"/>
      <c r="B923" s="162" t="s">
        <v>2183</v>
      </c>
      <c r="C923" s="137" t="s">
        <v>509</v>
      </c>
      <c r="D923" s="169" t="s">
        <v>54</v>
      </c>
      <c r="E923" s="168">
        <v>1</v>
      </c>
      <c r="F923" s="129">
        <v>99543.06</v>
      </c>
      <c r="G923" s="129">
        <v>99543.06</v>
      </c>
    </row>
    <row r="924" spans="1:7" ht="12.75" thickBot="1" x14ac:dyDescent="0.25">
      <c r="A924" s="161"/>
      <c r="B924" s="162" t="s">
        <v>2184</v>
      </c>
      <c r="C924" s="137" t="s">
        <v>511</v>
      </c>
      <c r="D924" s="169" t="s">
        <v>54</v>
      </c>
      <c r="E924" s="168">
        <v>1</v>
      </c>
      <c r="F924" s="129">
        <v>234091.06</v>
      </c>
      <c r="G924" s="129">
        <v>234091.06</v>
      </c>
    </row>
    <row r="925" spans="1:7" ht="24.75" thickBot="1" x14ac:dyDescent="0.25">
      <c r="A925" s="161"/>
      <c r="B925" s="162" t="s">
        <v>2185</v>
      </c>
      <c r="C925" s="137" t="s">
        <v>513</v>
      </c>
      <c r="D925" s="169" t="s">
        <v>54</v>
      </c>
      <c r="E925" s="168">
        <v>1</v>
      </c>
      <c r="F925" s="129">
        <v>24713.63</v>
      </c>
      <c r="G925" s="129">
        <v>24713.63</v>
      </c>
    </row>
    <row r="926" spans="1:7" ht="12.75" thickBot="1" x14ac:dyDescent="0.25">
      <c r="A926" s="161"/>
      <c r="B926" s="162" t="s">
        <v>2186</v>
      </c>
      <c r="C926" s="137" t="s">
        <v>515</v>
      </c>
      <c r="D926" s="169" t="s">
        <v>54</v>
      </c>
      <c r="E926" s="168">
        <v>1</v>
      </c>
      <c r="F926" s="129">
        <v>37835.06</v>
      </c>
      <c r="G926" s="129">
        <v>37835.06</v>
      </c>
    </row>
    <row r="927" spans="1:7" ht="12.75" thickBot="1" x14ac:dyDescent="0.25">
      <c r="A927" s="161"/>
      <c r="B927" s="162" t="s">
        <v>2187</v>
      </c>
      <c r="C927" s="137" t="s">
        <v>517</v>
      </c>
      <c r="D927" s="169" t="s">
        <v>54</v>
      </c>
      <c r="E927" s="168">
        <v>1</v>
      </c>
      <c r="F927" s="129">
        <v>39985.06</v>
      </c>
      <c r="G927" s="129">
        <v>39985.06</v>
      </c>
    </row>
    <row r="928" spans="1:7" ht="12.75" thickBot="1" x14ac:dyDescent="0.25">
      <c r="A928" s="161"/>
      <c r="B928" s="162" t="s">
        <v>2188</v>
      </c>
      <c r="C928" s="137" t="s">
        <v>519</v>
      </c>
      <c r="D928" s="169" t="s">
        <v>54</v>
      </c>
      <c r="E928" s="168">
        <v>1</v>
      </c>
      <c r="F928" s="129">
        <v>42335.06</v>
      </c>
      <c r="G928" s="129">
        <v>42335.06</v>
      </c>
    </row>
    <row r="929" spans="1:7" ht="12.75" thickBot="1" x14ac:dyDescent="0.25">
      <c r="A929" s="161"/>
      <c r="B929" s="162" t="s">
        <v>2189</v>
      </c>
      <c r="C929" s="137" t="s">
        <v>521</v>
      </c>
      <c r="D929" s="169" t="s">
        <v>54</v>
      </c>
      <c r="E929" s="168">
        <v>1</v>
      </c>
      <c r="F929" s="129">
        <v>50135.06</v>
      </c>
      <c r="G929" s="129">
        <v>50135.06</v>
      </c>
    </row>
    <row r="930" spans="1:7" ht="12.75" thickBot="1" x14ac:dyDescent="0.25">
      <c r="A930" s="161"/>
      <c r="B930" s="162" t="s">
        <v>2190</v>
      </c>
      <c r="C930" s="137" t="s">
        <v>523</v>
      </c>
      <c r="D930" s="169" t="s">
        <v>54</v>
      </c>
      <c r="E930" s="168">
        <v>1</v>
      </c>
      <c r="F930" s="129">
        <v>55485.06</v>
      </c>
      <c r="G930" s="129">
        <v>55485.06</v>
      </c>
    </row>
    <row r="931" spans="1:7" ht="12.75" thickBot="1" x14ac:dyDescent="0.25">
      <c r="A931" s="161"/>
      <c r="B931" s="162" t="s">
        <v>2191</v>
      </c>
      <c r="C931" s="137" t="s">
        <v>525</v>
      </c>
      <c r="D931" s="169" t="s">
        <v>11</v>
      </c>
      <c r="E931" s="168">
        <v>1</v>
      </c>
      <c r="F931" s="129">
        <v>20147.32</v>
      </c>
      <c r="G931" s="129">
        <v>20147.32</v>
      </c>
    </row>
    <row r="932" spans="1:7" ht="24.75" thickBot="1" x14ac:dyDescent="0.25">
      <c r="A932" s="161"/>
      <c r="B932" s="162" t="s">
        <v>2192</v>
      </c>
      <c r="C932" s="137" t="s">
        <v>527</v>
      </c>
      <c r="D932" s="169" t="s">
        <v>54</v>
      </c>
      <c r="E932" s="168">
        <v>1</v>
      </c>
      <c r="F932" s="129">
        <v>27727.58</v>
      </c>
      <c r="G932" s="129">
        <v>27727.58</v>
      </c>
    </row>
    <row r="933" spans="1:7" ht="24.75" thickBot="1" x14ac:dyDescent="0.25">
      <c r="A933" s="161"/>
      <c r="B933" s="162" t="s">
        <v>2193</v>
      </c>
      <c r="C933" s="137" t="s">
        <v>529</v>
      </c>
      <c r="D933" s="169" t="s">
        <v>54</v>
      </c>
      <c r="E933" s="168">
        <v>1</v>
      </c>
      <c r="F933" s="129">
        <v>54837.58</v>
      </c>
      <c r="G933" s="129">
        <v>54837.58</v>
      </c>
    </row>
    <row r="934" spans="1:7" ht="12.75" thickBot="1" x14ac:dyDescent="0.25">
      <c r="A934" s="161"/>
      <c r="B934" s="162" t="s">
        <v>2194</v>
      </c>
      <c r="C934" s="137" t="s">
        <v>531</v>
      </c>
      <c r="D934" s="169" t="s">
        <v>54</v>
      </c>
      <c r="E934" s="168">
        <v>1</v>
      </c>
      <c r="F934" s="129">
        <v>36938.620000000003</v>
      </c>
      <c r="G934" s="129">
        <v>36938.620000000003</v>
      </c>
    </row>
    <row r="935" spans="1:7" ht="12.75" thickBot="1" x14ac:dyDescent="0.25">
      <c r="A935" s="161"/>
      <c r="B935" s="162" t="s">
        <v>2195</v>
      </c>
      <c r="C935" s="137" t="s">
        <v>533</v>
      </c>
      <c r="D935" s="169" t="s">
        <v>54</v>
      </c>
      <c r="E935" s="168">
        <v>1</v>
      </c>
      <c r="F935" s="129">
        <v>92738.62</v>
      </c>
      <c r="G935" s="129">
        <v>92738.62</v>
      </c>
    </row>
    <row r="936" spans="1:7" ht="12.75" thickBot="1" x14ac:dyDescent="0.25">
      <c r="A936" s="161"/>
      <c r="B936" s="162" t="s">
        <v>2196</v>
      </c>
      <c r="C936" s="137" t="s">
        <v>535</v>
      </c>
      <c r="D936" s="169" t="s">
        <v>54</v>
      </c>
      <c r="E936" s="168">
        <v>1</v>
      </c>
      <c r="F936" s="129">
        <v>154738.62</v>
      </c>
      <c r="G936" s="129">
        <v>154738.62</v>
      </c>
    </row>
    <row r="937" spans="1:7" ht="12.75" thickBot="1" x14ac:dyDescent="0.25">
      <c r="A937" s="161"/>
      <c r="B937" s="162" t="s">
        <v>2197</v>
      </c>
      <c r="C937" s="137" t="s">
        <v>537</v>
      </c>
      <c r="D937" s="169" t="s">
        <v>54</v>
      </c>
      <c r="E937" s="168">
        <v>1</v>
      </c>
      <c r="F937" s="129">
        <v>45197.66</v>
      </c>
      <c r="G937" s="129">
        <v>45197.66</v>
      </c>
    </row>
    <row r="938" spans="1:7" ht="12.75" thickBot="1" x14ac:dyDescent="0.25">
      <c r="A938" s="161"/>
      <c r="B938" s="162" t="s">
        <v>2198</v>
      </c>
      <c r="C938" s="137" t="s">
        <v>539</v>
      </c>
      <c r="D938" s="169" t="s">
        <v>54</v>
      </c>
      <c r="E938" s="168">
        <v>1</v>
      </c>
      <c r="F938" s="129">
        <v>77438.070000000007</v>
      </c>
      <c r="G938" s="129">
        <v>77438.070000000007</v>
      </c>
    </row>
    <row r="939" spans="1:7" ht="24.75" thickBot="1" x14ac:dyDescent="0.25">
      <c r="A939" s="161"/>
      <c r="B939" s="162" t="s">
        <v>2199</v>
      </c>
      <c r="C939" s="137" t="s">
        <v>541</v>
      </c>
      <c r="D939" s="169" t="s">
        <v>54</v>
      </c>
      <c r="E939" s="168">
        <v>1</v>
      </c>
      <c r="F939" s="129">
        <v>546155.65</v>
      </c>
      <c r="G939" s="129">
        <v>546155.65</v>
      </c>
    </row>
    <row r="940" spans="1:7" ht="24.75" thickBot="1" x14ac:dyDescent="0.25">
      <c r="A940" s="161"/>
      <c r="B940" s="162" t="s">
        <v>2200</v>
      </c>
      <c r="C940" s="137" t="s">
        <v>543</v>
      </c>
      <c r="D940" s="169" t="s">
        <v>54</v>
      </c>
      <c r="E940" s="168">
        <v>1</v>
      </c>
      <c r="F940" s="129">
        <v>4204360.51</v>
      </c>
      <c r="G940" s="129">
        <v>4204360.51</v>
      </c>
    </row>
    <row r="941" spans="1:7" ht="12.75" thickBot="1" x14ac:dyDescent="0.25">
      <c r="A941" s="161"/>
      <c r="B941" s="162" t="s">
        <v>2201</v>
      </c>
      <c r="C941" s="137" t="s">
        <v>545</v>
      </c>
      <c r="D941" s="169" t="s">
        <v>54</v>
      </c>
      <c r="E941" s="168">
        <v>1</v>
      </c>
      <c r="F941" s="129">
        <v>25668.54</v>
      </c>
      <c r="G941" s="129">
        <v>25668.54</v>
      </c>
    </row>
    <row r="942" spans="1:7" ht="12.75" thickBot="1" x14ac:dyDescent="0.25">
      <c r="A942" s="161"/>
      <c r="B942" s="162" t="s">
        <v>2202</v>
      </c>
      <c r="C942" s="137" t="s">
        <v>547</v>
      </c>
      <c r="D942" s="169" t="s">
        <v>54</v>
      </c>
      <c r="E942" s="168">
        <v>1</v>
      </c>
      <c r="F942" s="129">
        <v>39918.959999999999</v>
      </c>
      <c r="G942" s="129">
        <v>39918.959999999999</v>
      </c>
    </row>
    <row r="943" spans="1:7" ht="48.75" thickBot="1" x14ac:dyDescent="0.25">
      <c r="A943" s="161"/>
      <c r="B943" s="162" t="s">
        <v>2203</v>
      </c>
      <c r="C943" s="137" t="s">
        <v>549</v>
      </c>
      <c r="D943" s="169" t="s">
        <v>11</v>
      </c>
      <c r="E943" s="168">
        <v>1</v>
      </c>
      <c r="F943" s="129">
        <v>88527.42</v>
      </c>
      <c r="G943" s="129">
        <v>88527.42</v>
      </c>
    </row>
    <row r="944" spans="1:7" ht="48.75" thickBot="1" x14ac:dyDescent="0.25">
      <c r="A944" s="161"/>
      <c r="B944" s="162" t="s">
        <v>2204</v>
      </c>
      <c r="C944" s="137" t="s">
        <v>551</v>
      </c>
      <c r="D944" s="169" t="s">
        <v>11</v>
      </c>
      <c r="E944" s="168">
        <v>1</v>
      </c>
      <c r="F944" s="129">
        <v>76980.27</v>
      </c>
      <c r="G944" s="129">
        <v>76980.27</v>
      </c>
    </row>
    <row r="945" spans="1:7" ht="48.75" thickBot="1" x14ac:dyDescent="0.25">
      <c r="A945" s="161"/>
      <c r="B945" s="162" t="s">
        <v>2205</v>
      </c>
      <c r="C945" s="137" t="s">
        <v>553</v>
      </c>
      <c r="D945" s="169" t="s">
        <v>11</v>
      </c>
      <c r="E945" s="168">
        <v>1</v>
      </c>
      <c r="F945" s="129">
        <v>61707.72</v>
      </c>
      <c r="G945" s="129">
        <v>61707.72</v>
      </c>
    </row>
    <row r="946" spans="1:7" ht="48.75" thickBot="1" x14ac:dyDescent="0.25">
      <c r="A946" s="161"/>
      <c r="B946" s="162" t="s">
        <v>2206</v>
      </c>
      <c r="C946" s="137" t="s">
        <v>555</v>
      </c>
      <c r="D946" s="169" t="s">
        <v>11</v>
      </c>
      <c r="E946" s="168">
        <v>1</v>
      </c>
      <c r="F946" s="129">
        <v>83027.320000000007</v>
      </c>
      <c r="G946" s="129">
        <v>83027.320000000007</v>
      </c>
    </row>
    <row r="947" spans="1:7" ht="48.75" thickBot="1" x14ac:dyDescent="0.25">
      <c r="A947" s="161"/>
      <c r="B947" s="162" t="s">
        <v>2207</v>
      </c>
      <c r="C947" s="137" t="s">
        <v>557</v>
      </c>
      <c r="D947" s="169" t="s">
        <v>11</v>
      </c>
      <c r="E947" s="168">
        <v>1</v>
      </c>
      <c r="F947" s="129">
        <v>77324.820000000007</v>
      </c>
      <c r="G947" s="129">
        <v>77324.820000000007</v>
      </c>
    </row>
    <row r="948" spans="1:7" ht="24.75" thickBot="1" x14ac:dyDescent="0.25">
      <c r="A948" s="161"/>
      <c r="B948" s="162" t="s">
        <v>2208</v>
      </c>
      <c r="C948" s="137" t="s">
        <v>559</v>
      </c>
      <c r="D948" s="169" t="s">
        <v>54</v>
      </c>
      <c r="E948" s="168">
        <v>1</v>
      </c>
      <c r="F948" s="129">
        <v>283609.61</v>
      </c>
      <c r="G948" s="129">
        <v>283609.61</v>
      </c>
    </row>
    <row r="949" spans="1:7" ht="12.75" thickBot="1" x14ac:dyDescent="0.25">
      <c r="A949" s="161"/>
      <c r="B949" s="162" t="s">
        <v>2209</v>
      </c>
      <c r="C949" s="137" t="s">
        <v>561</v>
      </c>
      <c r="D949" s="169" t="s">
        <v>54</v>
      </c>
      <c r="E949" s="168">
        <v>1</v>
      </c>
      <c r="F949" s="129">
        <v>9616.93</v>
      </c>
      <c r="G949" s="129">
        <v>9616.93</v>
      </c>
    </row>
    <row r="950" spans="1:7" ht="12.75" thickBot="1" x14ac:dyDescent="0.25">
      <c r="A950" s="165"/>
      <c r="B950" s="166"/>
      <c r="C950" s="131"/>
      <c r="D950" s="166"/>
      <c r="E950" s="167" t="s">
        <v>95</v>
      </c>
      <c r="F950" s="133"/>
      <c r="G950" s="134">
        <f>SUM(G879:G949)</f>
        <v>14089440.669999998</v>
      </c>
    </row>
    <row r="951" spans="1:7" ht="12.75" thickBot="1" x14ac:dyDescent="0.25">
      <c r="A951" s="156">
        <v>5</v>
      </c>
      <c r="B951" s="118" t="s">
        <v>562</v>
      </c>
      <c r="C951" s="119"/>
      <c r="D951" s="157"/>
      <c r="E951" s="158"/>
      <c r="F951" s="159"/>
      <c r="G951" s="160"/>
    </row>
    <row r="952" spans="1:7" ht="24.75" thickBot="1" x14ac:dyDescent="0.25">
      <c r="A952" s="161"/>
      <c r="B952" s="162" t="s">
        <v>2211</v>
      </c>
      <c r="C952" s="137" t="s">
        <v>564</v>
      </c>
      <c r="D952" s="169" t="s">
        <v>54</v>
      </c>
      <c r="E952" s="168">
        <v>1</v>
      </c>
      <c r="F952" s="129">
        <v>2256974.84</v>
      </c>
      <c r="G952" s="129">
        <v>2256974.84</v>
      </c>
    </row>
    <row r="953" spans="1:7" ht="36.75" thickBot="1" x14ac:dyDescent="0.25">
      <c r="A953" s="161"/>
      <c r="B953" s="162" t="s">
        <v>2212</v>
      </c>
      <c r="C953" s="137" t="s">
        <v>566</v>
      </c>
      <c r="D953" s="169" t="s">
        <v>11</v>
      </c>
      <c r="E953" s="168">
        <v>1</v>
      </c>
      <c r="F953" s="129">
        <v>107326.08</v>
      </c>
      <c r="G953" s="129">
        <v>107326.08</v>
      </c>
    </row>
    <row r="954" spans="1:7" ht="24.75" thickBot="1" x14ac:dyDescent="0.25">
      <c r="A954" s="161"/>
      <c r="B954" s="162" t="s">
        <v>2213</v>
      </c>
      <c r="C954" s="137" t="s">
        <v>568</v>
      </c>
      <c r="D954" s="169" t="s">
        <v>11</v>
      </c>
      <c r="E954" s="168">
        <v>1</v>
      </c>
      <c r="F954" s="129">
        <v>72846.19</v>
      </c>
      <c r="G954" s="129">
        <v>72846.19</v>
      </c>
    </row>
    <row r="955" spans="1:7" ht="24.75" thickBot="1" x14ac:dyDescent="0.25">
      <c r="A955" s="161"/>
      <c r="B955" s="162" t="s">
        <v>2214</v>
      </c>
      <c r="C955" s="137" t="s">
        <v>570</v>
      </c>
      <c r="D955" s="169" t="s">
        <v>11</v>
      </c>
      <c r="E955" s="168">
        <v>1</v>
      </c>
      <c r="F955" s="129">
        <v>47602.94</v>
      </c>
      <c r="G955" s="129">
        <v>47602.94</v>
      </c>
    </row>
    <row r="956" spans="1:7" ht="24.75" thickBot="1" x14ac:dyDescent="0.25">
      <c r="A956" s="161"/>
      <c r="B956" s="162" t="s">
        <v>2215</v>
      </c>
      <c r="C956" s="137" t="s">
        <v>572</v>
      </c>
      <c r="D956" s="169" t="s">
        <v>54</v>
      </c>
      <c r="E956" s="168">
        <v>1</v>
      </c>
      <c r="F956" s="129">
        <v>133383.85999999999</v>
      </c>
      <c r="G956" s="129">
        <v>133383.85999999999</v>
      </c>
    </row>
    <row r="957" spans="1:7" ht="12.75" thickBot="1" x14ac:dyDescent="0.25">
      <c r="A957" s="161"/>
      <c r="B957" s="162" t="s">
        <v>2216</v>
      </c>
      <c r="C957" s="137" t="s">
        <v>574</v>
      </c>
      <c r="D957" s="169" t="s">
        <v>11</v>
      </c>
      <c r="E957" s="168">
        <v>1</v>
      </c>
      <c r="F957" s="129">
        <v>16965.259999999998</v>
      </c>
      <c r="G957" s="129">
        <v>16965.259999999998</v>
      </c>
    </row>
    <row r="958" spans="1:7" ht="12.75" thickBot="1" x14ac:dyDescent="0.25">
      <c r="A958" s="161"/>
      <c r="B958" s="162" t="s">
        <v>2217</v>
      </c>
      <c r="C958" s="137" t="s">
        <v>576</v>
      </c>
      <c r="D958" s="169" t="s">
        <v>11</v>
      </c>
      <c r="E958" s="170">
        <v>1</v>
      </c>
      <c r="F958" s="129">
        <v>22191.57</v>
      </c>
      <c r="G958" s="129">
        <v>22191.57</v>
      </c>
    </row>
    <row r="959" spans="1:7" ht="12.75" thickBot="1" x14ac:dyDescent="0.25">
      <c r="A959" s="161"/>
      <c r="B959" s="162" t="s">
        <v>2218</v>
      </c>
      <c r="C959" s="137" t="s">
        <v>578</v>
      </c>
      <c r="D959" s="169" t="s">
        <v>54</v>
      </c>
      <c r="E959" s="170">
        <v>1</v>
      </c>
      <c r="F959" s="129">
        <v>54276.57</v>
      </c>
      <c r="G959" s="129">
        <v>54276.57</v>
      </c>
    </row>
    <row r="960" spans="1:7" ht="12.75" thickBot="1" x14ac:dyDescent="0.25">
      <c r="A960" s="165"/>
      <c r="B960" s="166"/>
      <c r="C960" s="131"/>
      <c r="D960" s="166"/>
      <c r="E960" s="167" t="s">
        <v>95</v>
      </c>
      <c r="F960" s="133"/>
      <c r="G960" s="134">
        <f>SUM(G952:G959)</f>
        <v>2711567.3099999991</v>
      </c>
    </row>
    <row r="961" spans="1:7" ht="12.75" thickBot="1" x14ac:dyDescent="0.25">
      <c r="A961" s="156">
        <v>6</v>
      </c>
      <c r="B961" s="118" t="s">
        <v>579</v>
      </c>
      <c r="C961" s="119"/>
      <c r="D961" s="157"/>
      <c r="E961" s="158"/>
      <c r="F961" s="159"/>
      <c r="G961" s="160"/>
    </row>
    <row r="962" spans="1:7" ht="24.75" thickBot="1" x14ac:dyDescent="0.25">
      <c r="A962" s="161"/>
      <c r="B962" s="162" t="s">
        <v>2220</v>
      </c>
      <c r="C962" s="137" t="s">
        <v>581</v>
      </c>
      <c r="D962" s="169" t="s">
        <v>14</v>
      </c>
      <c r="E962" s="168">
        <v>1</v>
      </c>
      <c r="F962" s="129">
        <v>29339.41</v>
      </c>
      <c r="G962" s="129">
        <v>29339.41</v>
      </c>
    </row>
    <row r="963" spans="1:7" ht="24.75" thickBot="1" x14ac:dyDescent="0.25">
      <c r="A963" s="161"/>
      <c r="B963" s="162" t="s">
        <v>2221</v>
      </c>
      <c r="C963" s="137" t="s">
        <v>583</v>
      </c>
      <c r="D963" s="169" t="s">
        <v>14</v>
      </c>
      <c r="E963" s="168">
        <v>1</v>
      </c>
      <c r="F963" s="129">
        <v>141045.44</v>
      </c>
      <c r="G963" s="129">
        <v>141045.44</v>
      </c>
    </row>
    <row r="964" spans="1:7" ht="24.75" thickBot="1" x14ac:dyDescent="0.25">
      <c r="A964" s="161"/>
      <c r="B964" s="162" t="s">
        <v>2222</v>
      </c>
      <c r="C964" s="137" t="s">
        <v>585</v>
      </c>
      <c r="D964" s="169" t="s">
        <v>14</v>
      </c>
      <c r="E964" s="168">
        <v>1</v>
      </c>
      <c r="F964" s="129">
        <v>148164.35999999999</v>
      </c>
      <c r="G964" s="129">
        <v>148164.35999999999</v>
      </c>
    </row>
    <row r="965" spans="1:7" ht="24.75" thickBot="1" x14ac:dyDescent="0.25">
      <c r="A965" s="161"/>
      <c r="B965" s="162" t="s">
        <v>2223</v>
      </c>
      <c r="C965" s="137" t="s">
        <v>587</v>
      </c>
      <c r="D965" s="169" t="s">
        <v>14</v>
      </c>
      <c r="E965" s="168">
        <v>1</v>
      </c>
      <c r="F965" s="129">
        <v>134071.06</v>
      </c>
      <c r="G965" s="129">
        <v>134071.06</v>
      </c>
    </row>
    <row r="966" spans="1:7" ht="24.75" thickBot="1" x14ac:dyDescent="0.25">
      <c r="A966" s="161"/>
      <c r="B966" s="162" t="s">
        <v>2224</v>
      </c>
      <c r="C966" s="137" t="s">
        <v>589</v>
      </c>
      <c r="D966" s="169" t="s">
        <v>11</v>
      </c>
      <c r="E966" s="168">
        <v>1</v>
      </c>
      <c r="F966" s="129">
        <v>57987.31</v>
      </c>
      <c r="G966" s="129">
        <v>57987.31</v>
      </c>
    </row>
    <row r="967" spans="1:7" ht="12.75" thickBot="1" x14ac:dyDescent="0.25">
      <c r="A967" s="161"/>
      <c r="B967" s="162" t="s">
        <v>2225</v>
      </c>
      <c r="C967" s="137" t="s">
        <v>591</v>
      </c>
      <c r="D967" s="169" t="s">
        <v>11</v>
      </c>
      <c r="E967" s="168">
        <v>1</v>
      </c>
      <c r="F967" s="129">
        <v>58920.54</v>
      </c>
      <c r="G967" s="129">
        <v>58920.54</v>
      </c>
    </row>
    <row r="968" spans="1:7" ht="12.75" thickBot="1" x14ac:dyDescent="0.25">
      <c r="A968" s="161"/>
      <c r="B968" s="162" t="s">
        <v>2226</v>
      </c>
      <c r="C968" s="137" t="s">
        <v>593</v>
      </c>
      <c r="D968" s="169" t="s">
        <v>11</v>
      </c>
      <c r="E968" s="168">
        <v>1</v>
      </c>
      <c r="F968" s="129">
        <v>100756.08</v>
      </c>
      <c r="G968" s="129">
        <v>100756.08</v>
      </c>
    </row>
    <row r="969" spans="1:7" ht="12.75" thickBot="1" x14ac:dyDescent="0.25">
      <c r="A969" s="161"/>
      <c r="B969" s="162" t="s">
        <v>2227</v>
      </c>
      <c r="C969" s="137" t="s">
        <v>595</v>
      </c>
      <c r="D969" s="169" t="s">
        <v>11</v>
      </c>
      <c r="E969" s="168">
        <v>1</v>
      </c>
      <c r="F969" s="129">
        <v>49239.11</v>
      </c>
      <c r="G969" s="129">
        <v>49239.11</v>
      </c>
    </row>
    <row r="970" spans="1:7" ht="24.75" thickBot="1" x14ac:dyDescent="0.25">
      <c r="A970" s="161"/>
      <c r="B970" s="162" t="s">
        <v>2228</v>
      </c>
      <c r="C970" s="137" t="s">
        <v>597</v>
      </c>
      <c r="D970" s="169" t="s">
        <v>11</v>
      </c>
      <c r="E970" s="168">
        <v>1</v>
      </c>
      <c r="F970" s="129">
        <v>55252.62</v>
      </c>
      <c r="G970" s="129">
        <v>55252.62</v>
      </c>
    </row>
    <row r="971" spans="1:7" ht="24.75" thickBot="1" x14ac:dyDescent="0.25">
      <c r="A971" s="161"/>
      <c r="B971" s="162" t="s">
        <v>2229</v>
      </c>
      <c r="C971" s="137" t="s">
        <v>599</v>
      </c>
      <c r="D971" s="169" t="s">
        <v>14</v>
      </c>
      <c r="E971" s="168">
        <v>1</v>
      </c>
      <c r="F971" s="129">
        <v>52480.88</v>
      </c>
      <c r="G971" s="129">
        <v>52480.88</v>
      </c>
    </row>
    <row r="972" spans="1:7" ht="24.75" thickBot="1" x14ac:dyDescent="0.25">
      <c r="A972" s="161"/>
      <c r="B972" s="162" t="s">
        <v>2230</v>
      </c>
      <c r="C972" s="137" t="s">
        <v>601</v>
      </c>
      <c r="D972" s="169" t="s">
        <v>14</v>
      </c>
      <c r="E972" s="168">
        <v>1</v>
      </c>
      <c r="F972" s="129">
        <v>59067.79</v>
      </c>
      <c r="G972" s="129">
        <v>59067.79</v>
      </c>
    </row>
    <row r="973" spans="1:7" ht="24.75" thickBot="1" x14ac:dyDescent="0.25">
      <c r="A973" s="161"/>
      <c r="B973" s="162" t="s">
        <v>2231</v>
      </c>
      <c r="C973" s="137" t="s">
        <v>603</v>
      </c>
      <c r="D973" s="169" t="s">
        <v>14</v>
      </c>
      <c r="E973" s="168">
        <v>1</v>
      </c>
      <c r="F973" s="129">
        <v>57796.33</v>
      </c>
      <c r="G973" s="129">
        <v>57796.33</v>
      </c>
    </row>
    <row r="974" spans="1:7" ht="24.75" thickBot="1" x14ac:dyDescent="0.25">
      <c r="A974" s="161"/>
      <c r="B974" s="162" t="s">
        <v>2232</v>
      </c>
      <c r="C974" s="137" t="s">
        <v>605</v>
      </c>
      <c r="D974" s="169" t="s">
        <v>14</v>
      </c>
      <c r="E974" s="168">
        <v>1</v>
      </c>
      <c r="F974" s="129">
        <v>85183.85</v>
      </c>
      <c r="G974" s="129">
        <v>85183.85</v>
      </c>
    </row>
    <row r="975" spans="1:7" ht="24.75" thickBot="1" x14ac:dyDescent="0.25">
      <c r="A975" s="161"/>
      <c r="B975" s="162" t="s">
        <v>2233</v>
      </c>
      <c r="C975" s="137" t="s">
        <v>607</v>
      </c>
      <c r="D975" s="169" t="s">
        <v>14</v>
      </c>
      <c r="E975" s="168">
        <v>1</v>
      </c>
      <c r="F975" s="129">
        <v>88005.97</v>
      </c>
      <c r="G975" s="129">
        <v>88005.97</v>
      </c>
    </row>
    <row r="976" spans="1:7" ht="24.75" thickBot="1" x14ac:dyDescent="0.25">
      <c r="A976" s="161"/>
      <c r="B976" s="162" t="s">
        <v>2234</v>
      </c>
      <c r="C976" s="137" t="s">
        <v>609</v>
      </c>
      <c r="D976" s="169" t="s">
        <v>14</v>
      </c>
      <c r="E976" s="168">
        <v>1</v>
      </c>
      <c r="F976" s="129">
        <v>94552.7</v>
      </c>
      <c r="G976" s="129">
        <v>94552.7</v>
      </c>
    </row>
    <row r="977" spans="1:7" ht="24.75" thickBot="1" x14ac:dyDescent="0.25">
      <c r="A977" s="161"/>
      <c r="B977" s="162" t="s">
        <v>2235</v>
      </c>
      <c r="C977" s="137" t="s">
        <v>611</v>
      </c>
      <c r="D977" s="169" t="s">
        <v>11</v>
      </c>
      <c r="E977" s="168">
        <v>1</v>
      </c>
      <c r="F977" s="129">
        <v>51644.480000000003</v>
      </c>
      <c r="G977" s="129">
        <v>51644.480000000003</v>
      </c>
    </row>
    <row r="978" spans="1:7" ht="24.75" thickBot="1" x14ac:dyDescent="0.25">
      <c r="A978" s="161"/>
      <c r="B978" s="162" t="s">
        <v>2236</v>
      </c>
      <c r="C978" s="137" t="s">
        <v>613</v>
      </c>
      <c r="D978" s="169" t="s">
        <v>14</v>
      </c>
      <c r="E978" s="168">
        <v>1</v>
      </c>
      <c r="F978" s="129">
        <v>155451.13</v>
      </c>
      <c r="G978" s="129">
        <v>155451.13</v>
      </c>
    </row>
    <row r="979" spans="1:7" ht="12.75" thickBot="1" x14ac:dyDescent="0.25">
      <c r="A979" s="161"/>
      <c r="B979" s="162" t="s">
        <v>2237</v>
      </c>
      <c r="C979" s="137" t="s">
        <v>615</v>
      </c>
      <c r="D979" s="169" t="s">
        <v>14</v>
      </c>
      <c r="E979" s="168">
        <v>1</v>
      </c>
      <c r="F979" s="129">
        <v>303772.28999999998</v>
      </c>
      <c r="G979" s="129">
        <v>303772.28999999998</v>
      </c>
    </row>
    <row r="980" spans="1:7" ht="24.75" thickBot="1" x14ac:dyDescent="0.25">
      <c r="A980" s="161"/>
      <c r="B980" s="162" t="s">
        <v>2238</v>
      </c>
      <c r="C980" s="137" t="s">
        <v>617</v>
      </c>
      <c r="D980" s="169" t="s">
        <v>11</v>
      </c>
      <c r="E980" s="168">
        <v>1</v>
      </c>
      <c r="F980" s="129">
        <v>54032.26</v>
      </c>
      <c r="G980" s="129">
        <v>54032.26</v>
      </c>
    </row>
    <row r="981" spans="1:7" ht="12.75" thickBot="1" x14ac:dyDescent="0.25">
      <c r="A981" s="161"/>
      <c r="B981" s="162" t="s">
        <v>2239</v>
      </c>
      <c r="C981" s="137" t="s">
        <v>619</v>
      </c>
      <c r="D981" s="169" t="s">
        <v>11</v>
      </c>
      <c r="E981" s="168">
        <v>1</v>
      </c>
      <c r="F981" s="129">
        <v>63350.28</v>
      </c>
      <c r="G981" s="129">
        <v>63350.28</v>
      </c>
    </row>
    <row r="982" spans="1:7" ht="24.75" thickBot="1" x14ac:dyDescent="0.25">
      <c r="A982" s="161"/>
      <c r="B982" s="162" t="s">
        <v>2240</v>
      </c>
      <c r="C982" s="137" t="s">
        <v>621</v>
      </c>
      <c r="D982" s="169" t="s">
        <v>54</v>
      </c>
      <c r="E982" s="168">
        <v>1</v>
      </c>
      <c r="F982" s="129">
        <v>106786.02</v>
      </c>
      <c r="G982" s="129">
        <v>106786.02</v>
      </c>
    </row>
    <row r="983" spans="1:7" ht="24.75" thickBot="1" x14ac:dyDescent="0.25">
      <c r="A983" s="161"/>
      <c r="B983" s="162" t="s">
        <v>2241</v>
      </c>
      <c r="C983" s="137" t="s">
        <v>623</v>
      </c>
      <c r="D983" s="169" t="s">
        <v>11</v>
      </c>
      <c r="E983" s="168">
        <v>1</v>
      </c>
      <c r="F983" s="129">
        <v>175636.44</v>
      </c>
      <c r="G983" s="129">
        <v>175636.44</v>
      </c>
    </row>
    <row r="984" spans="1:7" ht="24.75" thickBot="1" x14ac:dyDescent="0.25">
      <c r="A984" s="161"/>
      <c r="B984" s="162" t="s">
        <v>2242</v>
      </c>
      <c r="C984" s="137" t="s">
        <v>625</v>
      </c>
      <c r="D984" s="169" t="s">
        <v>19</v>
      </c>
      <c r="E984" s="168">
        <v>1</v>
      </c>
      <c r="F984" s="129">
        <v>1982180.03</v>
      </c>
      <c r="G984" s="129">
        <v>1982180.03</v>
      </c>
    </row>
    <row r="985" spans="1:7" ht="24.75" thickBot="1" x14ac:dyDescent="0.25">
      <c r="A985" s="161"/>
      <c r="B985" s="162" t="s">
        <v>2243</v>
      </c>
      <c r="C985" s="137" t="s">
        <v>627</v>
      </c>
      <c r="D985" s="169" t="s">
        <v>14</v>
      </c>
      <c r="E985" s="168">
        <v>1</v>
      </c>
      <c r="F985" s="129">
        <v>202659.51</v>
      </c>
      <c r="G985" s="129">
        <v>202659.51</v>
      </c>
    </row>
    <row r="986" spans="1:7" ht="12.75" thickBot="1" x14ac:dyDescent="0.25">
      <c r="A986" s="165"/>
      <c r="B986" s="166"/>
      <c r="C986" s="131"/>
      <c r="D986" s="166"/>
      <c r="E986" s="167" t="s">
        <v>95</v>
      </c>
      <c r="F986" s="133"/>
      <c r="G986" s="134">
        <f>SUM(G962:G985)</f>
        <v>4307375.8899999997</v>
      </c>
    </row>
    <row r="987" spans="1:7" ht="12.75" thickBot="1" x14ac:dyDescent="0.25">
      <c r="A987" s="156">
        <v>7</v>
      </c>
      <c r="B987" s="118" t="s">
        <v>628</v>
      </c>
      <c r="C987" s="119"/>
      <c r="D987" s="157"/>
      <c r="E987" s="158"/>
      <c r="F987" s="159"/>
      <c r="G987" s="160"/>
    </row>
    <row r="988" spans="1:7" ht="24.75" thickBot="1" x14ac:dyDescent="0.25">
      <c r="A988" s="161"/>
      <c r="B988" s="162" t="s">
        <v>2245</v>
      </c>
      <c r="C988" s="137" t="s">
        <v>630</v>
      </c>
      <c r="D988" s="169" t="s">
        <v>14</v>
      </c>
      <c r="E988" s="168">
        <v>1</v>
      </c>
      <c r="F988" s="129">
        <v>29130.69</v>
      </c>
      <c r="G988" s="129">
        <v>29130.69</v>
      </c>
    </row>
    <row r="989" spans="1:7" ht="24.75" thickBot="1" x14ac:dyDescent="0.25">
      <c r="A989" s="161"/>
      <c r="B989" s="162" t="s">
        <v>2246</v>
      </c>
      <c r="C989" s="137" t="s">
        <v>632</v>
      </c>
      <c r="D989" s="169" t="s">
        <v>11</v>
      </c>
      <c r="E989" s="168">
        <v>1</v>
      </c>
      <c r="F989" s="129">
        <v>12478.13</v>
      </c>
      <c r="G989" s="129">
        <v>12478.13</v>
      </c>
    </row>
    <row r="990" spans="1:7" ht="24.75" thickBot="1" x14ac:dyDescent="0.25">
      <c r="A990" s="161"/>
      <c r="B990" s="162" t="s">
        <v>2247</v>
      </c>
      <c r="C990" s="137" t="s">
        <v>634</v>
      </c>
      <c r="D990" s="169" t="s">
        <v>14</v>
      </c>
      <c r="E990" s="168">
        <v>1</v>
      </c>
      <c r="F990" s="129">
        <v>20771.240000000002</v>
      </c>
      <c r="G990" s="129">
        <v>20771.240000000002</v>
      </c>
    </row>
    <row r="991" spans="1:7" ht="12.75" thickBot="1" x14ac:dyDescent="0.25">
      <c r="A991" s="161"/>
      <c r="B991" s="162" t="s">
        <v>2248</v>
      </c>
      <c r="C991" s="137" t="s">
        <v>636</v>
      </c>
      <c r="D991" s="169" t="s">
        <v>14</v>
      </c>
      <c r="E991" s="168">
        <v>1</v>
      </c>
      <c r="F991" s="129">
        <v>74799.06</v>
      </c>
      <c r="G991" s="129">
        <v>74799.06</v>
      </c>
    </row>
    <row r="992" spans="1:7" ht="12.75" thickBot="1" x14ac:dyDescent="0.25">
      <c r="A992" s="161"/>
      <c r="B992" s="162" t="s">
        <v>2249</v>
      </c>
      <c r="C992" s="137" t="s">
        <v>638</v>
      </c>
      <c r="D992" s="169" t="s">
        <v>11</v>
      </c>
      <c r="E992" s="168">
        <v>1</v>
      </c>
      <c r="F992" s="129">
        <v>7278.67</v>
      </c>
      <c r="G992" s="129">
        <v>7278.67</v>
      </c>
    </row>
    <row r="993" spans="1:7" ht="24.75" thickBot="1" x14ac:dyDescent="0.25">
      <c r="A993" s="161"/>
      <c r="B993" s="162" t="s">
        <v>2250</v>
      </c>
      <c r="C993" s="137" t="s">
        <v>640</v>
      </c>
      <c r="D993" s="169" t="s">
        <v>11</v>
      </c>
      <c r="E993" s="168">
        <v>1</v>
      </c>
      <c r="F993" s="129">
        <v>14973.32</v>
      </c>
      <c r="G993" s="129">
        <v>14973.32</v>
      </c>
    </row>
    <row r="994" spans="1:7" ht="24.75" thickBot="1" x14ac:dyDescent="0.25">
      <c r="A994" s="161"/>
      <c r="B994" s="162" t="s">
        <v>2251</v>
      </c>
      <c r="C994" s="137" t="s">
        <v>642</v>
      </c>
      <c r="D994" s="169" t="s">
        <v>14</v>
      </c>
      <c r="E994" s="168">
        <v>1</v>
      </c>
      <c r="F994" s="129">
        <v>25649.81</v>
      </c>
      <c r="G994" s="129">
        <v>25649.81</v>
      </c>
    </row>
    <row r="995" spans="1:7" ht="24.75" thickBot="1" x14ac:dyDescent="0.25">
      <c r="A995" s="161"/>
      <c r="B995" s="162" t="s">
        <v>2252</v>
      </c>
      <c r="C995" s="137" t="s">
        <v>644</v>
      </c>
      <c r="D995" s="169" t="s">
        <v>11</v>
      </c>
      <c r="E995" s="168">
        <v>1</v>
      </c>
      <c r="F995" s="129">
        <v>12925.75</v>
      </c>
      <c r="G995" s="129">
        <v>12925.75</v>
      </c>
    </row>
    <row r="996" spans="1:7" ht="24.75" thickBot="1" x14ac:dyDescent="0.25">
      <c r="A996" s="161"/>
      <c r="B996" s="162" t="s">
        <v>2253</v>
      </c>
      <c r="C996" s="137" t="s">
        <v>646</v>
      </c>
      <c r="D996" s="169" t="s">
        <v>11</v>
      </c>
      <c r="E996" s="168">
        <v>1</v>
      </c>
      <c r="F996" s="129">
        <v>27856.400000000001</v>
      </c>
      <c r="G996" s="129">
        <v>27856.400000000001</v>
      </c>
    </row>
    <row r="997" spans="1:7" ht="12.75" thickBot="1" x14ac:dyDescent="0.25">
      <c r="A997" s="161"/>
      <c r="B997" s="162" t="s">
        <v>2254</v>
      </c>
      <c r="C997" s="137" t="s">
        <v>648</v>
      </c>
      <c r="D997" s="169" t="s">
        <v>14</v>
      </c>
      <c r="E997" s="168">
        <v>1</v>
      </c>
      <c r="F997" s="129">
        <v>123572.02</v>
      </c>
      <c r="G997" s="129">
        <v>123572.02</v>
      </c>
    </row>
    <row r="998" spans="1:7" ht="12.75" thickBot="1" x14ac:dyDescent="0.25">
      <c r="A998" s="161"/>
      <c r="B998" s="162" t="s">
        <v>2255</v>
      </c>
      <c r="C998" s="137" t="s">
        <v>650</v>
      </c>
      <c r="D998" s="169" t="s">
        <v>14</v>
      </c>
      <c r="E998" s="168">
        <v>1</v>
      </c>
      <c r="F998" s="129">
        <v>15866.05</v>
      </c>
      <c r="G998" s="129">
        <v>15866.05</v>
      </c>
    </row>
    <row r="999" spans="1:7" ht="12.75" thickBot="1" x14ac:dyDescent="0.25">
      <c r="A999" s="161"/>
      <c r="B999" s="162" t="s">
        <v>2256</v>
      </c>
      <c r="C999" s="137" t="s">
        <v>652</v>
      </c>
      <c r="D999" s="169" t="s">
        <v>14</v>
      </c>
      <c r="E999" s="168">
        <v>1</v>
      </c>
      <c r="F999" s="129">
        <v>65533.04</v>
      </c>
      <c r="G999" s="129">
        <v>65533.04</v>
      </c>
    </row>
    <row r="1000" spans="1:7" ht="12.75" thickBot="1" x14ac:dyDescent="0.25">
      <c r="A1000" s="161"/>
      <c r="B1000" s="162" t="s">
        <v>2257</v>
      </c>
      <c r="C1000" s="137" t="s">
        <v>654</v>
      </c>
      <c r="D1000" s="169" t="s">
        <v>14</v>
      </c>
      <c r="E1000" s="168">
        <v>1</v>
      </c>
      <c r="F1000" s="129">
        <v>32370.19</v>
      </c>
      <c r="G1000" s="129">
        <v>32370.19</v>
      </c>
    </row>
    <row r="1001" spans="1:7" ht="36.75" thickBot="1" x14ac:dyDescent="0.25">
      <c r="A1001" s="161"/>
      <c r="B1001" s="162" t="s">
        <v>2258</v>
      </c>
      <c r="C1001" s="137" t="s">
        <v>656</v>
      </c>
      <c r="D1001" s="169" t="s">
        <v>14</v>
      </c>
      <c r="E1001" s="168">
        <v>1</v>
      </c>
      <c r="F1001" s="129">
        <v>32938.44</v>
      </c>
      <c r="G1001" s="129">
        <v>32938.44</v>
      </c>
    </row>
    <row r="1002" spans="1:7" ht="12.75" thickBot="1" x14ac:dyDescent="0.25">
      <c r="A1002" s="161"/>
      <c r="B1002" s="162" t="s">
        <v>2259</v>
      </c>
      <c r="C1002" s="137" t="s">
        <v>658</v>
      </c>
      <c r="D1002" s="169" t="s">
        <v>14</v>
      </c>
      <c r="E1002" s="168">
        <v>1</v>
      </c>
      <c r="F1002" s="129">
        <v>25125.51</v>
      </c>
      <c r="G1002" s="129">
        <v>25125.51</v>
      </c>
    </row>
    <row r="1003" spans="1:7" ht="24.75" thickBot="1" x14ac:dyDescent="0.25">
      <c r="A1003" s="161"/>
      <c r="B1003" s="162" t="s">
        <v>2260</v>
      </c>
      <c r="C1003" s="137" t="s">
        <v>660</v>
      </c>
      <c r="D1003" s="169" t="s">
        <v>14</v>
      </c>
      <c r="E1003" s="168">
        <v>1</v>
      </c>
      <c r="F1003" s="129">
        <v>31359.4</v>
      </c>
      <c r="G1003" s="129">
        <v>31359.4</v>
      </c>
    </row>
    <row r="1004" spans="1:7" ht="12.75" thickBot="1" x14ac:dyDescent="0.25">
      <c r="A1004" s="161"/>
      <c r="B1004" s="162" t="s">
        <v>2261</v>
      </c>
      <c r="C1004" s="137" t="s">
        <v>662</v>
      </c>
      <c r="D1004" s="169" t="s">
        <v>11</v>
      </c>
      <c r="E1004" s="168">
        <v>1</v>
      </c>
      <c r="F1004" s="129">
        <v>6221.59</v>
      </c>
      <c r="G1004" s="129">
        <v>6221.59</v>
      </c>
    </row>
    <row r="1005" spans="1:7" ht="12.75" thickBot="1" x14ac:dyDescent="0.25">
      <c r="A1005" s="161"/>
      <c r="B1005" s="162" t="s">
        <v>2262</v>
      </c>
      <c r="C1005" s="137" t="s">
        <v>664</v>
      </c>
      <c r="D1005" s="169" t="s">
        <v>14</v>
      </c>
      <c r="E1005" s="168">
        <v>1</v>
      </c>
      <c r="F1005" s="129">
        <v>26716.67</v>
      </c>
      <c r="G1005" s="129">
        <v>26716.67</v>
      </c>
    </row>
    <row r="1006" spans="1:7" ht="24.75" thickBot="1" x14ac:dyDescent="0.25">
      <c r="A1006" s="161"/>
      <c r="B1006" s="162" t="s">
        <v>2263</v>
      </c>
      <c r="C1006" s="137" t="s">
        <v>666</v>
      </c>
      <c r="D1006" s="169" t="s">
        <v>14</v>
      </c>
      <c r="E1006" s="168">
        <v>1</v>
      </c>
      <c r="F1006" s="129">
        <v>15520.75</v>
      </c>
      <c r="G1006" s="129">
        <v>15520.75</v>
      </c>
    </row>
    <row r="1007" spans="1:7" ht="36.75" thickBot="1" x14ac:dyDescent="0.25">
      <c r="A1007" s="161"/>
      <c r="B1007" s="162" t="s">
        <v>2264</v>
      </c>
      <c r="C1007" s="137" t="s">
        <v>668</v>
      </c>
      <c r="D1007" s="169" t="s">
        <v>14</v>
      </c>
      <c r="E1007" s="168">
        <v>1</v>
      </c>
      <c r="F1007" s="129">
        <v>27928.68</v>
      </c>
      <c r="G1007" s="129">
        <v>27928.68</v>
      </c>
    </row>
    <row r="1008" spans="1:7" ht="48.75" thickBot="1" x14ac:dyDescent="0.25">
      <c r="A1008" s="161"/>
      <c r="B1008" s="162" t="s">
        <v>2265</v>
      </c>
      <c r="C1008" s="137" t="s">
        <v>670</v>
      </c>
      <c r="D1008" s="169" t="s">
        <v>11</v>
      </c>
      <c r="E1008" s="168">
        <v>1</v>
      </c>
      <c r="F1008" s="129">
        <v>23210.99</v>
      </c>
      <c r="G1008" s="129">
        <v>23210.99</v>
      </c>
    </row>
    <row r="1009" spans="1:7" ht="24.75" thickBot="1" x14ac:dyDescent="0.25">
      <c r="A1009" s="161"/>
      <c r="B1009" s="162" t="s">
        <v>2266</v>
      </c>
      <c r="C1009" s="137" t="s">
        <v>672</v>
      </c>
      <c r="D1009" s="169" t="s">
        <v>14</v>
      </c>
      <c r="E1009" s="168">
        <v>1</v>
      </c>
      <c r="F1009" s="129">
        <v>51431.77</v>
      </c>
      <c r="G1009" s="129">
        <v>51431.77</v>
      </c>
    </row>
    <row r="1010" spans="1:7" ht="24.75" thickBot="1" x14ac:dyDescent="0.25">
      <c r="A1010" s="161"/>
      <c r="B1010" s="162" t="s">
        <v>2267</v>
      </c>
      <c r="C1010" s="137" t="s">
        <v>674</v>
      </c>
      <c r="D1010" s="169" t="s">
        <v>14</v>
      </c>
      <c r="E1010" s="168">
        <v>1</v>
      </c>
      <c r="F1010" s="129">
        <v>39859.47</v>
      </c>
      <c r="G1010" s="129">
        <v>39859.47</v>
      </c>
    </row>
    <row r="1011" spans="1:7" ht="12.75" thickBot="1" x14ac:dyDescent="0.25">
      <c r="A1011" s="161"/>
      <c r="B1011" s="162" t="s">
        <v>2268</v>
      </c>
      <c r="C1011" s="137" t="s">
        <v>676</v>
      </c>
      <c r="D1011" s="169" t="s">
        <v>14</v>
      </c>
      <c r="E1011" s="168">
        <v>1</v>
      </c>
      <c r="F1011" s="129">
        <v>26328.51</v>
      </c>
      <c r="G1011" s="129">
        <v>26328.51</v>
      </c>
    </row>
    <row r="1012" spans="1:7" ht="24.75" thickBot="1" x14ac:dyDescent="0.25">
      <c r="A1012" s="161"/>
      <c r="B1012" s="162" t="s">
        <v>2269</v>
      </c>
      <c r="C1012" s="137" t="s">
        <v>678</v>
      </c>
      <c r="D1012" s="169" t="s">
        <v>14</v>
      </c>
      <c r="E1012" s="168">
        <v>1</v>
      </c>
      <c r="F1012" s="129">
        <v>11624.94</v>
      </c>
      <c r="G1012" s="129">
        <v>11624.94</v>
      </c>
    </row>
    <row r="1013" spans="1:7" ht="24.75" thickBot="1" x14ac:dyDescent="0.25">
      <c r="A1013" s="161"/>
      <c r="B1013" s="162" t="s">
        <v>2270</v>
      </c>
      <c r="C1013" s="137" t="s">
        <v>680</v>
      </c>
      <c r="D1013" s="169" t="s">
        <v>14</v>
      </c>
      <c r="E1013" s="168">
        <v>1</v>
      </c>
      <c r="F1013" s="129">
        <v>57653.57</v>
      </c>
      <c r="G1013" s="129">
        <v>57653.57</v>
      </c>
    </row>
    <row r="1014" spans="1:7" ht="24.75" thickBot="1" x14ac:dyDescent="0.25">
      <c r="A1014" s="161"/>
      <c r="B1014" s="162" t="s">
        <v>2271</v>
      </c>
      <c r="C1014" s="137" t="s">
        <v>682</v>
      </c>
      <c r="D1014" s="169" t="s">
        <v>14</v>
      </c>
      <c r="E1014" s="168">
        <v>1</v>
      </c>
      <c r="F1014" s="129">
        <v>29505.47</v>
      </c>
      <c r="G1014" s="129">
        <v>29505.47</v>
      </c>
    </row>
    <row r="1015" spans="1:7" ht="48.75" thickBot="1" x14ac:dyDescent="0.25">
      <c r="A1015" s="161"/>
      <c r="B1015" s="162" t="s">
        <v>2272</v>
      </c>
      <c r="C1015" s="137" t="s">
        <v>684</v>
      </c>
      <c r="D1015" s="169" t="s">
        <v>14</v>
      </c>
      <c r="E1015" s="168">
        <v>1</v>
      </c>
      <c r="F1015" s="129">
        <v>21477.95</v>
      </c>
      <c r="G1015" s="129">
        <v>21477.95</v>
      </c>
    </row>
    <row r="1016" spans="1:7" ht="12.75" thickBot="1" x14ac:dyDescent="0.25">
      <c r="A1016" s="165"/>
      <c r="B1016" s="166"/>
      <c r="C1016" s="131"/>
      <c r="D1016" s="166"/>
      <c r="E1016" s="167" t="s">
        <v>95</v>
      </c>
      <c r="F1016" s="133"/>
      <c r="G1016" s="134">
        <f>SUM(G988:G1015)</f>
        <v>890108.07999999984</v>
      </c>
    </row>
    <row r="1017" spans="1:7" ht="12.75" thickBot="1" x14ac:dyDescent="0.25">
      <c r="A1017" s="156">
        <v>8</v>
      </c>
      <c r="B1017" s="118" t="s">
        <v>685</v>
      </c>
      <c r="C1017" s="119"/>
      <c r="D1017" s="157"/>
      <c r="E1017" s="158"/>
      <c r="F1017" s="159"/>
      <c r="G1017" s="160"/>
    </row>
    <row r="1018" spans="1:7" ht="24.75" thickBot="1" x14ac:dyDescent="0.25">
      <c r="A1018" s="161"/>
      <c r="B1018" s="162" t="s">
        <v>2274</v>
      </c>
      <c r="C1018" s="126" t="s">
        <v>687</v>
      </c>
      <c r="D1018" s="169" t="s">
        <v>14</v>
      </c>
      <c r="E1018" s="168">
        <v>1</v>
      </c>
      <c r="F1018" s="129">
        <v>62850.93</v>
      </c>
      <c r="G1018" s="129">
        <v>62850.93</v>
      </c>
    </row>
    <row r="1019" spans="1:7" ht="12.75" thickBot="1" x14ac:dyDescent="0.25">
      <c r="A1019" s="161"/>
      <c r="B1019" s="162" t="s">
        <v>2275</v>
      </c>
      <c r="C1019" s="126" t="s">
        <v>689</v>
      </c>
      <c r="D1019" s="169" t="s">
        <v>14</v>
      </c>
      <c r="E1019" s="168">
        <v>1</v>
      </c>
      <c r="F1019" s="129">
        <v>24833.49</v>
      </c>
      <c r="G1019" s="129">
        <v>24833.49</v>
      </c>
    </row>
    <row r="1020" spans="1:7" ht="12.75" thickBot="1" x14ac:dyDescent="0.25">
      <c r="A1020" s="161"/>
      <c r="B1020" s="162" t="s">
        <v>2276</v>
      </c>
      <c r="C1020" s="126" t="s">
        <v>691</v>
      </c>
      <c r="D1020" s="169" t="s">
        <v>14</v>
      </c>
      <c r="E1020" s="168">
        <v>1</v>
      </c>
      <c r="F1020" s="129">
        <v>36504.720000000001</v>
      </c>
      <c r="G1020" s="129">
        <v>36504.720000000001</v>
      </c>
    </row>
    <row r="1021" spans="1:7" ht="12.75" thickBot="1" x14ac:dyDescent="0.25">
      <c r="A1021" s="161"/>
      <c r="B1021" s="162" t="s">
        <v>2277</v>
      </c>
      <c r="C1021" s="126" t="s">
        <v>693</v>
      </c>
      <c r="D1021" s="169" t="s">
        <v>14</v>
      </c>
      <c r="E1021" s="168">
        <v>1</v>
      </c>
      <c r="F1021" s="129">
        <v>66306.42</v>
      </c>
      <c r="G1021" s="129">
        <v>66306.42</v>
      </c>
    </row>
    <row r="1022" spans="1:7" ht="12.75" thickBot="1" x14ac:dyDescent="0.25">
      <c r="A1022" s="161"/>
      <c r="B1022" s="162" t="s">
        <v>2278</v>
      </c>
      <c r="C1022" s="126" t="s">
        <v>695</v>
      </c>
      <c r="D1022" s="169" t="s">
        <v>14</v>
      </c>
      <c r="E1022" s="168">
        <v>1</v>
      </c>
      <c r="F1022" s="129">
        <v>49740.92</v>
      </c>
      <c r="G1022" s="129">
        <v>49740.92</v>
      </c>
    </row>
    <row r="1023" spans="1:7" ht="12.75" thickBot="1" x14ac:dyDescent="0.25">
      <c r="A1023" s="161"/>
      <c r="B1023" s="162" t="s">
        <v>2279</v>
      </c>
      <c r="C1023" s="126" t="s">
        <v>697</v>
      </c>
      <c r="D1023" s="169" t="s">
        <v>14</v>
      </c>
      <c r="E1023" s="168">
        <v>1</v>
      </c>
      <c r="F1023" s="129">
        <v>82811.89</v>
      </c>
      <c r="G1023" s="129">
        <v>82811.89</v>
      </c>
    </row>
    <row r="1024" spans="1:7" ht="12.75" thickBot="1" x14ac:dyDescent="0.25">
      <c r="A1024" s="161"/>
      <c r="B1024" s="162" t="s">
        <v>2280</v>
      </c>
      <c r="C1024" s="126" t="s">
        <v>699</v>
      </c>
      <c r="D1024" s="169" t="s">
        <v>14</v>
      </c>
      <c r="E1024" s="168">
        <v>1</v>
      </c>
      <c r="F1024" s="129">
        <v>120807.08</v>
      </c>
      <c r="G1024" s="129">
        <v>120807.08</v>
      </c>
    </row>
    <row r="1025" spans="1:7" ht="24.75" thickBot="1" x14ac:dyDescent="0.25">
      <c r="A1025" s="161"/>
      <c r="B1025" s="162" t="s">
        <v>2281</v>
      </c>
      <c r="C1025" s="126" t="s">
        <v>701</v>
      </c>
      <c r="D1025" s="169" t="s">
        <v>14</v>
      </c>
      <c r="E1025" s="168">
        <v>1</v>
      </c>
      <c r="F1025" s="129">
        <v>112209.61</v>
      </c>
      <c r="G1025" s="129">
        <v>112209.61</v>
      </c>
    </row>
    <row r="1026" spans="1:7" ht="24.75" thickBot="1" x14ac:dyDescent="0.25">
      <c r="A1026" s="161"/>
      <c r="B1026" s="162" t="s">
        <v>2282</v>
      </c>
      <c r="C1026" s="126" t="s">
        <v>703</v>
      </c>
      <c r="D1026" s="169" t="s">
        <v>14</v>
      </c>
      <c r="E1026" s="168">
        <v>1</v>
      </c>
      <c r="F1026" s="129">
        <v>103209.61</v>
      </c>
      <c r="G1026" s="129">
        <v>103209.61</v>
      </c>
    </row>
    <row r="1027" spans="1:7" ht="24.75" thickBot="1" x14ac:dyDescent="0.25">
      <c r="A1027" s="161"/>
      <c r="B1027" s="162" t="s">
        <v>2283</v>
      </c>
      <c r="C1027" s="126" t="s">
        <v>705</v>
      </c>
      <c r="D1027" s="169" t="s">
        <v>14</v>
      </c>
      <c r="E1027" s="168">
        <v>1</v>
      </c>
      <c r="F1027" s="129">
        <v>145709.60999999999</v>
      </c>
      <c r="G1027" s="129">
        <v>145709.60999999999</v>
      </c>
    </row>
    <row r="1028" spans="1:7" ht="24.75" thickBot="1" x14ac:dyDescent="0.25">
      <c r="A1028" s="161"/>
      <c r="B1028" s="162" t="s">
        <v>2284</v>
      </c>
      <c r="C1028" s="126" t="s">
        <v>707</v>
      </c>
      <c r="D1028" s="169" t="s">
        <v>14</v>
      </c>
      <c r="E1028" s="168">
        <v>1</v>
      </c>
      <c r="F1028" s="129">
        <v>92209.61</v>
      </c>
      <c r="G1028" s="129">
        <v>92209.61</v>
      </c>
    </row>
    <row r="1029" spans="1:7" ht="24.75" thickBot="1" x14ac:dyDescent="0.25">
      <c r="A1029" s="161"/>
      <c r="B1029" s="162" t="s">
        <v>2285</v>
      </c>
      <c r="C1029" s="126" t="s">
        <v>709</v>
      </c>
      <c r="D1029" s="169" t="s">
        <v>14</v>
      </c>
      <c r="E1029" s="168">
        <v>1</v>
      </c>
      <c r="F1029" s="129">
        <v>103209.61</v>
      </c>
      <c r="G1029" s="129">
        <v>103209.61</v>
      </c>
    </row>
    <row r="1030" spans="1:7" ht="24.75" thickBot="1" x14ac:dyDescent="0.25">
      <c r="A1030" s="161"/>
      <c r="B1030" s="162" t="s">
        <v>2286</v>
      </c>
      <c r="C1030" s="126" t="s">
        <v>711</v>
      </c>
      <c r="D1030" s="169" t="s">
        <v>14</v>
      </c>
      <c r="E1030" s="168">
        <v>1</v>
      </c>
      <c r="F1030" s="129">
        <v>92732.18</v>
      </c>
      <c r="G1030" s="129">
        <v>92732.18</v>
      </c>
    </row>
    <row r="1031" spans="1:7" ht="24.75" thickBot="1" x14ac:dyDescent="0.25">
      <c r="A1031" s="161"/>
      <c r="B1031" s="162" t="s">
        <v>2287</v>
      </c>
      <c r="C1031" s="126" t="s">
        <v>713</v>
      </c>
      <c r="D1031" s="169" t="s">
        <v>14</v>
      </c>
      <c r="E1031" s="168">
        <v>1</v>
      </c>
      <c r="F1031" s="129">
        <v>87824.7</v>
      </c>
      <c r="G1031" s="129">
        <v>87824.7</v>
      </c>
    </row>
    <row r="1032" spans="1:7" ht="24.75" thickBot="1" x14ac:dyDescent="0.25">
      <c r="A1032" s="161"/>
      <c r="B1032" s="162" t="s">
        <v>2288</v>
      </c>
      <c r="C1032" s="126" t="s">
        <v>715</v>
      </c>
      <c r="D1032" s="169" t="s">
        <v>14</v>
      </c>
      <c r="E1032" s="168">
        <v>1</v>
      </c>
      <c r="F1032" s="129">
        <v>134742.98000000001</v>
      </c>
      <c r="G1032" s="129">
        <v>134742.98000000001</v>
      </c>
    </row>
    <row r="1033" spans="1:7" ht="12.75" thickBot="1" x14ac:dyDescent="0.25">
      <c r="A1033" s="161"/>
      <c r="B1033" s="162" t="s">
        <v>2289</v>
      </c>
      <c r="C1033" s="126" t="s">
        <v>717</v>
      </c>
      <c r="D1033" s="169" t="s">
        <v>14</v>
      </c>
      <c r="E1033" s="168">
        <v>1</v>
      </c>
      <c r="F1033" s="129">
        <v>90503.44</v>
      </c>
      <c r="G1033" s="129">
        <v>90503.44</v>
      </c>
    </row>
    <row r="1034" spans="1:7" ht="24.75" thickBot="1" x14ac:dyDescent="0.25">
      <c r="A1034" s="161"/>
      <c r="B1034" s="162" t="s">
        <v>2290</v>
      </c>
      <c r="C1034" s="126" t="s">
        <v>719</v>
      </c>
      <c r="D1034" s="169" t="s">
        <v>14</v>
      </c>
      <c r="E1034" s="168">
        <v>1</v>
      </c>
      <c r="F1034" s="129">
        <v>78186.81</v>
      </c>
      <c r="G1034" s="129">
        <v>78186.81</v>
      </c>
    </row>
    <row r="1035" spans="1:7" ht="12.75" thickBot="1" x14ac:dyDescent="0.25">
      <c r="A1035" s="161"/>
      <c r="B1035" s="162" t="s">
        <v>2291</v>
      </c>
      <c r="C1035" s="126" t="s">
        <v>721</v>
      </c>
      <c r="D1035" s="169" t="s">
        <v>14</v>
      </c>
      <c r="E1035" s="168">
        <v>1</v>
      </c>
      <c r="F1035" s="129">
        <v>73070.11</v>
      </c>
      <c r="G1035" s="129">
        <v>73070.11</v>
      </c>
    </row>
    <row r="1036" spans="1:7" ht="24.75" thickBot="1" x14ac:dyDescent="0.25">
      <c r="A1036" s="161"/>
      <c r="B1036" s="162" t="s">
        <v>2292</v>
      </c>
      <c r="C1036" s="126" t="s">
        <v>723</v>
      </c>
      <c r="D1036" s="169" t="s">
        <v>14</v>
      </c>
      <c r="E1036" s="168">
        <v>1</v>
      </c>
      <c r="F1036" s="129">
        <v>75958.48</v>
      </c>
      <c r="G1036" s="129">
        <v>75958.48</v>
      </c>
    </row>
    <row r="1037" spans="1:7" ht="12.75" thickBot="1" x14ac:dyDescent="0.25">
      <c r="A1037" s="161"/>
      <c r="B1037" s="162" t="s">
        <v>2293</v>
      </c>
      <c r="C1037" s="126" t="s">
        <v>725</v>
      </c>
      <c r="D1037" s="169" t="s">
        <v>14</v>
      </c>
      <c r="E1037" s="168">
        <v>1</v>
      </c>
      <c r="F1037" s="129">
        <v>73906.81</v>
      </c>
      <c r="G1037" s="129">
        <v>73906.81</v>
      </c>
    </row>
    <row r="1038" spans="1:7" ht="24.75" thickBot="1" x14ac:dyDescent="0.25">
      <c r="A1038" s="161"/>
      <c r="B1038" s="162" t="s">
        <v>2294</v>
      </c>
      <c r="C1038" s="126" t="s">
        <v>727</v>
      </c>
      <c r="D1038" s="169" t="s">
        <v>14</v>
      </c>
      <c r="E1038" s="168">
        <v>1</v>
      </c>
      <c r="F1038" s="129">
        <v>75736.81</v>
      </c>
      <c r="G1038" s="129">
        <v>75736.81</v>
      </c>
    </row>
    <row r="1039" spans="1:7" ht="24.75" thickBot="1" x14ac:dyDescent="0.25">
      <c r="A1039" s="161"/>
      <c r="B1039" s="162" t="s">
        <v>2295</v>
      </c>
      <c r="C1039" s="126" t="s">
        <v>729</v>
      </c>
      <c r="D1039" s="169" t="s">
        <v>14</v>
      </c>
      <c r="E1039" s="168">
        <v>1</v>
      </c>
      <c r="F1039" s="129">
        <v>69859.81</v>
      </c>
      <c r="G1039" s="129">
        <v>69859.81</v>
      </c>
    </row>
    <row r="1040" spans="1:7" ht="12.75" thickBot="1" x14ac:dyDescent="0.25">
      <c r="A1040" s="161"/>
      <c r="B1040" s="162" t="s">
        <v>2296</v>
      </c>
      <c r="C1040" s="126" t="s">
        <v>731</v>
      </c>
      <c r="D1040" s="169" t="s">
        <v>14</v>
      </c>
      <c r="E1040" s="168">
        <v>1</v>
      </c>
      <c r="F1040" s="129">
        <v>68415.11</v>
      </c>
      <c r="G1040" s="129">
        <v>68415.11</v>
      </c>
    </row>
    <row r="1041" spans="1:7" ht="24.75" thickBot="1" x14ac:dyDescent="0.25">
      <c r="A1041" s="161"/>
      <c r="B1041" s="162" t="s">
        <v>2297</v>
      </c>
      <c r="C1041" s="126" t="s">
        <v>733</v>
      </c>
      <c r="D1041" s="169" t="s">
        <v>14</v>
      </c>
      <c r="E1041" s="168">
        <v>1</v>
      </c>
      <c r="F1041" s="129">
        <v>102716.81</v>
      </c>
      <c r="G1041" s="129">
        <v>102716.81</v>
      </c>
    </row>
    <row r="1042" spans="1:7" ht="12.75" thickBot="1" x14ac:dyDescent="0.25">
      <c r="A1042" s="161"/>
      <c r="B1042" s="162" t="s">
        <v>2298</v>
      </c>
      <c r="C1042" s="126" t="s">
        <v>735</v>
      </c>
      <c r="D1042" s="169" t="s">
        <v>14</v>
      </c>
      <c r="E1042" s="168">
        <v>1</v>
      </c>
      <c r="F1042" s="129">
        <v>82879.66</v>
      </c>
      <c r="G1042" s="129">
        <v>82879.66</v>
      </c>
    </row>
    <row r="1043" spans="1:7" ht="24.75" thickBot="1" x14ac:dyDescent="0.25">
      <c r="A1043" s="161"/>
      <c r="B1043" s="162" t="s">
        <v>2299</v>
      </c>
      <c r="C1043" s="126" t="s">
        <v>737</v>
      </c>
      <c r="D1043" s="169" t="s">
        <v>14</v>
      </c>
      <c r="E1043" s="168">
        <v>1</v>
      </c>
      <c r="F1043" s="129">
        <v>93148.71</v>
      </c>
      <c r="G1043" s="129">
        <v>93148.71</v>
      </c>
    </row>
    <row r="1044" spans="1:7" ht="24.75" thickBot="1" x14ac:dyDescent="0.25">
      <c r="A1044" s="161"/>
      <c r="B1044" s="162" t="s">
        <v>2300</v>
      </c>
      <c r="C1044" s="126" t="s">
        <v>739</v>
      </c>
      <c r="D1044" s="169" t="s">
        <v>14</v>
      </c>
      <c r="E1044" s="168">
        <v>1</v>
      </c>
      <c r="F1044" s="129">
        <v>89748.71</v>
      </c>
      <c r="G1044" s="129">
        <v>89748.71</v>
      </c>
    </row>
    <row r="1045" spans="1:7" ht="24.75" thickBot="1" x14ac:dyDescent="0.25">
      <c r="A1045" s="161"/>
      <c r="B1045" s="162" t="s">
        <v>2301</v>
      </c>
      <c r="C1045" s="126" t="s">
        <v>741</v>
      </c>
      <c r="D1045" s="169" t="s">
        <v>14</v>
      </c>
      <c r="E1045" s="168">
        <v>1</v>
      </c>
      <c r="F1045" s="129">
        <v>78983.710000000006</v>
      </c>
      <c r="G1045" s="129">
        <v>78983.710000000006</v>
      </c>
    </row>
    <row r="1046" spans="1:7" ht="24.75" thickBot="1" x14ac:dyDescent="0.25">
      <c r="A1046" s="161"/>
      <c r="B1046" s="162" t="s">
        <v>2302</v>
      </c>
      <c r="C1046" s="126" t="s">
        <v>743</v>
      </c>
      <c r="D1046" s="169" t="s">
        <v>14</v>
      </c>
      <c r="E1046" s="168">
        <v>1</v>
      </c>
      <c r="F1046" s="129">
        <v>211922.28</v>
      </c>
      <c r="G1046" s="129">
        <v>211922.28</v>
      </c>
    </row>
    <row r="1047" spans="1:7" ht="24.75" thickBot="1" x14ac:dyDescent="0.25">
      <c r="A1047" s="161"/>
      <c r="B1047" s="162" t="s">
        <v>2303</v>
      </c>
      <c r="C1047" s="126" t="s">
        <v>745</v>
      </c>
      <c r="D1047" s="169" t="s">
        <v>14</v>
      </c>
      <c r="E1047" s="168">
        <v>1</v>
      </c>
      <c r="F1047" s="129">
        <v>160372.85999999999</v>
      </c>
      <c r="G1047" s="129">
        <v>160372.85999999999</v>
      </c>
    </row>
    <row r="1048" spans="1:7" ht="12.75" thickBot="1" x14ac:dyDescent="0.25">
      <c r="A1048" s="161"/>
      <c r="B1048" s="162" t="s">
        <v>2304</v>
      </c>
      <c r="C1048" s="126" t="s">
        <v>747</v>
      </c>
      <c r="D1048" s="169" t="s">
        <v>11</v>
      </c>
      <c r="E1048" s="168">
        <v>1</v>
      </c>
      <c r="F1048" s="129">
        <v>14188.42</v>
      </c>
      <c r="G1048" s="129">
        <v>14188.42</v>
      </c>
    </row>
    <row r="1049" spans="1:7" ht="12.75" thickBot="1" x14ac:dyDescent="0.25">
      <c r="A1049" s="161"/>
      <c r="B1049" s="162" t="s">
        <v>2305</v>
      </c>
      <c r="C1049" s="126" t="s">
        <v>749</v>
      </c>
      <c r="D1049" s="169" t="s">
        <v>11</v>
      </c>
      <c r="E1049" s="168">
        <v>1</v>
      </c>
      <c r="F1049" s="129">
        <v>29694.27</v>
      </c>
      <c r="G1049" s="129">
        <v>29694.27</v>
      </c>
    </row>
    <row r="1050" spans="1:7" ht="12.75" thickBot="1" x14ac:dyDescent="0.25">
      <c r="A1050" s="161"/>
      <c r="B1050" s="162" t="s">
        <v>2306</v>
      </c>
      <c r="C1050" s="126" t="s">
        <v>751</v>
      </c>
      <c r="D1050" s="169" t="s">
        <v>11</v>
      </c>
      <c r="E1050" s="168">
        <v>1</v>
      </c>
      <c r="F1050" s="129">
        <v>28221.46</v>
      </c>
      <c r="G1050" s="129">
        <v>28221.46</v>
      </c>
    </row>
    <row r="1051" spans="1:7" ht="12.75" thickBot="1" x14ac:dyDescent="0.25">
      <c r="A1051" s="161"/>
      <c r="B1051" s="162" t="s">
        <v>2307</v>
      </c>
      <c r="C1051" s="126" t="s">
        <v>753</v>
      </c>
      <c r="D1051" s="169" t="s">
        <v>11</v>
      </c>
      <c r="E1051" s="168">
        <v>1</v>
      </c>
      <c r="F1051" s="129">
        <v>30227.8</v>
      </c>
      <c r="G1051" s="129">
        <v>30227.8</v>
      </c>
    </row>
    <row r="1052" spans="1:7" ht="12.75" thickBot="1" x14ac:dyDescent="0.25">
      <c r="A1052" s="161"/>
      <c r="B1052" s="162" t="s">
        <v>2308</v>
      </c>
      <c r="C1052" s="126" t="s">
        <v>755</v>
      </c>
      <c r="D1052" s="169" t="s">
        <v>11</v>
      </c>
      <c r="E1052" s="168">
        <v>1</v>
      </c>
      <c r="F1052" s="129">
        <v>12933.94</v>
      </c>
      <c r="G1052" s="129">
        <v>12933.94</v>
      </c>
    </row>
    <row r="1053" spans="1:7" ht="12.75" thickBot="1" x14ac:dyDescent="0.25">
      <c r="A1053" s="161"/>
      <c r="B1053" s="162" t="s">
        <v>2309</v>
      </c>
      <c r="C1053" s="126" t="s">
        <v>757</v>
      </c>
      <c r="D1053" s="169" t="s">
        <v>11</v>
      </c>
      <c r="E1053" s="168">
        <v>1</v>
      </c>
      <c r="F1053" s="129">
        <v>16922.939999999999</v>
      </c>
      <c r="G1053" s="129">
        <v>16922.939999999999</v>
      </c>
    </row>
    <row r="1054" spans="1:7" ht="12.75" thickBot="1" x14ac:dyDescent="0.25">
      <c r="A1054" s="161"/>
      <c r="B1054" s="162" t="s">
        <v>2310</v>
      </c>
      <c r="C1054" s="126" t="s">
        <v>759</v>
      </c>
      <c r="D1054" s="169" t="s">
        <v>11</v>
      </c>
      <c r="E1054" s="168">
        <v>1</v>
      </c>
      <c r="F1054" s="129">
        <v>17383.939999999999</v>
      </c>
      <c r="G1054" s="129">
        <v>17383.939999999999</v>
      </c>
    </row>
    <row r="1055" spans="1:7" ht="24.75" thickBot="1" x14ac:dyDescent="0.25">
      <c r="A1055" s="161"/>
      <c r="B1055" s="162" t="s">
        <v>2311</v>
      </c>
      <c r="C1055" s="126" t="s">
        <v>761</v>
      </c>
      <c r="D1055" s="169" t="s">
        <v>11</v>
      </c>
      <c r="E1055" s="168">
        <v>1</v>
      </c>
      <c r="F1055" s="129">
        <v>52080.27</v>
      </c>
      <c r="G1055" s="129">
        <v>52080.27</v>
      </c>
    </row>
    <row r="1056" spans="1:7" ht="12.75" thickBot="1" x14ac:dyDescent="0.25">
      <c r="A1056" s="161"/>
      <c r="B1056" s="162" t="s">
        <v>2312</v>
      </c>
      <c r="C1056" s="126" t="s">
        <v>763</v>
      </c>
      <c r="D1056" s="169" t="s">
        <v>11</v>
      </c>
      <c r="E1056" s="168">
        <v>1</v>
      </c>
      <c r="F1056" s="129">
        <v>66529.17</v>
      </c>
      <c r="G1056" s="129">
        <v>66529.17</v>
      </c>
    </row>
    <row r="1057" spans="1:7" ht="12.75" thickBot="1" x14ac:dyDescent="0.25">
      <c r="A1057" s="161"/>
      <c r="B1057" s="162" t="s">
        <v>2313</v>
      </c>
      <c r="C1057" s="126" t="s">
        <v>765</v>
      </c>
      <c r="D1057" s="169" t="s">
        <v>11</v>
      </c>
      <c r="E1057" s="168">
        <v>1</v>
      </c>
      <c r="F1057" s="129">
        <v>70422.83</v>
      </c>
      <c r="G1057" s="129">
        <v>70422.83</v>
      </c>
    </row>
    <row r="1058" spans="1:7" ht="12.75" thickBot="1" x14ac:dyDescent="0.25">
      <c r="A1058" s="161"/>
      <c r="B1058" s="162" t="s">
        <v>2314</v>
      </c>
      <c r="C1058" s="126" t="s">
        <v>767</v>
      </c>
      <c r="D1058" s="169" t="s">
        <v>14</v>
      </c>
      <c r="E1058" s="168">
        <v>1</v>
      </c>
      <c r="F1058" s="129">
        <v>194088.45</v>
      </c>
      <c r="G1058" s="129">
        <v>194088.45</v>
      </c>
    </row>
    <row r="1059" spans="1:7" ht="24.75" thickBot="1" x14ac:dyDescent="0.25">
      <c r="A1059" s="161"/>
      <c r="B1059" s="162" t="s">
        <v>2315</v>
      </c>
      <c r="C1059" s="126" t="s">
        <v>769</v>
      </c>
      <c r="D1059" s="169" t="s">
        <v>11</v>
      </c>
      <c r="E1059" s="168">
        <v>1</v>
      </c>
      <c r="F1059" s="129">
        <v>38306.870000000003</v>
      </c>
      <c r="G1059" s="129">
        <v>38306.870000000003</v>
      </c>
    </row>
    <row r="1060" spans="1:7" ht="24.75" thickBot="1" x14ac:dyDescent="0.25">
      <c r="A1060" s="161"/>
      <c r="B1060" s="162" t="s">
        <v>2316</v>
      </c>
      <c r="C1060" s="126" t="s">
        <v>771</v>
      </c>
      <c r="D1060" s="169" t="s">
        <v>14</v>
      </c>
      <c r="E1060" s="168">
        <v>1</v>
      </c>
      <c r="F1060" s="129">
        <v>226668.46</v>
      </c>
      <c r="G1060" s="129">
        <v>226668.46</v>
      </c>
    </row>
    <row r="1061" spans="1:7" ht="24.75" thickBot="1" x14ac:dyDescent="0.25">
      <c r="A1061" s="161"/>
      <c r="B1061" s="162" t="s">
        <v>2317</v>
      </c>
      <c r="C1061" s="126" t="s">
        <v>773</v>
      </c>
      <c r="D1061" s="169" t="s">
        <v>11</v>
      </c>
      <c r="E1061" s="168">
        <v>1</v>
      </c>
      <c r="F1061" s="129">
        <v>35890.839999999997</v>
      </c>
      <c r="G1061" s="129">
        <v>35890.839999999997</v>
      </c>
    </row>
    <row r="1062" spans="1:7" ht="24.75" thickBot="1" x14ac:dyDescent="0.25">
      <c r="A1062" s="161"/>
      <c r="B1062" s="162" t="s">
        <v>2318</v>
      </c>
      <c r="C1062" s="126" t="s">
        <v>775</v>
      </c>
      <c r="D1062" s="169" t="s">
        <v>11</v>
      </c>
      <c r="E1062" s="168">
        <v>1</v>
      </c>
      <c r="F1062" s="129">
        <v>88128.320000000007</v>
      </c>
      <c r="G1062" s="129">
        <v>88128.320000000007</v>
      </c>
    </row>
    <row r="1063" spans="1:7" ht="24.75" thickBot="1" x14ac:dyDescent="0.25">
      <c r="A1063" s="161"/>
      <c r="B1063" s="162" t="s">
        <v>2319</v>
      </c>
      <c r="C1063" s="126" t="s">
        <v>777</v>
      </c>
      <c r="D1063" s="169" t="s">
        <v>14</v>
      </c>
      <c r="E1063" s="168">
        <v>1</v>
      </c>
      <c r="F1063" s="129">
        <v>35801.360000000001</v>
      </c>
      <c r="G1063" s="129">
        <v>35801.360000000001</v>
      </c>
    </row>
    <row r="1064" spans="1:7" ht="24.75" thickBot="1" x14ac:dyDescent="0.25">
      <c r="A1064" s="161"/>
      <c r="B1064" s="162" t="s">
        <v>2320</v>
      </c>
      <c r="C1064" s="126" t="s">
        <v>779</v>
      </c>
      <c r="D1064" s="169" t="s">
        <v>14</v>
      </c>
      <c r="E1064" s="168">
        <v>1</v>
      </c>
      <c r="F1064" s="129">
        <v>113792.36</v>
      </c>
      <c r="G1064" s="129">
        <v>113792.36</v>
      </c>
    </row>
    <row r="1065" spans="1:7" ht="24.75" thickBot="1" x14ac:dyDescent="0.25">
      <c r="A1065" s="161"/>
      <c r="B1065" s="162" t="s">
        <v>2321</v>
      </c>
      <c r="C1065" s="126" t="s">
        <v>781</v>
      </c>
      <c r="D1065" s="169" t="s">
        <v>14</v>
      </c>
      <c r="E1065" s="168">
        <v>1</v>
      </c>
      <c r="F1065" s="129">
        <v>99694.56</v>
      </c>
      <c r="G1065" s="129">
        <v>99694.56</v>
      </c>
    </row>
    <row r="1066" spans="1:7" ht="24.75" thickBot="1" x14ac:dyDescent="0.25">
      <c r="A1066" s="171"/>
      <c r="B1066" s="172" t="s">
        <v>2322</v>
      </c>
      <c r="C1066" s="126" t="s">
        <v>783</v>
      </c>
      <c r="D1066" s="169" t="s">
        <v>14</v>
      </c>
      <c r="E1066" s="168">
        <v>1</v>
      </c>
      <c r="F1066" s="129">
        <v>143955.62</v>
      </c>
      <c r="G1066" s="129">
        <v>143955.62</v>
      </c>
    </row>
    <row r="1067" spans="1:7" ht="12.75" thickBot="1" x14ac:dyDescent="0.25">
      <c r="A1067" s="165"/>
      <c r="B1067" s="166"/>
      <c r="C1067" s="131"/>
      <c r="D1067" s="166"/>
      <c r="E1067" s="167" t="s">
        <v>95</v>
      </c>
      <c r="F1067" s="133"/>
      <c r="G1067" s="134">
        <f>SUM(G1018:G1066)</f>
        <v>4056045.3599999994</v>
      </c>
    </row>
    <row r="1068" spans="1:7" ht="12.75" thickBot="1" x14ac:dyDescent="0.25">
      <c r="A1068" s="156">
        <v>9</v>
      </c>
      <c r="B1068" s="118" t="s">
        <v>784</v>
      </c>
      <c r="C1068" s="119"/>
      <c r="D1068" s="157"/>
      <c r="E1068" s="158"/>
      <c r="F1068" s="159"/>
      <c r="G1068" s="160"/>
    </row>
    <row r="1069" spans="1:7" ht="12.75" thickBot="1" x14ac:dyDescent="0.25">
      <c r="A1069" s="173"/>
      <c r="B1069" s="162" t="s">
        <v>2323</v>
      </c>
      <c r="C1069" s="126" t="s">
        <v>786</v>
      </c>
      <c r="D1069" s="163" t="s">
        <v>1290</v>
      </c>
      <c r="E1069" s="164">
        <v>1</v>
      </c>
      <c r="F1069" s="129">
        <v>353308.14</v>
      </c>
      <c r="G1069" s="129">
        <v>353308.14</v>
      </c>
    </row>
    <row r="1070" spans="1:7" ht="12.75" thickBot="1" x14ac:dyDescent="0.25">
      <c r="A1070" s="173"/>
      <c r="B1070" s="162" t="s">
        <v>2324</v>
      </c>
      <c r="C1070" s="126" t="s">
        <v>788</v>
      </c>
      <c r="D1070" s="163" t="s">
        <v>1290</v>
      </c>
      <c r="E1070" s="164">
        <v>1</v>
      </c>
      <c r="F1070" s="129">
        <v>111165.8</v>
      </c>
      <c r="G1070" s="129">
        <v>111165.8</v>
      </c>
    </row>
    <row r="1071" spans="1:7" ht="24.75" thickBot="1" x14ac:dyDescent="0.25">
      <c r="A1071" s="173"/>
      <c r="B1071" s="162" t="s">
        <v>2325</v>
      </c>
      <c r="C1071" s="126" t="s">
        <v>790</v>
      </c>
      <c r="D1071" s="163" t="s">
        <v>1290</v>
      </c>
      <c r="E1071" s="164">
        <v>1</v>
      </c>
      <c r="F1071" s="129">
        <v>117671.8</v>
      </c>
      <c r="G1071" s="129">
        <v>117671.8</v>
      </c>
    </row>
    <row r="1072" spans="1:7" ht="12.75" thickBot="1" x14ac:dyDescent="0.25">
      <c r="A1072" s="173"/>
      <c r="B1072" s="162" t="s">
        <v>2326</v>
      </c>
      <c r="C1072" s="126" t="s">
        <v>792</v>
      </c>
      <c r="D1072" s="163" t="s">
        <v>1290</v>
      </c>
      <c r="E1072" s="164">
        <v>1</v>
      </c>
      <c r="F1072" s="129">
        <v>183476.76</v>
      </c>
      <c r="G1072" s="129">
        <v>183476.76</v>
      </c>
    </row>
    <row r="1073" spans="1:7" ht="12.75" thickBot="1" x14ac:dyDescent="0.25">
      <c r="A1073" s="173"/>
      <c r="B1073" s="162" t="s">
        <v>2327</v>
      </c>
      <c r="C1073" s="126" t="s">
        <v>794</v>
      </c>
      <c r="D1073" s="163" t="s">
        <v>1290</v>
      </c>
      <c r="E1073" s="164">
        <v>1</v>
      </c>
      <c r="F1073" s="129">
        <v>90989.53</v>
      </c>
      <c r="G1073" s="129">
        <v>90989.53</v>
      </c>
    </row>
    <row r="1074" spans="1:7" ht="12.75" thickBot="1" x14ac:dyDescent="0.25">
      <c r="A1074" s="173"/>
      <c r="B1074" s="162" t="s">
        <v>2328</v>
      </c>
      <c r="C1074" s="126" t="s">
        <v>796</v>
      </c>
      <c r="D1074" s="163" t="s">
        <v>1290</v>
      </c>
      <c r="E1074" s="164">
        <v>1</v>
      </c>
      <c r="F1074" s="129">
        <v>849439.25</v>
      </c>
      <c r="G1074" s="129">
        <v>849439.25</v>
      </c>
    </row>
    <row r="1075" spans="1:7" ht="12.75" thickBot="1" x14ac:dyDescent="0.25">
      <c r="A1075" s="173"/>
      <c r="B1075" s="162" t="s">
        <v>2329</v>
      </c>
      <c r="C1075" s="126" t="s">
        <v>798</v>
      </c>
      <c r="D1075" s="163" t="s">
        <v>1290</v>
      </c>
      <c r="E1075" s="164">
        <v>1</v>
      </c>
      <c r="F1075" s="129">
        <v>680466.93</v>
      </c>
      <c r="G1075" s="129">
        <v>680466.93</v>
      </c>
    </row>
    <row r="1076" spans="1:7" ht="12.75" thickBot="1" x14ac:dyDescent="0.25">
      <c r="A1076" s="173"/>
      <c r="B1076" s="162" t="s">
        <v>2330</v>
      </c>
      <c r="C1076" s="126" t="s">
        <v>800</v>
      </c>
      <c r="D1076" s="163" t="s">
        <v>1290</v>
      </c>
      <c r="E1076" s="164">
        <v>1</v>
      </c>
      <c r="F1076" s="129">
        <v>757248.25</v>
      </c>
      <c r="G1076" s="129">
        <v>757248.25</v>
      </c>
    </row>
    <row r="1077" spans="1:7" ht="24.75" thickBot="1" x14ac:dyDescent="0.25">
      <c r="A1077" s="173"/>
      <c r="B1077" s="162" t="s">
        <v>2331</v>
      </c>
      <c r="C1077" s="126" t="s">
        <v>802</v>
      </c>
      <c r="D1077" s="163" t="s">
        <v>1290</v>
      </c>
      <c r="E1077" s="164">
        <v>1</v>
      </c>
      <c r="F1077" s="129">
        <v>1154271.52</v>
      </c>
      <c r="G1077" s="129">
        <v>1154271.52</v>
      </c>
    </row>
    <row r="1078" spans="1:7" ht="12.75" thickBot="1" x14ac:dyDescent="0.25">
      <c r="A1078" s="173"/>
      <c r="B1078" s="162" t="s">
        <v>2332</v>
      </c>
      <c r="C1078" s="126" t="s">
        <v>804</v>
      </c>
      <c r="D1078" s="163" t="s">
        <v>1288</v>
      </c>
      <c r="E1078" s="164">
        <v>1</v>
      </c>
      <c r="F1078" s="129">
        <v>30514.79</v>
      </c>
      <c r="G1078" s="129">
        <v>30514.79</v>
      </c>
    </row>
    <row r="1079" spans="1:7" ht="12.75" thickBot="1" x14ac:dyDescent="0.25">
      <c r="A1079" s="173"/>
      <c r="B1079" s="162" t="s">
        <v>2333</v>
      </c>
      <c r="C1079" s="126" t="s">
        <v>806</v>
      </c>
      <c r="D1079" s="163" t="s">
        <v>1288</v>
      </c>
      <c r="E1079" s="164">
        <v>1</v>
      </c>
      <c r="F1079" s="129">
        <v>16292.79</v>
      </c>
      <c r="G1079" s="129">
        <v>16292.79</v>
      </c>
    </row>
    <row r="1080" spans="1:7" ht="24.75" thickBot="1" x14ac:dyDescent="0.25">
      <c r="A1080" s="173"/>
      <c r="B1080" s="162" t="s">
        <v>2334</v>
      </c>
      <c r="C1080" s="126" t="s">
        <v>808</v>
      </c>
      <c r="D1080" s="163" t="s">
        <v>1290</v>
      </c>
      <c r="E1080" s="164">
        <v>1</v>
      </c>
      <c r="F1080" s="129">
        <v>915317.5</v>
      </c>
      <c r="G1080" s="129">
        <v>915317.5</v>
      </c>
    </row>
    <row r="1081" spans="1:7" ht="12.75" thickBot="1" x14ac:dyDescent="0.25">
      <c r="A1081" s="173"/>
      <c r="B1081" s="162" t="s">
        <v>2335</v>
      </c>
      <c r="C1081" s="126" t="s">
        <v>810</v>
      </c>
      <c r="D1081" s="163" t="s">
        <v>1290</v>
      </c>
      <c r="E1081" s="164">
        <v>1</v>
      </c>
      <c r="F1081" s="129">
        <v>215962.2</v>
      </c>
      <c r="G1081" s="129">
        <v>215962.2</v>
      </c>
    </row>
    <row r="1082" spans="1:7" ht="24.75" thickBot="1" x14ac:dyDescent="0.25">
      <c r="A1082" s="173"/>
      <c r="B1082" s="162" t="s">
        <v>2336</v>
      </c>
      <c r="C1082" s="126" t="s">
        <v>812</v>
      </c>
      <c r="D1082" s="163" t="s">
        <v>1290</v>
      </c>
      <c r="E1082" s="164">
        <v>1</v>
      </c>
      <c r="F1082" s="129">
        <v>185083.84</v>
      </c>
      <c r="G1082" s="129">
        <v>185083.84</v>
      </c>
    </row>
    <row r="1083" spans="1:7" ht="24.75" thickBot="1" x14ac:dyDescent="0.25">
      <c r="A1083" s="173"/>
      <c r="B1083" s="162" t="s">
        <v>2337</v>
      </c>
      <c r="C1083" s="126" t="s">
        <v>814</v>
      </c>
      <c r="D1083" s="163" t="s">
        <v>1290</v>
      </c>
      <c r="E1083" s="164">
        <v>1</v>
      </c>
      <c r="F1083" s="129">
        <v>1157865.8500000001</v>
      </c>
      <c r="G1083" s="129">
        <v>1157865.8500000001</v>
      </c>
    </row>
    <row r="1084" spans="1:7" ht="12.75" thickBot="1" x14ac:dyDescent="0.25">
      <c r="A1084" s="173"/>
      <c r="B1084" s="162" t="s">
        <v>2338</v>
      </c>
      <c r="C1084" s="126" t="s">
        <v>816</v>
      </c>
      <c r="D1084" s="163" t="s">
        <v>1290</v>
      </c>
      <c r="E1084" s="164">
        <v>1</v>
      </c>
      <c r="F1084" s="129">
        <v>72105.490000000005</v>
      </c>
      <c r="G1084" s="129">
        <v>72105.490000000005</v>
      </c>
    </row>
    <row r="1085" spans="1:7" ht="12.75" thickBot="1" x14ac:dyDescent="0.25">
      <c r="A1085" s="173"/>
      <c r="B1085" s="162" t="s">
        <v>2339</v>
      </c>
      <c r="C1085" s="126" t="s">
        <v>818</v>
      </c>
      <c r="D1085" s="163" t="s">
        <v>1290</v>
      </c>
      <c r="E1085" s="164">
        <v>1</v>
      </c>
      <c r="F1085" s="129">
        <v>84074.49</v>
      </c>
      <c r="G1085" s="129">
        <v>84074.49</v>
      </c>
    </row>
    <row r="1086" spans="1:7" ht="12.75" thickBot="1" x14ac:dyDescent="0.25">
      <c r="A1086" s="173"/>
      <c r="B1086" s="162" t="s">
        <v>2340</v>
      </c>
      <c r="C1086" s="126" t="s">
        <v>820</v>
      </c>
      <c r="D1086" s="163" t="s">
        <v>1290</v>
      </c>
      <c r="E1086" s="164">
        <v>1</v>
      </c>
      <c r="F1086" s="129">
        <v>112163.49</v>
      </c>
      <c r="G1086" s="129">
        <v>112163.49</v>
      </c>
    </row>
    <row r="1087" spans="1:7" ht="24.75" thickBot="1" x14ac:dyDescent="0.25">
      <c r="A1087" s="173"/>
      <c r="B1087" s="162" t="s">
        <v>2341</v>
      </c>
      <c r="C1087" s="126" t="s">
        <v>822</v>
      </c>
      <c r="D1087" s="163" t="s">
        <v>1290</v>
      </c>
      <c r="E1087" s="164">
        <v>1</v>
      </c>
      <c r="F1087" s="129">
        <v>116348.61</v>
      </c>
      <c r="G1087" s="129">
        <v>116348.61</v>
      </c>
    </row>
    <row r="1088" spans="1:7" ht="24.75" thickBot="1" x14ac:dyDescent="0.25">
      <c r="A1088" s="173"/>
      <c r="B1088" s="162" t="s">
        <v>2342</v>
      </c>
      <c r="C1088" s="126" t="s">
        <v>824</v>
      </c>
      <c r="D1088" s="163" t="s">
        <v>1290</v>
      </c>
      <c r="E1088" s="164">
        <v>1</v>
      </c>
      <c r="F1088" s="129">
        <v>132398.60999999999</v>
      </c>
      <c r="G1088" s="129">
        <v>132398.60999999999</v>
      </c>
    </row>
    <row r="1089" spans="1:7" ht="24.75" thickBot="1" x14ac:dyDescent="0.25">
      <c r="A1089" s="173"/>
      <c r="B1089" s="162" t="s">
        <v>2343</v>
      </c>
      <c r="C1089" s="126" t="s">
        <v>826</v>
      </c>
      <c r="D1089" s="163" t="s">
        <v>1311</v>
      </c>
      <c r="E1089" s="164">
        <v>1</v>
      </c>
      <c r="F1089" s="129">
        <v>406606.65</v>
      </c>
      <c r="G1089" s="129">
        <v>406606.65</v>
      </c>
    </row>
    <row r="1090" spans="1:7" ht="12.75" thickBot="1" x14ac:dyDescent="0.25">
      <c r="A1090" s="173"/>
      <c r="B1090" s="162" t="s">
        <v>2344</v>
      </c>
      <c r="C1090" s="126" t="s">
        <v>828</v>
      </c>
      <c r="D1090" s="163" t="s">
        <v>1288</v>
      </c>
      <c r="E1090" s="164">
        <v>1</v>
      </c>
      <c r="F1090" s="129">
        <v>49453.98</v>
      </c>
      <c r="G1090" s="129">
        <v>49453.98</v>
      </c>
    </row>
    <row r="1091" spans="1:7" ht="24.75" thickBot="1" x14ac:dyDescent="0.25">
      <c r="A1091" s="173"/>
      <c r="B1091" s="162" t="s">
        <v>2345</v>
      </c>
      <c r="C1091" s="126" t="s">
        <v>830</v>
      </c>
      <c r="D1091" s="163" t="s">
        <v>1288</v>
      </c>
      <c r="E1091" s="164">
        <v>1</v>
      </c>
      <c r="F1091" s="129">
        <v>50177.98</v>
      </c>
      <c r="G1091" s="129">
        <v>50177.98</v>
      </c>
    </row>
    <row r="1092" spans="1:7" ht="24.75" thickBot="1" x14ac:dyDescent="0.25">
      <c r="A1092" s="173"/>
      <c r="B1092" s="162" t="s">
        <v>2346</v>
      </c>
      <c r="C1092" s="126" t="s">
        <v>832</v>
      </c>
      <c r="D1092" s="163" t="s">
        <v>1288</v>
      </c>
      <c r="E1092" s="164">
        <v>1</v>
      </c>
      <c r="F1092" s="129">
        <v>239317.85</v>
      </c>
      <c r="G1092" s="129">
        <v>239317.85</v>
      </c>
    </row>
    <row r="1093" spans="1:7" ht="24.75" thickBot="1" x14ac:dyDescent="0.25">
      <c r="A1093" s="173"/>
      <c r="B1093" s="162" t="s">
        <v>2347</v>
      </c>
      <c r="C1093" s="126" t="s">
        <v>834</v>
      </c>
      <c r="D1093" s="163" t="s">
        <v>1288</v>
      </c>
      <c r="E1093" s="164">
        <v>1</v>
      </c>
      <c r="F1093" s="129">
        <v>246538.85</v>
      </c>
      <c r="G1093" s="129">
        <v>246538.85</v>
      </c>
    </row>
    <row r="1094" spans="1:7" ht="24.75" thickBot="1" x14ac:dyDescent="0.25">
      <c r="A1094" s="173"/>
      <c r="B1094" s="162" t="s">
        <v>2348</v>
      </c>
      <c r="C1094" s="126" t="s">
        <v>836</v>
      </c>
      <c r="D1094" s="163" t="s">
        <v>1311</v>
      </c>
      <c r="E1094" s="164">
        <v>1</v>
      </c>
      <c r="F1094" s="129">
        <v>888947.23</v>
      </c>
      <c r="G1094" s="129">
        <v>888947.23</v>
      </c>
    </row>
    <row r="1095" spans="1:7" ht="24.75" thickBot="1" x14ac:dyDescent="0.25">
      <c r="A1095" s="173"/>
      <c r="B1095" s="162" t="s">
        <v>2349</v>
      </c>
      <c r="C1095" s="126" t="s">
        <v>838</v>
      </c>
      <c r="D1095" s="163" t="s">
        <v>1290</v>
      </c>
      <c r="E1095" s="164">
        <v>1</v>
      </c>
      <c r="F1095" s="129">
        <v>52420.59</v>
      </c>
      <c r="G1095" s="129">
        <v>52420.59</v>
      </c>
    </row>
    <row r="1096" spans="1:7" ht="24.75" thickBot="1" x14ac:dyDescent="0.25">
      <c r="A1096" s="173"/>
      <c r="B1096" s="162" t="s">
        <v>2350</v>
      </c>
      <c r="C1096" s="126" t="s">
        <v>840</v>
      </c>
      <c r="D1096" s="163" t="s">
        <v>1290</v>
      </c>
      <c r="E1096" s="164">
        <v>1</v>
      </c>
      <c r="F1096" s="129">
        <v>44569.77</v>
      </c>
      <c r="G1096" s="129">
        <v>44569.77</v>
      </c>
    </row>
    <row r="1097" spans="1:7" ht="12.75" thickBot="1" x14ac:dyDescent="0.25">
      <c r="A1097" s="173"/>
      <c r="B1097" s="162" t="s">
        <v>2351</v>
      </c>
      <c r="C1097" s="126" t="s">
        <v>842</v>
      </c>
      <c r="D1097" s="163" t="s">
        <v>1290</v>
      </c>
      <c r="E1097" s="164">
        <v>1</v>
      </c>
      <c r="F1097" s="129">
        <v>35462.370000000003</v>
      </c>
      <c r="G1097" s="129">
        <v>35462.370000000003</v>
      </c>
    </row>
    <row r="1098" spans="1:7" ht="24.75" thickBot="1" x14ac:dyDescent="0.25">
      <c r="A1098" s="173"/>
      <c r="B1098" s="162" t="s">
        <v>2352</v>
      </c>
      <c r="C1098" s="126" t="s">
        <v>844</v>
      </c>
      <c r="D1098" s="163" t="s">
        <v>1311</v>
      </c>
      <c r="E1098" s="164">
        <v>1</v>
      </c>
      <c r="F1098" s="129">
        <v>26219.13</v>
      </c>
      <c r="G1098" s="129">
        <v>26219.13</v>
      </c>
    </row>
    <row r="1099" spans="1:7" ht="24.75" thickBot="1" x14ac:dyDescent="0.25">
      <c r="A1099" s="173"/>
      <c r="B1099" s="162" t="s">
        <v>2353</v>
      </c>
      <c r="C1099" s="126" t="s">
        <v>846</v>
      </c>
      <c r="D1099" s="163" t="s">
        <v>1311</v>
      </c>
      <c r="E1099" s="164">
        <v>1</v>
      </c>
      <c r="F1099" s="129">
        <v>50219.13</v>
      </c>
      <c r="G1099" s="129">
        <v>50219.13</v>
      </c>
    </row>
    <row r="1100" spans="1:7" ht="12.75" thickBot="1" x14ac:dyDescent="0.25">
      <c r="A1100" s="173"/>
      <c r="B1100" s="162" t="s">
        <v>2354</v>
      </c>
      <c r="C1100" s="126" t="s">
        <v>848</v>
      </c>
      <c r="D1100" s="163" t="s">
        <v>1290</v>
      </c>
      <c r="E1100" s="164">
        <v>1</v>
      </c>
      <c r="F1100" s="129">
        <v>29787.31</v>
      </c>
      <c r="G1100" s="129">
        <v>29787.31</v>
      </c>
    </row>
    <row r="1101" spans="1:7" ht="24.75" thickBot="1" x14ac:dyDescent="0.25">
      <c r="A1101" s="173"/>
      <c r="B1101" s="162" t="s">
        <v>2355</v>
      </c>
      <c r="C1101" s="126" t="s">
        <v>850</v>
      </c>
      <c r="D1101" s="163" t="s">
        <v>1311</v>
      </c>
      <c r="E1101" s="164">
        <v>1</v>
      </c>
      <c r="F1101" s="129">
        <v>23934.48</v>
      </c>
      <c r="G1101" s="129">
        <v>23934.48</v>
      </c>
    </row>
    <row r="1102" spans="1:7" ht="12.75" thickBot="1" x14ac:dyDescent="0.25">
      <c r="A1102" s="173"/>
      <c r="B1102" s="162" t="s">
        <v>2356</v>
      </c>
      <c r="C1102" s="126" t="s">
        <v>852</v>
      </c>
      <c r="D1102" s="163" t="s">
        <v>1311</v>
      </c>
      <c r="E1102" s="164">
        <v>1</v>
      </c>
      <c r="F1102" s="129">
        <v>140789.99</v>
      </c>
      <c r="G1102" s="129">
        <v>140789.99</v>
      </c>
    </row>
    <row r="1103" spans="1:7" ht="24.75" thickBot="1" x14ac:dyDescent="0.25">
      <c r="A1103" s="173"/>
      <c r="B1103" s="162" t="s">
        <v>2357</v>
      </c>
      <c r="C1103" s="126" t="s">
        <v>854</v>
      </c>
      <c r="D1103" s="163" t="s">
        <v>1311</v>
      </c>
      <c r="E1103" s="164">
        <v>1</v>
      </c>
      <c r="F1103" s="129">
        <v>419683.53</v>
      </c>
      <c r="G1103" s="129">
        <v>419683.53</v>
      </c>
    </row>
    <row r="1104" spans="1:7" ht="24.75" thickBot="1" x14ac:dyDescent="0.25">
      <c r="A1104" s="173"/>
      <c r="B1104" s="162" t="s">
        <v>2358</v>
      </c>
      <c r="C1104" s="126" t="s">
        <v>856</v>
      </c>
      <c r="D1104" s="163" t="s">
        <v>1311</v>
      </c>
      <c r="E1104" s="164">
        <v>1</v>
      </c>
      <c r="F1104" s="129">
        <v>520683.53</v>
      </c>
      <c r="G1104" s="129">
        <v>520683.53</v>
      </c>
    </row>
    <row r="1105" spans="1:7" ht="24.75" thickBot="1" x14ac:dyDescent="0.25">
      <c r="A1105" s="173"/>
      <c r="B1105" s="162" t="s">
        <v>2359</v>
      </c>
      <c r="C1105" s="126" t="s">
        <v>858</v>
      </c>
      <c r="D1105" s="163" t="s">
        <v>1311</v>
      </c>
      <c r="E1105" s="164">
        <v>1</v>
      </c>
      <c r="F1105" s="129">
        <v>788683.53</v>
      </c>
      <c r="G1105" s="129">
        <v>788683.53</v>
      </c>
    </row>
    <row r="1106" spans="1:7" ht="24.75" thickBot="1" x14ac:dyDescent="0.25">
      <c r="A1106" s="173"/>
      <c r="B1106" s="162" t="s">
        <v>2360</v>
      </c>
      <c r="C1106" s="126" t="s">
        <v>860</v>
      </c>
      <c r="D1106" s="163" t="s">
        <v>1311</v>
      </c>
      <c r="E1106" s="164">
        <v>1</v>
      </c>
      <c r="F1106" s="129">
        <v>1272783.53</v>
      </c>
      <c r="G1106" s="129">
        <v>1272783.53</v>
      </c>
    </row>
    <row r="1107" spans="1:7" ht="24.75" thickBot="1" x14ac:dyDescent="0.25">
      <c r="A1107" s="173"/>
      <c r="B1107" s="162" t="s">
        <v>2361</v>
      </c>
      <c r="C1107" s="126" t="s">
        <v>862</v>
      </c>
      <c r="D1107" s="163" t="s">
        <v>1311</v>
      </c>
      <c r="E1107" s="164">
        <v>1</v>
      </c>
      <c r="F1107" s="129">
        <v>30762.35</v>
      </c>
      <c r="G1107" s="129">
        <v>30762.35</v>
      </c>
    </row>
    <row r="1108" spans="1:7" ht="24.75" thickBot="1" x14ac:dyDescent="0.25">
      <c r="A1108" s="173"/>
      <c r="B1108" s="162" t="s">
        <v>2362</v>
      </c>
      <c r="C1108" s="126" t="s">
        <v>864</v>
      </c>
      <c r="D1108" s="163" t="s">
        <v>1311</v>
      </c>
      <c r="E1108" s="164">
        <v>1</v>
      </c>
      <c r="F1108" s="129">
        <v>12085.27</v>
      </c>
      <c r="G1108" s="129">
        <v>12085.27</v>
      </c>
    </row>
    <row r="1109" spans="1:7" ht="12.75" thickBot="1" x14ac:dyDescent="0.25">
      <c r="A1109" s="173"/>
      <c r="B1109" s="162" t="s">
        <v>2363</v>
      </c>
      <c r="C1109" s="126" t="s">
        <v>866</v>
      </c>
      <c r="D1109" s="163" t="s">
        <v>1290</v>
      </c>
      <c r="E1109" s="164">
        <v>1</v>
      </c>
      <c r="F1109" s="129">
        <v>3441617.57</v>
      </c>
      <c r="G1109" s="129">
        <v>3441617.57</v>
      </c>
    </row>
    <row r="1110" spans="1:7" ht="12.75" thickBot="1" x14ac:dyDescent="0.25">
      <c r="A1110" s="173"/>
      <c r="B1110" s="162" t="s">
        <v>2364</v>
      </c>
      <c r="C1110" s="126" t="s">
        <v>868</v>
      </c>
      <c r="D1110" s="163" t="s">
        <v>1290</v>
      </c>
      <c r="E1110" s="164">
        <v>1</v>
      </c>
      <c r="F1110" s="129">
        <v>3597432.57</v>
      </c>
      <c r="G1110" s="129">
        <v>3597432.57</v>
      </c>
    </row>
    <row r="1111" spans="1:7" ht="12.75" thickBot="1" x14ac:dyDescent="0.25">
      <c r="A1111" s="173"/>
      <c r="B1111" s="162" t="s">
        <v>2365</v>
      </c>
      <c r="C1111" s="126" t="s">
        <v>870</v>
      </c>
      <c r="D1111" s="163" t="s">
        <v>1290</v>
      </c>
      <c r="E1111" s="164">
        <v>1</v>
      </c>
      <c r="F1111" s="129">
        <v>73796.63</v>
      </c>
      <c r="G1111" s="129">
        <v>73796.63</v>
      </c>
    </row>
    <row r="1112" spans="1:7" ht="12.75" thickBot="1" x14ac:dyDescent="0.25">
      <c r="A1112" s="173"/>
      <c r="B1112" s="162" t="s">
        <v>2366</v>
      </c>
      <c r="C1112" s="126" t="s">
        <v>872</v>
      </c>
      <c r="D1112" s="163" t="s">
        <v>1290</v>
      </c>
      <c r="E1112" s="164">
        <v>1</v>
      </c>
      <c r="F1112" s="129">
        <v>190944.77</v>
      </c>
      <c r="G1112" s="129">
        <v>190944.77</v>
      </c>
    </row>
    <row r="1113" spans="1:7" ht="12.75" thickBot="1" x14ac:dyDescent="0.25">
      <c r="A1113" s="173"/>
      <c r="B1113" s="162" t="s">
        <v>2367</v>
      </c>
      <c r="C1113" s="126" t="s">
        <v>874</v>
      </c>
      <c r="D1113" s="163" t="s">
        <v>1290</v>
      </c>
      <c r="E1113" s="164">
        <v>1</v>
      </c>
      <c r="F1113" s="129">
        <v>353367.01</v>
      </c>
      <c r="G1113" s="129">
        <v>353367.01</v>
      </c>
    </row>
    <row r="1114" spans="1:7" ht="12.75" thickBot="1" x14ac:dyDescent="0.25">
      <c r="A1114" s="173"/>
      <c r="B1114" s="162" t="s">
        <v>2368</v>
      </c>
      <c r="C1114" s="126" t="s">
        <v>876</v>
      </c>
      <c r="D1114" s="163" t="s">
        <v>1290</v>
      </c>
      <c r="E1114" s="164">
        <v>1</v>
      </c>
      <c r="F1114" s="129">
        <v>237324.01</v>
      </c>
      <c r="G1114" s="129">
        <v>237324.01</v>
      </c>
    </row>
    <row r="1115" spans="1:7" ht="12.75" thickBot="1" x14ac:dyDescent="0.25">
      <c r="A1115" s="173"/>
      <c r="B1115" s="162" t="s">
        <v>2369</v>
      </c>
      <c r="C1115" s="126" t="s">
        <v>878</v>
      </c>
      <c r="D1115" s="163" t="s">
        <v>1290</v>
      </c>
      <c r="E1115" s="164">
        <v>1</v>
      </c>
      <c r="F1115" s="129">
        <v>198497.01</v>
      </c>
      <c r="G1115" s="129">
        <v>198497.01</v>
      </c>
    </row>
    <row r="1116" spans="1:7" ht="12.75" thickBot="1" x14ac:dyDescent="0.25">
      <c r="A1116" s="173"/>
      <c r="B1116" s="162" t="s">
        <v>2370</v>
      </c>
      <c r="C1116" s="126" t="s">
        <v>880</v>
      </c>
      <c r="D1116" s="163" t="s">
        <v>1290</v>
      </c>
      <c r="E1116" s="164">
        <v>1</v>
      </c>
      <c r="F1116" s="129">
        <v>407981.01</v>
      </c>
      <c r="G1116" s="129">
        <v>407981.01</v>
      </c>
    </row>
    <row r="1117" spans="1:7" ht="12.75" thickBot="1" x14ac:dyDescent="0.25">
      <c r="A1117" s="173"/>
      <c r="B1117" s="162" t="s">
        <v>2371</v>
      </c>
      <c r="C1117" s="126" t="s">
        <v>882</v>
      </c>
      <c r="D1117" s="163" t="s">
        <v>1290</v>
      </c>
      <c r="E1117" s="164">
        <v>1</v>
      </c>
      <c r="F1117" s="129">
        <v>236521.01</v>
      </c>
      <c r="G1117" s="129">
        <v>236521.01</v>
      </c>
    </row>
    <row r="1118" spans="1:7" ht="12.75" thickBot="1" x14ac:dyDescent="0.25">
      <c r="A1118" s="173"/>
      <c r="B1118" s="162" t="s">
        <v>2372</v>
      </c>
      <c r="C1118" s="126" t="s">
        <v>884</v>
      </c>
      <c r="D1118" s="163" t="s">
        <v>1290</v>
      </c>
      <c r="E1118" s="164">
        <v>1</v>
      </c>
      <c r="F1118" s="129">
        <v>482719.44</v>
      </c>
      <c r="G1118" s="129">
        <v>482719.44</v>
      </c>
    </row>
    <row r="1119" spans="1:7" ht="12.75" thickBot="1" x14ac:dyDescent="0.25">
      <c r="A1119" s="173"/>
      <c r="B1119" s="162" t="s">
        <v>2373</v>
      </c>
      <c r="C1119" s="126" t="s">
        <v>886</v>
      </c>
      <c r="D1119" s="163" t="s">
        <v>1290</v>
      </c>
      <c r="E1119" s="164">
        <v>1</v>
      </c>
      <c r="F1119" s="129">
        <v>108948.01</v>
      </c>
      <c r="G1119" s="129">
        <v>108948.01</v>
      </c>
    </row>
    <row r="1120" spans="1:7" ht="12.75" thickBot="1" x14ac:dyDescent="0.25">
      <c r="A1120" s="173"/>
      <c r="B1120" s="162" t="s">
        <v>2374</v>
      </c>
      <c r="C1120" s="126" t="s">
        <v>888</v>
      </c>
      <c r="D1120" s="163" t="s">
        <v>1290</v>
      </c>
      <c r="E1120" s="164">
        <v>1</v>
      </c>
      <c r="F1120" s="129">
        <v>170585.01</v>
      </c>
      <c r="G1120" s="129">
        <v>170585.01</v>
      </c>
    </row>
    <row r="1121" spans="1:7" ht="12.75" thickBot="1" x14ac:dyDescent="0.25">
      <c r="A1121" s="173"/>
      <c r="B1121" s="162" t="s">
        <v>2375</v>
      </c>
      <c r="C1121" s="126" t="s">
        <v>890</v>
      </c>
      <c r="D1121" s="163" t="s">
        <v>1290</v>
      </c>
      <c r="E1121" s="164">
        <v>1</v>
      </c>
      <c r="F1121" s="129">
        <v>233860.01</v>
      </c>
      <c r="G1121" s="129">
        <v>233860.01</v>
      </c>
    </row>
    <row r="1122" spans="1:7" ht="12.75" thickBot="1" x14ac:dyDescent="0.25">
      <c r="A1122" s="173"/>
      <c r="B1122" s="162" t="s">
        <v>2376</v>
      </c>
      <c r="C1122" s="126" t="s">
        <v>892</v>
      </c>
      <c r="D1122" s="163" t="s">
        <v>1311</v>
      </c>
      <c r="E1122" s="164">
        <v>1</v>
      </c>
      <c r="F1122" s="129">
        <v>590457.01</v>
      </c>
      <c r="G1122" s="129">
        <v>590457.01</v>
      </c>
    </row>
    <row r="1123" spans="1:7" ht="12.75" thickBot="1" x14ac:dyDescent="0.25">
      <c r="A1123" s="173"/>
      <c r="B1123" s="162" t="s">
        <v>2377</v>
      </c>
      <c r="C1123" s="126" t="s">
        <v>894</v>
      </c>
      <c r="D1123" s="163" t="s">
        <v>1311</v>
      </c>
      <c r="E1123" s="164">
        <v>1</v>
      </c>
      <c r="F1123" s="129">
        <v>580733.02</v>
      </c>
      <c r="G1123" s="129">
        <v>580733.02</v>
      </c>
    </row>
    <row r="1124" spans="1:7" ht="12.75" thickBot="1" x14ac:dyDescent="0.25">
      <c r="A1124" s="173"/>
      <c r="B1124" s="162" t="s">
        <v>2378</v>
      </c>
      <c r="C1124" s="126" t="s">
        <v>896</v>
      </c>
      <c r="D1124" s="163" t="s">
        <v>1311</v>
      </c>
      <c r="E1124" s="164">
        <v>1</v>
      </c>
      <c r="F1124" s="129">
        <v>580733.02</v>
      </c>
      <c r="G1124" s="129">
        <v>580733.02</v>
      </c>
    </row>
    <row r="1125" spans="1:7" ht="12.75" thickBot="1" x14ac:dyDescent="0.25">
      <c r="A1125" s="173"/>
      <c r="B1125" s="162" t="s">
        <v>2379</v>
      </c>
      <c r="C1125" s="126" t="s">
        <v>898</v>
      </c>
      <c r="D1125" s="163" t="s">
        <v>1311</v>
      </c>
      <c r="E1125" s="164">
        <v>1</v>
      </c>
      <c r="F1125" s="129">
        <v>523006.02</v>
      </c>
      <c r="G1125" s="129">
        <v>523006.02</v>
      </c>
    </row>
    <row r="1126" spans="1:7" ht="24.75" thickBot="1" x14ac:dyDescent="0.25">
      <c r="A1126" s="173"/>
      <c r="B1126" s="162" t="s">
        <v>2380</v>
      </c>
      <c r="C1126" s="126" t="s">
        <v>900</v>
      </c>
      <c r="D1126" s="163" t="s">
        <v>1311</v>
      </c>
      <c r="E1126" s="164">
        <v>1</v>
      </c>
      <c r="F1126" s="129">
        <v>523006.02</v>
      </c>
      <c r="G1126" s="129">
        <v>523006.02</v>
      </c>
    </row>
    <row r="1127" spans="1:7" ht="12.75" thickBot="1" x14ac:dyDescent="0.25">
      <c r="A1127" s="173"/>
      <c r="B1127" s="162" t="s">
        <v>2381</v>
      </c>
      <c r="C1127" s="126" t="s">
        <v>902</v>
      </c>
      <c r="D1127" s="163" t="s">
        <v>1290</v>
      </c>
      <c r="E1127" s="164">
        <v>1</v>
      </c>
      <c r="F1127" s="129">
        <v>569544.26</v>
      </c>
      <c r="G1127" s="129">
        <v>569544.26</v>
      </c>
    </row>
    <row r="1128" spans="1:7" ht="36.75" thickBot="1" x14ac:dyDescent="0.25">
      <c r="A1128" s="173"/>
      <c r="B1128" s="162" t="s">
        <v>2382</v>
      </c>
      <c r="C1128" s="126" t="s">
        <v>904</v>
      </c>
      <c r="D1128" s="163" t="s">
        <v>1290</v>
      </c>
      <c r="E1128" s="164">
        <v>1</v>
      </c>
      <c r="F1128" s="129">
        <v>170752.11</v>
      </c>
      <c r="G1128" s="129">
        <v>170752.11</v>
      </c>
    </row>
    <row r="1129" spans="1:7" ht="24.75" thickBot="1" x14ac:dyDescent="0.25">
      <c r="A1129" s="173"/>
      <c r="B1129" s="162" t="s">
        <v>2383</v>
      </c>
      <c r="C1129" s="126" t="s">
        <v>906</v>
      </c>
      <c r="D1129" s="163" t="s">
        <v>1290</v>
      </c>
      <c r="E1129" s="164">
        <v>1</v>
      </c>
      <c r="F1129" s="129">
        <v>73458.81</v>
      </c>
      <c r="G1129" s="129">
        <v>73458.81</v>
      </c>
    </row>
    <row r="1130" spans="1:7" ht="36.75" thickBot="1" x14ac:dyDescent="0.25">
      <c r="A1130" s="173"/>
      <c r="B1130" s="162" t="s">
        <v>2384</v>
      </c>
      <c r="C1130" s="126" t="s">
        <v>908</v>
      </c>
      <c r="D1130" s="163" t="s">
        <v>1288</v>
      </c>
      <c r="E1130" s="164">
        <v>1</v>
      </c>
      <c r="F1130" s="129">
        <v>23915.439999999999</v>
      </c>
      <c r="G1130" s="129">
        <v>23915.439999999999</v>
      </c>
    </row>
    <row r="1131" spans="1:7" ht="24.75" thickBot="1" x14ac:dyDescent="0.25">
      <c r="A1131" s="173"/>
      <c r="B1131" s="162" t="s">
        <v>2385</v>
      </c>
      <c r="C1131" s="126" t="s">
        <v>910</v>
      </c>
      <c r="D1131" s="163" t="s">
        <v>1311</v>
      </c>
      <c r="E1131" s="164">
        <v>1</v>
      </c>
      <c r="F1131" s="129">
        <v>68696.91</v>
      </c>
      <c r="G1131" s="129">
        <v>68696.91</v>
      </c>
    </row>
    <row r="1132" spans="1:7" ht="36.75" thickBot="1" x14ac:dyDescent="0.25">
      <c r="A1132" s="173"/>
      <c r="B1132" s="162" t="s">
        <v>2386</v>
      </c>
      <c r="C1132" s="126" t="s">
        <v>912</v>
      </c>
      <c r="D1132" s="163" t="s">
        <v>1288</v>
      </c>
      <c r="E1132" s="164">
        <v>1</v>
      </c>
      <c r="F1132" s="129">
        <v>87861.21</v>
      </c>
      <c r="G1132" s="129">
        <v>87861.21</v>
      </c>
    </row>
    <row r="1133" spans="1:7" ht="36.75" thickBot="1" x14ac:dyDescent="0.25">
      <c r="A1133" s="173"/>
      <c r="B1133" s="162" t="s">
        <v>2387</v>
      </c>
      <c r="C1133" s="126" t="s">
        <v>914</v>
      </c>
      <c r="D1133" s="163" t="s">
        <v>1311</v>
      </c>
      <c r="E1133" s="164">
        <v>1</v>
      </c>
      <c r="F1133" s="129">
        <v>116289.91</v>
      </c>
      <c r="G1133" s="129">
        <v>116289.91</v>
      </c>
    </row>
    <row r="1134" spans="1:7" ht="48.75" thickBot="1" x14ac:dyDescent="0.25">
      <c r="A1134" s="173"/>
      <c r="B1134" s="162" t="s">
        <v>2388</v>
      </c>
      <c r="C1134" s="126" t="s">
        <v>916</v>
      </c>
      <c r="D1134" s="163" t="s">
        <v>1288</v>
      </c>
      <c r="E1134" s="164">
        <v>1</v>
      </c>
      <c r="F1134" s="129">
        <v>107593.91</v>
      </c>
      <c r="G1134" s="129">
        <v>107593.91</v>
      </c>
    </row>
    <row r="1135" spans="1:7" ht="36.75" thickBot="1" x14ac:dyDescent="0.25">
      <c r="A1135" s="173"/>
      <c r="B1135" s="162" t="s">
        <v>2389</v>
      </c>
      <c r="C1135" s="126" t="s">
        <v>918</v>
      </c>
      <c r="D1135" s="163" t="s">
        <v>1311</v>
      </c>
      <c r="E1135" s="164">
        <v>1</v>
      </c>
      <c r="F1135" s="129">
        <v>93482.91</v>
      </c>
      <c r="G1135" s="129">
        <v>93482.91</v>
      </c>
    </row>
    <row r="1136" spans="1:7" ht="48.75" thickBot="1" x14ac:dyDescent="0.25">
      <c r="A1136" s="173"/>
      <c r="B1136" s="162" t="s">
        <v>2390</v>
      </c>
      <c r="C1136" s="126" t="s">
        <v>920</v>
      </c>
      <c r="D1136" s="163" t="s">
        <v>1288</v>
      </c>
      <c r="E1136" s="164">
        <v>1</v>
      </c>
      <c r="F1136" s="129">
        <v>190373.91</v>
      </c>
      <c r="G1136" s="129">
        <v>190373.91</v>
      </c>
    </row>
    <row r="1137" spans="1:7" ht="36.75" thickBot="1" x14ac:dyDescent="0.25">
      <c r="A1137" s="173"/>
      <c r="B1137" s="162" t="s">
        <v>2391</v>
      </c>
      <c r="C1137" s="126" t="s">
        <v>922</v>
      </c>
      <c r="D1137" s="163" t="s">
        <v>1311</v>
      </c>
      <c r="E1137" s="164">
        <v>1</v>
      </c>
      <c r="F1137" s="129">
        <v>163104.91</v>
      </c>
      <c r="G1137" s="129">
        <v>163104.91</v>
      </c>
    </row>
    <row r="1138" spans="1:7" ht="36.75" thickBot="1" x14ac:dyDescent="0.25">
      <c r="A1138" s="173"/>
      <c r="B1138" s="162" t="s">
        <v>2392</v>
      </c>
      <c r="C1138" s="126" t="s">
        <v>924</v>
      </c>
      <c r="D1138" s="163" t="s">
        <v>1311</v>
      </c>
      <c r="E1138" s="164">
        <v>1</v>
      </c>
      <c r="F1138" s="129">
        <v>241651.02</v>
      </c>
      <c r="G1138" s="129">
        <v>241651.02</v>
      </c>
    </row>
    <row r="1139" spans="1:7" ht="36.75" thickBot="1" x14ac:dyDescent="0.25">
      <c r="A1139" s="173"/>
      <c r="B1139" s="162" t="s">
        <v>2393</v>
      </c>
      <c r="C1139" s="126" t="s">
        <v>926</v>
      </c>
      <c r="D1139" s="163" t="s">
        <v>1311</v>
      </c>
      <c r="E1139" s="164">
        <v>1</v>
      </c>
      <c r="F1139" s="129">
        <v>301948.02</v>
      </c>
      <c r="G1139" s="129">
        <v>301948.02</v>
      </c>
    </row>
    <row r="1140" spans="1:7" ht="48.75" thickBot="1" x14ac:dyDescent="0.25">
      <c r="A1140" s="173"/>
      <c r="B1140" s="162" t="s">
        <v>2394</v>
      </c>
      <c r="C1140" s="126" t="s">
        <v>928</v>
      </c>
      <c r="D1140" s="163" t="s">
        <v>1311</v>
      </c>
      <c r="E1140" s="164">
        <v>1</v>
      </c>
      <c r="F1140" s="129">
        <v>773073.02</v>
      </c>
      <c r="G1140" s="129">
        <v>773073.02</v>
      </c>
    </row>
    <row r="1141" spans="1:7" ht="36.75" thickBot="1" x14ac:dyDescent="0.25">
      <c r="A1141" s="173"/>
      <c r="B1141" s="162" t="s">
        <v>2395</v>
      </c>
      <c r="C1141" s="126" t="s">
        <v>930</v>
      </c>
      <c r="D1141" s="163" t="s">
        <v>1311</v>
      </c>
      <c r="E1141" s="164">
        <v>1</v>
      </c>
      <c r="F1141" s="129">
        <v>1082495.02</v>
      </c>
      <c r="G1141" s="129">
        <v>1082495.02</v>
      </c>
    </row>
    <row r="1142" spans="1:7" ht="36.75" thickBot="1" x14ac:dyDescent="0.25">
      <c r="A1142" s="173"/>
      <c r="B1142" s="162" t="s">
        <v>2396</v>
      </c>
      <c r="C1142" s="126" t="s">
        <v>932</v>
      </c>
      <c r="D1142" s="163" t="s">
        <v>1311</v>
      </c>
      <c r="E1142" s="164">
        <v>1</v>
      </c>
      <c r="F1142" s="129">
        <v>578234.02</v>
      </c>
      <c r="G1142" s="129">
        <v>578234.02</v>
      </c>
    </row>
    <row r="1143" spans="1:7" ht="48.75" thickBot="1" x14ac:dyDescent="0.25">
      <c r="A1143" s="173"/>
      <c r="B1143" s="162" t="s">
        <v>2397</v>
      </c>
      <c r="C1143" s="126" t="s">
        <v>934</v>
      </c>
      <c r="D1143" s="163" t="s">
        <v>1311</v>
      </c>
      <c r="E1143" s="164">
        <v>1</v>
      </c>
      <c r="F1143" s="129">
        <v>1469707.02</v>
      </c>
      <c r="G1143" s="129">
        <v>1469707.02</v>
      </c>
    </row>
    <row r="1144" spans="1:7" ht="24.75" thickBot="1" x14ac:dyDescent="0.25">
      <c r="A1144" s="173"/>
      <c r="B1144" s="162" t="s">
        <v>2398</v>
      </c>
      <c r="C1144" s="126" t="s">
        <v>936</v>
      </c>
      <c r="D1144" s="163" t="s">
        <v>1288</v>
      </c>
      <c r="E1144" s="164">
        <v>1</v>
      </c>
      <c r="F1144" s="129">
        <v>889249.36</v>
      </c>
      <c r="G1144" s="129">
        <v>889249.36</v>
      </c>
    </row>
    <row r="1145" spans="1:7" ht="24.75" thickBot="1" x14ac:dyDescent="0.25">
      <c r="A1145" s="173"/>
      <c r="B1145" s="162" t="s">
        <v>2399</v>
      </c>
      <c r="C1145" s="126" t="s">
        <v>938</v>
      </c>
      <c r="D1145" s="163" t="s">
        <v>1288</v>
      </c>
      <c r="E1145" s="164">
        <v>1</v>
      </c>
      <c r="F1145" s="129">
        <v>483344.75</v>
      </c>
      <c r="G1145" s="129">
        <v>483344.75</v>
      </c>
    </row>
    <row r="1146" spans="1:7" ht="48.75" thickBot="1" x14ac:dyDescent="0.25">
      <c r="A1146" s="173"/>
      <c r="B1146" s="162" t="s">
        <v>2400</v>
      </c>
      <c r="C1146" s="126" t="s">
        <v>940</v>
      </c>
      <c r="D1146" s="163" t="s">
        <v>1290</v>
      </c>
      <c r="E1146" s="164">
        <v>1</v>
      </c>
      <c r="F1146" s="129">
        <v>251064.03</v>
      </c>
      <c r="G1146" s="129">
        <v>251064.03</v>
      </c>
    </row>
    <row r="1147" spans="1:7" ht="48.75" thickBot="1" x14ac:dyDescent="0.25">
      <c r="A1147" s="173"/>
      <c r="B1147" s="162" t="s">
        <v>2401</v>
      </c>
      <c r="C1147" s="126" t="s">
        <v>942</v>
      </c>
      <c r="D1147" s="163" t="s">
        <v>1290</v>
      </c>
      <c r="E1147" s="164">
        <v>1</v>
      </c>
      <c r="F1147" s="129">
        <v>4569422.57</v>
      </c>
      <c r="G1147" s="129">
        <v>4569422.57</v>
      </c>
    </row>
    <row r="1148" spans="1:7" ht="48.75" thickBot="1" x14ac:dyDescent="0.25">
      <c r="A1148" s="173"/>
      <c r="B1148" s="162" t="s">
        <v>2402</v>
      </c>
      <c r="C1148" s="126" t="s">
        <v>944</v>
      </c>
      <c r="D1148" s="163" t="s">
        <v>1290</v>
      </c>
      <c r="E1148" s="164">
        <v>1</v>
      </c>
      <c r="F1148" s="129">
        <v>5541414.5700000003</v>
      </c>
      <c r="G1148" s="129">
        <v>5541414.5700000003</v>
      </c>
    </row>
    <row r="1149" spans="1:7" ht="24.75" thickBot="1" x14ac:dyDescent="0.25">
      <c r="A1149" s="173"/>
      <c r="B1149" s="162" t="s">
        <v>2403</v>
      </c>
      <c r="C1149" s="126" t="s">
        <v>946</v>
      </c>
      <c r="D1149" s="163" t="s">
        <v>1311</v>
      </c>
      <c r="E1149" s="164">
        <v>1</v>
      </c>
      <c r="F1149" s="129">
        <v>732470.04</v>
      </c>
      <c r="G1149" s="129">
        <v>732470.04</v>
      </c>
    </row>
    <row r="1150" spans="1:7" ht="36.75" thickBot="1" x14ac:dyDescent="0.25">
      <c r="A1150" s="173"/>
      <c r="B1150" s="162" t="s">
        <v>2404</v>
      </c>
      <c r="C1150" s="126" t="s">
        <v>948</v>
      </c>
      <c r="D1150" s="163" t="s">
        <v>1288</v>
      </c>
      <c r="E1150" s="164">
        <v>1</v>
      </c>
      <c r="F1150" s="129">
        <v>27822.77</v>
      </c>
      <c r="G1150" s="129">
        <v>27822.77</v>
      </c>
    </row>
    <row r="1151" spans="1:7" ht="24.75" thickBot="1" x14ac:dyDescent="0.25">
      <c r="A1151" s="173"/>
      <c r="B1151" s="162" t="s">
        <v>2405</v>
      </c>
      <c r="C1151" s="126" t="s">
        <v>950</v>
      </c>
      <c r="D1151" s="163" t="s">
        <v>1311</v>
      </c>
      <c r="E1151" s="164">
        <v>1</v>
      </c>
      <c r="F1151" s="129">
        <v>166979.24</v>
      </c>
      <c r="G1151" s="129">
        <v>166979.24</v>
      </c>
    </row>
    <row r="1152" spans="1:7" ht="12.75" thickBot="1" x14ac:dyDescent="0.25">
      <c r="A1152" s="173"/>
      <c r="B1152" s="162" t="s">
        <v>2406</v>
      </c>
      <c r="C1152" s="126" t="s">
        <v>952</v>
      </c>
      <c r="D1152" s="163" t="s">
        <v>1311</v>
      </c>
      <c r="E1152" s="164">
        <v>1</v>
      </c>
      <c r="F1152" s="129">
        <v>73913.42</v>
      </c>
      <c r="G1152" s="129">
        <v>73913.42</v>
      </c>
    </row>
    <row r="1153" spans="1:7" ht="12.75" thickBot="1" x14ac:dyDescent="0.25">
      <c r="A1153" s="174"/>
      <c r="B1153" s="172" t="s">
        <v>2407</v>
      </c>
      <c r="C1153" s="126" t="s">
        <v>954</v>
      </c>
      <c r="D1153" s="163" t="s">
        <v>1290</v>
      </c>
      <c r="E1153" s="164">
        <v>1</v>
      </c>
      <c r="F1153" s="129">
        <f>+'[1]APU-A4 APENDICE'!F12459</f>
        <v>40496.14</v>
      </c>
      <c r="G1153" s="129">
        <f>+F1153</f>
        <v>40496.14</v>
      </c>
    </row>
    <row r="1154" spans="1:7" ht="12.75" thickBot="1" x14ac:dyDescent="0.25">
      <c r="A1154" s="165"/>
      <c r="B1154" s="166"/>
      <c r="C1154" s="131"/>
      <c r="D1154" s="166"/>
      <c r="E1154" s="167" t="s">
        <v>95</v>
      </c>
      <c r="F1154" s="133"/>
      <c r="G1154" s="134">
        <f>SUM(G1069:G1153)</f>
        <v>44085181.140000023</v>
      </c>
    </row>
    <row r="1155" spans="1:7" ht="12.75" thickBot="1" x14ac:dyDescent="0.25">
      <c r="A1155" s="156">
        <v>10</v>
      </c>
      <c r="B1155" s="118" t="s">
        <v>955</v>
      </c>
      <c r="C1155" s="119"/>
      <c r="D1155" s="157"/>
      <c r="E1155" s="158"/>
      <c r="F1155" s="159"/>
      <c r="G1155" s="160"/>
    </row>
    <row r="1156" spans="1:7" ht="24.75" thickBot="1" x14ac:dyDescent="0.25">
      <c r="A1156" s="173"/>
      <c r="B1156" s="162" t="s">
        <v>2409</v>
      </c>
      <c r="C1156" s="126" t="s">
        <v>957</v>
      </c>
      <c r="D1156" s="163" t="s">
        <v>1288</v>
      </c>
      <c r="E1156" s="164">
        <v>1</v>
      </c>
      <c r="F1156" s="129">
        <v>74718.41</v>
      </c>
      <c r="G1156" s="129">
        <v>74718.41</v>
      </c>
    </row>
    <row r="1157" spans="1:7" ht="24.75" thickBot="1" x14ac:dyDescent="0.25">
      <c r="A1157" s="173"/>
      <c r="B1157" s="162" t="s">
        <v>2410</v>
      </c>
      <c r="C1157" s="126" t="s">
        <v>959</v>
      </c>
      <c r="D1157" s="163" t="s">
        <v>1290</v>
      </c>
      <c r="E1157" s="164">
        <v>1</v>
      </c>
      <c r="F1157" s="129">
        <v>703069.01</v>
      </c>
      <c r="G1157" s="129">
        <v>703069.01</v>
      </c>
    </row>
    <row r="1158" spans="1:7" ht="24.75" thickBot="1" x14ac:dyDescent="0.25">
      <c r="A1158" s="173"/>
      <c r="B1158" s="162" t="s">
        <v>2411</v>
      </c>
      <c r="C1158" s="126" t="s">
        <v>961</v>
      </c>
      <c r="D1158" s="163" t="s">
        <v>1290</v>
      </c>
      <c r="E1158" s="164">
        <v>1</v>
      </c>
      <c r="F1158" s="129">
        <v>339892.24</v>
      </c>
      <c r="G1158" s="129">
        <v>339892.24</v>
      </c>
    </row>
    <row r="1159" spans="1:7" ht="24.75" thickBot="1" x14ac:dyDescent="0.25">
      <c r="A1159" s="173"/>
      <c r="B1159" s="162" t="s">
        <v>2412</v>
      </c>
      <c r="C1159" s="126" t="s">
        <v>963</v>
      </c>
      <c r="D1159" s="163" t="s">
        <v>1290</v>
      </c>
      <c r="E1159" s="164">
        <v>1</v>
      </c>
      <c r="F1159" s="129">
        <v>174338.24</v>
      </c>
      <c r="G1159" s="129">
        <v>174338.24</v>
      </c>
    </row>
    <row r="1160" spans="1:7" ht="24.75" thickBot="1" x14ac:dyDescent="0.25">
      <c r="A1160" s="173"/>
      <c r="B1160" s="162" t="s">
        <v>2413</v>
      </c>
      <c r="C1160" s="126" t="s">
        <v>965</v>
      </c>
      <c r="D1160" s="163" t="s">
        <v>1290</v>
      </c>
      <c r="E1160" s="164">
        <v>1</v>
      </c>
      <c r="F1160" s="129">
        <v>183046.54</v>
      </c>
      <c r="G1160" s="129">
        <v>183046.54</v>
      </c>
    </row>
    <row r="1161" spans="1:7" ht="24.75" thickBot="1" x14ac:dyDescent="0.25">
      <c r="A1161" s="173"/>
      <c r="B1161" s="162" t="s">
        <v>2414</v>
      </c>
      <c r="C1161" s="126" t="s">
        <v>967</v>
      </c>
      <c r="D1161" s="163" t="s">
        <v>1290</v>
      </c>
      <c r="E1161" s="164">
        <v>1</v>
      </c>
      <c r="F1161" s="129">
        <v>66753.59</v>
      </c>
      <c r="G1161" s="129">
        <v>66753.59</v>
      </c>
    </row>
    <row r="1162" spans="1:7" ht="24.75" thickBot="1" x14ac:dyDescent="0.25">
      <c r="A1162" s="173"/>
      <c r="B1162" s="162" t="s">
        <v>2415</v>
      </c>
      <c r="C1162" s="126" t="s">
        <v>969</v>
      </c>
      <c r="D1162" s="163" t="s">
        <v>1290</v>
      </c>
      <c r="E1162" s="164">
        <v>1</v>
      </c>
      <c r="F1162" s="129">
        <v>274842.59000000003</v>
      </c>
      <c r="G1162" s="129">
        <v>274842.59000000003</v>
      </c>
    </row>
    <row r="1163" spans="1:7" ht="24.75" thickBot="1" x14ac:dyDescent="0.25">
      <c r="A1163" s="173"/>
      <c r="B1163" s="162" t="s">
        <v>2416</v>
      </c>
      <c r="C1163" s="126" t="s">
        <v>971</v>
      </c>
      <c r="D1163" s="163" t="s">
        <v>1290</v>
      </c>
      <c r="E1163" s="164">
        <v>1</v>
      </c>
      <c r="F1163" s="129">
        <v>202839.31</v>
      </c>
      <c r="G1163" s="129">
        <v>202839.31</v>
      </c>
    </row>
    <row r="1164" spans="1:7" ht="24.75" thickBot="1" x14ac:dyDescent="0.25">
      <c r="A1164" s="173"/>
      <c r="B1164" s="162" t="s">
        <v>2417</v>
      </c>
      <c r="C1164" s="126" t="s">
        <v>973</v>
      </c>
      <c r="D1164" s="163" t="s">
        <v>1290</v>
      </c>
      <c r="E1164" s="164">
        <v>1</v>
      </c>
      <c r="F1164" s="129">
        <v>223514.77</v>
      </c>
      <c r="G1164" s="129">
        <v>223514.77</v>
      </c>
    </row>
    <row r="1165" spans="1:7" ht="24.75" thickBot="1" x14ac:dyDescent="0.25">
      <c r="A1165" s="173"/>
      <c r="B1165" s="162" t="s">
        <v>2418</v>
      </c>
      <c r="C1165" s="126" t="s">
        <v>975</v>
      </c>
      <c r="D1165" s="163" t="s">
        <v>1288</v>
      </c>
      <c r="E1165" s="164">
        <v>1</v>
      </c>
      <c r="F1165" s="129">
        <v>621249.91</v>
      </c>
      <c r="G1165" s="129">
        <v>621249.91</v>
      </c>
    </row>
    <row r="1166" spans="1:7" ht="24.75" thickBot="1" x14ac:dyDescent="0.25">
      <c r="A1166" s="173"/>
      <c r="B1166" s="162" t="s">
        <v>2419</v>
      </c>
      <c r="C1166" s="126" t="s">
        <v>977</v>
      </c>
      <c r="D1166" s="163" t="s">
        <v>1288</v>
      </c>
      <c r="E1166" s="164">
        <v>1</v>
      </c>
      <c r="F1166" s="129">
        <v>614976.03</v>
      </c>
      <c r="G1166" s="129">
        <v>614976.03</v>
      </c>
    </row>
    <row r="1167" spans="1:7" ht="24.75" thickBot="1" x14ac:dyDescent="0.25">
      <c r="A1167" s="173"/>
      <c r="B1167" s="162" t="s">
        <v>2420</v>
      </c>
      <c r="C1167" s="126" t="s">
        <v>979</v>
      </c>
      <c r="D1167" s="163" t="s">
        <v>1290</v>
      </c>
      <c r="E1167" s="164">
        <v>1</v>
      </c>
      <c r="F1167" s="129">
        <v>399307.62</v>
      </c>
      <c r="G1167" s="129">
        <v>399307.62</v>
      </c>
    </row>
    <row r="1168" spans="1:7" ht="36.75" thickBot="1" x14ac:dyDescent="0.25">
      <c r="A1168" s="173"/>
      <c r="B1168" s="162" t="s">
        <v>2421</v>
      </c>
      <c r="C1168" s="126" t="s">
        <v>981</v>
      </c>
      <c r="D1168" s="163" t="s">
        <v>1290</v>
      </c>
      <c r="E1168" s="164">
        <v>1</v>
      </c>
      <c r="F1168" s="129">
        <v>168035.75</v>
      </c>
      <c r="G1168" s="129">
        <v>168035.75</v>
      </c>
    </row>
    <row r="1169" spans="1:7" ht="24.75" thickBot="1" x14ac:dyDescent="0.25">
      <c r="A1169" s="173"/>
      <c r="B1169" s="162" t="s">
        <v>2422</v>
      </c>
      <c r="C1169" s="126" t="s">
        <v>983</v>
      </c>
      <c r="D1169" s="163" t="s">
        <v>1288</v>
      </c>
      <c r="E1169" s="164">
        <v>1</v>
      </c>
      <c r="F1169" s="129">
        <v>80080.33</v>
      </c>
      <c r="G1169" s="129">
        <v>80080.33</v>
      </c>
    </row>
    <row r="1170" spans="1:7" ht="24.75" thickBot="1" x14ac:dyDescent="0.25">
      <c r="A1170" s="173"/>
      <c r="B1170" s="162" t="s">
        <v>2423</v>
      </c>
      <c r="C1170" s="126" t="s">
        <v>985</v>
      </c>
      <c r="D1170" s="163" t="s">
        <v>1288</v>
      </c>
      <c r="E1170" s="164">
        <v>1</v>
      </c>
      <c r="F1170" s="129">
        <v>91577.75</v>
      </c>
      <c r="G1170" s="129">
        <v>91577.75</v>
      </c>
    </row>
    <row r="1171" spans="1:7" ht="24.75" thickBot="1" x14ac:dyDescent="0.25">
      <c r="A1171" s="173"/>
      <c r="B1171" s="162" t="s">
        <v>2424</v>
      </c>
      <c r="C1171" s="126" t="s">
        <v>987</v>
      </c>
      <c r="D1171" s="163" t="s">
        <v>1290</v>
      </c>
      <c r="E1171" s="164">
        <v>1</v>
      </c>
      <c r="F1171" s="129">
        <v>307547.09000000003</v>
      </c>
      <c r="G1171" s="129">
        <v>307547.09000000003</v>
      </c>
    </row>
    <row r="1172" spans="1:7" ht="24.75" thickBot="1" x14ac:dyDescent="0.25">
      <c r="A1172" s="173"/>
      <c r="B1172" s="162" t="s">
        <v>2425</v>
      </c>
      <c r="C1172" s="126" t="s">
        <v>989</v>
      </c>
      <c r="D1172" s="163" t="s">
        <v>1311</v>
      </c>
      <c r="E1172" s="164">
        <v>1</v>
      </c>
      <c r="F1172" s="129">
        <v>272892.57</v>
      </c>
      <c r="G1172" s="129">
        <v>272892.57</v>
      </c>
    </row>
    <row r="1173" spans="1:7" ht="24.75" thickBot="1" x14ac:dyDescent="0.25">
      <c r="A1173" s="173"/>
      <c r="B1173" s="162" t="s">
        <v>2426</v>
      </c>
      <c r="C1173" s="126" t="s">
        <v>991</v>
      </c>
      <c r="D1173" s="163" t="s">
        <v>1311</v>
      </c>
      <c r="E1173" s="164">
        <v>1</v>
      </c>
      <c r="F1173" s="129">
        <v>332824.92</v>
      </c>
      <c r="G1173" s="129">
        <v>332824.92</v>
      </c>
    </row>
    <row r="1174" spans="1:7" ht="24.75" thickBot="1" x14ac:dyDescent="0.25">
      <c r="A1174" s="173"/>
      <c r="B1174" s="162" t="s">
        <v>2427</v>
      </c>
      <c r="C1174" s="126" t="s">
        <v>993</v>
      </c>
      <c r="D1174" s="163" t="s">
        <v>1290</v>
      </c>
      <c r="E1174" s="164">
        <v>1</v>
      </c>
      <c r="F1174" s="129">
        <v>156981.42000000001</v>
      </c>
      <c r="G1174" s="129">
        <v>156981.42000000001</v>
      </c>
    </row>
    <row r="1175" spans="1:7" ht="24.75" thickBot="1" x14ac:dyDescent="0.25">
      <c r="A1175" s="173"/>
      <c r="B1175" s="162" t="s">
        <v>2428</v>
      </c>
      <c r="C1175" s="126" t="s">
        <v>995</v>
      </c>
      <c r="D1175" s="163" t="s">
        <v>1290</v>
      </c>
      <c r="E1175" s="164">
        <v>1</v>
      </c>
      <c r="F1175" s="129">
        <v>1866696.67</v>
      </c>
      <c r="G1175" s="129">
        <v>1866696.67</v>
      </c>
    </row>
    <row r="1176" spans="1:7" ht="24.75" thickBot="1" x14ac:dyDescent="0.25">
      <c r="A1176" s="173"/>
      <c r="B1176" s="162" t="s">
        <v>2429</v>
      </c>
      <c r="C1176" s="126" t="s">
        <v>997</v>
      </c>
      <c r="D1176" s="163" t="s">
        <v>1290</v>
      </c>
      <c r="E1176" s="164">
        <v>1</v>
      </c>
      <c r="F1176" s="129">
        <v>1968484.88</v>
      </c>
      <c r="G1176" s="129">
        <v>1968484.88</v>
      </c>
    </row>
    <row r="1177" spans="1:7" ht="12.75" thickBot="1" x14ac:dyDescent="0.25">
      <c r="A1177" s="165"/>
      <c r="B1177" s="166"/>
      <c r="C1177" s="131"/>
      <c r="D1177" s="166"/>
      <c r="E1177" s="167" t="s">
        <v>95</v>
      </c>
      <c r="F1177" s="133"/>
      <c r="G1177" s="134">
        <f>SUM(G1156:G1176)</f>
        <v>9123669.6400000006</v>
      </c>
    </row>
    <row r="1178" spans="1:7" ht="12.75" thickBot="1" x14ac:dyDescent="0.25">
      <c r="A1178" s="156">
        <v>11</v>
      </c>
      <c r="B1178" s="118" t="s">
        <v>998</v>
      </c>
      <c r="C1178" s="119"/>
      <c r="D1178" s="157"/>
      <c r="E1178" s="158"/>
      <c r="F1178" s="159"/>
      <c r="G1178" s="160"/>
    </row>
    <row r="1179" spans="1:7" ht="24.75" thickBot="1" x14ac:dyDescent="0.25">
      <c r="A1179" s="161"/>
      <c r="B1179" s="162" t="s">
        <v>2430</v>
      </c>
      <c r="C1179" s="126" t="s">
        <v>1000</v>
      </c>
      <c r="D1179" s="163" t="s">
        <v>1290</v>
      </c>
      <c r="E1179" s="164">
        <v>1</v>
      </c>
      <c r="F1179" s="129">
        <v>150674.66</v>
      </c>
      <c r="G1179" s="129">
        <v>150674.66</v>
      </c>
    </row>
    <row r="1180" spans="1:7" ht="24.75" thickBot="1" x14ac:dyDescent="0.25">
      <c r="A1180" s="161"/>
      <c r="B1180" s="162" t="s">
        <v>2431</v>
      </c>
      <c r="C1180" s="126" t="s">
        <v>1002</v>
      </c>
      <c r="D1180" s="163" t="s">
        <v>1288</v>
      </c>
      <c r="E1180" s="170">
        <v>1</v>
      </c>
      <c r="F1180" s="129">
        <v>65578.210000000006</v>
      </c>
      <c r="G1180" s="129">
        <v>65578.210000000006</v>
      </c>
    </row>
    <row r="1181" spans="1:7" ht="36.75" thickBot="1" x14ac:dyDescent="0.25">
      <c r="A1181" s="161"/>
      <c r="B1181" s="162" t="s">
        <v>2432</v>
      </c>
      <c r="C1181" s="126" t="s">
        <v>1004</v>
      </c>
      <c r="D1181" s="163" t="s">
        <v>1288</v>
      </c>
      <c r="E1181" s="170">
        <v>1</v>
      </c>
      <c r="F1181" s="129">
        <v>31702.15</v>
      </c>
      <c r="G1181" s="129">
        <v>31702.15</v>
      </c>
    </row>
    <row r="1182" spans="1:7" ht="36.75" thickBot="1" x14ac:dyDescent="0.25">
      <c r="A1182" s="161"/>
      <c r="B1182" s="162" t="s">
        <v>2433</v>
      </c>
      <c r="C1182" s="126" t="s">
        <v>1006</v>
      </c>
      <c r="D1182" s="163" t="s">
        <v>1288</v>
      </c>
      <c r="E1182" s="170">
        <v>1</v>
      </c>
      <c r="F1182" s="129">
        <v>44985.15</v>
      </c>
      <c r="G1182" s="129">
        <v>44985.15</v>
      </c>
    </row>
    <row r="1183" spans="1:7" ht="24.75" thickBot="1" x14ac:dyDescent="0.25">
      <c r="A1183" s="161"/>
      <c r="B1183" s="162" t="s">
        <v>2434</v>
      </c>
      <c r="C1183" s="126" t="s">
        <v>1008</v>
      </c>
      <c r="D1183" s="169" t="s">
        <v>54</v>
      </c>
      <c r="E1183" s="170">
        <v>1</v>
      </c>
      <c r="F1183" s="129">
        <v>162704.04</v>
      </c>
      <c r="G1183" s="129">
        <v>162704.04</v>
      </c>
    </row>
    <row r="1184" spans="1:7" ht="24.75" thickBot="1" x14ac:dyDescent="0.25">
      <c r="A1184" s="173"/>
      <c r="B1184" s="162" t="s">
        <v>2435</v>
      </c>
      <c r="C1184" s="126" t="s">
        <v>1010</v>
      </c>
      <c r="D1184" s="163" t="s">
        <v>1311</v>
      </c>
      <c r="E1184" s="170">
        <v>1</v>
      </c>
      <c r="F1184" s="129">
        <v>167548.16</v>
      </c>
      <c r="G1184" s="129">
        <v>167548.16</v>
      </c>
    </row>
    <row r="1185" spans="1:7" ht="24.75" thickBot="1" x14ac:dyDescent="0.25">
      <c r="A1185" s="173"/>
      <c r="B1185" s="162" t="s">
        <v>2436</v>
      </c>
      <c r="C1185" s="126" t="s">
        <v>1012</v>
      </c>
      <c r="D1185" s="163" t="s">
        <v>1311</v>
      </c>
      <c r="E1185" s="170">
        <v>1</v>
      </c>
      <c r="F1185" s="129">
        <v>419569.38</v>
      </c>
      <c r="G1185" s="129">
        <v>419569.38</v>
      </c>
    </row>
    <row r="1186" spans="1:7" ht="24.75" thickBot="1" x14ac:dyDescent="0.25">
      <c r="A1186" s="161"/>
      <c r="B1186" s="162" t="s">
        <v>2437</v>
      </c>
      <c r="C1186" s="126" t="s">
        <v>1014</v>
      </c>
      <c r="D1186" s="163" t="s">
        <v>1290</v>
      </c>
      <c r="E1186" s="170">
        <v>1</v>
      </c>
      <c r="F1186" s="129">
        <v>203801.08</v>
      </c>
      <c r="G1186" s="129">
        <v>203801.08</v>
      </c>
    </row>
    <row r="1187" spans="1:7" ht="24.75" thickBot="1" x14ac:dyDescent="0.25">
      <c r="A1187" s="161"/>
      <c r="B1187" s="162" t="s">
        <v>2438</v>
      </c>
      <c r="C1187" s="126" t="s">
        <v>1016</v>
      </c>
      <c r="D1187" s="163" t="s">
        <v>1290</v>
      </c>
      <c r="E1187" s="170">
        <v>1</v>
      </c>
      <c r="F1187" s="129">
        <v>258954.74</v>
      </c>
      <c r="G1187" s="129">
        <v>258954.74</v>
      </c>
    </row>
    <row r="1188" spans="1:7" ht="24.75" thickBot="1" x14ac:dyDescent="0.25">
      <c r="A1188" s="161"/>
      <c r="B1188" s="162" t="s">
        <v>2439</v>
      </c>
      <c r="C1188" s="126" t="s">
        <v>1018</v>
      </c>
      <c r="D1188" s="163" t="s">
        <v>1290</v>
      </c>
      <c r="E1188" s="170">
        <v>1</v>
      </c>
      <c r="F1188" s="129">
        <v>133450.95000000001</v>
      </c>
      <c r="G1188" s="129">
        <v>133450.95000000001</v>
      </c>
    </row>
    <row r="1189" spans="1:7" ht="24.75" thickBot="1" x14ac:dyDescent="0.25">
      <c r="A1189" s="161"/>
      <c r="B1189" s="162" t="s">
        <v>2440</v>
      </c>
      <c r="C1189" s="126" t="s">
        <v>1020</v>
      </c>
      <c r="D1189" s="163" t="s">
        <v>1290</v>
      </c>
      <c r="E1189" s="170">
        <v>1</v>
      </c>
      <c r="F1189" s="129">
        <v>224955.15</v>
      </c>
      <c r="G1189" s="129">
        <v>224955.15</v>
      </c>
    </row>
    <row r="1190" spans="1:7" ht="24.75" thickBot="1" x14ac:dyDescent="0.25">
      <c r="A1190" s="161"/>
      <c r="B1190" s="162" t="s">
        <v>2441</v>
      </c>
      <c r="C1190" s="126" t="s">
        <v>1022</v>
      </c>
      <c r="D1190" s="163" t="s">
        <v>1288</v>
      </c>
      <c r="E1190" s="170">
        <v>1</v>
      </c>
      <c r="F1190" s="129">
        <v>111674.13</v>
      </c>
      <c r="G1190" s="129">
        <v>111674.13</v>
      </c>
    </row>
    <row r="1191" spans="1:7" ht="24.75" thickBot="1" x14ac:dyDescent="0.25">
      <c r="A1191" s="161"/>
      <c r="B1191" s="162" t="s">
        <v>2442</v>
      </c>
      <c r="C1191" s="126" t="s">
        <v>1024</v>
      </c>
      <c r="D1191" s="163" t="s">
        <v>1311</v>
      </c>
      <c r="E1191" s="170">
        <v>1</v>
      </c>
      <c r="F1191" s="129">
        <v>42661.41</v>
      </c>
      <c r="G1191" s="129">
        <v>42661.41</v>
      </c>
    </row>
    <row r="1192" spans="1:7" ht="24.75" thickBot="1" x14ac:dyDescent="0.25">
      <c r="A1192" s="161"/>
      <c r="B1192" s="162" t="s">
        <v>2443</v>
      </c>
      <c r="C1192" s="126" t="s">
        <v>1026</v>
      </c>
      <c r="D1192" s="163" t="s">
        <v>1311</v>
      </c>
      <c r="E1192" s="170">
        <v>1</v>
      </c>
      <c r="F1192" s="129">
        <v>142176.07</v>
      </c>
      <c r="G1192" s="129">
        <v>142176.07</v>
      </c>
    </row>
    <row r="1193" spans="1:7" ht="24.75" thickBot="1" x14ac:dyDescent="0.25">
      <c r="A1193" s="161"/>
      <c r="B1193" s="162" t="s">
        <v>2444</v>
      </c>
      <c r="C1193" s="126" t="s">
        <v>1028</v>
      </c>
      <c r="D1193" s="163" t="s">
        <v>1290</v>
      </c>
      <c r="E1193" s="170">
        <v>1</v>
      </c>
      <c r="F1193" s="129">
        <v>258954.74</v>
      </c>
      <c r="G1193" s="129">
        <v>258954.74</v>
      </c>
    </row>
    <row r="1194" spans="1:7" ht="36.75" thickBot="1" x14ac:dyDescent="0.25">
      <c r="A1194" s="161"/>
      <c r="B1194" s="162" t="s">
        <v>2445</v>
      </c>
      <c r="C1194" s="126" t="s">
        <v>1030</v>
      </c>
      <c r="D1194" s="163" t="s">
        <v>1288</v>
      </c>
      <c r="E1194" s="170">
        <v>1</v>
      </c>
      <c r="F1194" s="129">
        <v>64191.85</v>
      </c>
      <c r="G1194" s="129">
        <v>64191.85</v>
      </c>
    </row>
    <row r="1195" spans="1:7" ht="36.75" thickBot="1" x14ac:dyDescent="0.25">
      <c r="A1195" s="161"/>
      <c r="B1195" s="162" t="s">
        <v>2446</v>
      </c>
      <c r="C1195" s="126" t="s">
        <v>1032</v>
      </c>
      <c r="D1195" s="163" t="s">
        <v>1311</v>
      </c>
      <c r="E1195" s="170">
        <v>1</v>
      </c>
      <c r="F1195" s="129">
        <v>4053269.37</v>
      </c>
      <c r="G1195" s="129">
        <v>4053269.37</v>
      </c>
    </row>
    <row r="1196" spans="1:7" ht="36.75" thickBot="1" x14ac:dyDescent="0.25">
      <c r="A1196" s="161"/>
      <c r="B1196" s="162" t="s">
        <v>2447</v>
      </c>
      <c r="C1196" s="126" t="s">
        <v>1034</v>
      </c>
      <c r="D1196" s="163" t="s">
        <v>1311</v>
      </c>
      <c r="E1196" s="170">
        <v>1</v>
      </c>
      <c r="F1196" s="129">
        <v>3001971.39</v>
      </c>
      <c r="G1196" s="129">
        <v>3001971.39</v>
      </c>
    </row>
    <row r="1197" spans="1:7" ht="24.75" thickBot="1" x14ac:dyDescent="0.25">
      <c r="A1197" s="161"/>
      <c r="B1197" s="162" t="s">
        <v>2448</v>
      </c>
      <c r="C1197" s="126" t="s">
        <v>1036</v>
      </c>
      <c r="D1197" s="163" t="s">
        <v>1311</v>
      </c>
      <c r="E1197" s="170">
        <v>1</v>
      </c>
      <c r="F1197" s="129">
        <v>118601.14</v>
      </c>
      <c r="G1197" s="129">
        <v>118601.14</v>
      </c>
    </row>
    <row r="1198" spans="1:7" ht="24.75" thickBot="1" x14ac:dyDescent="0.25">
      <c r="A1198" s="161"/>
      <c r="B1198" s="162" t="s">
        <v>2449</v>
      </c>
      <c r="C1198" s="126" t="s">
        <v>1038</v>
      </c>
      <c r="D1198" s="163" t="s">
        <v>1311</v>
      </c>
      <c r="E1198" s="170">
        <v>1</v>
      </c>
      <c r="F1198" s="129">
        <v>110258.14</v>
      </c>
      <c r="G1198" s="129">
        <v>110258.14</v>
      </c>
    </row>
    <row r="1199" spans="1:7" ht="36.75" thickBot="1" x14ac:dyDescent="0.25">
      <c r="A1199" s="161"/>
      <c r="B1199" s="162" t="s">
        <v>2450</v>
      </c>
      <c r="C1199" s="126" t="s">
        <v>1040</v>
      </c>
      <c r="D1199" s="163" t="s">
        <v>1288</v>
      </c>
      <c r="E1199" s="170">
        <v>1</v>
      </c>
      <c r="F1199" s="129">
        <v>189502.09</v>
      </c>
      <c r="G1199" s="129">
        <v>189502.09</v>
      </c>
    </row>
    <row r="1200" spans="1:7" ht="24.75" thickBot="1" x14ac:dyDescent="0.25">
      <c r="A1200" s="161"/>
      <c r="B1200" s="162" t="s">
        <v>2451</v>
      </c>
      <c r="C1200" s="126" t="s">
        <v>1042</v>
      </c>
      <c r="D1200" s="163" t="s">
        <v>1288</v>
      </c>
      <c r="E1200" s="170">
        <v>1</v>
      </c>
      <c r="F1200" s="129">
        <v>76207.899999999994</v>
      </c>
      <c r="G1200" s="129">
        <v>76207.899999999994</v>
      </c>
    </row>
    <row r="1201" spans="1:7" ht="24.75" thickBot="1" x14ac:dyDescent="0.25">
      <c r="A1201" s="161"/>
      <c r="B1201" s="162" t="s">
        <v>2452</v>
      </c>
      <c r="C1201" s="126" t="s">
        <v>1044</v>
      </c>
      <c r="D1201" s="163" t="s">
        <v>1288</v>
      </c>
      <c r="E1201" s="170">
        <v>1</v>
      </c>
      <c r="F1201" s="129">
        <v>86478.9</v>
      </c>
      <c r="G1201" s="129">
        <v>86478.9</v>
      </c>
    </row>
    <row r="1202" spans="1:7" ht="36.75" thickBot="1" x14ac:dyDescent="0.25">
      <c r="A1202" s="171"/>
      <c r="B1202" s="172" t="s">
        <v>2453</v>
      </c>
      <c r="C1202" s="126" t="s">
        <v>1046</v>
      </c>
      <c r="D1202" s="163" t="s">
        <v>1290</v>
      </c>
      <c r="E1202" s="170">
        <v>1</v>
      </c>
      <c r="F1202" s="129">
        <v>392474.18</v>
      </c>
      <c r="G1202" s="129">
        <v>392474.18</v>
      </c>
    </row>
    <row r="1203" spans="1:7" ht="12.75" thickBot="1" x14ac:dyDescent="0.25">
      <c r="A1203" s="165"/>
      <c r="B1203" s="166"/>
      <c r="C1203" s="131"/>
      <c r="D1203" s="166"/>
      <c r="E1203" s="167" t="s">
        <v>95</v>
      </c>
      <c r="F1203" s="133"/>
      <c r="G1203" s="134">
        <f>SUM(G1179:G1202)</f>
        <v>10512344.980000002</v>
      </c>
    </row>
    <row r="1204" spans="1:7" ht="12.75" thickBot="1" x14ac:dyDescent="0.25">
      <c r="A1204" s="156">
        <v>12</v>
      </c>
      <c r="B1204" s="118" t="s">
        <v>1047</v>
      </c>
      <c r="C1204" s="119"/>
      <c r="D1204" s="157"/>
      <c r="E1204" s="158"/>
      <c r="F1204" s="159"/>
      <c r="G1204" s="160"/>
    </row>
    <row r="1205" spans="1:7" ht="24.75" thickBot="1" x14ac:dyDescent="0.25">
      <c r="A1205" s="173"/>
      <c r="B1205" s="162" t="s">
        <v>2454</v>
      </c>
      <c r="C1205" s="126" t="s">
        <v>1049</v>
      </c>
      <c r="D1205" s="163" t="s">
        <v>1293</v>
      </c>
      <c r="E1205" s="164">
        <v>1</v>
      </c>
      <c r="F1205" s="129">
        <v>632951.64</v>
      </c>
      <c r="G1205" s="129">
        <v>632951.64</v>
      </c>
    </row>
    <row r="1206" spans="1:7" ht="24.75" thickBot="1" x14ac:dyDescent="0.25">
      <c r="A1206" s="173"/>
      <c r="B1206" s="162" t="s">
        <v>2455</v>
      </c>
      <c r="C1206" s="126" t="s">
        <v>1051</v>
      </c>
      <c r="D1206" s="163" t="s">
        <v>1293</v>
      </c>
      <c r="E1206" s="164">
        <v>1</v>
      </c>
      <c r="F1206" s="129">
        <v>788071.52</v>
      </c>
      <c r="G1206" s="129">
        <v>788071.52</v>
      </c>
    </row>
    <row r="1207" spans="1:7" ht="24.75" thickBot="1" x14ac:dyDescent="0.25">
      <c r="A1207" s="173"/>
      <c r="B1207" s="162" t="s">
        <v>2456</v>
      </c>
      <c r="C1207" s="126" t="s">
        <v>1053</v>
      </c>
      <c r="D1207" s="163" t="s">
        <v>1293</v>
      </c>
      <c r="E1207" s="164">
        <v>1</v>
      </c>
      <c r="F1207" s="129">
        <v>838668.03</v>
      </c>
      <c r="G1207" s="129">
        <v>838668.03</v>
      </c>
    </row>
    <row r="1208" spans="1:7" ht="24.75" thickBot="1" x14ac:dyDescent="0.25">
      <c r="A1208" s="173"/>
      <c r="B1208" s="162" t="s">
        <v>2457</v>
      </c>
      <c r="C1208" s="126" t="s">
        <v>1055</v>
      </c>
      <c r="D1208" s="163" t="s">
        <v>1293</v>
      </c>
      <c r="E1208" s="164">
        <v>1</v>
      </c>
      <c r="F1208" s="129">
        <v>918424.52</v>
      </c>
      <c r="G1208" s="129">
        <v>918424.52</v>
      </c>
    </row>
    <row r="1209" spans="1:7" ht="24.75" thickBot="1" x14ac:dyDescent="0.25">
      <c r="A1209" s="173"/>
      <c r="B1209" s="162" t="s">
        <v>2458</v>
      </c>
      <c r="C1209" s="126" t="s">
        <v>1057</v>
      </c>
      <c r="D1209" s="163" t="s">
        <v>1293</v>
      </c>
      <c r="E1209" s="164">
        <v>1</v>
      </c>
      <c r="F1209" s="129">
        <v>967725.37</v>
      </c>
      <c r="G1209" s="129">
        <v>967725.37</v>
      </c>
    </row>
    <row r="1210" spans="1:7" ht="24.75" thickBot="1" x14ac:dyDescent="0.25">
      <c r="A1210" s="173"/>
      <c r="B1210" s="162" t="s">
        <v>2459</v>
      </c>
      <c r="C1210" s="126" t="s">
        <v>1059</v>
      </c>
      <c r="D1210" s="163" t="s">
        <v>1293</v>
      </c>
      <c r="E1210" s="164">
        <v>1</v>
      </c>
      <c r="F1210" s="129">
        <v>704634.32</v>
      </c>
      <c r="G1210" s="129">
        <v>704634.32</v>
      </c>
    </row>
    <row r="1211" spans="1:7" ht="24.75" thickBot="1" x14ac:dyDescent="0.25">
      <c r="A1211" s="173"/>
      <c r="B1211" s="162" t="s">
        <v>2460</v>
      </c>
      <c r="C1211" s="126" t="s">
        <v>1061</v>
      </c>
      <c r="D1211" s="163" t="s">
        <v>1293</v>
      </c>
      <c r="E1211" s="164">
        <v>1</v>
      </c>
      <c r="F1211" s="129">
        <v>836348.12</v>
      </c>
      <c r="G1211" s="129">
        <v>836348.12</v>
      </c>
    </row>
    <row r="1212" spans="1:7" ht="24.75" thickBot="1" x14ac:dyDescent="0.25">
      <c r="A1212" s="173"/>
      <c r="B1212" s="162" t="s">
        <v>2461</v>
      </c>
      <c r="C1212" s="126" t="s">
        <v>1063</v>
      </c>
      <c r="D1212" s="163" t="s">
        <v>1293</v>
      </c>
      <c r="E1212" s="164">
        <v>1</v>
      </c>
      <c r="F1212" s="129">
        <v>683544.97</v>
      </c>
      <c r="G1212" s="129">
        <v>683544.97</v>
      </c>
    </row>
    <row r="1213" spans="1:7" ht="24.75" thickBot="1" x14ac:dyDescent="0.25">
      <c r="A1213" s="173"/>
      <c r="B1213" s="162" t="s">
        <v>2462</v>
      </c>
      <c r="C1213" s="126" t="s">
        <v>1065</v>
      </c>
      <c r="D1213" s="163" t="s">
        <v>1293</v>
      </c>
      <c r="E1213" s="164">
        <v>1</v>
      </c>
      <c r="F1213" s="129">
        <v>613481.29</v>
      </c>
      <c r="G1213" s="129">
        <v>613481.29</v>
      </c>
    </row>
    <row r="1214" spans="1:7" ht="24.75" thickBot="1" x14ac:dyDescent="0.25">
      <c r="A1214" s="173"/>
      <c r="B1214" s="162" t="s">
        <v>2463</v>
      </c>
      <c r="C1214" s="126" t="s">
        <v>1067</v>
      </c>
      <c r="D1214" s="163" t="s">
        <v>1293</v>
      </c>
      <c r="E1214" s="164">
        <v>1</v>
      </c>
      <c r="F1214" s="129">
        <v>937871.29</v>
      </c>
      <c r="G1214" s="129">
        <v>937871.29</v>
      </c>
    </row>
    <row r="1215" spans="1:7" ht="24.75" thickBot="1" x14ac:dyDescent="0.25">
      <c r="A1215" s="173"/>
      <c r="B1215" s="162" t="s">
        <v>2464</v>
      </c>
      <c r="C1215" s="126" t="s">
        <v>1069</v>
      </c>
      <c r="D1215" s="163" t="s">
        <v>1293</v>
      </c>
      <c r="E1215" s="164">
        <v>1</v>
      </c>
      <c r="F1215" s="129">
        <v>572785.81000000006</v>
      </c>
      <c r="G1215" s="129">
        <v>572785.81000000006</v>
      </c>
    </row>
    <row r="1216" spans="1:7" ht="24.75" thickBot="1" x14ac:dyDescent="0.25">
      <c r="A1216" s="173"/>
      <c r="B1216" s="162" t="s">
        <v>2465</v>
      </c>
      <c r="C1216" s="126" t="s">
        <v>1071</v>
      </c>
      <c r="D1216" s="163" t="s">
        <v>1293</v>
      </c>
      <c r="E1216" s="164">
        <v>1</v>
      </c>
      <c r="F1216" s="129">
        <v>867685.81</v>
      </c>
      <c r="G1216" s="129">
        <v>867685.81</v>
      </c>
    </row>
    <row r="1217" spans="1:7" ht="24.75" thickBot="1" x14ac:dyDescent="0.25">
      <c r="A1217" s="173"/>
      <c r="B1217" s="162" t="s">
        <v>2466</v>
      </c>
      <c r="C1217" s="126" t="s">
        <v>1073</v>
      </c>
      <c r="D1217" s="163" t="s">
        <v>1293</v>
      </c>
      <c r="E1217" s="164">
        <v>1</v>
      </c>
      <c r="F1217" s="129">
        <v>542391.25</v>
      </c>
      <c r="G1217" s="129">
        <v>542391.25</v>
      </c>
    </row>
    <row r="1218" spans="1:7" ht="24.75" thickBot="1" x14ac:dyDescent="0.25">
      <c r="A1218" s="173"/>
      <c r="B1218" s="162" t="s">
        <v>2467</v>
      </c>
      <c r="C1218" s="126" t="s">
        <v>1075</v>
      </c>
      <c r="D1218" s="163" t="s">
        <v>1293</v>
      </c>
      <c r="E1218" s="164">
        <v>1</v>
      </c>
      <c r="F1218" s="129">
        <v>517071.25</v>
      </c>
      <c r="G1218" s="129">
        <v>517071.25</v>
      </c>
    </row>
    <row r="1219" spans="1:7" ht="24.75" thickBot="1" x14ac:dyDescent="0.25">
      <c r="A1219" s="173"/>
      <c r="B1219" s="162" t="s">
        <v>2468</v>
      </c>
      <c r="C1219" s="126" t="s">
        <v>1077</v>
      </c>
      <c r="D1219" s="163" t="s">
        <v>1288</v>
      </c>
      <c r="E1219" s="164">
        <v>1</v>
      </c>
      <c r="F1219" s="129">
        <v>13640.35</v>
      </c>
      <c r="G1219" s="129">
        <v>13640.35</v>
      </c>
    </row>
    <row r="1220" spans="1:7" ht="24.75" thickBot="1" x14ac:dyDescent="0.25">
      <c r="A1220" s="173"/>
      <c r="B1220" s="162" t="s">
        <v>2469</v>
      </c>
      <c r="C1220" s="126" t="s">
        <v>1079</v>
      </c>
      <c r="D1220" s="163" t="s">
        <v>1290</v>
      </c>
      <c r="E1220" s="164">
        <v>1</v>
      </c>
      <c r="F1220" s="129">
        <v>25209.14</v>
      </c>
      <c r="G1220" s="129">
        <v>25209.14</v>
      </c>
    </row>
    <row r="1221" spans="1:7" ht="24.75" thickBot="1" x14ac:dyDescent="0.25">
      <c r="A1221" s="173"/>
      <c r="B1221" s="162" t="s">
        <v>2470</v>
      </c>
      <c r="C1221" s="126" t="s">
        <v>1081</v>
      </c>
      <c r="D1221" s="163" t="s">
        <v>1290</v>
      </c>
      <c r="E1221" s="164">
        <v>1</v>
      </c>
      <c r="F1221" s="129">
        <v>32623.51</v>
      </c>
      <c r="G1221" s="129">
        <v>32623.51</v>
      </c>
    </row>
    <row r="1222" spans="1:7" ht="24.75" thickBot="1" x14ac:dyDescent="0.25">
      <c r="A1222" s="173"/>
      <c r="B1222" s="162" t="s">
        <v>2471</v>
      </c>
      <c r="C1222" s="126" t="s">
        <v>1083</v>
      </c>
      <c r="D1222" s="163" t="s">
        <v>1290</v>
      </c>
      <c r="E1222" s="164">
        <v>1</v>
      </c>
      <c r="F1222" s="129">
        <v>107732.79</v>
      </c>
      <c r="G1222" s="129">
        <v>107732.79</v>
      </c>
    </row>
    <row r="1223" spans="1:7" ht="24.75" thickBot="1" x14ac:dyDescent="0.25">
      <c r="A1223" s="173"/>
      <c r="B1223" s="162" t="s">
        <v>2472</v>
      </c>
      <c r="C1223" s="126" t="s">
        <v>1085</v>
      </c>
      <c r="D1223" s="163" t="s">
        <v>1290</v>
      </c>
      <c r="E1223" s="164">
        <v>1</v>
      </c>
      <c r="F1223" s="129">
        <v>58893.7</v>
      </c>
      <c r="G1223" s="129">
        <v>58893.7</v>
      </c>
    </row>
    <row r="1224" spans="1:7" ht="24.75" thickBot="1" x14ac:dyDescent="0.25">
      <c r="A1224" s="173"/>
      <c r="B1224" s="162" t="s">
        <v>2473</v>
      </c>
      <c r="C1224" s="126" t="s">
        <v>1087</v>
      </c>
      <c r="D1224" s="163" t="s">
        <v>1290</v>
      </c>
      <c r="E1224" s="164">
        <v>1</v>
      </c>
      <c r="F1224" s="129">
        <v>58820.3</v>
      </c>
      <c r="G1224" s="129">
        <v>58820.3</v>
      </c>
    </row>
    <row r="1225" spans="1:7" ht="24.75" thickBot="1" x14ac:dyDescent="0.25">
      <c r="A1225" s="173"/>
      <c r="B1225" s="162" t="s">
        <v>2474</v>
      </c>
      <c r="C1225" s="126" t="s">
        <v>1089</v>
      </c>
      <c r="D1225" s="163" t="s">
        <v>1290</v>
      </c>
      <c r="E1225" s="164">
        <v>1</v>
      </c>
      <c r="F1225" s="129">
        <v>58893.7</v>
      </c>
      <c r="G1225" s="129">
        <v>58893.7</v>
      </c>
    </row>
    <row r="1226" spans="1:7" ht="24.75" thickBot="1" x14ac:dyDescent="0.25">
      <c r="A1226" s="173"/>
      <c r="B1226" s="162" t="s">
        <v>2475</v>
      </c>
      <c r="C1226" s="126" t="s">
        <v>1091</v>
      </c>
      <c r="D1226" s="163" t="s">
        <v>1290</v>
      </c>
      <c r="E1226" s="164">
        <v>1</v>
      </c>
      <c r="F1226" s="129">
        <v>58511.72</v>
      </c>
      <c r="G1226" s="129">
        <v>58511.72</v>
      </c>
    </row>
    <row r="1227" spans="1:7" ht="24.75" thickBot="1" x14ac:dyDescent="0.25">
      <c r="A1227" s="173"/>
      <c r="B1227" s="162" t="s">
        <v>2476</v>
      </c>
      <c r="C1227" s="126" t="s">
        <v>1093</v>
      </c>
      <c r="D1227" s="163" t="s">
        <v>1290</v>
      </c>
      <c r="E1227" s="164">
        <v>1</v>
      </c>
      <c r="F1227" s="129">
        <v>57828.26</v>
      </c>
      <c r="G1227" s="129">
        <v>57828.26</v>
      </c>
    </row>
    <row r="1228" spans="1:7" ht="24.75" thickBot="1" x14ac:dyDescent="0.25">
      <c r="A1228" s="173"/>
      <c r="B1228" s="162" t="s">
        <v>2477</v>
      </c>
      <c r="C1228" s="126" t="s">
        <v>1095</v>
      </c>
      <c r="D1228" s="163" t="s">
        <v>1290</v>
      </c>
      <c r="E1228" s="164">
        <v>1</v>
      </c>
      <c r="F1228" s="129">
        <v>55103.96</v>
      </c>
      <c r="G1228" s="129">
        <v>55103.96</v>
      </c>
    </row>
    <row r="1229" spans="1:7" ht="24.75" thickBot="1" x14ac:dyDescent="0.25">
      <c r="A1229" s="173"/>
      <c r="B1229" s="162" t="s">
        <v>2478</v>
      </c>
      <c r="C1229" s="126" t="s">
        <v>1097</v>
      </c>
      <c r="D1229" s="163" t="s">
        <v>1290</v>
      </c>
      <c r="E1229" s="164">
        <v>1</v>
      </c>
      <c r="F1229" s="129">
        <v>45270.86</v>
      </c>
      <c r="G1229" s="129">
        <v>45270.86</v>
      </c>
    </row>
    <row r="1230" spans="1:7" ht="24.75" thickBot="1" x14ac:dyDescent="0.25">
      <c r="A1230" s="173"/>
      <c r="B1230" s="162" t="s">
        <v>2479</v>
      </c>
      <c r="C1230" s="126" t="s">
        <v>1099</v>
      </c>
      <c r="D1230" s="163" t="s">
        <v>1290</v>
      </c>
      <c r="E1230" s="164">
        <v>1</v>
      </c>
      <c r="F1230" s="129">
        <v>43580.76</v>
      </c>
      <c r="G1230" s="129">
        <v>43580.76</v>
      </c>
    </row>
    <row r="1231" spans="1:7" ht="24.75" thickBot="1" x14ac:dyDescent="0.25">
      <c r="A1231" s="173"/>
      <c r="B1231" s="162" t="s">
        <v>2480</v>
      </c>
      <c r="C1231" s="126" t="s">
        <v>1101</v>
      </c>
      <c r="D1231" s="163" t="s">
        <v>1290</v>
      </c>
      <c r="E1231" s="164">
        <v>1</v>
      </c>
      <c r="F1231" s="129">
        <v>43654.16</v>
      </c>
      <c r="G1231" s="129">
        <v>43654.16</v>
      </c>
    </row>
    <row r="1232" spans="1:7" ht="24.75" thickBot="1" x14ac:dyDescent="0.25">
      <c r="A1232" s="173"/>
      <c r="B1232" s="162" t="s">
        <v>2481</v>
      </c>
      <c r="C1232" s="126" t="s">
        <v>1103</v>
      </c>
      <c r="D1232" s="163" t="s">
        <v>1290</v>
      </c>
      <c r="E1232" s="164">
        <v>1</v>
      </c>
      <c r="F1232" s="129">
        <v>43272.18</v>
      </c>
      <c r="G1232" s="129">
        <v>43272.18</v>
      </c>
    </row>
    <row r="1233" spans="1:7" ht="24.75" thickBot="1" x14ac:dyDescent="0.25">
      <c r="A1233" s="173"/>
      <c r="B1233" s="162" t="s">
        <v>2482</v>
      </c>
      <c r="C1233" s="126" t="s">
        <v>1105</v>
      </c>
      <c r="D1233" s="163" t="s">
        <v>1290</v>
      </c>
      <c r="E1233" s="164">
        <v>1</v>
      </c>
      <c r="F1233" s="129">
        <v>58820.3</v>
      </c>
      <c r="G1233" s="129">
        <v>58820.3</v>
      </c>
    </row>
    <row r="1234" spans="1:7" ht="24.75" thickBot="1" x14ac:dyDescent="0.25">
      <c r="A1234" s="173"/>
      <c r="B1234" s="162" t="s">
        <v>2483</v>
      </c>
      <c r="C1234" s="126" t="s">
        <v>1107</v>
      </c>
      <c r="D1234" s="163" t="s">
        <v>1290</v>
      </c>
      <c r="E1234" s="164">
        <v>1</v>
      </c>
      <c r="F1234" s="129">
        <v>58893.7</v>
      </c>
      <c r="G1234" s="129">
        <v>58893.7</v>
      </c>
    </row>
    <row r="1235" spans="1:7" ht="24.75" thickBot="1" x14ac:dyDescent="0.25">
      <c r="A1235" s="173"/>
      <c r="B1235" s="162" t="s">
        <v>2484</v>
      </c>
      <c r="C1235" s="126" t="s">
        <v>1109</v>
      </c>
      <c r="D1235" s="163" t="s">
        <v>1290</v>
      </c>
      <c r="E1235" s="164">
        <v>1</v>
      </c>
      <c r="F1235" s="129">
        <v>58511.72</v>
      </c>
      <c r="G1235" s="129">
        <v>58511.72</v>
      </c>
    </row>
    <row r="1236" spans="1:7" ht="24.75" thickBot="1" x14ac:dyDescent="0.25">
      <c r="A1236" s="173"/>
      <c r="B1236" s="162" t="s">
        <v>2485</v>
      </c>
      <c r="C1236" s="126" t="s">
        <v>1111</v>
      </c>
      <c r="D1236" s="163" t="s">
        <v>1290</v>
      </c>
      <c r="E1236" s="164">
        <v>1</v>
      </c>
      <c r="F1236" s="129">
        <v>60038.54</v>
      </c>
      <c r="G1236" s="129">
        <v>60038.54</v>
      </c>
    </row>
    <row r="1237" spans="1:7" ht="24.75" thickBot="1" x14ac:dyDescent="0.25">
      <c r="A1237" s="173"/>
      <c r="B1237" s="162" t="s">
        <v>2486</v>
      </c>
      <c r="C1237" s="126" t="s">
        <v>1113</v>
      </c>
      <c r="D1237" s="163" t="s">
        <v>1290</v>
      </c>
      <c r="E1237" s="164">
        <v>1</v>
      </c>
      <c r="F1237" s="129">
        <v>64392.7</v>
      </c>
      <c r="G1237" s="129">
        <v>64392.7</v>
      </c>
    </row>
    <row r="1238" spans="1:7" ht="24.75" thickBot="1" x14ac:dyDescent="0.25">
      <c r="A1238" s="173"/>
      <c r="B1238" s="162" t="s">
        <v>2487</v>
      </c>
      <c r="C1238" s="126" t="s">
        <v>1115</v>
      </c>
      <c r="D1238" s="163" t="s">
        <v>1290</v>
      </c>
      <c r="E1238" s="164">
        <v>1</v>
      </c>
      <c r="F1238" s="129">
        <v>113456.24</v>
      </c>
      <c r="G1238" s="129">
        <v>113456.24</v>
      </c>
    </row>
    <row r="1239" spans="1:7" ht="24.75" thickBot="1" x14ac:dyDescent="0.25">
      <c r="A1239" s="173"/>
      <c r="B1239" s="162" t="s">
        <v>2488</v>
      </c>
      <c r="C1239" s="126" t="s">
        <v>1117</v>
      </c>
      <c r="D1239" s="163" t="s">
        <v>1288</v>
      </c>
      <c r="E1239" s="164">
        <v>1</v>
      </c>
      <c r="F1239" s="129">
        <v>91820.6</v>
      </c>
      <c r="G1239" s="129">
        <v>91820.6</v>
      </c>
    </row>
    <row r="1240" spans="1:7" ht="24.75" thickBot="1" x14ac:dyDescent="0.25">
      <c r="A1240" s="173"/>
      <c r="B1240" s="162" t="s">
        <v>2489</v>
      </c>
      <c r="C1240" s="126" t="s">
        <v>1119</v>
      </c>
      <c r="D1240" s="163" t="s">
        <v>1290</v>
      </c>
      <c r="E1240" s="164">
        <v>1</v>
      </c>
      <c r="F1240" s="129">
        <v>26529.3</v>
      </c>
      <c r="G1240" s="129">
        <v>26529.3</v>
      </c>
    </row>
    <row r="1241" spans="1:7" ht="24.75" thickBot="1" x14ac:dyDescent="0.25">
      <c r="A1241" s="173"/>
      <c r="B1241" s="162" t="s">
        <v>2490</v>
      </c>
      <c r="C1241" s="126" t="s">
        <v>1121</v>
      </c>
      <c r="D1241" s="163" t="s">
        <v>1311</v>
      </c>
      <c r="E1241" s="164">
        <v>1</v>
      </c>
      <c r="F1241" s="129">
        <v>18252.97</v>
      </c>
      <c r="G1241" s="129">
        <v>18252.97</v>
      </c>
    </row>
    <row r="1242" spans="1:7" ht="12.75" thickBot="1" x14ac:dyDescent="0.25">
      <c r="A1242" s="165"/>
      <c r="B1242" s="166"/>
      <c r="C1242" s="131"/>
      <c r="D1242" s="166"/>
      <c r="E1242" s="167" t="s">
        <v>95</v>
      </c>
      <c r="F1242" s="133"/>
      <c r="G1242" s="134">
        <f>SUM(G1205:G1241)</f>
        <v>11675406.65</v>
      </c>
    </row>
    <row r="1243" spans="1:7" ht="12.75" thickBot="1" x14ac:dyDescent="0.25">
      <c r="A1243" s="156">
        <v>13</v>
      </c>
      <c r="B1243" s="118" t="s">
        <v>1122</v>
      </c>
      <c r="C1243" s="119"/>
      <c r="D1243" s="157"/>
      <c r="E1243" s="158"/>
      <c r="F1243" s="159"/>
      <c r="G1243" s="160"/>
    </row>
    <row r="1244" spans="1:7" ht="24.75" thickBot="1" x14ac:dyDescent="0.25">
      <c r="A1244" s="173"/>
      <c r="B1244" s="162" t="s">
        <v>2491</v>
      </c>
      <c r="C1244" s="126" t="s">
        <v>1124</v>
      </c>
      <c r="D1244" s="163" t="s">
        <v>1290</v>
      </c>
      <c r="E1244" s="164">
        <v>1</v>
      </c>
      <c r="F1244" s="129">
        <v>625122.64</v>
      </c>
      <c r="G1244" s="129">
        <v>625122.64</v>
      </c>
    </row>
    <row r="1245" spans="1:7" ht="24.75" thickBot="1" x14ac:dyDescent="0.25">
      <c r="A1245" s="173"/>
      <c r="B1245" s="162" t="s">
        <v>2492</v>
      </c>
      <c r="C1245" s="126" t="s">
        <v>1126</v>
      </c>
      <c r="D1245" s="163" t="s">
        <v>1290</v>
      </c>
      <c r="E1245" s="164">
        <v>1</v>
      </c>
      <c r="F1245" s="129">
        <v>256356.9</v>
      </c>
      <c r="G1245" s="129">
        <v>256356.9</v>
      </c>
    </row>
    <row r="1246" spans="1:7" ht="24.75" thickBot="1" x14ac:dyDescent="0.25">
      <c r="A1246" s="173"/>
      <c r="B1246" s="162" t="s">
        <v>2493</v>
      </c>
      <c r="C1246" s="126" t="s">
        <v>1128</v>
      </c>
      <c r="D1246" s="163" t="s">
        <v>1290</v>
      </c>
      <c r="E1246" s="164">
        <v>1</v>
      </c>
      <c r="F1246" s="129">
        <v>707238.9</v>
      </c>
      <c r="G1246" s="129">
        <v>707238.9</v>
      </c>
    </row>
    <row r="1247" spans="1:7" ht="24.75" thickBot="1" x14ac:dyDescent="0.25">
      <c r="A1247" s="173"/>
      <c r="B1247" s="162" t="s">
        <v>2494</v>
      </c>
      <c r="C1247" s="126" t="s">
        <v>1130</v>
      </c>
      <c r="D1247" s="163" t="s">
        <v>1290</v>
      </c>
      <c r="E1247" s="164">
        <v>1</v>
      </c>
      <c r="F1247" s="129">
        <v>246433.9</v>
      </c>
      <c r="G1247" s="129">
        <v>246433.9</v>
      </c>
    </row>
    <row r="1248" spans="1:7" ht="24.75" thickBot="1" x14ac:dyDescent="0.25">
      <c r="A1248" s="173"/>
      <c r="B1248" s="162" t="s">
        <v>2495</v>
      </c>
      <c r="C1248" s="126" t="s">
        <v>1132</v>
      </c>
      <c r="D1248" s="163" t="s">
        <v>1290</v>
      </c>
      <c r="E1248" s="164">
        <v>1</v>
      </c>
      <c r="F1248" s="129">
        <v>412062.9</v>
      </c>
      <c r="G1248" s="129">
        <v>412062.9</v>
      </c>
    </row>
    <row r="1249" spans="1:7" ht="24.75" thickBot="1" x14ac:dyDescent="0.25">
      <c r="A1249" s="173"/>
      <c r="B1249" s="162" t="s">
        <v>2496</v>
      </c>
      <c r="C1249" s="126" t="s">
        <v>1134</v>
      </c>
      <c r="D1249" s="163" t="s">
        <v>1290</v>
      </c>
      <c r="E1249" s="164">
        <v>1</v>
      </c>
      <c r="F1249" s="129">
        <v>381454.9</v>
      </c>
      <c r="G1249" s="129">
        <v>381454.9</v>
      </c>
    </row>
    <row r="1250" spans="1:7" ht="24.75" thickBot="1" x14ac:dyDescent="0.25">
      <c r="A1250" s="173"/>
      <c r="B1250" s="162" t="s">
        <v>2497</v>
      </c>
      <c r="C1250" s="126" t="s">
        <v>1136</v>
      </c>
      <c r="D1250" s="163" t="s">
        <v>1290</v>
      </c>
      <c r="E1250" s="164">
        <v>1</v>
      </c>
      <c r="F1250" s="129">
        <v>445581.9</v>
      </c>
      <c r="G1250" s="129">
        <v>445581.9</v>
      </c>
    </row>
    <row r="1251" spans="1:7" ht="24.75" thickBot="1" x14ac:dyDescent="0.25">
      <c r="A1251" s="173"/>
      <c r="B1251" s="162" t="s">
        <v>2498</v>
      </c>
      <c r="C1251" s="126" t="s">
        <v>1138</v>
      </c>
      <c r="D1251" s="163" t="s">
        <v>1290</v>
      </c>
      <c r="E1251" s="164">
        <v>1</v>
      </c>
      <c r="F1251" s="129">
        <v>277660.90000000002</v>
      </c>
      <c r="G1251" s="129">
        <v>277660.90000000002</v>
      </c>
    </row>
    <row r="1252" spans="1:7" ht="24.75" thickBot="1" x14ac:dyDescent="0.25">
      <c r="A1252" s="173"/>
      <c r="B1252" s="162" t="s">
        <v>2499</v>
      </c>
      <c r="C1252" s="126" t="s">
        <v>1140</v>
      </c>
      <c r="D1252" s="163" t="s">
        <v>1290</v>
      </c>
      <c r="E1252" s="164">
        <v>1</v>
      </c>
      <c r="F1252" s="129">
        <v>607665.76</v>
      </c>
      <c r="G1252" s="129">
        <v>607665.76</v>
      </c>
    </row>
    <row r="1253" spans="1:7" ht="24.75" thickBot="1" x14ac:dyDescent="0.25">
      <c r="A1253" s="173"/>
      <c r="B1253" s="162" t="s">
        <v>2500</v>
      </c>
      <c r="C1253" s="126" t="s">
        <v>1142</v>
      </c>
      <c r="D1253" s="163" t="s">
        <v>1311</v>
      </c>
      <c r="E1253" s="164">
        <v>1</v>
      </c>
      <c r="F1253" s="129">
        <v>133817.60000000001</v>
      </c>
      <c r="G1253" s="129">
        <v>133817.60000000001</v>
      </c>
    </row>
    <row r="1254" spans="1:7" ht="24.75" thickBot="1" x14ac:dyDescent="0.25">
      <c r="A1254" s="173"/>
      <c r="B1254" s="162" t="s">
        <v>2501</v>
      </c>
      <c r="C1254" s="126" t="s">
        <v>1144</v>
      </c>
      <c r="D1254" s="163" t="s">
        <v>1311</v>
      </c>
      <c r="E1254" s="164">
        <v>1</v>
      </c>
      <c r="F1254" s="129">
        <v>33183.78</v>
      </c>
      <c r="G1254" s="129">
        <v>33183.78</v>
      </c>
    </row>
    <row r="1255" spans="1:7" ht="24.75" thickBot="1" x14ac:dyDescent="0.25">
      <c r="A1255" s="173"/>
      <c r="B1255" s="162" t="s">
        <v>2502</v>
      </c>
      <c r="C1255" s="126" t="s">
        <v>1146</v>
      </c>
      <c r="D1255" s="163" t="s">
        <v>1290</v>
      </c>
      <c r="E1255" s="164">
        <v>1</v>
      </c>
      <c r="F1255" s="129">
        <v>39784.769999999997</v>
      </c>
      <c r="G1255" s="129">
        <v>39784.769999999997</v>
      </c>
    </row>
    <row r="1256" spans="1:7" ht="12.75" thickBot="1" x14ac:dyDescent="0.25">
      <c r="A1256" s="165"/>
      <c r="B1256" s="166"/>
      <c r="C1256" s="131"/>
      <c r="D1256" s="166"/>
      <c r="E1256" s="167" t="s">
        <v>95</v>
      </c>
      <c r="F1256" s="133"/>
      <c r="G1256" s="134">
        <f>SUM(G1244:G1255)</f>
        <v>4166364.8499999992</v>
      </c>
    </row>
    <row r="1257" spans="1:7" ht="12.75" thickBot="1" x14ac:dyDescent="0.25">
      <c r="A1257" s="156">
        <v>14</v>
      </c>
      <c r="B1257" s="118" t="s">
        <v>1147</v>
      </c>
      <c r="C1257" s="119"/>
      <c r="D1257" s="157"/>
      <c r="E1257" s="158"/>
      <c r="F1257" s="159"/>
      <c r="G1257" s="160"/>
    </row>
    <row r="1258" spans="1:7" ht="36.75" thickBot="1" x14ac:dyDescent="0.25">
      <c r="A1258" s="161"/>
      <c r="B1258" s="175" t="s">
        <v>2503</v>
      </c>
      <c r="C1258" s="143" t="s">
        <v>1149</v>
      </c>
      <c r="D1258" s="169" t="s">
        <v>54</v>
      </c>
      <c r="E1258" s="170">
        <v>1</v>
      </c>
      <c r="F1258" s="129">
        <v>146888.38</v>
      </c>
      <c r="G1258" s="129">
        <v>146888.38</v>
      </c>
    </row>
    <row r="1259" spans="1:7" ht="24.75" thickBot="1" x14ac:dyDescent="0.25">
      <c r="A1259" s="161"/>
      <c r="B1259" s="175" t="s">
        <v>2504</v>
      </c>
      <c r="C1259" s="143" t="s">
        <v>1151</v>
      </c>
      <c r="D1259" s="169" t="s">
        <v>54</v>
      </c>
      <c r="E1259" s="170">
        <v>1</v>
      </c>
      <c r="F1259" s="129">
        <v>120878.38</v>
      </c>
      <c r="G1259" s="129">
        <v>120878.38</v>
      </c>
    </row>
    <row r="1260" spans="1:7" ht="24.75" thickBot="1" x14ac:dyDescent="0.25">
      <c r="A1260" s="161"/>
      <c r="B1260" s="175" t="s">
        <v>2505</v>
      </c>
      <c r="C1260" s="143" t="s">
        <v>1153</v>
      </c>
      <c r="D1260" s="169" t="s">
        <v>54</v>
      </c>
      <c r="E1260" s="170">
        <v>1</v>
      </c>
      <c r="F1260" s="129">
        <v>118806.38</v>
      </c>
      <c r="G1260" s="129">
        <v>118806.38</v>
      </c>
    </row>
    <row r="1261" spans="1:7" ht="24.75" thickBot="1" x14ac:dyDescent="0.25">
      <c r="A1261" s="161"/>
      <c r="B1261" s="175" t="s">
        <v>2506</v>
      </c>
      <c r="C1261" s="143" t="s">
        <v>1155</v>
      </c>
      <c r="D1261" s="169" t="s">
        <v>54</v>
      </c>
      <c r="E1261" s="170">
        <v>1</v>
      </c>
      <c r="F1261" s="129">
        <v>118806.38</v>
      </c>
      <c r="G1261" s="129">
        <v>118806.38</v>
      </c>
    </row>
    <row r="1262" spans="1:7" ht="36.75" thickBot="1" x14ac:dyDescent="0.25">
      <c r="A1262" s="161"/>
      <c r="B1262" s="175" t="s">
        <v>2507</v>
      </c>
      <c r="C1262" s="143" t="s">
        <v>1157</v>
      </c>
      <c r="D1262" s="169" t="s">
        <v>54</v>
      </c>
      <c r="E1262" s="170">
        <v>1</v>
      </c>
      <c r="F1262" s="129">
        <v>186342.38</v>
      </c>
      <c r="G1262" s="129">
        <v>186342.38</v>
      </c>
    </row>
    <row r="1263" spans="1:7" ht="24.75" thickBot="1" x14ac:dyDescent="0.25">
      <c r="A1263" s="161"/>
      <c r="B1263" s="175" t="s">
        <v>2508</v>
      </c>
      <c r="C1263" s="143" t="s">
        <v>1159</v>
      </c>
      <c r="D1263" s="169" t="s">
        <v>54</v>
      </c>
      <c r="E1263" s="170">
        <v>1</v>
      </c>
      <c r="F1263" s="129">
        <v>233842.38</v>
      </c>
      <c r="G1263" s="129">
        <v>233842.38</v>
      </c>
    </row>
    <row r="1264" spans="1:7" ht="24.75" thickBot="1" x14ac:dyDescent="0.25">
      <c r="A1264" s="161"/>
      <c r="B1264" s="175" t="s">
        <v>2509</v>
      </c>
      <c r="C1264" s="143" t="s">
        <v>1161</v>
      </c>
      <c r="D1264" s="169" t="s">
        <v>54</v>
      </c>
      <c r="E1264" s="170">
        <v>1</v>
      </c>
      <c r="F1264" s="129">
        <v>68842.38</v>
      </c>
      <c r="G1264" s="129">
        <v>68842.38</v>
      </c>
    </row>
    <row r="1265" spans="1:7" ht="24.75" thickBot="1" x14ac:dyDescent="0.25">
      <c r="A1265" s="161"/>
      <c r="B1265" s="175" t="s">
        <v>2510</v>
      </c>
      <c r="C1265" s="143" t="s">
        <v>1163</v>
      </c>
      <c r="D1265" s="169" t="s">
        <v>54</v>
      </c>
      <c r="E1265" s="170">
        <v>1</v>
      </c>
      <c r="F1265" s="129">
        <v>200842.38</v>
      </c>
      <c r="G1265" s="129">
        <v>200842.38</v>
      </c>
    </row>
    <row r="1266" spans="1:7" ht="24.75" thickBot="1" x14ac:dyDescent="0.25">
      <c r="A1266" s="161"/>
      <c r="B1266" s="175" t="s">
        <v>2511</v>
      </c>
      <c r="C1266" s="143" t="s">
        <v>1165</v>
      </c>
      <c r="D1266" s="169" t="s">
        <v>54</v>
      </c>
      <c r="E1266" s="170">
        <v>1</v>
      </c>
      <c r="F1266" s="129">
        <v>112842.38</v>
      </c>
      <c r="G1266" s="129">
        <v>112842.38</v>
      </c>
    </row>
    <row r="1267" spans="1:7" ht="24.75" thickBot="1" x14ac:dyDescent="0.25">
      <c r="A1267" s="161"/>
      <c r="B1267" s="175" t="s">
        <v>2512</v>
      </c>
      <c r="C1267" s="143" t="s">
        <v>1167</v>
      </c>
      <c r="D1267" s="169" t="s">
        <v>54</v>
      </c>
      <c r="E1267" s="170">
        <v>1</v>
      </c>
      <c r="F1267" s="129">
        <v>112842.38</v>
      </c>
      <c r="G1267" s="129">
        <v>112842.38</v>
      </c>
    </row>
    <row r="1268" spans="1:7" ht="24.75" thickBot="1" x14ac:dyDescent="0.25">
      <c r="A1268" s="161"/>
      <c r="B1268" s="175" t="s">
        <v>2513</v>
      </c>
      <c r="C1268" s="143" t="s">
        <v>1169</v>
      </c>
      <c r="D1268" s="169" t="s">
        <v>54</v>
      </c>
      <c r="E1268" s="170">
        <v>1</v>
      </c>
      <c r="F1268" s="129">
        <v>63842.38</v>
      </c>
      <c r="G1268" s="129">
        <v>63842.38</v>
      </c>
    </row>
    <row r="1269" spans="1:7" ht="36.75" thickBot="1" x14ac:dyDescent="0.25">
      <c r="A1269" s="161"/>
      <c r="B1269" s="175" t="s">
        <v>2514</v>
      </c>
      <c r="C1269" s="143" t="s">
        <v>1171</v>
      </c>
      <c r="D1269" s="169" t="s">
        <v>54</v>
      </c>
      <c r="E1269" s="170">
        <v>1</v>
      </c>
      <c r="F1269" s="129">
        <v>221613.15</v>
      </c>
      <c r="G1269" s="129">
        <v>221613.15</v>
      </c>
    </row>
    <row r="1270" spans="1:7" ht="24.75" thickBot="1" x14ac:dyDescent="0.25">
      <c r="A1270" s="161"/>
      <c r="B1270" s="175" t="s">
        <v>2515</v>
      </c>
      <c r="C1270" s="143" t="s">
        <v>1173</v>
      </c>
      <c r="D1270" s="169" t="s">
        <v>54</v>
      </c>
      <c r="E1270" s="170">
        <v>1</v>
      </c>
      <c r="F1270" s="129">
        <v>382431.53</v>
      </c>
      <c r="G1270" s="129">
        <v>382431.53</v>
      </c>
    </row>
    <row r="1271" spans="1:7" ht="24.75" thickBot="1" x14ac:dyDescent="0.25">
      <c r="A1271" s="161"/>
      <c r="B1271" s="175" t="s">
        <v>2516</v>
      </c>
      <c r="C1271" s="143" t="s">
        <v>1175</v>
      </c>
      <c r="D1271" s="169" t="s">
        <v>54</v>
      </c>
      <c r="E1271" s="170">
        <v>1</v>
      </c>
      <c r="F1271" s="129">
        <v>260613.15</v>
      </c>
      <c r="G1271" s="129">
        <v>260613.15</v>
      </c>
    </row>
    <row r="1272" spans="1:7" ht="24.75" thickBot="1" x14ac:dyDescent="0.25">
      <c r="A1272" s="161"/>
      <c r="B1272" s="175" t="s">
        <v>2517</v>
      </c>
      <c r="C1272" s="143" t="s">
        <v>1177</v>
      </c>
      <c r="D1272" s="169" t="s">
        <v>54</v>
      </c>
      <c r="E1272" s="170">
        <v>1</v>
      </c>
      <c r="F1272" s="129">
        <v>313500.46000000002</v>
      </c>
      <c r="G1272" s="129">
        <v>313500.46000000002</v>
      </c>
    </row>
    <row r="1273" spans="1:7" ht="24.75" thickBot="1" x14ac:dyDescent="0.25">
      <c r="A1273" s="161"/>
      <c r="B1273" s="175" t="s">
        <v>2518</v>
      </c>
      <c r="C1273" s="143" t="s">
        <v>1179</v>
      </c>
      <c r="D1273" s="169" t="s">
        <v>54</v>
      </c>
      <c r="E1273" s="170">
        <v>1</v>
      </c>
      <c r="F1273" s="129">
        <v>130613.15</v>
      </c>
      <c r="G1273" s="129">
        <v>130613.15</v>
      </c>
    </row>
    <row r="1274" spans="1:7" ht="12.75" thickBot="1" x14ac:dyDescent="0.25">
      <c r="A1274" s="165"/>
      <c r="B1274" s="166"/>
      <c r="C1274" s="131"/>
      <c r="D1274" s="166"/>
      <c r="E1274" s="167" t="s">
        <v>95</v>
      </c>
      <c r="F1274" s="133"/>
      <c r="G1274" s="134">
        <f>SUM(G1258:G1273)</f>
        <v>2793547.6199999996</v>
      </c>
    </row>
    <row r="1275" spans="1:7" ht="12.75" thickBot="1" x14ac:dyDescent="0.25">
      <c r="A1275" s="156">
        <v>15</v>
      </c>
      <c r="B1275" s="118" t="s">
        <v>1180</v>
      </c>
      <c r="C1275" s="119"/>
      <c r="D1275" s="157"/>
      <c r="E1275" s="158"/>
      <c r="F1275" s="159"/>
      <c r="G1275" s="160"/>
    </row>
    <row r="1276" spans="1:7" ht="24.75" thickBot="1" x14ac:dyDescent="0.25">
      <c r="A1276" s="161"/>
      <c r="B1276" s="175" t="s">
        <v>2519</v>
      </c>
      <c r="C1276" s="176" t="s">
        <v>1182</v>
      </c>
      <c r="D1276" s="177" t="s">
        <v>14</v>
      </c>
      <c r="E1276" s="170">
        <v>1</v>
      </c>
      <c r="F1276" s="129">
        <v>112226.88</v>
      </c>
      <c r="G1276" s="129">
        <v>112226.88</v>
      </c>
    </row>
    <row r="1277" spans="1:7" ht="24.75" thickBot="1" x14ac:dyDescent="0.25">
      <c r="A1277" s="161"/>
      <c r="B1277" s="175" t="s">
        <v>2520</v>
      </c>
      <c r="C1277" s="176" t="s">
        <v>1184</v>
      </c>
      <c r="D1277" s="177" t="s">
        <v>14</v>
      </c>
      <c r="E1277" s="170">
        <v>1</v>
      </c>
      <c r="F1277" s="129">
        <v>157383.88</v>
      </c>
      <c r="G1277" s="129">
        <v>157383.88</v>
      </c>
    </row>
    <row r="1278" spans="1:7" ht="24.75" thickBot="1" x14ac:dyDescent="0.25">
      <c r="A1278" s="161"/>
      <c r="B1278" s="175" t="s">
        <v>2521</v>
      </c>
      <c r="C1278" s="176" t="s">
        <v>1186</v>
      </c>
      <c r="D1278" s="177" t="s">
        <v>14</v>
      </c>
      <c r="E1278" s="170">
        <v>1</v>
      </c>
      <c r="F1278" s="129">
        <v>84350.88</v>
      </c>
      <c r="G1278" s="129">
        <v>84350.88</v>
      </c>
    </row>
    <row r="1279" spans="1:7" ht="24.75" thickBot="1" x14ac:dyDescent="0.25">
      <c r="A1279" s="161"/>
      <c r="B1279" s="175" t="s">
        <v>2522</v>
      </c>
      <c r="C1279" s="176" t="s">
        <v>1188</v>
      </c>
      <c r="D1279" s="177" t="s">
        <v>14</v>
      </c>
      <c r="E1279" s="170">
        <v>1</v>
      </c>
      <c r="F1279" s="129">
        <v>73620.88</v>
      </c>
      <c r="G1279" s="129">
        <v>73620.88</v>
      </c>
    </row>
    <row r="1280" spans="1:7" ht="24.75" thickBot="1" x14ac:dyDescent="0.25">
      <c r="A1280" s="161"/>
      <c r="B1280" s="175" t="s">
        <v>2523</v>
      </c>
      <c r="C1280" s="176" t="s">
        <v>1190</v>
      </c>
      <c r="D1280" s="177" t="s">
        <v>14</v>
      </c>
      <c r="E1280" s="170">
        <v>1</v>
      </c>
      <c r="F1280" s="129">
        <v>84350.88</v>
      </c>
      <c r="G1280" s="129">
        <v>84350.88</v>
      </c>
    </row>
    <row r="1281" spans="1:7" ht="12.75" thickBot="1" x14ac:dyDescent="0.25">
      <c r="A1281" s="165"/>
      <c r="B1281" s="166"/>
      <c r="C1281" s="131"/>
      <c r="D1281" s="166"/>
      <c r="E1281" s="167" t="s">
        <v>95</v>
      </c>
      <c r="F1281" s="133"/>
      <c r="G1281" s="134">
        <f>SUM(G1276:G1280)</f>
        <v>511933.4</v>
      </c>
    </row>
    <row r="1282" spans="1:7" ht="12.75" thickBot="1" x14ac:dyDescent="0.25">
      <c r="A1282" s="156">
        <v>16</v>
      </c>
      <c r="B1282" s="118" t="s">
        <v>1191</v>
      </c>
      <c r="C1282" s="119"/>
      <c r="D1282" s="157"/>
      <c r="E1282" s="158"/>
      <c r="F1282" s="159"/>
      <c r="G1282" s="160"/>
    </row>
    <row r="1283" spans="1:7" ht="24.75" thickBot="1" x14ac:dyDescent="0.25">
      <c r="A1283" s="172"/>
      <c r="B1283" s="162" t="s">
        <v>2524</v>
      </c>
      <c r="C1283" s="137" t="s">
        <v>1193</v>
      </c>
      <c r="D1283" s="169" t="s">
        <v>11</v>
      </c>
      <c r="E1283" s="170">
        <v>1</v>
      </c>
      <c r="F1283" s="129">
        <v>4320.72</v>
      </c>
      <c r="G1283" s="129">
        <v>4320.72</v>
      </c>
    </row>
    <row r="1284" spans="1:7" ht="24.75" thickBot="1" x14ac:dyDescent="0.25">
      <c r="A1284" s="172"/>
      <c r="B1284" s="162" t="s">
        <v>2525</v>
      </c>
      <c r="C1284" s="137" t="s">
        <v>1195</v>
      </c>
      <c r="D1284" s="169" t="s">
        <v>11</v>
      </c>
      <c r="E1284" s="170">
        <v>1</v>
      </c>
      <c r="F1284" s="129">
        <v>2939.9</v>
      </c>
      <c r="G1284" s="129">
        <v>2939.9</v>
      </c>
    </row>
    <row r="1285" spans="1:7" ht="24.75" thickBot="1" x14ac:dyDescent="0.25">
      <c r="A1285" s="172"/>
      <c r="B1285" s="162" t="s">
        <v>2526</v>
      </c>
      <c r="C1285" s="137" t="s">
        <v>1197</v>
      </c>
      <c r="D1285" s="169" t="s">
        <v>14</v>
      </c>
      <c r="E1285" s="170">
        <v>1</v>
      </c>
      <c r="F1285" s="129">
        <v>58645.53</v>
      </c>
      <c r="G1285" s="129">
        <v>58645.53</v>
      </c>
    </row>
    <row r="1286" spans="1:7" ht="24.75" thickBot="1" x14ac:dyDescent="0.25">
      <c r="A1286" s="172"/>
      <c r="B1286" s="162" t="s">
        <v>2527</v>
      </c>
      <c r="C1286" s="137" t="s">
        <v>1199</v>
      </c>
      <c r="D1286" s="169" t="s">
        <v>14</v>
      </c>
      <c r="E1286" s="170">
        <v>1</v>
      </c>
      <c r="F1286" s="129">
        <v>49213.13</v>
      </c>
      <c r="G1286" s="129">
        <v>49213.13</v>
      </c>
    </row>
    <row r="1287" spans="1:7" ht="24.75" thickBot="1" x14ac:dyDescent="0.25">
      <c r="A1287" s="172"/>
      <c r="B1287" s="162" t="s">
        <v>2528</v>
      </c>
      <c r="C1287" s="137" t="s">
        <v>1201</v>
      </c>
      <c r="D1287" s="169" t="s">
        <v>54</v>
      </c>
      <c r="E1287" s="170">
        <v>1</v>
      </c>
      <c r="F1287" s="129">
        <v>705770.14</v>
      </c>
      <c r="G1287" s="129">
        <v>705770.14</v>
      </c>
    </row>
    <row r="1288" spans="1:7" ht="24.75" thickBot="1" x14ac:dyDescent="0.25">
      <c r="A1288" s="172"/>
      <c r="B1288" s="162" t="s">
        <v>2529</v>
      </c>
      <c r="C1288" s="137" t="s">
        <v>1203</v>
      </c>
      <c r="D1288" s="169" t="s">
        <v>54</v>
      </c>
      <c r="E1288" s="170">
        <v>1</v>
      </c>
      <c r="F1288" s="129">
        <v>91799.31</v>
      </c>
      <c r="G1288" s="129">
        <v>91799.31</v>
      </c>
    </row>
    <row r="1289" spans="1:7" ht="24.75" thickBot="1" x14ac:dyDescent="0.25">
      <c r="A1289" s="172"/>
      <c r="B1289" s="162" t="s">
        <v>2530</v>
      </c>
      <c r="C1289" s="137" t="s">
        <v>1205</v>
      </c>
      <c r="D1289" s="169" t="s">
        <v>11</v>
      </c>
      <c r="E1289" s="170">
        <v>1</v>
      </c>
      <c r="F1289" s="129">
        <v>12878.96</v>
      </c>
      <c r="G1289" s="129">
        <v>12878.96</v>
      </c>
    </row>
    <row r="1290" spans="1:7" ht="24.75" thickBot="1" x14ac:dyDescent="0.25">
      <c r="A1290" s="172"/>
      <c r="B1290" s="162" t="s">
        <v>2531</v>
      </c>
      <c r="C1290" s="137" t="s">
        <v>1207</v>
      </c>
      <c r="D1290" s="169" t="s">
        <v>11</v>
      </c>
      <c r="E1290" s="170">
        <v>1</v>
      </c>
      <c r="F1290" s="129">
        <v>6255.57</v>
      </c>
      <c r="G1290" s="129">
        <v>6255.57</v>
      </c>
    </row>
    <row r="1291" spans="1:7" ht="24.75" thickBot="1" x14ac:dyDescent="0.25">
      <c r="A1291" s="172"/>
      <c r="B1291" s="162" t="s">
        <v>2532</v>
      </c>
      <c r="C1291" s="137" t="s">
        <v>1209</v>
      </c>
      <c r="D1291" s="169" t="s">
        <v>19</v>
      </c>
      <c r="E1291" s="170">
        <v>1</v>
      </c>
      <c r="F1291" s="129">
        <v>146761.20000000001</v>
      </c>
      <c r="G1291" s="129">
        <v>146761.20000000001</v>
      </c>
    </row>
    <row r="1292" spans="1:7" ht="24.75" thickBot="1" x14ac:dyDescent="0.25">
      <c r="A1292" s="172"/>
      <c r="B1292" s="162" t="s">
        <v>2533</v>
      </c>
      <c r="C1292" s="137" t="s">
        <v>1211</v>
      </c>
      <c r="D1292" s="169" t="s">
        <v>19</v>
      </c>
      <c r="E1292" s="170">
        <v>1</v>
      </c>
      <c r="F1292" s="129">
        <v>157244.16</v>
      </c>
      <c r="G1292" s="129">
        <v>157244.16</v>
      </c>
    </row>
    <row r="1293" spans="1:7" ht="24.75" thickBot="1" x14ac:dyDescent="0.25">
      <c r="A1293" s="172"/>
      <c r="B1293" s="162" t="s">
        <v>2534</v>
      </c>
      <c r="C1293" s="137" t="s">
        <v>1213</v>
      </c>
      <c r="D1293" s="169" t="s">
        <v>19</v>
      </c>
      <c r="E1293" s="170">
        <v>1</v>
      </c>
      <c r="F1293" s="129">
        <v>13828.77</v>
      </c>
      <c r="G1293" s="129">
        <v>13828.77</v>
      </c>
    </row>
    <row r="1294" spans="1:7" ht="24.75" thickBot="1" x14ac:dyDescent="0.25">
      <c r="A1294" s="172"/>
      <c r="B1294" s="162" t="s">
        <v>2535</v>
      </c>
      <c r="C1294" s="137" t="s">
        <v>1215</v>
      </c>
      <c r="D1294" s="169" t="s">
        <v>19</v>
      </c>
      <c r="E1294" s="170">
        <v>1</v>
      </c>
      <c r="F1294" s="129">
        <v>61770.61</v>
      </c>
      <c r="G1294" s="129">
        <v>61770.61</v>
      </c>
    </row>
    <row r="1295" spans="1:7" ht="24.75" thickBot="1" x14ac:dyDescent="0.25">
      <c r="A1295" s="172"/>
      <c r="B1295" s="162" t="s">
        <v>2536</v>
      </c>
      <c r="C1295" s="137" t="s">
        <v>1217</v>
      </c>
      <c r="D1295" s="169" t="s">
        <v>19</v>
      </c>
      <c r="E1295" s="170">
        <v>1</v>
      </c>
      <c r="F1295" s="129">
        <v>136985.99</v>
      </c>
      <c r="G1295" s="129">
        <v>136985.99</v>
      </c>
    </row>
    <row r="1296" spans="1:7" ht="24.75" thickBot="1" x14ac:dyDescent="0.25">
      <c r="A1296" s="172"/>
      <c r="B1296" s="162" t="s">
        <v>2537</v>
      </c>
      <c r="C1296" s="137" t="s">
        <v>1219</v>
      </c>
      <c r="D1296" s="169" t="s">
        <v>19</v>
      </c>
      <c r="E1296" s="170">
        <v>1</v>
      </c>
      <c r="F1296" s="129">
        <v>43331.66</v>
      </c>
      <c r="G1296" s="129">
        <v>43331.66</v>
      </c>
    </row>
    <row r="1297" spans="1:7" ht="24.75" thickBot="1" x14ac:dyDescent="0.25">
      <c r="A1297" s="172"/>
      <c r="B1297" s="162" t="s">
        <v>2538</v>
      </c>
      <c r="C1297" s="137" t="s">
        <v>1221</v>
      </c>
      <c r="D1297" s="169" t="s">
        <v>19</v>
      </c>
      <c r="E1297" s="170">
        <v>1</v>
      </c>
      <c r="F1297" s="129">
        <v>60115.91</v>
      </c>
      <c r="G1297" s="129">
        <v>60115.91</v>
      </c>
    </row>
    <row r="1298" spans="1:7" ht="24.75" thickBot="1" x14ac:dyDescent="0.25">
      <c r="A1298" s="172"/>
      <c r="B1298" s="162" t="s">
        <v>2539</v>
      </c>
      <c r="C1298" s="137" t="s">
        <v>1223</v>
      </c>
      <c r="D1298" s="169" t="s">
        <v>19</v>
      </c>
      <c r="E1298" s="170">
        <v>1</v>
      </c>
      <c r="F1298" s="129">
        <v>60182.87</v>
      </c>
      <c r="G1298" s="129">
        <v>60182.87</v>
      </c>
    </row>
    <row r="1299" spans="1:7" ht="24.75" thickBot="1" x14ac:dyDescent="0.25">
      <c r="A1299" s="172"/>
      <c r="B1299" s="162" t="s">
        <v>2540</v>
      </c>
      <c r="C1299" s="137" t="s">
        <v>1225</v>
      </c>
      <c r="D1299" s="169" t="s">
        <v>19</v>
      </c>
      <c r="E1299" s="170">
        <v>1</v>
      </c>
      <c r="F1299" s="129">
        <v>78681.119999999995</v>
      </c>
      <c r="G1299" s="129">
        <v>78681.119999999995</v>
      </c>
    </row>
    <row r="1300" spans="1:7" ht="24.75" thickBot="1" x14ac:dyDescent="0.25">
      <c r="A1300" s="172"/>
      <c r="B1300" s="162" t="s">
        <v>2541</v>
      </c>
      <c r="C1300" s="137" t="s">
        <v>1227</v>
      </c>
      <c r="D1300" s="169" t="s">
        <v>19</v>
      </c>
      <c r="E1300" s="170">
        <v>1</v>
      </c>
      <c r="F1300" s="129">
        <v>248876.66</v>
      </c>
      <c r="G1300" s="129">
        <v>248876.66</v>
      </c>
    </row>
    <row r="1301" spans="1:7" ht="24.75" thickBot="1" x14ac:dyDescent="0.25">
      <c r="A1301" s="172"/>
      <c r="B1301" s="162" t="s">
        <v>2542</v>
      </c>
      <c r="C1301" s="137" t="s">
        <v>1229</v>
      </c>
      <c r="D1301" s="169" t="s">
        <v>14</v>
      </c>
      <c r="E1301" s="170">
        <v>1</v>
      </c>
      <c r="F1301" s="129">
        <v>67277.78</v>
      </c>
      <c r="G1301" s="129">
        <v>67277.78</v>
      </c>
    </row>
    <row r="1302" spans="1:7" ht="24.75" thickBot="1" x14ac:dyDescent="0.25">
      <c r="A1302" s="172"/>
      <c r="B1302" s="162" t="s">
        <v>2543</v>
      </c>
      <c r="C1302" s="137" t="s">
        <v>1231</v>
      </c>
      <c r="D1302" s="169" t="s">
        <v>19</v>
      </c>
      <c r="E1302" s="170">
        <v>1</v>
      </c>
      <c r="F1302" s="129">
        <v>271519.18</v>
      </c>
      <c r="G1302" s="129">
        <v>271519.18</v>
      </c>
    </row>
    <row r="1303" spans="1:7" ht="24.75" thickBot="1" x14ac:dyDescent="0.25">
      <c r="A1303" s="172"/>
      <c r="B1303" s="162" t="s">
        <v>2544</v>
      </c>
      <c r="C1303" s="137" t="s">
        <v>1233</v>
      </c>
      <c r="D1303" s="169" t="s">
        <v>19</v>
      </c>
      <c r="E1303" s="170">
        <v>1</v>
      </c>
      <c r="F1303" s="129">
        <v>144977.03</v>
      </c>
      <c r="G1303" s="129">
        <v>144977.03</v>
      </c>
    </row>
    <row r="1304" spans="1:7" ht="24.75" thickBot="1" x14ac:dyDescent="0.25">
      <c r="A1304" s="172"/>
      <c r="B1304" s="162" t="s">
        <v>2545</v>
      </c>
      <c r="C1304" s="137" t="s">
        <v>1235</v>
      </c>
      <c r="D1304" s="169" t="s">
        <v>19</v>
      </c>
      <c r="E1304" s="170">
        <v>1</v>
      </c>
      <c r="F1304" s="129">
        <v>106109.7</v>
      </c>
      <c r="G1304" s="129">
        <v>106109.7</v>
      </c>
    </row>
    <row r="1305" spans="1:7" ht="24.75" thickBot="1" x14ac:dyDescent="0.25">
      <c r="A1305" s="172"/>
      <c r="B1305" s="162" t="s">
        <v>2546</v>
      </c>
      <c r="C1305" s="137" t="s">
        <v>1237</v>
      </c>
      <c r="D1305" s="169" t="s">
        <v>19</v>
      </c>
      <c r="E1305" s="170">
        <v>1</v>
      </c>
      <c r="F1305" s="129">
        <v>7836.3</v>
      </c>
      <c r="G1305" s="129">
        <v>7836.3</v>
      </c>
    </row>
    <row r="1306" spans="1:7" ht="24.75" thickBot="1" x14ac:dyDescent="0.25">
      <c r="A1306" s="172"/>
      <c r="B1306" s="162" t="s">
        <v>2547</v>
      </c>
      <c r="C1306" s="137" t="s">
        <v>1239</v>
      </c>
      <c r="D1306" s="169" t="s">
        <v>19</v>
      </c>
      <c r="E1306" s="170">
        <v>1</v>
      </c>
      <c r="F1306" s="129">
        <v>11081.92</v>
      </c>
      <c r="G1306" s="129">
        <v>11081.92</v>
      </c>
    </row>
    <row r="1307" spans="1:7" ht="24.75" thickBot="1" x14ac:dyDescent="0.25">
      <c r="A1307" s="172"/>
      <c r="B1307" s="162" t="s">
        <v>2548</v>
      </c>
      <c r="C1307" s="137" t="s">
        <v>1241</v>
      </c>
      <c r="D1307" s="169" t="s">
        <v>19</v>
      </c>
      <c r="E1307" s="170">
        <v>1</v>
      </c>
      <c r="F1307" s="129">
        <v>43712.01</v>
      </c>
      <c r="G1307" s="129">
        <v>43712.01</v>
      </c>
    </row>
    <row r="1308" spans="1:7" ht="24.75" thickBot="1" x14ac:dyDescent="0.25">
      <c r="A1308" s="172"/>
      <c r="B1308" s="162" t="s">
        <v>2549</v>
      </c>
      <c r="C1308" s="137" t="s">
        <v>1243</v>
      </c>
      <c r="D1308" s="169" t="s">
        <v>19</v>
      </c>
      <c r="E1308" s="170">
        <v>1</v>
      </c>
      <c r="F1308" s="129">
        <v>38829.160000000003</v>
      </c>
      <c r="G1308" s="129">
        <v>38829.160000000003</v>
      </c>
    </row>
    <row r="1309" spans="1:7" ht="24.75" thickBot="1" x14ac:dyDescent="0.25">
      <c r="A1309" s="172"/>
      <c r="B1309" s="162" t="s">
        <v>2550</v>
      </c>
      <c r="C1309" s="137" t="s">
        <v>1245</v>
      </c>
      <c r="D1309" s="169" t="s">
        <v>14</v>
      </c>
      <c r="E1309" s="170">
        <v>1</v>
      </c>
      <c r="F1309" s="129">
        <v>7769.63</v>
      </c>
      <c r="G1309" s="129">
        <v>7769.63</v>
      </c>
    </row>
    <row r="1310" spans="1:7" ht="24.75" thickBot="1" x14ac:dyDescent="0.25">
      <c r="A1310" s="172"/>
      <c r="B1310" s="162" t="s">
        <v>2551</v>
      </c>
      <c r="C1310" s="137" t="s">
        <v>1247</v>
      </c>
      <c r="D1310" s="169" t="s">
        <v>14</v>
      </c>
      <c r="E1310" s="170">
        <v>1</v>
      </c>
      <c r="F1310" s="129">
        <v>11721.83</v>
      </c>
      <c r="G1310" s="129">
        <v>11721.83</v>
      </c>
    </row>
    <row r="1311" spans="1:7" ht="24.75" thickBot="1" x14ac:dyDescent="0.25">
      <c r="A1311" s="172"/>
      <c r="B1311" s="162" t="s">
        <v>2552</v>
      </c>
      <c r="C1311" s="137" t="s">
        <v>1249</v>
      </c>
      <c r="D1311" s="169" t="s">
        <v>14</v>
      </c>
      <c r="E1311" s="170">
        <v>1</v>
      </c>
      <c r="F1311" s="129">
        <v>38442.959999999999</v>
      </c>
      <c r="G1311" s="129">
        <v>38442.959999999999</v>
      </c>
    </row>
    <row r="1312" spans="1:7" ht="24.75" thickBot="1" x14ac:dyDescent="0.25">
      <c r="A1312" s="172"/>
      <c r="B1312" s="162" t="s">
        <v>2553</v>
      </c>
      <c r="C1312" s="137" t="s">
        <v>1251</v>
      </c>
      <c r="D1312" s="169" t="s">
        <v>14</v>
      </c>
      <c r="E1312" s="170">
        <v>1</v>
      </c>
      <c r="F1312" s="129">
        <v>5601.16</v>
      </c>
      <c r="G1312" s="129">
        <v>5601.16</v>
      </c>
    </row>
    <row r="1313" spans="1:7" ht="24.75" thickBot="1" x14ac:dyDescent="0.25">
      <c r="A1313" s="172"/>
      <c r="B1313" s="162" t="s">
        <v>2554</v>
      </c>
      <c r="C1313" s="137" t="s">
        <v>1253</v>
      </c>
      <c r="D1313" s="169" t="s">
        <v>19</v>
      </c>
      <c r="E1313" s="170">
        <v>1</v>
      </c>
      <c r="F1313" s="129">
        <v>825307.84</v>
      </c>
      <c r="G1313" s="129">
        <v>825307.84</v>
      </c>
    </row>
    <row r="1314" spans="1:7" ht="24.75" thickBot="1" x14ac:dyDescent="0.25">
      <c r="A1314" s="172"/>
      <c r="B1314" s="162" t="s">
        <v>2555</v>
      </c>
      <c r="C1314" s="137" t="s">
        <v>1255</v>
      </c>
      <c r="D1314" s="169" t="s">
        <v>19</v>
      </c>
      <c r="E1314" s="170">
        <v>1</v>
      </c>
      <c r="F1314" s="129">
        <v>159664.56</v>
      </c>
      <c r="G1314" s="129">
        <v>159664.56</v>
      </c>
    </row>
    <row r="1315" spans="1:7" ht="24.75" thickBot="1" x14ac:dyDescent="0.25">
      <c r="A1315" s="172"/>
      <c r="B1315" s="162" t="s">
        <v>2556</v>
      </c>
      <c r="C1315" s="137" t="s">
        <v>1257</v>
      </c>
      <c r="D1315" s="169" t="s">
        <v>19</v>
      </c>
      <c r="E1315" s="170">
        <v>1</v>
      </c>
      <c r="F1315" s="129">
        <v>270757.53999999998</v>
      </c>
      <c r="G1315" s="129">
        <v>270757.53999999998</v>
      </c>
    </row>
    <row r="1316" spans="1:7" ht="24.75" thickBot="1" x14ac:dyDescent="0.25">
      <c r="A1316" s="172"/>
      <c r="B1316" s="162" t="s">
        <v>2557</v>
      </c>
      <c r="C1316" s="137" t="s">
        <v>1259</v>
      </c>
      <c r="D1316" s="169" t="s">
        <v>19</v>
      </c>
      <c r="E1316" s="170">
        <v>1</v>
      </c>
      <c r="F1316" s="129">
        <v>247050.8</v>
      </c>
      <c r="G1316" s="129">
        <v>247050.8</v>
      </c>
    </row>
    <row r="1317" spans="1:7" ht="24.75" thickBot="1" x14ac:dyDescent="0.25">
      <c r="A1317" s="172"/>
      <c r="B1317" s="162" t="s">
        <v>2558</v>
      </c>
      <c r="C1317" s="137" t="s">
        <v>1261</v>
      </c>
      <c r="D1317" s="169" t="s">
        <v>19</v>
      </c>
      <c r="E1317" s="170">
        <v>1</v>
      </c>
      <c r="F1317" s="129">
        <v>251244</v>
      </c>
      <c r="G1317" s="129">
        <v>251244</v>
      </c>
    </row>
    <row r="1318" spans="1:7" ht="24.75" thickBot="1" x14ac:dyDescent="0.25">
      <c r="A1318" s="172"/>
      <c r="B1318" s="162" t="s">
        <v>2559</v>
      </c>
      <c r="C1318" s="137" t="s">
        <v>1263</v>
      </c>
      <c r="D1318" s="169" t="s">
        <v>19</v>
      </c>
      <c r="E1318" s="170">
        <v>1</v>
      </c>
      <c r="F1318" s="129">
        <v>252096.05</v>
      </c>
      <c r="G1318" s="129">
        <v>252096.05</v>
      </c>
    </row>
    <row r="1319" spans="1:7" ht="24.75" thickBot="1" x14ac:dyDescent="0.25">
      <c r="A1319" s="172"/>
      <c r="B1319" s="162" t="s">
        <v>2560</v>
      </c>
      <c r="C1319" s="137" t="s">
        <v>1265</v>
      </c>
      <c r="D1319" s="169" t="s">
        <v>54</v>
      </c>
      <c r="E1319" s="170">
        <v>1</v>
      </c>
      <c r="F1319" s="129">
        <v>17173.43</v>
      </c>
      <c r="G1319" s="129">
        <v>17173.43</v>
      </c>
    </row>
    <row r="1320" spans="1:7" ht="24.75" thickBot="1" x14ac:dyDescent="0.25">
      <c r="A1320" s="172"/>
      <c r="B1320" s="162" t="s">
        <v>2561</v>
      </c>
      <c r="C1320" s="137" t="s">
        <v>1267</v>
      </c>
      <c r="D1320" s="169" t="s">
        <v>19</v>
      </c>
      <c r="E1320" s="170">
        <v>1</v>
      </c>
      <c r="F1320" s="129">
        <v>1245941.99</v>
      </c>
      <c r="G1320" s="129">
        <v>1245941.99</v>
      </c>
    </row>
    <row r="1321" spans="1:7" ht="24.75" thickBot="1" x14ac:dyDescent="0.25">
      <c r="A1321" s="172"/>
      <c r="B1321" s="162" t="s">
        <v>2562</v>
      </c>
      <c r="C1321" s="137" t="s">
        <v>1269</v>
      </c>
      <c r="D1321" s="169" t="s">
        <v>1270</v>
      </c>
      <c r="E1321" s="170">
        <v>1</v>
      </c>
      <c r="F1321" s="129">
        <v>28331.81</v>
      </c>
      <c r="G1321" s="129">
        <v>28331.81</v>
      </c>
    </row>
    <row r="1322" spans="1:7" ht="24.75" thickBot="1" x14ac:dyDescent="0.25">
      <c r="A1322" s="172"/>
      <c r="B1322" s="162" t="s">
        <v>2563</v>
      </c>
      <c r="C1322" s="137" t="s">
        <v>1272</v>
      </c>
      <c r="D1322" s="169" t="s">
        <v>11</v>
      </c>
      <c r="E1322" s="170">
        <v>1</v>
      </c>
      <c r="F1322" s="129">
        <v>149088.91</v>
      </c>
      <c r="G1322" s="129">
        <v>149088.91</v>
      </c>
    </row>
    <row r="1323" spans="1:7" ht="24.75" thickBot="1" x14ac:dyDescent="0.25">
      <c r="A1323" s="172"/>
      <c r="B1323" s="162" t="s">
        <v>2564</v>
      </c>
      <c r="C1323" s="137" t="s">
        <v>1274</v>
      </c>
      <c r="D1323" s="169" t="s">
        <v>11</v>
      </c>
      <c r="E1323" s="170">
        <v>1</v>
      </c>
      <c r="F1323" s="129">
        <v>311301.3</v>
      </c>
      <c r="G1323" s="129">
        <v>311301.3</v>
      </c>
    </row>
    <row r="1324" spans="1:7" ht="24.75" thickBot="1" x14ac:dyDescent="0.25">
      <c r="A1324" s="172"/>
      <c r="B1324" s="162" t="s">
        <v>2565</v>
      </c>
      <c r="C1324" s="137" t="s">
        <v>1276</v>
      </c>
      <c r="D1324" s="169" t="s">
        <v>11</v>
      </c>
      <c r="E1324" s="170">
        <v>1</v>
      </c>
      <c r="F1324" s="129">
        <v>547836.06000000006</v>
      </c>
      <c r="G1324" s="129">
        <v>547836.06000000006</v>
      </c>
    </row>
    <row r="1325" spans="1:7" ht="24.75" thickBot="1" x14ac:dyDescent="0.25">
      <c r="A1325" s="172"/>
      <c r="B1325" s="162" t="s">
        <v>2566</v>
      </c>
      <c r="C1325" s="137" t="s">
        <v>1278</v>
      </c>
      <c r="D1325" s="169" t="s">
        <v>11</v>
      </c>
      <c r="E1325" s="170">
        <v>1</v>
      </c>
      <c r="F1325" s="129">
        <v>4465.63</v>
      </c>
      <c r="G1325" s="129">
        <v>4465.63</v>
      </c>
    </row>
    <row r="1326" spans="1:7" ht="12.75" thickBot="1" x14ac:dyDescent="0.25">
      <c r="A1326" s="165"/>
      <c r="B1326" s="166"/>
      <c r="C1326" s="131"/>
      <c r="D1326" s="166"/>
      <c r="E1326" s="167" t="s">
        <v>95</v>
      </c>
      <c r="F1326" s="133"/>
      <c r="G1326" s="134">
        <f>SUM(G1283:G1325)</f>
        <v>7004740.7899999982</v>
      </c>
    </row>
    <row r="1327" spans="1:7" ht="12.75" thickBot="1" x14ac:dyDescent="0.25">
      <c r="A1327" s="156">
        <v>17</v>
      </c>
      <c r="B1327" s="118" t="s">
        <v>1279</v>
      </c>
      <c r="C1327" s="119"/>
      <c r="D1327" s="157"/>
      <c r="E1327" s="158"/>
      <c r="F1327" s="159"/>
      <c r="G1327" s="160"/>
    </row>
    <row r="1328" spans="1:7" ht="24.75" thickBot="1" x14ac:dyDescent="0.25">
      <c r="A1328" s="161"/>
      <c r="B1328" s="175" t="s">
        <v>2567</v>
      </c>
      <c r="C1328" s="176" t="s">
        <v>1281</v>
      </c>
      <c r="D1328" s="177" t="s">
        <v>14</v>
      </c>
      <c r="E1328" s="170">
        <v>1</v>
      </c>
      <c r="F1328" s="129">
        <v>7330.68</v>
      </c>
      <c r="G1328" s="129">
        <v>7330.68</v>
      </c>
    </row>
    <row r="1329" spans="1:9" ht="24.75" thickBot="1" x14ac:dyDescent="0.25">
      <c r="A1329" s="161"/>
      <c r="B1329" s="175" t="s">
        <v>2568</v>
      </c>
      <c r="C1329" s="176" t="s">
        <v>1283</v>
      </c>
      <c r="D1329" s="177" t="s">
        <v>19</v>
      </c>
      <c r="E1329" s="170">
        <v>1</v>
      </c>
      <c r="F1329" s="129">
        <v>92083.41</v>
      </c>
      <c r="G1329" s="129">
        <v>92083.41</v>
      </c>
    </row>
    <row r="1330" spans="1:9" ht="12.75" thickBot="1" x14ac:dyDescent="0.25">
      <c r="A1330" s="165"/>
      <c r="B1330" s="166"/>
      <c r="C1330" s="131"/>
      <c r="D1330" s="166"/>
      <c r="E1330" s="167" t="s">
        <v>95</v>
      </c>
      <c r="F1330" s="133"/>
      <c r="G1330" s="134">
        <f>SUM(G1328:G1329)</f>
        <v>99414.09</v>
      </c>
    </row>
    <row r="1331" spans="1:9" ht="12.75" thickBot="1" x14ac:dyDescent="0.25">
      <c r="A1331" s="146"/>
      <c r="B1331" s="146"/>
      <c r="C1331" s="146"/>
      <c r="D1331" s="146"/>
      <c r="E1331" s="146"/>
      <c r="F1331" s="146"/>
      <c r="G1331" s="146"/>
    </row>
    <row r="1332" spans="1:9" ht="12.75" thickBot="1" x14ac:dyDescent="0.25">
      <c r="A1332" s="147" t="s">
        <v>1931</v>
      </c>
      <c r="B1332" s="148"/>
      <c r="C1332" s="148"/>
      <c r="D1332" s="149"/>
      <c r="E1332" s="150">
        <f>+G1330+G1326++G1281+G1274+G1256+G1242+G1203+G1177+G1154+G1067+G1016+G986+G960+G877+G777+G713+G950</f>
        <v>144259134.32000005</v>
      </c>
      <c r="F1332" s="151"/>
      <c r="G1332" s="151"/>
      <c r="I1332" s="152">
        <f>SUM(G672:G1330)/2</f>
        <v>144259134.31999996</v>
      </c>
    </row>
    <row r="1333" spans="1:9" s="2" customFormat="1" x14ac:dyDescent="0.2">
      <c r="A1333" s="109"/>
      <c r="B1333" s="109"/>
      <c r="C1333" s="109"/>
      <c r="D1333" s="109"/>
      <c r="E1333" s="110"/>
      <c r="F1333" s="109"/>
      <c r="G1333" s="109"/>
      <c r="I1333" s="37"/>
    </row>
    <row r="1334" spans="1:9" s="2" customFormat="1" x14ac:dyDescent="0.2">
      <c r="A1334" s="53" t="s">
        <v>3212</v>
      </c>
      <c r="B1334" s="53"/>
      <c r="C1334" s="53"/>
      <c r="D1334" s="53"/>
      <c r="E1334" s="53"/>
      <c r="F1334" s="53"/>
      <c r="G1334" s="53"/>
      <c r="I1334" s="37"/>
    </row>
    <row r="1335" spans="1:9" s="2" customFormat="1" ht="12.75" thickBot="1" x14ac:dyDescent="0.25">
      <c r="A1335" s="109"/>
      <c r="B1335" s="109"/>
      <c r="C1335" s="109"/>
      <c r="D1335" s="109"/>
      <c r="E1335" s="110"/>
      <c r="F1335" s="109"/>
      <c r="G1335" s="109"/>
      <c r="I1335" s="37"/>
    </row>
    <row r="1336" spans="1:9" ht="12.75" thickBot="1" x14ac:dyDescent="0.25">
      <c r="A1336" s="153" t="s">
        <v>1</v>
      </c>
      <c r="B1336" s="154" t="s">
        <v>2</v>
      </c>
      <c r="C1336" s="113" t="s">
        <v>3</v>
      </c>
      <c r="D1336" s="154" t="s">
        <v>4</v>
      </c>
      <c r="E1336" s="155" t="s">
        <v>1933</v>
      </c>
      <c r="F1336" s="115" t="s">
        <v>1934</v>
      </c>
      <c r="G1336" s="116" t="s">
        <v>1935</v>
      </c>
    </row>
    <row r="1337" spans="1:9" ht="12.75" thickBot="1" x14ac:dyDescent="0.25">
      <c r="A1337" s="156">
        <v>1</v>
      </c>
      <c r="B1337" s="118" t="s">
        <v>8</v>
      </c>
      <c r="C1337" s="119"/>
      <c r="D1337" s="157"/>
      <c r="E1337" s="158"/>
      <c r="F1337" s="159"/>
      <c r="G1337" s="160"/>
    </row>
    <row r="1338" spans="1:9" ht="12.75" thickBot="1" x14ac:dyDescent="0.25">
      <c r="A1338" s="161"/>
      <c r="B1338" s="162" t="s">
        <v>3213</v>
      </c>
      <c r="C1338" s="126" t="s">
        <v>10</v>
      </c>
      <c r="D1338" s="163" t="s">
        <v>1288</v>
      </c>
      <c r="E1338" s="164">
        <v>1</v>
      </c>
      <c r="F1338" s="129">
        <v>35929.64</v>
      </c>
      <c r="G1338" s="129">
        <v>35929.64</v>
      </c>
    </row>
    <row r="1339" spans="1:9" ht="12.75" thickBot="1" x14ac:dyDescent="0.25">
      <c r="A1339" s="161"/>
      <c r="B1339" s="162" t="s">
        <v>3214</v>
      </c>
      <c r="C1339" s="126" t="s">
        <v>13</v>
      </c>
      <c r="D1339" s="163" t="s">
        <v>1290</v>
      </c>
      <c r="E1339" s="164">
        <v>1</v>
      </c>
      <c r="F1339" s="129">
        <v>75455.39</v>
      </c>
      <c r="G1339" s="129">
        <v>75455.39</v>
      </c>
    </row>
    <row r="1340" spans="1:9" ht="12.75" thickBot="1" x14ac:dyDescent="0.25">
      <c r="A1340" s="161"/>
      <c r="B1340" s="162" t="s">
        <v>3215</v>
      </c>
      <c r="C1340" s="126" t="s">
        <v>16</v>
      </c>
      <c r="D1340" s="163" t="s">
        <v>1288</v>
      </c>
      <c r="E1340" s="164">
        <v>1</v>
      </c>
      <c r="F1340" s="129">
        <v>230315.16</v>
      </c>
      <c r="G1340" s="129">
        <v>230315.16</v>
      </c>
    </row>
    <row r="1341" spans="1:9" ht="12.75" thickBot="1" x14ac:dyDescent="0.25">
      <c r="A1341" s="161"/>
      <c r="B1341" s="162" t="s">
        <v>3216</v>
      </c>
      <c r="C1341" s="126" t="s">
        <v>18</v>
      </c>
      <c r="D1341" s="163" t="s">
        <v>1293</v>
      </c>
      <c r="E1341" s="164">
        <v>1</v>
      </c>
      <c r="F1341" s="129">
        <v>29827.119999999999</v>
      </c>
      <c r="G1341" s="129">
        <v>29827.119999999999</v>
      </c>
    </row>
    <row r="1342" spans="1:9" ht="12.75" thickBot="1" x14ac:dyDescent="0.25">
      <c r="A1342" s="161"/>
      <c r="B1342" s="162" t="s">
        <v>3217</v>
      </c>
      <c r="C1342" s="126" t="s">
        <v>21</v>
      </c>
      <c r="D1342" s="163" t="s">
        <v>1293</v>
      </c>
      <c r="E1342" s="164">
        <v>1</v>
      </c>
      <c r="F1342" s="129">
        <v>55677.27</v>
      </c>
      <c r="G1342" s="129">
        <v>55677.27</v>
      </c>
    </row>
    <row r="1343" spans="1:9" ht="12.75" thickBot="1" x14ac:dyDescent="0.25">
      <c r="A1343" s="161"/>
      <c r="B1343" s="162" t="s">
        <v>3218</v>
      </c>
      <c r="C1343" s="126" t="s">
        <v>23</v>
      </c>
      <c r="D1343" s="163" t="s">
        <v>1293</v>
      </c>
      <c r="E1343" s="164">
        <v>1</v>
      </c>
      <c r="F1343" s="129">
        <v>15670.86</v>
      </c>
      <c r="G1343" s="129">
        <v>15670.86</v>
      </c>
    </row>
    <row r="1344" spans="1:9" ht="12.75" thickBot="1" x14ac:dyDescent="0.25">
      <c r="A1344" s="161"/>
      <c r="B1344" s="162" t="s">
        <v>3219</v>
      </c>
      <c r="C1344" s="126" t="s">
        <v>25</v>
      </c>
      <c r="D1344" s="163" t="s">
        <v>1293</v>
      </c>
      <c r="E1344" s="164">
        <v>1</v>
      </c>
      <c r="F1344" s="129">
        <v>128412.06</v>
      </c>
      <c r="G1344" s="129">
        <v>128412.06</v>
      </c>
    </row>
    <row r="1345" spans="1:7" ht="24.75" thickBot="1" x14ac:dyDescent="0.25">
      <c r="A1345" s="161"/>
      <c r="B1345" s="162" t="s">
        <v>3220</v>
      </c>
      <c r="C1345" s="126" t="s">
        <v>27</v>
      </c>
      <c r="D1345" s="163" t="s">
        <v>1293</v>
      </c>
      <c r="E1345" s="164">
        <v>1</v>
      </c>
      <c r="F1345" s="129">
        <v>55017.74</v>
      </c>
      <c r="G1345" s="129">
        <v>55017.74</v>
      </c>
    </row>
    <row r="1346" spans="1:7" ht="12.75" thickBot="1" x14ac:dyDescent="0.25">
      <c r="A1346" s="161"/>
      <c r="B1346" s="162" t="s">
        <v>3221</v>
      </c>
      <c r="C1346" s="126" t="s">
        <v>29</v>
      </c>
      <c r="D1346" s="163" t="s">
        <v>1290</v>
      </c>
      <c r="E1346" s="164">
        <v>1</v>
      </c>
      <c r="F1346" s="129">
        <v>35379.68</v>
      </c>
      <c r="G1346" s="129">
        <v>35379.68</v>
      </c>
    </row>
    <row r="1347" spans="1:7" ht="12.75" thickBot="1" x14ac:dyDescent="0.25">
      <c r="A1347" s="161"/>
      <c r="B1347" s="162" t="s">
        <v>3222</v>
      </c>
      <c r="C1347" s="126" t="s">
        <v>31</v>
      </c>
      <c r="D1347" s="163" t="s">
        <v>1290</v>
      </c>
      <c r="E1347" s="164">
        <v>1</v>
      </c>
      <c r="F1347" s="129">
        <v>30072.73</v>
      </c>
      <c r="G1347" s="129">
        <v>30072.73</v>
      </c>
    </row>
    <row r="1348" spans="1:7" ht="12.75" thickBot="1" x14ac:dyDescent="0.25">
      <c r="A1348" s="161"/>
      <c r="B1348" s="162" t="s">
        <v>3223</v>
      </c>
      <c r="C1348" s="126" t="s">
        <v>33</v>
      </c>
      <c r="D1348" s="163" t="s">
        <v>1290</v>
      </c>
      <c r="E1348" s="164">
        <v>1</v>
      </c>
      <c r="F1348" s="129">
        <v>66234.69</v>
      </c>
      <c r="G1348" s="129">
        <v>66234.69</v>
      </c>
    </row>
    <row r="1349" spans="1:7" ht="12.75" thickBot="1" x14ac:dyDescent="0.25">
      <c r="A1349" s="161"/>
      <c r="B1349" s="162" t="s">
        <v>3224</v>
      </c>
      <c r="C1349" s="126" t="s">
        <v>35</v>
      </c>
      <c r="D1349" s="163" t="s">
        <v>1290</v>
      </c>
      <c r="E1349" s="164">
        <v>1</v>
      </c>
      <c r="F1349" s="129">
        <v>143669.35999999999</v>
      </c>
      <c r="G1349" s="129">
        <v>143669.35999999999</v>
      </c>
    </row>
    <row r="1350" spans="1:7" ht="12.75" thickBot="1" x14ac:dyDescent="0.25">
      <c r="A1350" s="161"/>
      <c r="B1350" s="162" t="s">
        <v>3225</v>
      </c>
      <c r="C1350" s="126" t="s">
        <v>37</v>
      </c>
      <c r="D1350" s="163" t="s">
        <v>1290</v>
      </c>
      <c r="E1350" s="164">
        <v>1</v>
      </c>
      <c r="F1350" s="129">
        <v>42828.67</v>
      </c>
      <c r="G1350" s="129">
        <v>42828.67</v>
      </c>
    </row>
    <row r="1351" spans="1:7" ht="12.75" thickBot="1" x14ac:dyDescent="0.25">
      <c r="A1351" s="161"/>
      <c r="B1351" s="162" t="s">
        <v>3226</v>
      </c>
      <c r="C1351" s="126" t="s">
        <v>39</v>
      </c>
      <c r="D1351" s="163" t="s">
        <v>1290</v>
      </c>
      <c r="E1351" s="164">
        <v>1</v>
      </c>
      <c r="F1351" s="129">
        <v>24231.82</v>
      </c>
      <c r="G1351" s="129">
        <v>24231.82</v>
      </c>
    </row>
    <row r="1352" spans="1:7" ht="12.75" thickBot="1" x14ac:dyDescent="0.25">
      <c r="A1352" s="161"/>
      <c r="B1352" s="162" t="s">
        <v>3227</v>
      </c>
      <c r="C1352" s="126" t="s">
        <v>41</v>
      </c>
      <c r="D1352" s="163" t="s">
        <v>1288</v>
      </c>
      <c r="E1352" s="164">
        <v>1</v>
      </c>
      <c r="F1352" s="129">
        <v>15144.89</v>
      </c>
      <c r="G1352" s="129">
        <v>15144.89</v>
      </c>
    </row>
    <row r="1353" spans="1:7" ht="12.75" thickBot="1" x14ac:dyDescent="0.25">
      <c r="A1353" s="161"/>
      <c r="B1353" s="162" t="s">
        <v>3228</v>
      </c>
      <c r="C1353" s="126" t="s">
        <v>43</v>
      </c>
      <c r="D1353" s="163" t="s">
        <v>1290</v>
      </c>
      <c r="E1353" s="164">
        <v>1</v>
      </c>
      <c r="F1353" s="129">
        <v>30957.21</v>
      </c>
      <c r="G1353" s="129">
        <v>30957.21</v>
      </c>
    </row>
    <row r="1354" spans="1:7" ht="12.75" thickBot="1" x14ac:dyDescent="0.25">
      <c r="A1354" s="161"/>
      <c r="B1354" s="162" t="s">
        <v>3229</v>
      </c>
      <c r="C1354" s="126" t="s">
        <v>45</v>
      </c>
      <c r="D1354" s="163" t="s">
        <v>1290</v>
      </c>
      <c r="E1354" s="164">
        <v>1</v>
      </c>
      <c r="F1354" s="129">
        <v>44224.59</v>
      </c>
      <c r="G1354" s="129">
        <v>44224.59</v>
      </c>
    </row>
    <row r="1355" spans="1:7" ht="12.75" thickBot="1" x14ac:dyDescent="0.25">
      <c r="A1355" s="161"/>
      <c r="B1355" s="162" t="s">
        <v>3230</v>
      </c>
      <c r="C1355" s="126" t="s">
        <v>47</v>
      </c>
      <c r="D1355" s="163" t="s">
        <v>1290</v>
      </c>
      <c r="E1355" s="164">
        <v>1</v>
      </c>
      <c r="F1355" s="129">
        <v>30957.21</v>
      </c>
      <c r="G1355" s="129">
        <v>30957.21</v>
      </c>
    </row>
    <row r="1356" spans="1:7" ht="24.75" thickBot="1" x14ac:dyDescent="0.25">
      <c r="A1356" s="161"/>
      <c r="B1356" s="162" t="s">
        <v>3231</v>
      </c>
      <c r="C1356" s="126" t="s">
        <v>49</v>
      </c>
      <c r="D1356" s="163" t="s">
        <v>1290</v>
      </c>
      <c r="E1356" s="164">
        <v>1</v>
      </c>
      <c r="F1356" s="129">
        <v>22179.98</v>
      </c>
      <c r="G1356" s="129">
        <v>22179.98</v>
      </c>
    </row>
    <row r="1357" spans="1:7" ht="12.75" thickBot="1" x14ac:dyDescent="0.25">
      <c r="A1357" s="161"/>
      <c r="B1357" s="162" t="s">
        <v>3232</v>
      </c>
      <c r="C1357" s="126" t="s">
        <v>51</v>
      </c>
      <c r="D1357" s="163" t="s">
        <v>1290</v>
      </c>
      <c r="E1357" s="164">
        <v>1</v>
      </c>
      <c r="F1357" s="129">
        <v>19011.41</v>
      </c>
      <c r="G1357" s="129">
        <v>19011.41</v>
      </c>
    </row>
    <row r="1358" spans="1:7" ht="24.75" thickBot="1" x14ac:dyDescent="0.25">
      <c r="A1358" s="161"/>
      <c r="B1358" s="162" t="s">
        <v>3233</v>
      </c>
      <c r="C1358" s="126" t="s">
        <v>53</v>
      </c>
      <c r="D1358" s="163" t="s">
        <v>1311</v>
      </c>
      <c r="E1358" s="164">
        <v>1</v>
      </c>
      <c r="F1358" s="129">
        <v>7658.71</v>
      </c>
      <c r="G1358" s="129">
        <v>7658.71</v>
      </c>
    </row>
    <row r="1359" spans="1:7" ht="12.75" thickBot="1" x14ac:dyDescent="0.25">
      <c r="A1359" s="161"/>
      <c r="B1359" s="162" t="s">
        <v>3234</v>
      </c>
      <c r="C1359" s="126" t="s">
        <v>56</v>
      </c>
      <c r="D1359" s="163" t="s">
        <v>1311</v>
      </c>
      <c r="E1359" s="164">
        <v>1</v>
      </c>
      <c r="F1359" s="129">
        <v>42828.67</v>
      </c>
      <c r="G1359" s="129">
        <v>42828.67</v>
      </c>
    </row>
    <row r="1360" spans="1:7" ht="12.75" thickBot="1" x14ac:dyDescent="0.25">
      <c r="A1360" s="161"/>
      <c r="B1360" s="162" t="s">
        <v>3235</v>
      </c>
      <c r="C1360" s="126" t="s">
        <v>58</v>
      </c>
      <c r="D1360" s="163" t="s">
        <v>1290</v>
      </c>
      <c r="E1360" s="164">
        <v>1</v>
      </c>
      <c r="F1360" s="129">
        <v>13267.38</v>
      </c>
      <c r="G1360" s="129">
        <v>13267.38</v>
      </c>
    </row>
    <row r="1361" spans="1:7" ht="12.75" thickBot="1" x14ac:dyDescent="0.25">
      <c r="A1361" s="161"/>
      <c r="B1361" s="162" t="s">
        <v>3236</v>
      </c>
      <c r="C1361" s="126" t="s">
        <v>60</v>
      </c>
      <c r="D1361" s="163" t="s">
        <v>1290</v>
      </c>
      <c r="E1361" s="164">
        <v>1</v>
      </c>
      <c r="F1361" s="129">
        <v>9086.93</v>
      </c>
      <c r="G1361" s="129">
        <v>9086.93</v>
      </c>
    </row>
    <row r="1362" spans="1:7" ht="12.75" thickBot="1" x14ac:dyDescent="0.25">
      <c r="A1362" s="161"/>
      <c r="B1362" s="162" t="s">
        <v>3237</v>
      </c>
      <c r="C1362" s="126" t="s">
        <v>62</v>
      </c>
      <c r="D1362" s="163" t="s">
        <v>1290</v>
      </c>
      <c r="E1362" s="164">
        <v>1</v>
      </c>
      <c r="F1362" s="129">
        <v>17689.830000000002</v>
      </c>
      <c r="G1362" s="129">
        <v>17689.830000000002</v>
      </c>
    </row>
    <row r="1363" spans="1:7" ht="12.75" thickBot="1" x14ac:dyDescent="0.25">
      <c r="A1363" s="161"/>
      <c r="B1363" s="162" t="s">
        <v>3238</v>
      </c>
      <c r="C1363" s="126" t="s">
        <v>64</v>
      </c>
      <c r="D1363" s="163" t="s">
        <v>1290</v>
      </c>
      <c r="E1363" s="164">
        <v>1</v>
      </c>
      <c r="F1363" s="129">
        <v>22112.3</v>
      </c>
      <c r="G1363" s="129">
        <v>22112.3</v>
      </c>
    </row>
    <row r="1364" spans="1:7" ht="12.75" thickBot="1" x14ac:dyDescent="0.25">
      <c r="A1364" s="161"/>
      <c r="B1364" s="162" t="s">
        <v>3239</v>
      </c>
      <c r="C1364" s="126" t="s">
        <v>66</v>
      </c>
      <c r="D1364" s="163" t="s">
        <v>1311</v>
      </c>
      <c r="E1364" s="164">
        <v>1</v>
      </c>
      <c r="F1364" s="129">
        <v>68525.87</v>
      </c>
      <c r="G1364" s="129">
        <v>68525.87</v>
      </c>
    </row>
    <row r="1365" spans="1:7" ht="12.75" thickBot="1" x14ac:dyDescent="0.25">
      <c r="A1365" s="161"/>
      <c r="B1365" s="162" t="s">
        <v>3240</v>
      </c>
      <c r="C1365" s="126" t="s">
        <v>68</v>
      </c>
      <c r="D1365" s="163" t="s">
        <v>1311</v>
      </c>
      <c r="E1365" s="164">
        <v>1</v>
      </c>
      <c r="F1365" s="129">
        <v>21202.84</v>
      </c>
      <c r="G1365" s="129">
        <v>21202.84</v>
      </c>
    </row>
    <row r="1366" spans="1:7" ht="12.75" thickBot="1" x14ac:dyDescent="0.25">
      <c r="A1366" s="161"/>
      <c r="B1366" s="162" t="s">
        <v>3241</v>
      </c>
      <c r="C1366" s="126" t="s">
        <v>70</v>
      </c>
      <c r="D1366" s="163" t="s">
        <v>1311</v>
      </c>
      <c r="E1366" s="164">
        <v>1</v>
      </c>
      <c r="F1366" s="129">
        <v>70759.34</v>
      </c>
      <c r="G1366" s="129">
        <v>70759.34</v>
      </c>
    </row>
    <row r="1367" spans="1:7" ht="24.75" thickBot="1" x14ac:dyDescent="0.25">
      <c r="A1367" s="161"/>
      <c r="B1367" s="162" t="s">
        <v>3242</v>
      </c>
      <c r="C1367" s="126" t="s">
        <v>72</v>
      </c>
      <c r="D1367" s="163" t="s">
        <v>1311</v>
      </c>
      <c r="E1367" s="164">
        <v>1</v>
      </c>
      <c r="F1367" s="129">
        <v>33318.75</v>
      </c>
      <c r="G1367" s="129">
        <v>33318.75</v>
      </c>
    </row>
    <row r="1368" spans="1:7" ht="12.75" thickBot="1" x14ac:dyDescent="0.25">
      <c r="A1368" s="161"/>
      <c r="B1368" s="162" t="s">
        <v>3243</v>
      </c>
      <c r="C1368" s="126" t="s">
        <v>74</v>
      </c>
      <c r="D1368" s="163" t="s">
        <v>1290</v>
      </c>
      <c r="E1368" s="164">
        <v>1</v>
      </c>
      <c r="F1368" s="129">
        <v>39802.129999999997</v>
      </c>
      <c r="G1368" s="129">
        <v>39802.129999999997</v>
      </c>
    </row>
    <row r="1369" spans="1:7" ht="12.75" thickBot="1" x14ac:dyDescent="0.25">
      <c r="A1369" s="161"/>
      <c r="B1369" s="162" t="s">
        <v>3244</v>
      </c>
      <c r="C1369" s="126" t="s">
        <v>76</v>
      </c>
      <c r="D1369" s="163" t="s">
        <v>1311</v>
      </c>
      <c r="E1369" s="164">
        <v>1</v>
      </c>
      <c r="F1369" s="129">
        <v>28495.81</v>
      </c>
      <c r="G1369" s="129">
        <v>28495.81</v>
      </c>
    </row>
    <row r="1370" spans="1:7" ht="12.75" thickBot="1" x14ac:dyDescent="0.25">
      <c r="A1370" s="161"/>
      <c r="B1370" s="162" t="s">
        <v>3245</v>
      </c>
      <c r="C1370" s="126" t="s">
        <v>78</v>
      </c>
      <c r="D1370" s="163" t="s">
        <v>1288</v>
      </c>
      <c r="E1370" s="164">
        <v>1</v>
      </c>
      <c r="F1370" s="129">
        <v>30634.86</v>
      </c>
      <c r="G1370" s="129">
        <v>30634.86</v>
      </c>
    </row>
    <row r="1371" spans="1:7" ht="12.75" thickBot="1" x14ac:dyDescent="0.25">
      <c r="A1371" s="161"/>
      <c r="B1371" s="162" t="s">
        <v>3246</v>
      </c>
      <c r="C1371" s="126" t="s">
        <v>80</v>
      </c>
      <c r="D1371" s="163" t="s">
        <v>1290</v>
      </c>
      <c r="E1371" s="164">
        <v>1</v>
      </c>
      <c r="F1371" s="129">
        <v>27877.5</v>
      </c>
      <c r="G1371" s="129">
        <v>27877.5</v>
      </c>
    </row>
    <row r="1372" spans="1:7" ht="12.75" thickBot="1" x14ac:dyDescent="0.25">
      <c r="A1372" s="161"/>
      <c r="B1372" s="162" t="s">
        <v>3247</v>
      </c>
      <c r="C1372" s="126" t="s">
        <v>82</v>
      </c>
      <c r="D1372" s="163" t="s">
        <v>1311</v>
      </c>
      <c r="E1372" s="164">
        <v>1</v>
      </c>
      <c r="F1372" s="129">
        <v>17689.830000000002</v>
      </c>
      <c r="G1372" s="129">
        <v>17689.830000000002</v>
      </c>
    </row>
    <row r="1373" spans="1:7" ht="12.75" thickBot="1" x14ac:dyDescent="0.25">
      <c r="A1373" s="161"/>
      <c r="B1373" s="162" t="s">
        <v>3248</v>
      </c>
      <c r="C1373" s="126" t="s">
        <v>84</v>
      </c>
      <c r="D1373" s="163" t="s">
        <v>1290</v>
      </c>
      <c r="E1373" s="164">
        <v>1</v>
      </c>
      <c r="F1373" s="129">
        <v>18185.46</v>
      </c>
      <c r="G1373" s="129">
        <v>18185.46</v>
      </c>
    </row>
    <row r="1374" spans="1:7" ht="24.75" thickBot="1" x14ac:dyDescent="0.25">
      <c r="A1374" s="161"/>
      <c r="B1374" s="162" t="s">
        <v>3249</v>
      </c>
      <c r="C1374" s="126" t="s">
        <v>86</v>
      </c>
      <c r="D1374" s="163" t="s">
        <v>1311</v>
      </c>
      <c r="E1374" s="164">
        <v>1</v>
      </c>
      <c r="F1374" s="129">
        <v>27138.880000000001</v>
      </c>
      <c r="G1374" s="129">
        <v>27138.880000000001</v>
      </c>
    </row>
    <row r="1375" spans="1:7" ht="24.75" thickBot="1" x14ac:dyDescent="0.25">
      <c r="A1375" s="161"/>
      <c r="B1375" s="162" t="s">
        <v>3250</v>
      </c>
      <c r="C1375" s="126" t="s">
        <v>88</v>
      </c>
      <c r="D1375" s="163" t="s">
        <v>1288</v>
      </c>
      <c r="E1375" s="164">
        <v>1</v>
      </c>
      <c r="F1375" s="129">
        <v>3028.97</v>
      </c>
      <c r="G1375" s="129">
        <v>3028.97</v>
      </c>
    </row>
    <row r="1376" spans="1:7" ht="24.75" thickBot="1" x14ac:dyDescent="0.25">
      <c r="A1376" s="161"/>
      <c r="B1376" s="162" t="s">
        <v>3251</v>
      </c>
      <c r="C1376" s="126" t="s">
        <v>90</v>
      </c>
      <c r="D1376" s="163" t="s">
        <v>1288</v>
      </c>
      <c r="E1376" s="164">
        <v>1</v>
      </c>
      <c r="F1376" s="129">
        <v>10540.69</v>
      </c>
      <c r="G1376" s="129">
        <v>10540.69</v>
      </c>
    </row>
    <row r="1377" spans="1:7" ht="12.75" thickBot="1" x14ac:dyDescent="0.25">
      <c r="A1377" s="161"/>
      <c r="B1377" s="162" t="s">
        <v>3252</v>
      </c>
      <c r="C1377" s="126" t="s">
        <v>92</v>
      </c>
      <c r="D1377" s="163" t="s">
        <v>1288</v>
      </c>
      <c r="E1377" s="164">
        <v>1</v>
      </c>
      <c r="F1377" s="129">
        <v>22112.3</v>
      </c>
      <c r="G1377" s="129">
        <v>22112.3</v>
      </c>
    </row>
    <row r="1378" spans="1:7" ht="12.75" thickBot="1" x14ac:dyDescent="0.25">
      <c r="A1378" s="161"/>
      <c r="B1378" s="162" t="s">
        <v>3253</v>
      </c>
      <c r="C1378" s="126" t="s">
        <v>94</v>
      </c>
      <c r="D1378" s="163" t="s">
        <v>1288</v>
      </c>
      <c r="E1378" s="164">
        <v>1</v>
      </c>
      <c r="F1378" s="129">
        <v>18892.27</v>
      </c>
      <c r="G1378" s="129">
        <v>18892.27</v>
      </c>
    </row>
    <row r="1379" spans="1:7" ht="12.75" thickBot="1" x14ac:dyDescent="0.25">
      <c r="A1379" s="165"/>
      <c r="B1379" s="166"/>
      <c r="C1379" s="131"/>
      <c r="D1379" s="166"/>
      <c r="E1379" s="167" t="s">
        <v>95</v>
      </c>
      <c r="F1379" s="133"/>
      <c r="G1379" s="134">
        <f>SUM(G1338:G1378)</f>
        <v>1682046.8</v>
      </c>
    </row>
    <row r="1380" spans="1:7" ht="12.75" thickBot="1" x14ac:dyDescent="0.25">
      <c r="A1380" s="156">
        <v>2</v>
      </c>
      <c r="B1380" s="118" t="s">
        <v>96</v>
      </c>
      <c r="C1380" s="119"/>
      <c r="D1380" s="157"/>
      <c r="E1380" s="158"/>
      <c r="F1380" s="159"/>
      <c r="G1380" s="160"/>
    </row>
    <row r="1381" spans="1:7" ht="24.75" thickBot="1" x14ac:dyDescent="0.25">
      <c r="A1381" s="161"/>
      <c r="B1381" s="162" t="s">
        <v>3254</v>
      </c>
      <c r="C1381" s="126" t="s">
        <v>98</v>
      </c>
      <c r="D1381" s="163" t="s">
        <v>1290</v>
      </c>
      <c r="E1381" s="164">
        <v>1</v>
      </c>
      <c r="F1381" s="129">
        <v>20274.2</v>
      </c>
      <c r="G1381" s="129">
        <v>20274.2</v>
      </c>
    </row>
    <row r="1382" spans="1:7" ht="12.75" thickBot="1" x14ac:dyDescent="0.25">
      <c r="A1382" s="161"/>
      <c r="B1382" s="162" t="s">
        <v>3255</v>
      </c>
      <c r="C1382" s="126" t="s">
        <v>100</v>
      </c>
      <c r="D1382" s="163" t="s">
        <v>1288</v>
      </c>
      <c r="E1382" s="164">
        <v>1</v>
      </c>
      <c r="F1382" s="129">
        <v>88562.73</v>
      </c>
      <c r="G1382" s="129">
        <v>88562.73</v>
      </c>
    </row>
    <row r="1383" spans="1:7" ht="12.75" thickBot="1" x14ac:dyDescent="0.25">
      <c r="A1383" s="161"/>
      <c r="B1383" s="162" t="s">
        <v>3256</v>
      </c>
      <c r="C1383" s="126" t="s">
        <v>102</v>
      </c>
      <c r="D1383" s="163" t="s">
        <v>1288</v>
      </c>
      <c r="E1383" s="164">
        <v>1</v>
      </c>
      <c r="F1383" s="129">
        <v>96618.73</v>
      </c>
      <c r="G1383" s="129">
        <v>96618.73</v>
      </c>
    </row>
    <row r="1384" spans="1:7" ht="12.75" thickBot="1" x14ac:dyDescent="0.25">
      <c r="A1384" s="161"/>
      <c r="B1384" s="162" t="s">
        <v>3257</v>
      </c>
      <c r="C1384" s="126" t="s">
        <v>104</v>
      </c>
      <c r="D1384" s="163" t="s">
        <v>1290</v>
      </c>
      <c r="E1384" s="164">
        <v>1</v>
      </c>
      <c r="F1384" s="129">
        <v>186929.75</v>
      </c>
      <c r="G1384" s="129">
        <v>186929.75</v>
      </c>
    </row>
    <row r="1385" spans="1:7" ht="12.75" thickBot="1" x14ac:dyDescent="0.25">
      <c r="A1385" s="161"/>
      <c r="B1385" s="162" t="s">
        <v>3258</v>
      </c>
      <c r="C1385" s="126" t="s">
        <v>106</v>
      </c>
      <c r="D1385" s="163" t="s">
        <v>1290</v>
      </c>
      <c r="E1385" s="164">
        <v>1</v>
      </c>
      <c r="F1385" s="129">
        <v>66154.06</v>
      </c>
      <c r="G1385" s="129">
        <v>66154.06</v>
      </c>
    </row>
    <row r="1386" spans="1:7" ht="12.75" thickBot="1" x14ac:dyDescent="0.25">
      <c r="A1386" s="161"/>
      <c r="B1386" s="162" t="s">
        <v>3259</v>
      </c>
      <c r="C1386" s="126" t="s">
        <v>108</v>
      </c>
      <c r="D1386" s="163" t="s">
        <v>1288</v>
      </c>
      <c r="E1386" s="164">
        <v>1</v>
      </c>
      <c r="F1386" s="129">
        <v>67142.03</v>
      </c>
      <c r="G1386" s="129">
        <v>67142.03</v>
      </c>
    </row>
    <row r="1387" spans="1:7" ht="24.75" thickBot="1" x14ac:dyDescent="0.25">
      <c r="A1387" s="161"/>
      <c r="B1387" s="162" t="s">
        <v>3260</v>
      </c>
      <c r="C1387" s="126" t="s">
        <v>110</v>
      </c>
      <c r="D1387" s="163" t="s">
        <v>1290</v>
      </c>
      <c r="E1387" s="164">
        <v>1</v>
      </c>
      <c r="F1387" s="129">
        <v>267051.48</v>
      </c>
      <c r="G1387" s="129">
        <v>267051.48</v>
      </c>
    </row>
    <row r="1388" spans="1:7" ht="24.75" thickBot="1" x14ac:dyDescent="0.25">
      <c r="A1388" s="161"/>
      <c r="B1388" s="162" t="s">
        <v>3261</v>
      </c>
      <c r="C1388" s="126" t="s">
        <v>112</v>
      </c>
      <c r="D1388" s="163" t="s">
        <v>1290</v>
      </c>
      <c r="E1388" s="164">
        <v>1</v>
      </c>
      <c r="F1388" s="129">
        <v>89270.15</v>
      </c>
      <c r="G1388" s="129">
        <v>89270.15</v>
      </c>
    </row>
    <row r="1389" spans="1:7" ht="24.75" thickBot="1" x14ac:dyDescent="0.25">
      <c r="A1389" s="161"/>
      <c r="B1389" s="162" t="s">
        <v>3262</v>
      </c>
      <c r="C1389" s="126" t="s">
        <v>114</v>
      </c>
      <c r="D1389" s="163" t="s">
        <v>1290</v>
      </c>
      <c r="E1389" s="164">
        <v>1</v>
      </c>
      <c r="F1389" s="129">
        <v>84372.79</v>
      </c>
      <c r="G1389" s="129">
        <v>84372.79</v>
      </c>
    </row>
    <row r="1390" spans="1:7" ht="24.75" thickBot="1" x14ac:dyDescent="0.25">
      <c r="A1390" s="161"/>
      <c r="B1390" s="162" t="s">
        <v>3263</v>
      </c>
      <c r="C1390" s="126" t="s">
        <v>116</v>
      </c>
      <c r="D1390" s="163" t="s">
        <v>1288</v>
      </c>
      <c r="E1390" s="164">
        <v>1</v>
      </c>
      <c r="F1390" s="129">
        <v>58007.66</v>
      </c>
      <c r="G1390" s="129">
        <v>58007.66</v>
      </c>
    </row>
    <row r="1391" spans="1:7" ht="12.75" thickBot="1" x14ac:dyDescent="0.25">
      <c r="A1391" s="161"/>
      <c r="B1391" s="162" t="s">
        <v>3264</v>
      </c>
      <c r="C1391" s="126" t="s">
        <v>118</v>
      </c>
      <c r="D1391" s="163" t="s">
        <v>1288</v>
      </c>
      <c r="E1391" s="164">
        <v>1</v>
      </c>
      <c r="F1391" s="129">
        <v>49250.66</v>
      </c>
      <c r="G1391" s="129">
        <v>49250.66</v>
      </c>
    </row>
    <row r="1392" spans="1:7" ht="24.75" thickBot="1" x14ac:dyDescent="0.25">
      <c r="A1392" s="161"/>
      <c r="B1392" s="162" t="s">
        <v>3265</v>
      </c>
      <c r="C1392" s="126" t="s">
        <v>120</v>
      </c>
      <c r="D1392" s="163" t="s">
        <v>1290</v>
      </c>
      <c r="E1392" s="164">
        <v>1</v>
      </c>
      <c r="F1392" s="129">
        <v>61004.56</v>
      </c>
      <c r="G1392" s="129">
        <v>61004.56</v>
      </c>
    </row>
    <row r="1393" spans="1:7" ht="12.75" thickBot="1" x14ac:dyDescent="0.25">
      <c r="A1393" s="161"/>
      <c r="B1393" s="162" t="s">
        <v>3266</v>
      </c>
      <c r="C1393" s="126" t="s">
        <v>122</v>
      </c>
      <c r="D1393" s="163" t="s">
        <v>1290</v>
      </c>
      <c r="E1393" s="164">
        <v>1</v>
      </c>
      <c r="F1393" s="129">
        <v>182120.87</v>
      </c>
      <c r="G1393" s="129">
        <v>182120.87</v>
      </c>
    </row>
    <row r="1394" spans="1:7" ht="12.75" thickBot="1" x14ac:dyDescent="0.25">
      <c r="A1394" s="161"/>
      <c r="B1394" s="162" t="s">
        <v>3267</v>
      </c>
      <c r="C1394" s="126" t="s">
        <v>124</v>
      </c>
      <c r="D1394" s="163" t="s">
        <v>1290</v>
      </c>
      <c r="E1394" s="164">
        <v>1</v>
      </c>
      <c r="F1394" s="129">
        <v>86405.4</v>
      </c>
      <c r="G1394" s="129">
        <v>86405.4</v>
      </c>
    </row>
    <row r="1395" spans="1:7" ht="24.75" thickBot="1" x14ac:dyDescent="0.25">
      <c r="A1395" s="161"/>
      <c r="B1395" s="162" t="s">
        <v>3268</v>
      </c>
      <c r="C1395" s="126" t="s">
        <v>126</v>
      </c>
      <c r="D1395" s="163" t="s">
        <v>1288</v>
      </c>
      <c r="E1395" s="164">
        <v>1</v>
      </c>
      <c r="F1395" s="129">
        <v>126148.73</v>
      </c>
      <c r="G1395" s="129">
        <v>126148.73</v>
      </c>
    </row>
    <row r="1396" spans="1:7" ht="24.75" thickBot="1" x14ac:dyDescent="0.25">
      <c r="A1396" s="161"/>
      <c r="B1396" s="162" t="s">
        <v>3269</v>
      </c>
      <c r="C1396" s="126" t="s">
        <v>128</v>
      </c>
      <c r="D1396" s="163" t="s">
        <v>1290</v>
      </c>
      <c r="E1396" s="164">
        <v>1</v>
      </c>
      <c r="F1396" s="129">
        <v>126562.28</v>
      </c>
      <c r="G1396" s="129">
        <v>126562.28</v>
      </c>
    </row>
    <row r="1397" spans="1:7" ht="12.75" thickBot="1" x14ac:dyDescent="0.25">
      <c r="A1397" s="161"/>
      <c r="B1397" s="162" t="s">
        <v>3270</v>
      </c>
      <c r="C1397" s="126" t="s">
        <v>130</v>
      </c>
      <c r="D1397" s="163" t="s">
        <v>1290</v>
      </c>
      <c r="E1397" s="164">
        <v>1</v>
      </c>
      <c r="F1397" s="129">
        <v>72017.37</v>
      </c>
      <c r="G1397" s="129">
        <v>72017.37</v>
      </c>
    </row>
    <row r="1398" spans="1:7" ht="12.75" thickBot="1" x14ac:dyDescent="0.25">
      <c r="A1398" s="161"/>
      <c r="B1398" s="162" t="s">
        <v>3271</v>
      </c>
      <c r="C1398" s="126" t="s">
        <v>132</v>
      </c>
      <c r="D1398" s="163" t="s">
        <v>1290</v>
      </c>
      <c r="E1398" s="164">
        <v>1</v>
      </c>
      <c r="F1398" s="129">
        <v>75141.320000000007</v>
      </c>
      <c r="G1398" s="129">
        <v>75141.320000000007</v>
      </c>
    </row>
    <row r="1399" spans="1:7" ht="12.75" thickBot="1" x14ac:dyDescent="0.25">
      <c r="A1399" s="161"/>
      <c r="B1399" s="162" t="s">
        <v>3272</v>
      </c>
      <c r="C1399" s="126" t="s">
        <v>134</v>
      </c>
      <c r="D1399" s="163" t="s">
        <v>1290</v>
      </c>
      <c r="E1399" s="164">
        <v>1</v>
      </c>
      <c r="F1399" s="129">
        <v>75695.520000000004</v>
      </c>
      <c r="G1399" s="129">
        <v>75695.520000000004</v>
      </c>
    </row>
    <row r="1400" spans="1:7" ht="12.75" thickBot="1" x14ac:dyDescent="0.25">
      <c r="A1400" s="161"/>
      <c r="B1400" s="162" t="s">
        <v>3273</v>
      </c>
      <c r="C1400" s="126" t="s">
        <v>136</v>
      </c>
      <c r="D1400" s="163" t="s">
        <v>1290</v>
      </c>
      <c r="E1400" s="164">
        <v>1</v>
      </c>
      <c r="F1400" s="129">
        <v>76571.72</v>
      </c>
      <c r="G1400" s="129">
        <v>76571.72</v>
      </c>
    </row>
    <row r="1401" spans="1:7" ht="24.75" thickBot="1" x14ac:dyDescent="0.25">
      <c r="A1401" s="161"/>
      <c r="B1401" s="162" t="s">
        <v>3274</v>
      </c>
      <c r="C1401" s="126" t="s">
        <v>138</v>
      </c>
      <c r="D1401" s="163" t="s">
        <v>1290</v>
      </c>
      <c r="E1401" s="164">
        <v>1</v>
      </c>
      <c r="F1401" s="129">
        <v>110632.88</v>
      </c>
      <c r="G1401" s="129">
        <v>110632.88</v>
      </c>
    </row>
    <row r="1402" spans="1:7" ht="24.75" thickBot="1" x14ac:dyDescent="0.25">
      <c r="A1402" s="161"/>
      <c r="B1402" s="162" t="s">
        <v>3275</v>
      </c>
      <c r="C1402" s="126" t="s">
        <v>140</v>
      </c>
      <c r="D1402" s="163" t="s">
        <v>1290</v>
      </c>
      <c r="E1402" s="164">
        <v>1</v>
      </c>
      <c r="F1402" s="129">
        <v>113837.88</v>
      </c>
      <c r="G1402" s="129">
        <v>113837.88</v>
      </c>
    </row>
    <row r="1403" spans="1:7" ht="24.75" thickBot="1" x14ac:dyDescent="0.25">
      <c r="A1403" s="161"/>
      <c r="B1403" s="162" t="s">
        <v>3276</v>
      </c>
      <c r="C1403" s="126" t="s">
        <v>142</v>
      </c>
      <c r="D1403" s="163" t="s">
        <v>1290</v>
      </c>
      <c r="E1403" s="164">
        <v>1</v>
      </c>
      <c r="F1403" s="129">
        <v>77614.350000000006</v>
      </c>
      <c r="G1403" s="129">
        <v>77614.350000000006</v>
      </c>
    </row>
    <row r="1404" spans="1:7" ht="24.75" thickBot="1" x14ac:dyDescent="0.25">
      <c r="A1404" s="161"/>
      <c r="B1404" s="162" t="s">
        <v>3277</v>
      </c>
      <c r="C1404" s="126" t="s">
        <v>144</v>
      </c>
      <c r="D1404" s="163" t="s">
        <v>1290</v>
      </c>
      <c r="E1404" s="164">
        <v>1</v>
      </c>
      <c r="F1404" s="129">
        <v>133978.81</v>
      </c>
      <c r="G1404" s="129">
        <v>133978.81</v>
      </c>
    </row>
    <row r="1405" spans="1:7" ht="24.75" thickBot="1" x14ac:dyDescent="0.25">
      <c r="A1405" s="161"/>
      <c r="B1405" s="162" t="s">
        <v>3278</v>
      </c>
      <c r="C1405" s="126" t="s">
        <v>146</v>
      </c>
      <c r="D1405" s="163" t="s">
        <v>1311</v>
      </c>
      <c r="E1405" s="164">
        <v>1</v>
      </c>
      <c r="F1405" s="129">
        <v>64763.86</v>
      </c>
      <c r="G1405" s="129">
        <v>64763.86</v>
      </c>
    </row>
    <row r="1406" spans="1:7" ht="12.75" thickBot="1" x14ac:dyDescent="0.25">
      <c r="A1406" s="161"/>
      <c r="B1406" s="162" t="s">
        <v>3279</v>
      </c>
      <c r="C1406" s="126" t="s">
        <v>148</v>
      </c>
      <c r="D1406" s="163" t="s">
        <v>1290</v>
      </c>
      <c r="E1406" s="164">
        <v>1</v>
      </c>
      <c r="F1406" s="129">
        <v>90334.96</v>
      </c>
      <c r="G1406" s="129">
        <v>90334.96</v>
      </c>
    </row>
    <row r="1407" spans="1:7" ht="12.75" thickBot="1" x14ac:dyDescent="0.25">
      <c r="A1407" s="161"/>
      <c r="B1407" s="162" t="s">
        <v>3280</v>
      </c>
      <c r="C1407" s="126" t="s">
        <v>150</v>
      </c>
      <c r="D1407" s="163" t="s">
        <v>1290</v>
      </c>
      <c r="E1407" s="164">
        <v>1</v>
      </c>
      <c r="F1407" s="129">
        <v>68061.039999999994</v>
      </c>
      <c r="G1407" s="129">
        <v>68061.039999999994</v>
      </c>
    </row>
    <row r="1408" spans="1:7" ht="12.75" thickBot="1" x14ac:dyDescent="0.25">
      <c r="A1408" s="161"/>
      <c r="B1408" s="162" t="s">
        <v>3281</v>
      </c>
      <c r="C1408" s="126" t="s">
        <v>152</v>
      </c>
      <c r="D1408" s="163" t="s">
        <v>1290</v>
      </c>
      <c r="E1408" s="164">
        <v>1</v>
      </c>
      <c r="F1408" s="129">
        <v>85966.91</v>
      </c>
      <c r="G1408" s="129">
        <v>85966.91</v>
      </c>
    </row>
    <row r="1409" spans="1:7" ht="12.75" thickBot="1" x14ac:dyDescent="0.25">
      <c r="A1409" s="161"/>
      <c r="B1409" s="162" t="s">
        <v>3282</v>
      </c>
      <c r="C1409" s="126" t="s">
        <v>154</v>
      </c>
      <c r="D1409" s="163" t="s">
        <v>1288</v>
      </c>
      <c r="E1409" s="164">
        <v>1</v>
      </c>
      <c r="F1409" s="129">
        <v>152404.54</v>
      </c>
      <c r="G1409" s="129">
        <v>152404.54</v>
      </c>
    </row>
    <row r="1410" spans="1:7" ht="12.75" thickBot="1" x14ac:dyDescent="0.25">
      <c r="A1410" s="161"/>
      <c r="B1410" s="162" t="s">
        <v>3283</v>
      </c>
      <c r="C1410" s="126" t="s">
        <v>156</v>
      </c>
      <c r="D1410" s="163" t="s">
        <v>1288</v>
      </c>
      <c r="E1410" s="164">
        <v>1</v>
      </c>
      <c r="F1410" s="129">
        <v>106933.66</v>
      </c>
      <c r="G1410" s="129">
        <v>106933.66</v>
      </c>
    </row>
    <row r="1411" spans="1:7" ht="24.75" thickBot="1" x14ac:dyDescent="0.25">
      <c r="A1411" s="161"/>
      <c r="B1411" s="162" t="s">
        <v>3284</v>
      </c>
      <c r="C1411" s="126" t="s">
        <v>158</v>
      </c>
      <c r="D1411" s="163" t="s">
        <v>1288</v>
      </c>
      <c r="E1411" s="164">
        <v>1</v>
      </c>
      <c r="F1411" s="129">
        <v>146746.57999999999</v>
      </c>
      <c r="G1411" s="129">
        <v>146746.57999999999</v>
      </c>
    </row>
    <row r="1412" spans="1:7" ht="24.75" thickBot="1" x14ac:dyDescent="0.25">
      <c r="A1412" s="161"/>
      <c r="B1412" s="162" t="s">
        <v>3285</v>
      </c>
      <c r="C1412" s="126" t="s">
        <v>160</v>
      </c>
      <c r="D1412" s="163" t="s">
        <v>1288</v>
      </c>
      <c r="E1412" s="164">
        <v>1</v>
      </c>
      <c r="F1412" s="129">
        <v>154963.57999999999</v>
      </c>
      <c r="G1412" s="129">
        <v>154963.57999999999</v>
      </c>
    </row>
    <row r="1413" spans="1:7" ht="36.75" thickBot="1" x14ac:dyDescent="0.25">
      <c r="A1413" s="161"/>
      <c r="B1413" s="162" t="s">
        <v>3286</v>
      </c>
      <c r="C1413" s="126" t="s">
        <v>162</v>
      </c>
      <c r="D1413" s="163" t="s">
        <v>1290</v>
      </c>
      <c r="E1413" s="164">
        <v>1</v>
      </c>
      <c r="F1413" s="129">
        <v>68474.25</v>
      </c>
      <c r="G1413" s="129">
        <v>68474.25</v>
      </c>
    </row>
    <row r="1414" spans="1:7" ht="36.75" thickBot="1" x14ac:dyDescent="0.25">
      <c r="A1414" s="161"/>
      <c r="B1414" s="162" t="s">
        <v>3287</v>
      </c>
      <c r="C1414" s="126" t="s">
        <v>164</v>
      </c>
      <c r="D1414" s="163" t="s">
        <v>1290</v>
      </c>
      <c r="E1414" s="164">
        <v>1</v>
      </c>
      <c r="F1414" s="129">
        <v>71954.25</v>
      </c>
      <c r="G1414" s="129">
        <v>71954.25</v>
      </c>
    </row>
    <row r="1415" spans="1:7" ht="24.75" thickBot="1" x14ac:dyDescent="0.25">
      <c r="A1415" s="161"/>
      <c r="B1415" s="162" t="s">
        <v>3288</v>
      </c>
      <c r="C1415" s="126" t="s">
        <v>166</v>
      </c>
      <c r="D1415" s="163" t="s">
        <v>1290</v>
      </c>
      <c r="E1415" s="164">
        <v>1</v>
      </c>
      <c r="F1415" s="129">
        <v>73408.25</v>
      </c>
      <c r="G1415" s="129">
        <v>73408.25</v>
      </c>
    </row>
    <row r="1416" spans="1:7" ht="48.75" thickBot="1" x14ac:dyDescent="0.25">
      <c r="A1416" s="161"/>
      <c r="B1416" s="162" t="s">
        <v>3289</v>
      </c>
      <c r="C1416" s="126" t="s">
        <v>168</v>
      </c>
      <c r="D1416" s="163" t="s">
        <v>1290</v>
      </c>
      <c r="E1416" s="164">
        <v>1</v>
      </c>
      <c r="F1416" s="129">
        <v>83594.47</v>
      </c>
      <c r="G1416" s="129">
        <v>83594.47</v>
      </c>
    </row>
    <row r="1417" spans="1:7" ht="24.75" thickBot="1" x14ac:dyDescent="0.25">
      <c r="A1417" s="161"/>
      <c r="B1417" s="162" t="s">
        <v>3290</v>
      </c>
      <c r="C1417" s="126" t="s">
        <v>170</v>
      </c>
      <c r="D1417" s="163" t="s">
        <v>1290</v>
      </c>
      <c r="E1417" s="164">
        <v>1</v>
      </c>
      <c r="F1417" s="129">
        <v>68519.27</v>
      </c>
      <c r="G1417" s="129">
        <v>68519.27</v>
      </c>
    </row>
    <row r="1418" spans="1:7" ht="12.75" thickBot="1" x14ac:dyDescent="0.25">
      <c r="A1418" s="161"/>
      <c r="B1418" s="162" t="s">
        <v>3291</v>
      </c>
      <c r="C1418" s="126" t="s">
        <v>172</v>
      </c>
      <c r="D1418" s="163" t="s">
        <v>1288</v>
      </c>
      <c r="E1418" s="164">
        <v>1</v>
      </c>
      <c r="F1418" s="129">
        <v>23645.279999999999</v>
      </c>
      <c r="G1418" s="129">
        <v>23645.279999999999</v>
      </c>
    </row>
    <row r="1419" spans="1:7" ht="12.75" thickBot="1" x14ac:dyDescent="0.25">
      <c r="A1419" s="161"/>
      <c r="B1419" s="162" t="s">
        <v>3292</v>
      </c>
      <c r="C1419" s="126" t="s">
        <v>174</v>
      </c>
      <c r="D1419" s="163" t="s">
        <v>1290</v>
      </c>
      <c r="E1419" s="164">
        <v>1</v>
      </c>
      <c r="F1419" s="129">
        <v>102095.36</v>
      </c>
      <c r="G1419" s="129">
        <v>102095.36</v>
      </c>
    </row>
    <row r="1420" spans="1:7" ht="12.75" thickBot="1" x14ac:dyDescent="0.25">
      <c r="A1420" s="161"/>
      <c r="B1420" s="162" t="s">
        <v>3293</v>
      </c>
      <c r="C1420" s="126" t="s">
        <v>176</v>
      </c>
      <c r="D1420" s="163" t="s">
        <v>1290</v>
      </c>
      <c r="E1420" s="164">
        <v>1</v>
      </c>
      <c r="F1420" s="129">
        <v>96303.38</v>
      </c>
      <c r="G1420" s="129">
        <v>96303.38</v>
      </c>
    </row>
    <row r="1421" spans="1:7" ht="24.75" thickBot="1" x14ac:dyDescent="0.25">
      <c r="A1421" s="161"/>
      <c r="B1421" s="162" t="s">
        <v>3294</v>
      </c>
      <c r="C1421" s="126" t="s">
        <v>178</v>
      </c>
      <c r="D1421" s="163" t="s">
        <v>1290</v>
      </c>
      <c r="E1421" s="164">
        <v>1</v>
      </c>
      <c r="F1421" s="129">
        <v>82642.97</v>
      </c>
      <c r="G1421" s="129">
        <v>82642.97</v>
      </c>
    </row>
    <row r="1422" spans="1:7" ht="48.75" thickBot="1" x14ac:dyDescent="0.25">
      <c r="A1422" s="161"/>
      <c r="B1422" s="162" t="s">
        <v>3295</v>
      </c>
      <c r="C1422" s="126" t="s">
        <v>180</v>
      </c>
      <c r="D1422" s="163" t="s">
        <v>1290</v>
      </c>
      <c r="E1422" s="164">
        <v>1</v>
      </c>
      <c r="F1422" s="129">
        <v>41551.919999999998</v>
      </c>
      <c r="G1422" s="129">
        <v>41551.919999999998</v>
      </c>
    </row>
    <row r="1423" spans="1:7" ht="24.75" thickBot="1" x14ac:dyDescent="0.25">
      <c r="A1423" s="161"/>
      <c r="B1423" s="162" t="s">
        <v>3296</v>
      </c>
      <c r="C1423" s="126" t="s">
        <v>182</v>
      </c>
      <c r="D1423" s="163" t="s">
        <v>1290</v>
      </c>
      <c r="E1423" s="164">
        <v>1</v>
      </c>
      <c r="F1423" s="129">
        <v>103492.84</v>
      </c>
      <c r="G1423" s="129">
        <v>103492.84</v>
      </c>
    </row>
    <row r="1424" spans="1:7" ht="24.75" thickBot="1" x14ac:dyDescent="0.25">
      <c r="A1424" s="161"/>
      <c r="B1424" s="162" t="s">
        <v>3297</v>
      </c>
      <c r="C1424" s="126" t="s">
        <v>184</v>
      </c>
      <c r="D1424" s="163" t="s">
        <v>1290</v>
      </c>
      <c r="E1424" s="164">
        <v>1</v>
      </c>
      <c r="F1424" s="129">
        <v>131481.54999999999</v>
      </c>
      <c r="G1424" s="129">
        <v>131481.54999999999</v>
      </c>
    </row>
    <row r="1425" spans="1:7" ht="24.75" thickBot="1" x14ac:dyDescent="0.25">
      <c r="A1425" s="161"/>
      <c r="B1425" s="162" t="s">
        <v>3298</v>
      </c>
      <c r="C1425" s="126" t="s">
        <v>186</v>
      </c>
      <c r="D1425" s="163" t="s">
        <v>1290</v>
      </c>
      <c r="E1425" s="164">
        <v>1</v>
      </c>
      <c r="F1425" s="129">
        <v>187780.73</v>
      </c>
      <c r="G1425" s="129">
        <v>187780.73</v>
      </c>
    </row>
    <row r="1426" spans="1:7" ht="24.75" thickBot="1" x14ac:dyDescent="0.25">
      <c r="A1426" s="161"/>
      <c r="B1426" s="162" t="s">
        <v>3299</v>
      </c>
      <c r="C1426" s="126" t="s">
        <v>188</v>
      </c>
      <c r="D1426" s="163" t="s">
        <v>1290</v>
      </c>
      <c r="E1426" s="164">
        <v>1</v>
      </c>
      <c r="F1426" s="129">
        <v>88083.07</v>
      </c>
      <c r="G1426" s="129">
        <v>88083.07</v>
      </c>
    </row>
    <row r="1427" spans="1:7" ht="12.75" thickBot="1" x14ac:dyDescent="0.25">
      <c r="A1427" s="161"/>
      <c r="B1427" s="162" t="s">
        <v>3300</v>
      </c>
      <c r="C1427" s="126" t="s">
        <v>190</v>
      </c>
      <c r="D1427" s="163" t="s">
        <v>1290</v>
      </c>
      <c r="E1427" s="164">
        <v>1</v>
      </c>
      <c r="F1427" s="129">
        <v>64953.14</v>
      </c>
      <c r="G1427" s="129">
        <v>64953.14</v>
      </c>
    </row>
    <row r="1428" spans="1:7" ht="12.75" thickBot="1" x14ac:dyDescent="0.25">
      <c r="A1428" s="161"/>
      <c r="B1428" s="162" t="s">
        <v>3301</v>
      </c>
      <c r="C1428" s="126" t="s">
        <v>192</v>
      </c>
      <c r="D1428" s="163" t="s">
        <v>1290</v>
      </c>
      <c r="E1428" s="164">
        <v>1</v>
      </c>
      <c r="F1428" s="129">
        <v>134162.23999999999</v>
      </c>
      <c r="G1428" s="129">
        <v>134162.23999999999</v>
      </c>
    </row>
    <row r="1429" spans="1:7" ht="12.75" thickBot="1" x14ac:dyDescent="0.25">
      <c r="A1429" s="161"/>
      <c r="B1429" s="162" t="s">
        <v>3302</v>
      </c>
      <c r="C1429" s="126" t="s">
        <v>194</v>
      </c>
      <c r="D1429" s="163" t="s">
        <v>1290</v>
      </c>
      <c r="E1429" s="164">
        <v>1</v>
      </c>
      <c r="F1429" s="129">
        <v>97840.72</v>
      </c>
      <c r="G1429" s="129">
        <v>97840.72</v>
      </c>
    </row>
    <row r="1430" spans="1:7" ht="12.75" thickBot="1" x14ac:dyDescent="0.25">
      <c r="A1430" s="161"/>
      <c r="B1430" s="162" t="s">
        <v>3303</v>
      </c>
      <c r="C1430" s="126" t="s">
        <v>196</v>
      </c>
      <c r="D1430" s="163" t="s">
        <v>1383</v>
      </c>
      <c r="E1430" s="164">
        <v>1</v>
      </c>
      <c r="F1430" s="129">
        <v>94560.72</v>
      </c>
      <c r="G1430" s="129">
        <v>94560.72</v>
      </c>
    </row>
    <row r="1431" spans="1:7" ht="12.75" thickBot="1" x14ac:dyDescent="0.25">
      <c r="A1431" s="161"/>
      <c r="B1431" s="162" t="s">
        <v>3304</v>
      </c>
      <c r="C1431" s="126" t="s">
        <v>199</v>
      </c>
      <c r="D1431" s="163" t="s">
        <v>1288</v>
      </c>
      <c r="E1431" s="164">
        <v>1</v>
      </c>
      <c r="F1431" s="129">
        <v>35312.61</v>
      </c>
      <c r="G1431" s="129">
        <v>35312.61</v>
      </c>
    </row>
    <row r="1432" spans="1:7" ht="12.75" thickBot="1" x14ac:dyDescent="0.25">
      <c r="A1432" s="161"/>
      <c r="B1432" s="162" t="s">
        <v>3305</v>
      </c>
      <c r="C1432" s="126" t="s">
        <v>201</v>
      </c>
      <c r="D1432" s="163" t="s">
        <v>1290</v>
      </c>
      <c r="E1432" s="164">
        <v>1</v>
      </c>
      <c r="F1432" s="129">
        <v>84970.44</v>
      </c>
      <c r="G1432" s="129">
        <v>84970.44</v>
      </c>
    </row>
    <row r="1433" spans="1:7" ht="12.75" thickBot="1" x14ac:dyDescent="0.25">
      <c r="A1433" s="161"/>
      <c r="B1433" s="162" t="s">
        <v>3306</v>
      </c>
      <c r="C1433" s="126" t="s">
        <v>203</v>
      </c>
      <c r="D1433" s="163" t="s">
        <v>1290</v>
      </c>
      <c r="E1433" s="164">
        <v>1</v>
      </c>
      <c r="F1433" s="129">
        <v>110271.7</v>
      </c>
      <c r="G1433" s="129">
        <v>110271.7</v>
      </c>
    </row>
    <row r="1434" spans="1:7" ht="24.75" thickBot="1" x14ac:dyDescent="0.25">
      <c r="A1434" s="161"/>
      <c r="B1434" s="162" t="s">
        <v>3307</v>
      </c>
      <c r="C1434" s="126" t="s">
        <v>205</v>
      </c>
      <c r="D1434" s="163" t="s">
        <v>1290</v>
      </c>
      <c r="E1434" s="164">
        <v>1</v>
      </c>
      <c r="F1434" s="129">
        <v>81609.350000000006</v>
      </c>
      <c r="G1434" s="129">
        <v>81609.350000000006</v>
      </c>
    </row>
    <row r="1435" spans="1:7" ht="12.75" thickBot="1" x14ac:dyDescent="0.25">
      <c r="A1435" s="161"/>
      <c r="B1435" s="162" t="s">
        <v>3308</v>
      </c>
      <c r="C1435" s="126" t="s">
        <v>207</v>
      </c>
      <c r="D1435" s="163" t="s">
        <v>1290</v>
      </c>
      <c r="E1435" s="164">
        <v>1</v>
      </c>
      <c r="F1435" s="129">
        <v>24057.91</v>
      </c>
      <c r="G1435" s="129">
        <v>24057.91</v>
      </c>
    </row>
    <row r="1436" spans="1:7" ht="24.75" thickBot="1" x14ac:dyDescent="0.25">
      <c r="A1436" s="161"/>
      <c r="B1436" s="162" t="s">
        <v>3309</v>
      </c>
      <c r="C1436" s="126" t="s">
        <v>209</v>
      </c>
      <c r="D1436" s="163" t="s">
        <v>1288</v>
      </c>
      <c r="E1436" s="164">
        <v>1</v>
      </c>
      <c r="F1436" s="129">
        <v>64347.47</v>
      </c>
      <c r="G1436" s="129">
        <v>64347.47</v>
      </c>
    </row>
    <row r="1437" spans="1:7" ht="48.75" thickBot="1" x14ac:dyDescent="0.25">
      <c r="A1437" s="161"/>
      <c r="B1437" s="162" t="s">
        <v>3310</v>
      </c>
      <c r="C1437" s="126" t="s">
        <v>211</v>
      </c>
      <c r="D1437" s="163" t="s">
        <v>1290</v>
      </c>
      <c r="E1437" s="164">
        <v>1</v>
      </c>
      <c r="F1437" s="129">
        <v>48251.37</v>
      </c>
      <c r="G1437" s="129">
        <v>48251.37</v>
      </c>
    </row>
    <row r="1438" spans="1:7" ht="48.75" thickBot="1" x14ac:dyDescent="0.25">
      <c r="A1438" s="161"/>
      <c r="B1438" s="162" t="s">
        <v>3311</v>
      </c>
      <c r="C1438" s="126" t="s">
        <v>213</v>
      </c>
      <c r="D1438" s="163" t="s">
        <v>1290</v>
      </c>
      <c r="E1438" s="164">
        <v>1</v>
      </c>
      <c r="F1438" s="129">
        <v>49604.17</v>
      </c>
      <c r="G1438" s="129">
        <v>49604.17</v>
      </c>
    </row>
    <row r="1439" spans="1:7" ht="24.75" thickBot="1" x14ac:dyDescent="0.25">
      <c r="A1439" s="161"/>
      <c r="B1439" s="162" t="s">
        <v>3312</v>
      </c>
      <c r="C1439" s="126" t="s">
        <v>215</v>
      </c>
      <c r="D1439" s="163" t="s">
        <v>1290</v>
      </c>
      <c r="E1439" s="164">
        <v>1</v>
      </c>
      <c r="F1439" s="129">
        <v>181533.42</v>
      </c>
      <c r="G1439" s="129">
        <v>181533.42</v>
      </c>
    </row>
    <row r="1440" spans="1:7" ht="24.75" thickBot="1" x14ac:dyDescent="0.25">
      <c r="A1440" s="161"/>
      <c r="B1440" s="162" t="s">
        <v>3313</v>
      </c>
      <c r="C1440" s="126" t="s">
        <v>217</v>
      </c>
      <c r="D1440" s="163" t="s">
        <v>1288</v>
      </c>
      <c r="E1440" s="164">
        <v>1</v>
      </c>
      <c r="F1440" s="129">
        <v>38167.42</v>
      </c>
      <c r="G1440" s="129">
        <v>38167.42</v>
      </c>
    </row>
    <row r="1441" spans="1:7" ht="24.75" thickBot="1" x14ac:dyDescent="0.25">
      <c r="A1441" s="161"/>
      <c r="B1441" s="162" t="s">
        <v>3314</v>
      </c>
      <c r="C1441" s="126" t="s">
        <v>219</v>
      </c>
      <c r="D1441" s="163" t="s">
        <v>1311</v>
      </c>
      <c r="E1441" s="164">
        <v>1</v>
      </c>
      <c r="F1441" s="129">
        <v>44921.31</v>
      </c>
      <c r="G1441" s="129">
        <v>44921.31</v>
      </c>
    </row>
    <row r="1442" spans="1:7" ht="24.75" thickBot="1" x14ac:dyDescent="0.25">
      <c r="A1442" s="161"/>
      <c r="B1442" s="162" t="s">
        <v>3315</v>
      </c>
      <c r="C1442" s="126" t="s">
        <v>221</v>
      </c>
      <c r="D1442" s="163" t="s">
        <v>1311</v>
      </c>
      <c r="E1442" s="164">
        <v>1</v>
      </c>
      <c r="F1442" s="129">
        <v>43026.61</v>
      </c>
      <c r="G1442" s="129">
        <v>43026.61</v>
      </c>
    </row>
    <row r="1443" spans="1:7" ht="12.75" thickBot="1" x14ac:dyDescent="0.25">
      <c r="A1443" s="165"/>
      <c r="B1443" s="166"/>
      <c r="C1443" s="131"/>
      <c r="D1443" s="166"/>
      <c r="E1443" s="167" t="s">
        <v>95</v>
      </c>
      <c r="F1443" s="133"/>
      <c r="G1443" s="134">
        <f>SUM(G1381:G1442)</f>
        <v>5682159.25</v>
      </c>
    </row>
    <row r="1444" spans="1:7" ht="12.75" thickBot="1" x14ac:dyDescent="0.25">
      <c r="A1444" s="156">
        <v>3</v>
      </c>
      <c r="B1444" s="118" t="s">
        <v>222</v>
      </c>
      <c r="C1444" s="119"/>
      <c r="D1444" s="157"/>
      <c r="E1444" s="158"/>
      <c r="F1444" s="159"/>
      <c r="G1444" s="160"/>
    </row>
    <row r="1445" spans="1:7" ht="48.75" thickBot="1" x14ac:dyDescent="0.25">
      <c r="A1445" s="161"/>
      <c r="B1445" s="162" t="s">
        <v>3316</v>
      </c>
      <c r="C1445" s="126" t="s">
        <v>224</v>
      </c>
      <c r="D1445" s="163" t="s">
        <v>1288</v>
      </c>
      <c r="E1445" s="168">
        <v>1</v>
      </c>
      <c r="F1445" s="129">
        <v>21906.84</v>
      </c>
      <c r="G1445" s="129">
        <v>21906.84</v>
      </c>
    </row>
    <row r="1446" spans="1:7" ht="48.75" thickBot="1" x14ac:dyDescent="0.25">
      <c r="A1446" s="161"/>
      <c r="B1446" s="162" t="s">
        <v>3317</v>
      </c>
      <c r="C1446" s="126" t="s">
        <v>226</v>
      </c>
      <c r="D1446" s="163" t="s">
        <v>1288</v>
      </c>
      <c r="E1446" s="168">
        <v>1</v>
      </c>
      <c r="F1446" s="129">
        <v>26143.84</v>
      </c>
      <c r="G1446" s="129">
        <v>26143.84</v>
      </c>
    </row>
    <row r="1447" spans="1:7" ht="48.75" thickBot="1" x14ac:dyDescent="0.25">
      <c r="A1447" s="161"/>
      <c r="B1447" s="162" t="s">
        <v>3318</v>
      </c>
      <c r="C1447" s="126" t="s">
        <v>228</v>
      </c>
      <c r="D1447" s="163" t="s">
        <v>1288</v>
      </c>
      <c r="E1447" s="168">
        <v>1</v>
      </c>
      <c r="F1447" s="129">
        <v>50229.86</v>
      </c>
      <c r="G1447" s="129">
        <v>50229.86</v>
      </c>
    </row>
    <row r="1448" spans="1:7" ht="48.75" thickBot="1" x14ac:dyDescent="0.25">
      <c r="A1448" s="161"/>
      <c r="B1448" s="162" t="s">
        <v>3319</v>
      </c>
      <c r="C1448" s="126" t="s">
        <v>230</v>
      </c>
      <c r="D1448" s="163" t="s">
        <v>1288</v>
      </c>
      <c r="E1448" s="168">
        <v>1</v>
      </c>
      <c r="F1448" s="129">
        <v>25836.84</v>
      </c>
      <c r="G1448" s="129">
        <v>25836.84</v>
      </c>
    </row>
    <row r="1449" spans="1:7" ht="12.75" thickBot="1" x14ac:dyDescent="0.25">
      <c r="A1449" s="161"/>
      <c r="B1449" s="162" t="s">
        <v>3320</v>
      </c>
      <c r="C1449" s="126" t="s">
        <v>232</v>
      </c>
      <c r="D1449" s="163" t="s">
        <v>1288</v>
      </c>
      <c r="E1449" s="168">
        <v>1</v>
      </c>
      <c r="F1449" s="129">
        <v>48019.14</v>
      </c>
      <c r="G1449" s="129">
        <v>48019.14</v>
      </c>
    </row>
    <row r="1450" spans="1:7" ht="12.75" thickBot="1" x14ac:dyDescent="0.25">
      <c r="A1450" s="161"/>
      <c r="B1450" s="162" t="s">
        <v>3321</v>
      </c>
      <c r="C1450" s="126" t="s">
        <v>234</v>
      </c>
      <c r="D1450" s="163" t="s">
        <v>1288</v>
      </c>
      <c r="E1450" s="168">
        <v>1</v>
      </c>
      <c r="F1450" s="129">
        <v>58284.14</v>
      </c>
      <c r="G1450" s="129">
        <v>58284.14</v>
      </c>
    </row>
    <row r="1451" spans="1:7" ht="12.75" thickBot="1" x14ac:dyDescent="0.25">
      <c r="A1451" s="161"/>
      <c r="B1451" s="162" t="s">
        <v>3322</v>
      </c>
      <c r="C1451" s="126" t="s">
        <v>236</v>
      </c>
      <c r="D1451" s="163" t="s">
        <v>1288</v>
      </c>
      <c r="E1451" s="168">
        <v>1</v>
      </c>
      <c r="F1451" s="129">
        <v>46287.92</v>
      </c>
      <c r="G1451" s="129">
        <v>46287.92</v>
      </c>
    </row>
    <row r="1452" spans="1:7" ht="12.75" thickBot="1" x14ac:dyDescent="0.25">
      <c r="A1452" s="161"/>
      <c r="B1452" s="162" t="s">
        <v>3323</v>
      </c>
      <c r="C1452" s="126" t="s">
        <v>238</v>
      </c>
      <c r="D1452" s="163" t="s">
        <v>1311</v>
      </c>
      <c r="E1452" s="168">
        <v>1</v>
      </c>
      <c r="F1452" s="129">
        <v>55632.59</v>
      </c>
      <c r="G1452" s="129">
        <v>55632.59</v>
      </c>
    </row>
    <row r="1453" spans="1:7" ht="12.75" thickBot="1" x14ac:dyDescent="0.25">
      <c r="A1453" s="161"/>
      <c r="B1453" s="162" t="s">
        <v>3324</v>
      </c>
      <c r="C1453" s="126" t="s">
        <v>240</v>
      </c>
      <c r="D1453" s="163" t="s">
        <v>1311</v>
      </c>
      <c r="E1453" s="168">
        <v>1</v>
      </c>
      <c r="F1453" s="129">
        <v>179022.3</v>
      </c>
      <c r="G1453" s="129">
        <v>179022.3</v>
      </c>
    </row>
    <row r="1454" spans="1:7" ht="12.75" thickBot="1" x14ac:dyDescent="0.25">
      <c r="A1454" s="161"/>
      <c r="B1454" s="162" t="s">
        <v>3325</v>
      </c>
      <c r="C1454" s="126" t="s">
        <v>242</v>
      </c>
      <c r="D1454" s="163" t="s">
        <v>1311</v>
      </c>
      <c r="E1454" s="168">
        <v>1</v>
      </c>
      <c r="F1454" s="129">
        <v>1091334.3999999999</v>
      </c>
      <c r="G1454" s="129">
        <v>1091334.3999999999</v>
      </c>
    </row>
    <row r="1455" spans="1:7" ht="12.75" thickBot="1" x14ac:dyDescent="0.25">
      <c r="A1455" s="161"/>
      <c r="B1455" s="162" t="s">
        <v>3326</v>
      </c>
      <c r="C1455" s="126" t="s">
        <v>244</v>
      </c>
      <c r="D1455" s="163" t="s">
        <v>1311</v>
      </c>
      <c r="E1455" s="168">
        <v>1</v>
      </c>
      <c r="F1455" s="129">
        <v>706321.98</v>
      </c>
      <c r="G1455" s="129">
        <v>706321.98</v>
      </c>
    </row>
    <row r="1456" spans="1:7" ht="12.75" thickBot="1" x14ac:dyDescent="0.25">
      <c r="A1456" s="161"/>
      <c r="B1456" s="162" t="s">
        <v>3327</v>
      </c>
      <c r="C1456" s="126" t="s">
        <v>246</v>
      </c>
      <c r="D1456" s="163" t="s">
        <v>1311</v>
      </c>
      <c r="E1456" s="168">
        <v>1</v>
      </c>
      <c r="F1456" s="129">
        <v>760459.09</v>
      </c>
      <c r="G1456" s="129">
        <v>760459.09</v>
      </c>
    </row>
    <row r="1457" spans="1:7" ht="24.75" thickBot="1" x14ac:dyDescent="0.25">
      <c r="A1457" s="161"/>
      <c r="B1457" s="162" t="s">
        <v>3328</v>
      </c>
      <c r="C1457" s="126" t="s">
        <v>248</v>
      </c>
      <c r="D1457" s="163" t="s">
        <v>1288</v>
      </c>
      <c r="E1457" s="168">
        <v>1</v>
      </c>
      <c r="F1457" s="129">
        <v>63127.11</v>
      </c>
      <c r="G1457" s="129">
        <v>63127.11</v>
      </c>
    </row>
    <row r="1458" spans="1:7" ht="24.75" thickBot="1" x14ac:dyDescent="0.25">
      <c r="A1458" s="161"/>
      <c r="B1458" s="162" t="s">
        <v>3329</v>
      </c>
      <c r="C1458" s="126" t="s">
        <v>250</v>
      </c>
      <c r="D1458" s="163" t="s">
        <v>1288</v>
      </c>
      <c r="E1458" s="168">
        <v>1</v>
      </c>
      <c r="F1458" s="129">
        <v>126248.09</v>
      </c>
      <c r="G1458" s="129">
        <v>126248.09</v>
      </c>
    </row>
    <row r="1459" spans="1:7" ht="12.75" thickBot="1" x14ac:dyDescent="0.25">
      <c r="A1459" s="161"/>
      <c r="B1459" s="162" t="s">
        <v>3330</v>
      </c>
      <c r="C1459" s="126" t="s">
        <v>252</v>
      </c>
      <c r="D1459" s="163" t="s">
        <v>1311</v>
      </c>
      <c r="E1459" s="168">
        <v>1</v>
      </c>
      <c r="F1459" s="129">
        <v>19373.150000000001</v>
      </c>
      <c r="G1459" s="129">
        <v>19373.150000000001</v>
      </c>
    </row>
    <row r="1460" spans="1:7" ht="12.75" thickBot="1" x14ac:dyDescent="0.25">
      <c r="A1460" s="161"/>
      <c r="B1460" s="162" t="s">
        <v>3331</v>
      </c>
      <c r="C1460" s="126" t="s">
        <v>254</v>
      </c>
      <c r="D1460" s="163" t="s">
        <v>1311</v>
      </c>
      <c r="E1460" s="168">
        <v>1</v>
      </c>
      <c r="F1460" s="129">
        <v>61809.59</v>
      </c>
      <c r="G1460" s="129">
        <v>61809.59</v>
      </c>
    </row>
    <row r="1461" spans="1:7" ht="12.75" thickBot="1" x14ac:dyDescent="0.25">
      <c r="A1461" s="161"/>
      <c r="B1461" s="162" t="s">
        <v>3332</v>
      </c>
      <c r="C1461" s="126" t="s">
        <v>256</v>
      </c>
      <c r="D1461" s="163" t="s">
        <v>1311</v>
      </c>
      <c r="E1461" s="168">
        <v>1</v>
      </c>
      <c r="F1461" s="129">
        <v>28212</v>
      </c>
      <c r="G1461" s="129">
        <v>28212</v>
      </c>
    </row>
    <row r="1462" spans="1:7" ht="12.75" thickBot="1" x14ac:dyDescent="0.25">
      <c r="A1462" s="161"/>
      <c r="B1462" s="162" t="s">
        <v>3333</v>
      </c>
      <c r="C1462" s="126" t="s">
        <v>258</v>
      </c>
      <c r="D1462" s="163" t="s">
        <v>1311</v>
      </c>
      <c r="E1462" s="168">
        <v>1</v>
      </c>
      <c r="F1462" s="129">
        <v>43296.160000000003</v>
      </c>
      <c r="G1462" s="129">
        <v>43296.160000000003</v>
      </c>
    </row>
    <row r="1463" spans="1:7" ht="12.75" thickBot="1" x14ac:dyDescent="0.25">
      <c r="A1463" s="161"/>
      <c r="B1463" s="162" t="s">
        <v>3334</v>
      </c>
      <c r="C1463" s="126" t="s">
        <v>260</v>
      </c>
      <c r="D1463" s="163" t="s">
        <v>1311</v>
      </c>
      <c r="E1463" s="168">
        <v>1</v>
      </c>
      <c r="F1463" s="129">
        <v>25919.93</v>
      </c>
      <c r="G1463" s="129">
        <v>25919.93</v>
      </c>
    </row>
    <row r="1464" spans="1:7" ht="12.75" thickBot="1" x14ac:dyDescent="0.25">
      <c r="A1464" s="161"/>
      <c r="B1464" s="162" t="s">
        <v>3335</v>
      </c>
      <c r="C1464" s="126" t="s">
        <v>262</v>
      </c>
      <c r="D1464" s="163" t="s">
        <v>1311</v>
      </c>
      <c r="E1464" s="168">
        <v>1</v>
      </c>
      <c r="F1464" s="129">
        <v>2599239.73</v>
      </c>
      <c r="G1464" s="129">
        <v>2599239.73</v>
      </c>
    </row>
    <row r="1465" spans="1:7" ht="12.75" thickBot="1" x14ac:dyDescent="0.25">
      <c r="A1465" s="161"/>
      <c r="B1465" s="162" t="s">
        <v>3336</v>
      </c>
      <c r="C1465" s="126" t="s">
        <v>264</v>
      </c>
      <c r="D1465" s="163" t="s">
        <v>1311</v>
      </c>
      <c r="E1465" s="168">
        <v>1</v>
      </c>
      <c r="F1465" s="129">
        <v>164969.28</v>
      </c>
      <c r="G1465" s="129">
        <v>164969.28</v>
      </c>
    </row>
    <row r="1466" spans="1:7" ht="12.75" thickBot="1" x14ac:dyDescent="0.25">
      <c r="A1466" s="161"/>
      <c r="B1466" s="162" t="s">
        <v>3337</v>
      </c>
      <c r="C1466" s="126" t="s">
        <v>266</v>
      </c>
      <c r="D1466" s="163" t="s">
        <v>1288</v>
      </c>
      <c r="E1466" s="168">
        <v>1</v>
      </c>
      <c r="F1466" s="129">
        <v>77763.25</v>
      </c>
      <c r="G1466" s="129">
        <v>77763.25</v>
      </c>
    </row>
    <row r="1467" spans="1:7" ht="12.75" thickBot="1" x14ac:dyDescent="0.25">
      <c r="A1467" s="161"/>
      <c r="B1467" s="162" t="s">
        <v>3338</v>
      </c>
      <c r="C1467" s="126" t="s">
        <v>268</v>
      </c>
      <c r="D1467" s="163" t="s">
        <v>1288</v>
      </c>
      <c r="E1467" s="168">
        <v>1</v>
      </c>
      <c r="F1467" s="129">
        <v>50092.62</v>
      </c>
      <c r="G1467" s="129">
        <v>50092.62</v>
      </c>
    </row>
    <row r="1468" spans="1:7" ht="12.75" thickBot="1" x14ac:dyDescent="0.25">
      <c r="A1468" s="161"/>
      <c r="B1468" s="162" t="s">
        <v>3339</v>
      </c>
      <c r="C1468" s="126" t="s">
        <v>270</v>
      </c>
      <c r="D1468" s="163" t="s">
        <v>1288</v>
      </c>
      <c r="E1468" s="168">
        <v>1</v>
      </c>
      <c r="F1468" s="129">
        <v>39355.21</v>
      </c>
      <c r="G1468" s="129">
        <v>39355.21</v>
      </c>
    </row>
    <row r="1469" spans="1:7" ht="12.75" thickBot="1" x14ac:dyDescent="0.25">
      <c r="A1469" s="161"/>
      <c r="B1469" s="162" t="s">
        <v>3340</v>
      </c>
      <c r="C1469" s="126" t="s">
        <v>272</v>
      </c>
      <c r="D1469" s="163" t="s">
        <v>1288</v>
      </c>
      <c r="E1469" s="168">
        <v>1</v>
      </c>
      <c r="F1469" s="129">
        <v>38614.49</v>
      </c>
      <c r="G1469" s="129">
        <v>38614.49</v>
      </c>
    </row>
    <row r="1470" spans="1:7" ht="12.75" thickBot="1" x14ac:dyDescent="0.25">
      <c r="A1470" s="161"/>
      <c r="B1470" s="162" t="s">
        <v>3341</v>
      </c>
      <c r="C1470" s="126" t="s">
        <v>274</v>
      </c>
      <c r="D1470" s="163" t="s">
        <v>1288</v>
      </c>
      <c r="E1470" s="168">
        <v>1</v>
      </c>
      <c r="F1470" s="129">
        <v>36810.49</v>
      </c>
      <c r="G1470" s="129">
        <v>36810.49</v>
      </c>
    </row>
    <row r="1471" spans="1:7" ht="12.75" thickBot="1" x14ac:dyDescent="0.25">
      <c r="A1471" s="161"/>
      <c r="B1471" s="162" t="s">
        <v>3342</v>
      </c>
      <c r="C1471" s="126" t="s">
        <v>276</v>
      </c>
      <c r="D1471" s="163" t="s">
        <v>1311</v>
      </c>
      <c r="E1471" s="168">
        <v>1</v>
      </c>
      <c r="F1471" s="129">
        <v>84299.95</v>
      </c>
      <c r="G1471" s="129">
        <v>84299.95</v>
      </c>
    </row>
    <row r="1472" spans="1:7" ht="12.75" thickBot="1" x14ac:dyDescent="0.25">
      <c r="A1472" s="161"/>
      <c r="B1472" s="162" t="s">
        <v>3343</v>
      </c>
      <c r="C1472" s="126" t="s">
        <v>278</v>
      </c>
      <c r="D1472" s="163" t="s">
        <v>1311</v>
      </c>
      <c r="E1472" s="168">
        <v>1</v>
      </c>
      <c r="F1472" s="129">
        <v>87858.98</v>
      </c>
      <c r="G1472" s="129">
        <v>87858.98</v>
      </c>
    </row>
    <row r="1473" spans="1:7" ht="12.75" thickBot="1" x14ac:dyDescent="0.25">
      <c r="A1473" s="161"/>
      <c r="B1473" s="162" t="s">
        <v>3344</v>
      </c>
      <c r="C1473" s="126" t="s">
        <v>280</v>
      </c>
      <c r="D1473" s="163" t="s">
        <v>1311</v>
      </c>
      <c r="E1473" s="168">
        <v>1</v>
      </c>
      <c r="F1473" s="129">
        <v>45860.6</v>
      </c>
      <c r="G1473" s="129">
        <v>45860.6</v>
      </c>
    </row>
    <row r="1474" spans="1:7" ht="12.75" thickBot="1" x14ac:dyDescent="0.25">
      <c r="A1474" s="161"/>
      <c r="B1474" s="162" t="s">
        <v>3345</v>
      </c>
      <c r="C1474" s="126" t="s">
        <v>282</v>
      </c>
      <c r="D1474" s="163" t="s">
        <v>1311</v>
      </c>
      <c r="E1474" s="168">
        <v>1</v>
      </c>
      <c r="F1474" s="129">
        <v>48258.65</v>
      </c>
      <c r="G1474" s="129">
        <v>48258.65</v>
      </c>
    </row>
    <row r="1475" spans="1:7" ht="12.75" thickBot="1" x14ac:dyDescent="0.25">
      <c r="A1475" s="161"/>
      <c r="B1475" s="162" t="s">
        <v>3346</v>
      </c>
      <c r="C1475" s="126" t="s">
        <v>284</v>
      </c>
      <c r="D1475" s="163" t="s">
        <v>1311</v>
      </c>
      <c r="E1475" s="168">
        <v>1</v>
      </c>
      <c r="F1475" s="129">
        <v>42791.5</v>
      </c>
      <c r="G1475" s="129">
        <v>42791.5</v>
      </c>
    </row>
    <row r="1476" spans="1:7" ht="12.75" thickBot="1" x14ac:dyDescent="0.25">
      <c r="A1476" s="161"/>
      <c r="B1476" s="162" t="s">
        <v>3347</v>
      </c>
      <c r="C1476" s="126" t="s">
        <v>286</v>
      </c>
      <c r="D1476" s="163" t="s">
        <v>1311</v>
      </c>
      <c r="E1476" s="168">
        <v>1</v>
      </c>
      <c r="F1476" s="129">
        <v>44611.199999999997</v>
      </c>
      <c r="G1476" s="129">
        <v>44611.199999999997</v>
      </c>
    </row>
    <row r="1477" spans="1:7" ht="12.75" thickBot="1" x14ac:dyDescent="0.25">
      <c r="A1477" s="161"/>
      <c r="B1477" s="162" t="s">
        <v>3348</v>
      </c>
      <c r="C1477" s="126" t="s">
        <v>288</v>
      </c>
      <c r="D1477" s="163" t="s">
        <v>1311</v>
      </c>
      <c r="E1477" s="168">
        <v>1</v>
      </c>
      <c r="F1477" s="129">
        <v>50641.63</v>
      </c>
      <c r="G1477" s="129">
        <v>50641.63</v>
      </c>
    </row>
    <row r="1478" spans="1:7" ht="12.75" thickBot="1" x14ac:dyDescent="0.25">
      <c r="A1478" s="161"/>
      <c r="B1478" s="162" t="s">
        <v>3349</v>
      </c>
      <c r="C1478" s="126" t="s">
        <v>290</v>
      </c>
      <c r="D1478" s="163" t="s">
        <v>1311</v>
      </c>
      <c r="E1478" s="168">
        <v>1</v>
      </c>
      <c r="F1478" s="129">
        <v>126247.6</v>
      </c>
      <c r="G1478" s="129">
        <v>126247.6</v>
      </c>
    </row>
    <row r="1479" spans="1:7" ht="12.75" thickBot="1" x14ac:dyDescent="0.25">
      <c r="A1479" s="161"/>
      <c r="B1479" s="162" t="s">
        <v>3350</v>
      </c>
      <c r="C1479" s="126" t="s">
        <v>292</v>
      </c>
      <c r="D1479" s="163" t="s">
        <v>1311</v>
      </c>
      <c r="E1479" s="168">
        <v>1</v>
      </c>
      <c r="F1479" s="129">
        <v>305718.61</v>
      </c>
      <c r="G1479" s="129">
        <v>305718.61</v>
      </c>
    </row>
    <row r="1480" spans="1:7" ht="12.75" thickBot="1" x14ac:dyDescent="0.25">
      <c r="A1480" s="161"/>
      <c r="B1480" s="162" t="s">
        <v>3351</v>
      </c>
      <c r="C1480" s="126" t="s">
        <v>294</v>
      </c>
      <c r="D1480" s="163" t="s">
        <v>1311</v>
      </c>
      <c r="E1480" s="168">
        <v>1</v>
      </c>
      <c r="F1480" s="129">
        <v>625701.96</v>
      </c>
      <c r="G1480" s="129">
        <v>625701.96</v>
      </c>
    </row>
    <row r="1481" spans="1:7" ht="12.75" thickBot="1" x14ac:dyDescent="0.25">
      <c r="A1481" s="161"/>
      <c r="B1481" s="162" t="s">
        <v>3352</v>
      </c>
      <c r="C1481" s="126" t="s">
        <v>296</v>
      </c>
      <c r="D1481" s="163" t="s">
        <v>1311</v>
      </c>
      <c r="E1481" s="168">
        <v>1</v>
      </c>
      <c r="F1481" s="129">
        <v>544260.15</v>
      </c>
      <c r="G1481" s="129">
        <v>544260.15</v>
      </c>
    </row>
    <row r="1482" spans="1:7" ht="12.75" thickBot="1" x14ac:dyDescent="0.25">
      <c r="A1482" s="161"/>
      <c r="B1482" s="162" t="s">
        <v>3353</v>
      </c>
      <c r="C1482" s="126" t="s">
        <v>298</v>
      </c>
      <c r="D1482" s="163" t="s">
        <v>1311</v>
      </c>
      <c r="E1482" s="168">
        <v>1</v>
      </c>
      <c r="F1482" s="129">
        <v>258799.95</v>
      </c>
      <c r="G1482" s="129">
        <v>258799.95</v>
      </c>
    </row>
    <row r="1483" spans="1:7" ht="12.75" thickBot="1" x14ac:dyDescent="0.25">
      <c r="A1483" s="161"/>
      <c r="B1483" s="162" t="s">
        <v>3354</v>
      </c>
      <c r="C1483" s="126" t="s">
        <v>300</v>
      </c>
      <c r="D1483" s="163" t="s">
        <v>1311</v>
      </c>
      <c r="E1483" s="168">
        <v>1</v>
      </c>
      <c r="F1483" s="129">
        <v>505241.37</v>
      </c>
      <c r="G1483" s="129">
        <v>505241.37</v>
      </c>
    </row>
    <row r="1484" spans="1:7" ht="12.75" thickBot="1" x14ac:dyDescent="0.25">
      <c r="A1484" s="161"/>
      <c r="B1484" s="162" t="s">
        <v>3355</v>
      </c>
      <c r="C1484" s="126" t="s">
        <v>302</v>
      </c>
      <c r="D1484" s="163" t="s">
        <v>1311</v>
      </c>
      <c r="E1484" s="168">
        <v>1</v>
      </c>
      <c r="F1484" s="129">
        <v>18959.12</v>
      </c>
      <c r="G1484" s="129">
        <v>18959.12</v>
      </c>
    </row>
    <row r="1485" spans="1:7" ht="24.75" thickBot="1" x14ac:dyDescent="0.25">
      <c r="A1485" s="161"/>
      <c r="B1485" s="162" t="s">
        <v>3356</v>
      </c>
      <c r="C1485" s="126" t="s">
        <v>304</v>
      </c>
      <c r="D1485" s="163" t="s">
        <v>1311</v>
      </c>
      <c r="E1485" s="168">
        <v>1</v>
      </c>
      <c r="F1485" s="129">
        <v>814146.48</v>
      </c>
      <c r="G1485" s="129">
        <v>814146.48</v>
      </c>
    </row>
    <row r="1486" spans="1:7" ht="24.75" thickBot="1" x14ac:dyDescent="0.25">
      <c r="A1486" s="161"/>
      <c r="B1486" s="162" t="s">
        <v>3357</v>
      </c>
      <c r="C1486" s="126" t="s">
        <v>306</v>
      </c>
      <c r="D1486" s="163" t="s">
        <v>1311</v>
      </c>
      <c r="E1486" s="168">
        <v>1</v>
      </c>
      <c r="F1486" s="129">
        <v>455546.48</v>
      </c>
      <c r="G1486" s="129">
        <v>455546.48</v>
      </c>
    </row>
    <row r="1487" spans="1:7" ht="12.75" thickBot="1" x14ac:dyDescent="0.25">
      <c r="A1487" s="161"/>
      <c r="B1487" s="162" t="s">
        <v>3358</v>
      </c>
      <c r="C1487" s="126" t="s">
        <v>308</v>
      </c>
      <c r="D1487" s="163" t="s">
        <v>1288</v>
      </c>
      <c r="E1487" s="168">
        <v>1</v>
      </c>
      <c r="F1487" s="129">
        <v>267413.12</v>
      </c>
      <c r="G1487" s="129">
        <v>267413.12</v>
      </c>
    </row>
    <row r="1488" spans="1:7" ht="12.75" thickBot="1" x14ac:dyDescent="0.25">
      <c r="A1488" s="161"/>
      <c r="B1488" s="162" t="s">
        <v>3359</v>
      </c>
      <c r="C1488" s="126" t="s">
        <v>310</v>
      </c>
      <c r="D1488" s="163" t="s">
        <v>1288</v>
      </c>
      <c r="E1488" s="168">
        <v>1</v>
      </c>
      <c r="F1488" s="129">
        <v>297371.63</v>
      </c>
      <c r="G1488" s="129">
        <v>297371.63</v>
      </c>
    </row>
    <row r="1489" spans="1:7" ht="12.75" thickBot="1" x14ac:dyDescent="0.25">
      <c r="A1489" s="161"/>
      <c r="B1489" s="162" t="s">
        <v>3360</v>
      </c>
      <c r="C1489" s="126" t="s">
        <v>312</v>
      </c>
      <c r="D1489" s="163" t="s">
        <v>1311</v>
      </c>
      <c r="E1489" s="168">
        <v>1</v>
      </c>
      <c r="F1489" s="129">
        <v>83227.67</v>
      </c>
      <c r="G1489" s="129">
        <v>83227.67</v>
      </c>
    </row>
    <row r="1490" spans="1:7" ht="12.75" thickBot="1" x14ac:dyDescent="0.25">
      <c r="A1490" s="161"/>
      <c r="B1490" s="162" t="s">
        <v>3361</v>
      </c>
      <c r="C1490" s="126" t="s">
        <v>314</v>
      </c>
      <c r="D1490" s="163" t="s">
        <v>1311</v>
      </c>
      <c r="E1490" s="168">
        <v>1</v>
      </c>
      <c r="F1490" s="129">
        <v>130570.51</v>
      </c>
      <c r="G1490" s="129">
        <v>130570.51</v>
      </c>
    </row>
    <row r="1491" spans="1:7" ht="12.75" thickBot="1" x14ac:dyDescent="0.25">
      <c r="A1491" s="161"/>
      <c r="B1491" s="162" t="s">
        <v>3362</v>
      </c>
      <c r="C1491" s="126" t="s">
        <v>316</v>
      </c>
      <c r="D1491" s="163" t="s">
        <v>1311</v>
      </c>
      <c r="E1491" s="168">
        <v>1</v>
      </c>
      <c r="F1491" s="129">
        <v>100564.68</v>
      </c>
      <c r="G1491" s="129">
        <v>100564.68</v>
      </c>
    </row>
    <row r="1492" spans="1:7" ht="24.75" thickBot="1" x14ac:dyDescent="0.25">
      <c r="A1492" s="161"/>
      <c r="B1492" s="162" t="s">
        <v>3363</v>
      </c>
      <c r="C1492" s="126" t="s">
        <v>318</v>
      </c>
      <c r="D1492" s="163" t="s">
        <v>1311</v>
      </c>
      <c r="E1492" s="168">
        <v>1</v>
      </c>
      <c r="F1492" s="129">
        <v>454846.48</v>
      </c>
      <c r="G1492" s="129">
        <v>454846.48</v>
      </c>
    </row>
    <row r="1493" spans="1:7" ht="24.75" thickBot="1" x14ac:dyDescent="0.25">
      <c r="A1493" s="161"/>
      <c r="B1493" s="162" t="s">
        <v>3364</v>
      </c>
      <c r="C1493" s="126" t="s">
        <v>320</v>
      </c>
      <c r="D1493" s="163" t="s">
        <v>1311</v>
      </c>
      <c r="E1493" s="168">
        <v>1</v>
      </c>
      <c r="F1493" s="129">
        <v>301746.48</v>
      </c>
      <c r="G1493" s="129">
        <v>301746.48</v>
      </c>
    </row>
    <row r="1494" spans="1:7" ht="24.75" thickBot="1" x14ac:dyDescent="0.25">
      <c r="A1494" s="161"/>
      <c r="B1494" s="162" t="s">
        <v>3365</v>
      </c>
      <c r="C1494" s="126" t="s">
        <v>322</v>
      </c>
      <c r="D1494" s="163" t="s">
        <v>1311</v>
      </c>
      <c r="E1494" s="168">
        <v>1</v>
      </c>
      <c r="F1494" s="129">
        <v>188446.48</v>
      </c>
      <c r="G1494" s="129">
        <v>188446.48</v>
      </c>
    </row>
    <row r="1495" spans="1:7" ht="12.75" thickBot="1" x14ac:dyDescent="0.25">
      <c r="A1495" s="161"/>
      <c r="B1495" s="162" t="s">
        <v>3366</v>
      </c>
      <c r="C1495" s="126" t="s">
        <v>324</v>
      </c>
      <c r="D1495" s="163" t="s">
        <v>1290</v>
      </c>
      <c r="E1495" s="168">
        <v>1</v>
      </c>
      <c r="F1495" s="129">
        <v>80247.33</v>
      </c>
      <c r="G1495" s="129">
        <v>80247.33</v>
      </c>
    </row>
    <row r="1496" spans="1:7" ht="24.75" thickBot="1" x14ac:dyDescent="0.25">
      <c r="A1496" s="161"/>
      <c r="B1496" s="162" t="s">
        <v>3367</v>
      </c>
      <c r="C1496" s="126" t="s">
        <v>326</v>
      </c>
      <c r="D1496" s="163" t="s">
        <v>1311</v>
      </c>
      <c r="E1496" s="168">
        <v>1</v>
      </c>
      <c r="F1496" s="129">
        <v>871146.48</v>
      </c>
      <c r="G1496" s="129">
        <v>871146.48</v>
      </c>
    </row>
    <row r="1497" spans="1:7" ht="12.75" thickBot="1" x14ac:dyDescent="0.25">
      <c r="A1497" s="161"/>
      <c r="B1497" s="162" t="s">
        <v>3368</v>
      </c>
      <c r="C1497" s="126" t="s">
        <v>328</v>
      </c>
      <c r="D1497" s="163" t="s">
        <v>1311</v>
      </c>
      <c r="E1497" s="168">
        <v>1</v>
      </c>
      <c r="F1497" s="129">
        <v>181746.48</v>
      </c>
      <c r="G1497" s="129">
        <v>181746.48</v>
      </c>
    </row>
    <row r="1498" spans="1:7" ht="24.75" thickBot="1" x14ac:dyDescent="0.25">
      <c r="A1498" s="161"/>
      <c r="B1498" s="162" t="s">
        <v>3369</v>
      </c>
      <c r="C1498" s="126" t="s">
        <v>330</v>
      </c>
      <c r="D1498" s="163" t="s">
        <v>1311</v>
      </c>
      <c r="E1498" s="168">
        <v>1</v>
      </c>
      <c r="F1498" s="129">
        <v>241646.48</v>
      </c>
      <c r="G1498" s="129">
        <v>241646.48</v>
      </c>
    </row>
    <row r="1499" spans="1:7" ht="12.75" thickBot="1" x14ac:dyDescent="0.25">
      <c r="A1499" s="161"/>
      <c r="B1499" s="162" t="s">
        <v>3370</v>
      </c>
      <c r="C1499" s="126" t="s">
        <v>332</v>
      </c>
      <c r="D1499" s="163" t="s">
        <v>1311</v>
      </c>
      <c r="E1499" s="168">
        <v>1</v>
      </c>
      <c r="F1499" s="129">
        <v>270446.48</v>
      </c>
      <c r="G1499" s="129">
        <v>270446.48</v>
      </c>
    </row>
    <row r="1500" spans="1:7" ht="12.75" thickBot="1" x14ac:dyDescent="0.25">
      <c r="A1500" s="161"/>
      <c r="B1500" s="162" t="s">
        <v>3371</v>
      </c>
      <c r="C1500" s="126" t="s">
        <v>334</v>
      </c>
      <c r="D1500" s="163" t="s">
        <v>1311</v>
      </c>
      <c r="E1500" s="168">
        <v>1</v>
      </c>
      <c r="F1500" s="129">
        <v>205874.48</v>
      </c>
      <c r="G1500" s="129">
        <v>205874.48</v>
      </c>
    </row>
    <row r="1501" spans="1:7" ht="24.75" thickBot="1" x14ac:dyDescent="0.25">
      <c r="A1501" s="161"/>
      <c r="B1501" s="162" t="s">
        <v>3372</v>
      </c>
      <c r="C1501" s="126" t="s">
        <v>336</v>
      </c>
      <c r="D1501" s="163" t="s">
        <v>1311</v>
      </c>
      <c r="E1501" s="168">
        <v>1</v>
      </c>
      <c r="F1501" s="129">
        <v>102732.68</v>
      </c>
      <c r="G1501" s="129">
        <v>102732.68</v>
      </c>
    </row>
    <row r="1502" spans="1:7" ht="24.75" thickBot="1" x14ac:dyDescent="0.25">
      <c r="A1502" s="161"/>
      <c r="B1502" s="162" t="s">
        <v>3373</v>
      </c>
      <c r="C1502" s="126" t="s">
        <v>338</v>
      </c>
      <c r="D1502" s="163" t="s">
        <v>1311</v>
      </c>
      <c r="E1502" s="168">
        <v>1</v>
      </c>
      <c r="F1502" s="129">
        <v>164943.88</v>
      </c>
      <c r="G1502" s="129">
        <v>164943.88</v>
      </c>
    </row>
    <row r="1503" spans="1:7" ht="12.75" thickBot="1" x14ac:dyDescent="0.25">
      <c r="A1503" s="161"/>
      <c r="B1503" s="162" t="s">
        <v>3374</v>
      </c>
      <c r="C1503" s="126" t="s">
        <v>340</v>
      </c>
      <c r="D1503" s="163" t="s">
        <v>1311</v>
      </c>
      <c r="E1503" s="168">
        <v>1</v>
      </c>
      <c r="F1503" s="129">
        <v>173018.88</v>
      </c>
      <c r="G1503" s="129">
        <v>173018.88</v>
      </c>
    </row>
    <row r="1504" spans="1:7" ht="12.75" thickBot="1" x14ac:dyDescent="0.25">
      <c r="A1504" s="161"/>
      <c r="B1504" s="162" t="s">
        <v>3375</v>
      </c>
      <c r="C1504" s="126" t="s">
        <v>342</v>
      </c>
      <c r="D1504" s="163" t="s">
        <v>1311</v>
      </c>
      <c r="E1504" s="168">
        <v>1</v>
      </c>
      <c r="F1504" s="129">
        <v>388332.68</v>
      </c>
      <c r="G1504" s="129">
        <v>388332.68</v>
      </c>
    </row>
    <row r="1505" spans="1:7" ht="12.75" thickBot="1" x14ac:dyDescent="0.25">
      <c r="A1505" s="161"/>
      <c r="B1505" s="162" t="s">
        <v>3376</v>
      </c>
      <c r="C1505" s="126" t="s">
        <v>344</v>
      </c>
      <c r="D1505" s="163" t="s">
        <v>1311</v>
      </c>
      <c r="E1505" s="168">
        <v>1</v>
      </c>
      <c r="F1505" s="129">
        <v>346532.68</v>
      </c>
      <c r="G1505" s="129">
        <v>346532.68</v>
      </c>
    </row>
    <row r="1506" spans="1:7" ht="12.75" thickBot="1" x14ac:dyDescent="0.25">
      <c r="A1506" s="161"/>
      <c r="B1506" s="162" t="s">
        <v>3377</v>
      </c>
      <c r="C1506" s="126" t="s">
        <v>346</v>
      </c>
      <c r="D1506" s="163" t="s">
        <v>1311</v>
      </c>
      <c r="E1506" s="168">
        <v>1</v>
      </c>
      <c r="F1506" s="129">
        <v>230818.88</v>
      </c>
      <c r="G1506" s="129">
        <v>230818.88</v>
      </c>
    </row>
    <row r="1507" spans="1:7" ht="12.75" thickBot="1" x14ac:dyDescent="0.25">
      <c r="A1507" s="161"/>
      <c r="B1507" s="162" t="s">
        <v>3378</v>
      </c>
      <c r="C1507" s="126" t="s">
        <v>348</v>
      </c>
      <c r="D1507" s="163" t="s">
        <v>1311</v>
      </c>
      <c r="E1507" s="168">
        <v>1</v>
      </c>
      <c r="F1507" s="129">
        <v>154828.88</v>
      </c>
      <c r="G1507" s="129">
        <v>154828.88</v>
      </c>
    </row>
    <row r="1508" spans="1:7" ht="24.75" thickBot="1" x14ac:dyDescent="0.25">
      <c r="A1508" s="161"/>
      <c r="B1508" s="162" t="s">
        <v>3379</v>
      </c>
      <c r="C1508" s="126" t="s">
        <v>350</v>
      </c>
      <c r="D1508" s="163" t="s">
        <v>1311</v>
      </c>
      <c r="E1508" s="168">
        <v>1</v>
      </c>
      <c r="F1508" s="129">
        <v>306700.88</v>
      </c>
      <c r="G1508" s="129">
        <v>306700.88</v>
      </c>
    </row>
    <row r="1509" spans="1:7" ht="12.75" thickBot="1" x14ac:dyDescent="0.25">
      <c r="A1509" s="161"/>
      <c r="B1509" s="162" t="s">
        <v>3380</v>
      </c>
      <c r="C1509" s="126" t="s">
        <v>352</v>
      </c>
      <c r="D1509" s="163" t="s">
        <v>1311</v>
      </c>
      <c r="E1509" s="168">
        <v>1</v>
      </c>
      <c r="F1509" s="129">
        <v>143282.88</v>
      </c>
      <c r="G1509" s="129">
        <v>143282.88</v>
      </c>
    </row>
    <row r="1510" spans="1:7" ht="24.75" thickBot="1" x14ac:dyDescent="0.25">
      <c r="A1510" s="161"/>
      <c r="B1510" s="162" t="s">
        <v>3381</v>
      </c>
      <c r="C1510" s="126" t="s">
        <v>354</v>
      </c>
      <c r="D1510" s="163" t="s">
        <v>1311</v>
      </c>
      <c r="E1510" s="168">
        <v>1</v>
      </c>
      <c r="F1510" s="129">
        <v>286868.88</v>
      </c>
      <c r="G1510" s="129">
        <v>286868.88</v>
      </c>
    </row>
    <row r="1511" spans="1:7" ht="12.75" thickBot="1" x14ac:dyDescent="0.25">
      <c r="A1511" s="161"/>
      <c r="B1511" s="162" t="s">
        <v>3382</v>
      </c>
      <c r="C1511" s="126" t="s">
        <v>356</v>
      </c>
      <c r="D1511" s="163" t="s">
        <v>1311</v>
      </c>
      <c r="E1511" s="168">
        <v>1</v>
      </c>
      <c r="F1511" s="129">
        <v>167338.87</v>
      </c>
      <c r="G1511" s="129">
        <v>167338.87</v>
      </c>
    </row>
    <row r="1512" spans="1:7" ht="24.75" thickBot="1" x14ac:dyDescent="0.25">
      <c r="A1512" s="161"/>
      <c r="B1512" s="162" t="s">
        <v>3383</v>
      </c>
      <c r="C1512" s="126" t="s">
        <v>358</v>
      </c>
      <c r="D1512" s="163" t="s">
        <v>1311</v>
      </c>
      <c r="E1512" s="168">
        <v>1</v>
      </c>
      <c r="F1512" s="129">
        <v>170438.88</v>
      </c>
      <c r="G1512" s="129">
        <v>170438.88</v>
      </c>
    </row>
    <row r="1513" spans="1:7" ht="12.75" thickBot="1" x14ac:dyDescent="0.25">
      <c r="A1513" s="161"/>
      <c r="B1513" s="162" t="s">
        <v>3384</v>
      </c>
      <c r="C1513" s="126" t="s">
        <v>360</v>
      </c>
      <c r="D1513" s="163" t="s">
        <v>1311</v>
      </c>
      <c r="E1513" s="168">
        <v>1</v>
      </c>
      <c r="F1513" s="129">
        <v>192118.88</v>
      </c>
      <c r="G1513" s="129">
        <v>192118.88</v>
      </c>
    </row>
    <row r="1514" spans="1:7" ht="24.75" thickBot="1" x14ac:dyDescent="0.25">
      <c r="A1514" s="161"/>
      <c r="B1514" s="162" t="s">
        <v>3385</v>
      </c>
      <c r="C1514" s="126" t="s">
        <v>362</v>
      </c>
      <c r="D1514" s="163" t="s">
        <v>1311</v>
      </c>
      <c r="E1514" s="168">
        <v>1</v>
      </c>
      <c r="F1514" s="129">
        <v>164018.88</v>
      </c>
      <c r="G1514" s="129">
        <v>164018.88</v>
      </c>
    </row>
    <row r="1515" spans="1:7" ht="12.75" thickBot="1" x14ac:dyDescent="0.25">
      <c r="A1515" s="161"/>
      <c r="B1515" s="162" t="s">
        <v>3386</v>
      </c>
      <c r="C1515" s="126" t="s">
        <v>364</v>
      </c>
      <c r="D1515" s="163" t="s">
        <v>1311</v>
      </c>
      <c r="E1515" s="168">
        <v>1</v>
      </c>
      <c r="F1515" s="129">
        <v>155018.88</v>
      </c>
      <c r="G1515" s="129">
        <v>155018.88</v>
      </c>
    </row>
    <row r="1516" spans="1:7" ht="24.75" thickBot="1" x14ac:dyDescent="0.25">
      <c r="A1516" s="161"/>
      <c r="B1516" s="162" t="s">
        <v>3387</v>
      </c>
      <c r="C1516" s="126" t="s">
        <v>366</v>
      </c>
      <c r="D1516" s="163" t="s">
        <v>1311</v>
      </c>
      <c r="E1516" s="168">
        <v>1</v>
      </c>
      <c r="F1516" s="129">
        <v>378018.88</v>
      </c>
      <c r="G1516" s="129">
        <v>378018.88</v>
      </c>
    </row>
    <row r="1517" spans="1:7" ht="24.75" thickBot="1" x14ac:dyDescent="0.25">
      <c r="A1517" s="161"/>
      <c r="B1517" s="162" t="s">
        <v>3388</v>
      </c>
      <c r="C1517" s="126" t="s">
        <v>368</v>
      </c>
      <c r="D1517" s="163" t="s">
        <v>1311</v>
      </c>
      <c r="E1517" s="168">
        <v>1</v>
      </c>
      <c r="F1517" s="129">
        <v>502038.87</v>
      </c>
      <c r="G1517" s="129">
        <v>502038.87</v>
      </c>
    </row>
    <row r="1518" spans="1:7" ht="24.75" thickBot="1" x14ac:dyDescent="0.25">
      <c r="A1518" s="161"/>
      <c r="B1518" s="162" t="s">
        <v>3389</v>
      </c>
      <c r="C1518" s="126" t="s">
        <v>370</v>
      </c>
      <c r="D1518" s="163" t="s">
        <v>1311</v>
      </c>
      <c r="E1518" s="168">
        <v>1</v>
      </c>
      <c r="F1518" s="129">
        <v>379190.09</v>
      </c>
      <c r="G1518" s="129">
        <v>379190.09</v>
      </c>
    </row>
    <row r="1519" spans="1:7" ht="12.75" thickBot="1" x14ac:dyDescent="0.25">
      <c r="A1519" s="161"/>
      <c r="B1519" s="162" t="s">
        <v>3390</v>
      </c>
      <c r="C1519" s="126" t="s">
        <v>372</v>
      </c>
      <c r="D1519" s="163" t="s">
        <v>1311</v>
      </c>
      <c r="E1519" s="168">
        <v>1</v>
      </c>
      <c r="F1519" s="129">
        <v>2059918.53</v>
      </c>
      <c r="G1519" s="129">
        <v>2059918.53</v>
      </c>
    </row>
    <row r="1520" spans="1:7" ht="12.75" thickBot="1" x14ac:dyDescent="0.25">
      <c r="A1520" s="161"/>
      <c r="B1520" s="162" t="s">
        <v>3391</v>
      </c>
      <c r="C1520" s="126" t="s">
        <v>374</v>
      </c>
      <c r="D1520" s="163" t="s">
        <v>1311</v>
      </c>
      <c r="E1520" s="168">
        <v>1</v>
      </c>
      <c r="F1520" s="129">
        <v>236140.09</v>
      </c>
      <c r="G1520" s="129">
        <v>236140.09</v>
      </c>
    </row>
    <row r="1521" spans="1:7" ht="12.75" thickBot="1" x14ac:dyDescent="0.25">
      <c r="A1521" s="161"/>
      <c r="B1521" s="162" t="s">
        <v>3392</v>
      </c>
      <c r="C1521" s="126" t="s">
        <v>376</v>
      </c>
      <c r="D1521" s="163" t="s">
        <v>1311</v>
      </c>
      <c r="E1521" s="168">
        <v>1</v>
      </c>
      <c r="F1521" s="129">
        <v>129418.88</v>
      </c>
      <c r="G1521" s="129">
        <v>129418.88</v>
      </c>
    </row>
    <row r="1522" spans="1:7" ht="24.75" thickBot="1" x14ac:dyDescent="0.25">
      <c r="A1522" s="161"/>
      <c r="B1522" s="162" t="s">
        <v>3393</v>
      </c>
      <c r="C1522" s="126" t="s">
        <v>378</v>
      </c>
      <c r="D1522" s="163" t="s">
        <v>1311</v>
      </c>
      <c r="E1522" s="168">
        <v>1</v>
      </c>
      <c r="F1522" s="129">
        <v>135401.88</v>
      </c>
      <c r="G1522" s="129">
        <v>135401.88</v>
      </c>
    </row>
    <row r="1523" spans="1:7" ht="12.75" thickBot="1" x14ac:dyDescent="0.25">
      <c r="A1523" s="161"/>
      <c r="B1523" s="162" t="s">
        <v>3394</v>
      </c>
      <c r="C1523" s="126" t="s">
        <v>380</v>
      </c>
      <c r="D1523" s="163" t="s">
        <v>1311</v>
      </c>
      <c r="E1523" s="168">
        <v>1</v>
      </c>
      <c r="F1523" s="129">
        <v>275618.88</v>
      </c>
      <c r="G1523" s="129">
        <v>275618.88</v>
      </c>
    </row>
    <row r="1524" spans="1:7" ht="12.75" thickBot="1" x14ac:dyDescent="0.25">
      <c r="A1524" s="161"/>
      <c r="B1524" s="162" t="s">
        <v>3395</v>
      </c>
      <c r="C1524" s="126" t="s">
        <v>382</v>
      </c>
      <c r="D1524" s="163" t="s">
        <v>1311</v>
      </c>
      <c r="E1524" s="168">
        <v>1</v>
      </c>
      <c r="F1524" s="129">
        <v>48830.720000000001</v>
      </c>
      <c r="G1524" s="129">
        <v>48830.720000000001</v>
      </c>
    </row>
    <row r="1525" spans="1:7" ht="12.75" thickBot="1" x14ac:dyDescent="0.25">
      <c r="A1525" s="161"/>
      <c r="B1525" s="162" t="s">
        <v>3396</v>
      </c>
      <c r="C1525" s="126" t="s">
        <v>384</v>
      </c>
      <c r="D1525" s="163" t="s">
        <v>1311</v>
      </c>
      <c r="E1525" s="168">
        <v>1</v>
      </c>
      <c r="F1525" s="129">
        <v>78099.7</v>
      </c>
      <c r="G1525" s="129">
        <v>78099.7</v>
      </c>
    </row>
    <row r="1526" spans="1:7" ht="12.75" thickBot="1" x14ac:dyDescent="0.25">
      <c r="A1526" s="161"/>
      <c r="B1526" s="162" t="s">
        <v>3397</v>
      </c>
      <c r="C1526" s="126" t="s">
        <v>386</v>
      </c>
      <c r="D1526" s="163" t="s">
        <v>1311</v>
      </c>
      <c r="E1526" s="168">
        <v>1</v>
      </c>
      <c r="F1526" s="129">
        <v>52849.7</v>
      </c>
      <c r="G1526" s="129">
        <v>52849.7</v>
      </c>
    </row>
    <row r="1527" spans="1:7" ht="12.75" thickBot="1" x14ac:dyDescent="0.25">
      <c r="A1527" s="161"/>
      <c r="B1527" s="162" t="s">
        <v>3398</v>
      </c>
      <c r="C1527" s="126" t="s">
        <v>388</v>
      </c>
      <c r="D1527" s="163" t="s">
        <v>1311</v>
      </c>
      <c r="E1527" s="168">
        <v>1</v>
      </c>
      <c r="F1527" s="129">
        <v>78899.7</v>
      </c>
      <c r="G1527" s="129">
        <v>78899.7</v>
      </c>
    </row>
    <row r="1528" spans="1:7" ht="12.75" thickBot="1" x14ac:dyDescent="0.25">
      <c r="A1528" s="161"/>
      <c r="B1528" s="162" t="s">
        <v>3399</v>
      </c>
      <c r="C1528" s="126" t="s">
        <v>390</v>
      </c>
      <c r="D1528" s="163" t="s">
        <v>1311</v>
      </c>
      <c r="E1528" s="168">
        <v>1</v>
      </c>
      <c r="F1528" s="129">
        <v>147199.70000000001</v>
      </c>
      <c r="G1528" s="129">
        <v>147199.70000000001</v>
      </c>
    </row>
    <row r="1529" spans="1:7" ht="12.75" thickBot="1" x14ac:dyDescent="0.25">
      <c r="A1529" s="161"/>
      <c r="B1529" s="162" t="s">
        <v>3400</v>
      </c>
      <c r="C1529" s="126" t="s">
        <v>392</v>
      </c>
      <c r="D1529" s="163" t="s">
        <v>1311</v>
      </c>
      <c r="E1529" s="168">
        <v>1</v>
      </c>
      <c r="F1529" s="129">
        <v>57171.7</v>
      </c>
      <c r="G1529" s="129">
        <v>57171.7</v>
      </c>
    </row>
    <row r="1530" spans="1:7" ht="12.75" thickBot="1" x14ac:dyDescent="0.25">
      <c r="A1530" s="161"/>
      <c r="B1530" s="162" t="s">
        <v>3401</v>
      </c>
      <c r="C1530" s="126" t="s">
        <v>394</v>
      </c>
      <c r="D1530" s="163" t="s">
        <v>1311</v>
      </c>
      <c r="E1530" s="168">
        <v>1</v>
      </c>
      <c r="F1530" s="129">
        <v>54171.7</v>
      </c>
      <c r="G1530" s="129">
        <v>54171.7</v>
      </c>
    </row>
    <row r="1531" spans="1:7" ht="12.75" thickBot="1" x14ac:dyDescent="0.25">
      <c r="A1531" s="161"/>
      <c r="B1531" s="162" t="s">
        <v>3402</v>
      </c>
      <c r="C1531" s="126" t="s">
        <v>396</v>
      </c>
      <c r="D1531" s="163" t="s">
        <v>1311</v>
      </c>
      <c r="E1531" s="168">
        <v>1</v>
      </c>
      <c r="F1531" s="129">
        <v>39521.870000000003</v>
      </c>
      <c r="G1531" s="129">
        <v>39521.870000000003</v>
      </c>
    </row>
    <row r="1532" spans="1:7" ht="12.75" thickBot="1" x14ac:dyDescent="0.25">
      <c r="A1532" s="161"/>
      <c r="B1532" s="162" t="s">
        <v>3403</v>
      </c>
      <c r="C1532" s="126" t="s">
        <v>398</v>
      </c>
      <c r="D1532" s="163" t="s">
        <v>1311</v>
      </c>
      <c r="E1532" s="168">
        <v>1</v>
      </c>
      <c r="F1532" s="129">
        <v>268357.88</v>
      </c>
      <c r="G1532" s="129">
        <v>268357.88</v>
      </c>
    </row>
    <row r="1533" spans="1:7" ht="12.75" thickBot="1" x14ac:dyDescent="0.25">
      <c r="A1533" s="161"/>
      <c r="B1533" s="162" t="s">
        <v>3404</v>
      </c>
      <c r="C1533" s="126" t="s">
        <v>400</v>
      </c>
      <c r="D1533" s="163" t="s">
        <v>1311</v>
      </c>
      <c r="E1533" s="168">
        <v>1</v>
      </c>
      <c r="F1533" s="129">
        <v>298812.88</v>
      </c>
      <c r="G1533" s="129">
        <v>298812.88</v>
      </c>
    </row>
    <row r="1534" spans="1:7" ht="12.75" thickBot="1" x14ac:dyDescent="0.25">
      <c r="A1534" s="161"/>
      <c r="B1534" s="162" t="s">
        <v>3405</v>
      </c>
      <c r="C1534" s="126" t="s">
        <v>402</v>
      </c>
      <c r="D1534" s="163" t="s">
        <v>1311</v>
      </c>
      <c r="E1534" s="168">
        <v>1</v>
      </c>
      <c r="F1534" s="129">
        <v>144258.45000000001</v>
      </c>
      <c r="G1534" s="129">
        <v>144258.45000000001</v>
      </c>
    </row>
    <row r="1535" spans="1:7" ht="12.75" thickBot="1" x14ac:dyDescent="0.25">
      <c r="A1535" s="161"/>
      <c r="B1535" s="162" t="s">
        <v>3406</v>
      </c>
      <c r="C1535" s="126" t="s">
        <v>404</v>
      </c>
      <c r="D1535" s="163" t="s">
        <v>1311</v>
      </c>
      <c r="E1535" s="168">
        <v>1</v>
      </c>
      <c r="F1535" s="129">
        <v>39297.58</v>
      </c>
      <c r="G1535" s="129">
        <v>39297.58</v>
      </c>
    </row>
    <row r="1536" spans="1:7" ht="12.75" thickBot="1" x14ac:dyDescent="0.25">
      <c r="A1536" s="161"/>
      <c r="B1536" s="162" t="s">
        <v>3407</v>
      </c>
      <c r="C1536" s="126" t="s">
        <v>406</v>
      </c>
      <c r="D1536" s="163" t="s">
        <v>1311</v>
      </c>
      <c r="E1536" s="168">
        <v>1</v>
      </c>
      <c r="F1536" s="129">
        <v>38216.980000000003</v>
      </c>
      <c r="G1536" s="129">
        <v>38216.980000000003</v>
      </c>
    </row>
    <row r="1537" spans="1:7" ht="24.75" thickBot="1" x14ac:dyDescent="0.25">
      <c r="A1537" s="161"/>
      <c r="B1537" s="162" t="s">
        <v>3408</v>
      </c>
      <c r="C1537" s="126" t="s">
        <v>408</v>
      </c>
      <c r="D1537" s="163" t="s">
        <v>1311</v>
      </c>
      <c r="E1537" s="168">
        <v>1</v>
      </c>
      <c r="F1537" s="129">
        <v>61643.77</v>
      </c>
      <c r="G1537" s="129">
        <v>61643.77</v>
      </c>
    </row>
    <row r="1538" spans="1:7" ht="24.75" thickBot="1" x14ac:dyDescent="0.25">
      <c r="A1538" s="161"/>
      <c r="B1538" s="162" t="s">
        <v>3409</v>
      </c>
      <c r="C1538" s="126" t="s">
        <v>410</v>
      </c>
      <c r="D1538" s="163" t="s">
        <v>1311</v>
      </c>
      <c r="E1538" s="168">
        <v>1</v>
      </c>
      <c r="F1538" s="129">
        <v>246206.16</v>
      </c>
      <c r="G1538" s="129">
        <v>246206.16</v>
      </c>
    </row>
    <row r="1539" spans="1:7" ht="12.75" thickBot="1" x14ac:dyDescent="0.25">
      <c r="A1539" s="161"/>
      <c r="B1539" s="162" t="s">
        <v>3410</v>
      </c>
      <c r="C1539" s="137" t="s">
        <v>412</v>
      </c>
      <c r="D1539" s="163" t="s">
        <v>1311</v>
      </c>
      <c r="E1539" s="168">
        <v>1</v>
      </c>
      <c r="F1539" s="129">
        <v>207108.35</v>
      </c>
      <c r="G1539" s="129">
        <v>207108.35</v>
      </c>
    </row>
    <row r="1540" spans="1:7" ht="24.75" thickBot="1" x14ac:dyDescent="0.25">
      <c r="A1540" s="161"/>
      <c r="B1540" s="162" t="s">
        <v>3411</v>
      </c>
      <c r="C1540" s="137" t="s">
        <v>3211</v>
      </c>
      <c r="D1540" s="163" t="s">
        <v>1311</v>
      </c>
      <c r="E1540" s="168">
        <v>1</v>
      </c>
      <c r="F1540" s="129">
        <v>134779.45000000001</v>
      </c>
      <c r="G1540" s="129">
        <v>134779.45000000001</v>
      </c>
    </row>
    <row r="1541" spans="1:7" ht="24.75" thickBot="1" x14ac:dyDescent="0.25">
      <c r="A1541" s="161"/>
      <c r="B1541" s="162" t="s">
        <v>3412</v>
      </c>
      <c r="C1541" s="126" t="s">
        <v>416</v>
      </c>
      <c r="D1541" s="163" t="s">
        <v>1288</v>
      </c>
      <c r="E1541" s="168">
        <v>1</v>
      </c>
      <c r="F1541" s="129">
        <v>51929.46</v>
      </c>
      <c r="G1541" s="129">
        <v>51929.46</v>
      </c>
    </row>
    <row r="1542" spans="1:7" ht="24.75" thickBot="1" x14ac:dyDescent="0.25">
      <c r="A1542" s="161"/>
      <c r="B1542" s="162" t="s">
        <v>3413</v>
      </c>
      <c r="C1542" s="126" t="s">
        <v>3414</v>
      </c>
      <c r="D1542" s="163" t="s">
        <v>1311</v>
      </c>
      <c r="E1542" s="168">
        <v>1</v>
      </c>
      <c r="F1542" s="129">
        <v>84154.58</v>
      </c>
      <c r="G1542" s="129">
        <v>84154.58</v>
      </c>
    </row>
    <row r="1543" spans="1:7" ht="12.75" thickBot="1" x14ac:dyDescent="0.25">
      <c r="A1543" s="165"/>
      <c r="B1543" s="166"/>
      <c r="C1543" s="131"/>
      <c r="D1543" s="166"/>
      <c r="E1543" s="167" t="s">
        <v>95</v>
      </c>
      <c r="F1543" s="133"/>
      <c r="G1543" s="134">
        <f>SUM(G1445:G1542)</f>
        <v>23552801.069999993</v>
      </c>
    </row>
    <row r="1544" spans="1:7" ht="12.75" thickBot="1" x14ac:dyDescent="0.25">
      <c r="A1544" s="156">
        <v>4</v>
      </c>
      <c r="B1544" s="118" t="s">
        <v>419</v>
      </c>
      <c r="C1544" s="119"/>
      <c r="D1544" s="157"/>
      <c r="E1544" s="158"/>
      <c r="F1544" s="159"/>
      <c r="G1544" s="160"/>
    </row>
    <row r="1545" spans="1:7" ht="36.75" thickBot="1" x14ac:dyDescent="0.25">
      <c r="A1545" s="161"/>
      <c r="B1545" s="162" t="s">
        <v>3415</v>
      </c>
      <c r="C1545" s="137" t="s">
        <v>421</v>
      </c>
      <c r="D1545" s="169" t="s">
        <v>11</v>
      </c>
      <c r="E1545" s="168">
        <v>1</v>
      </c>
      <c r="F1545" s="129">
        <v>14412.64</v>
      </c>
      <c r="G1545" s="129">
        <v>14412.64</v>
      </c>
    </row>
    <row r="1546" spans="1:7" ht="48.75" thickBot="1" x14ac:dyDescent="0.25">
      <c r="A1546" s="161"/>
      <c r="B1546" s="162" t="s">
        <v>3416</v>
      </c>
      <c r="C1546" s="137" t="s">
        <v>423</v>
      </c>
      <c r="D1546" s="169" t="s">
        <v>11</v>
      </c>
      <c r="E1546" s="168">
        <v>1</v>
      </c>
      <c r="F1546" s="129">
        <v>14853.64</v>
      </c>
      <c r="G1546" s="129">
        <v>14853.64</v>
      </c>
    </row>
    <row r="1547" spans="1:7" ht="48.75" thickBot="1" x14ac:dyDescent="0.25">
      <c r="A1547" s="161"/>
      <c r="B1547" s="162" t="s">
        <v>3417</v>
      </c>
      <c r="C1547" s="137" t="s">
        <v>425</v>
      </c>
      <c r="D1547" s="169" t="s">
        <v>11</v>
      </c>
      <c r="E1547" s="168">
        <v>1</v>
      </c>
      <c r="F1547" s="129">
        <v>34434.730000000003</v>
      </c>
      <c r="G1547" s="129">
        <v>34434.730000000003</v>
      </c>
    </row>
    <row r="1548" spans="1:7" ht="48.75" thickBot="1" x14ac:dyDescent="0.25">
      <c r="A1548" s="161"/>
      <c r="B1548" s="162" t="s">
        <v>3418</v>
      </c>
      <c r="C1548" s="137" t="s">
        <v>427</v>
      </c>
      <c r="D1548" s="169" t="s">
        <v>11</v>
      </c>
      <c r="E1548" s="168">
        <v>1</v>
      </c>
      <c r="F1548" s="129">
        <v>45865.89</v>
      </c>
      <c r="G1548" s="129">
        <v>45865.89</v>
      </c>
    </row>
    <row r="1549" spans="1:7" ht="48.75" thickBot="1" x14ac:dyDescent="0.25">
      <c r="A1549" s="161"/>
      <c r="B1549" s="162" t="s">
        <v>3419</v>
      </c>
      <c r="C1549" s="137" t="s">
        <v>429</v>
      </c>
      <c r="D1549" s="169" t="s">
        <v>11</v>
      </c>
      <c r="E1549" s="168">
        <v>1</v>
      </c>
      <c r="F1549" s="129">
        <v>47208.23</v>
      </c>
      <c r="G1549" s="129">
        <v>47208.23</v>
      </c>
    </row>
    <row r="1550" spans="1:7" ht="48.75" thickBot="1" x14ac:dyDescent="0.25">
      <c r="A1550" s="161"/>
      <c r="B1550" s="162" t="s">
        <v>3420</v>
      </c>
      <c r="C1550" s="137" t="s">
        <v>431</v>
      </c>
      <c r="D1550" s="169" t="s">
        <v>11</v>
      </c>
      <c r="E1550" s="168">
        <v>1</v>
      </c>
      <c r="F1550" s="129">
        <v>47234.39</v>
      </c>
      <c r="G1550" s="129">
        <v>47234.39</v>
      </c>
    </row>
    <row r="1551" spans="1:7" ht="12.75" thickBot="1" x14ac:dyDescent="0.25">
      <c r="A1551" s="161"/>
      <c r="B1551" s="162" t="s">
        <v>3421</v>
      </c>
      <c r="C1551" s="137" t="s">
        <v>433</v>
      </c>
      <c r="D1551" s="169" t="s">
        <v>54</v>
      </c>
      <c r="E1551" s="168">
        <v>1</v>
      </c>
      <c r="F1551" s="129">
        <v>107849.89</v>
      </c>
      <c r="G1551" s="129">
        <v>107849.89</v>
      </c>
    </row>
    <row r="1552" spans="1:7" ht="12.75" thickBot="1" x14ac:dyDescent="0.25">
      <c r="A1552" s="161"/>
      <c r="B1552" s="162" t="s">
        <v>3422</v>
      </c>
      <c r="C1552" s="137" t="s">
        <v>435</v>
      </c>
      <c r="D1552" s="169" t="s">
        <v>54</v>
      </c>
      <c r="E1552" s="168">
        <v>1</v>
      </c>
      <c r="F1552" s="129">
        <v>146399.89000000001</v>
      </c>
      <c r="G1552" s="129">
        <v>146399.89000000001</v>
      </c>
    </row>
    <row r="1553" spans="1:7" ht="12.75" thickBot="1" x14ac:dyDescent="0.25">
      <c r="A1553" s="161"/>
      <c r="B1553" s="162" t="s">
        <v>3423</v>
      </c>
      <c r="C1553" s="137" t="s">
        <v>437</v>
      </c>
      <c r="D1553" s="169" t="s">
        <v>54</v>
      </c>
      <c r="E1553" s="168">
        <v>1</v>
      </c>
      <c r="F1553" s="129">
        <v>199049.89</v>
      </c>
      <c r="G1553" s="129">
        <v>199049.89</v>
      </c>
    </row>
    <row r="1554" spans="1:7" ht="24.75" thickBot="1" x14ac:dyDescent="0.25">
      <c r="A1554" s="161"/>
      <c r="B1554" s="162" t="s">
        <v>3424</v>
      </c>
      <c r="C1554" s="137" t="s">
        <v>439</v>
      </c>
      <c r="D1554" s="169" t="s">
        <v>54</v>
      </c>
      <c r="E1554" s="168">
        <v>1</v>
      </c>
      <c r="F1554" s="129">
        <v>124531.59</v>
      </c>
      <c r="G1554" s="129">
        <v>124531.59</v>
      </c>
    </row>
    <row r="1555" spans="1:7" ht="24.75" thickBot="1" x14ac:dyDescent="0.25">
      <c r="A1555" s="161"/>
      <c r="B1555" s="162" t="s">
        <v>3425</v>
      </c>
      <c r="C1555" s="137" t="s">
        <v>441</v>
      </c>
      <c r="D1555" s="169" t="s">
        <v>54</v>
      </c>
      <c r="E1555" s="168">
        <v>1</v>
      </c>
      <c r="F1555" s="129">
        <v>204177.59</v>
      </c>
      <c r="G1555" s="129">
        <v>204177.59</v>
      </c>
    </row>
    <row r="1556" spans="1:7" ht="12.75" thickBot="1" x14ac:dyDescent="0.25">
      <c r="A1556" s="161"/>
      <c r="B1556" s="162" t="s">
        <v>3426</v>
      </c>
      <c r="C1556" s="137" t="s">
        <v>443</v>
      </c>
      <c r="D1556" s="169" t="s">
        <v>54</v>
      </c>
      <c r="E1556" s="168">
        <v>1</v>
      </c>
      <c r="F1556" s="129">
        <v>85531.59</v>
      </c>
      <c r="G1556" s="129">
        <v>85531.59</v>
      </c>
    </row>
    <row r="1557" spans="1:7" ht="12.75" thickBot="1" x14ac:dyDescent="0.25">
      <c r="A1557" s="161"/>
      <c r="B1557" s="162" t="s">
        <v>3427</v>
      </c>
      <c r="C1557" s="137" t="s">
        <v>445</v>
      </c>
      <c r="D1557" s="169" t="s">
        <v>54</v>
      </c>
      <c r="E1557" s="168">
        <v>1</v>
      </c>
      <c r="F1557" s="129">
        <v>75541.59</v>
      </c>
      <c r="G1557" s="129">
        <v>75541.59</v>
      </c>
    </row>
    <row r="1558" spans="1:7" ht="12.75" thickBot="1" x14ac:dyDescent="0.25">
      <c r="A1558" s="161"/>
      <c r="B1558" s="162" t="s">
        <v>3428</v>
      </c>
      <c r="C1558" s="137" t="s">
        <v>447</v>
      </c>
      <c r="D1558" s="169" t="s">
        <v>54</v>
      </c>
      <c r="E1558" s="168">
        <v>1</v>
      </c>
      <c r="F1558" s="129">
        <v>92541.59</v>
      </c>
      <c r="G1558" s="129">
        <v>92541.59</v>
      </c>
    </row>
    <row r="1559" spans="1:7" ht="12.75" thickBot="1" x14ac:dyDescent="0.25">
      <c r="A1559" s="161"/>
      <c r="B1559" s="162" t="s">
        <v>3429</v>
      </c>
      <c r="C1559" s="137" t="s">
        <v>449</v>
      </c>
      <c r="D1559" s="169" t="s">
        <v>54</v>
      </c>
      <c r="E1559" s="168">
        <v>1</v>
      </c>
      <c r="F1559" s="129">
        <v>122541.59</v>
      </c>
      <c r="G1559" s="129">
        <v>122541.59</v>
      </c>
    </row>
    <row r="1560" spans="1:7" ht="24.75" thickBot="1" x14ac:dyDescent="0.25">
      <c r="A1560" s="161"/>
      <c r="B1560" s="162" t="s">
        <v>3430</v>
      </c>
      <c r="C1560" s="137" t="s">
        <v>451</v>
      </c>
      <c r="D1560" s="169" t="s">
        <v>54</v>
      </c>
      <c r="E1560" s="168">
        <v>1</v>
      </c>
      <c r="F1560" s="129">
        <v>122541.59</v>
      </c>
      <c r="G1560" s="129">
        <v>122541.59</v>
      </c>
    </row>
    <row r="1561" spans="1:7" ht="12.75" thickBot="1" x14ac:dyDescent="0.25">
      <c r="A1561" s="161"/>
      <c r="B1561" s="162" t="s">
        <v>3431</v>
      </c>
      <c r="C1561" s="137" t="s">
        <v>453</v>
      </c>
      <c r="D1561" s="169" t="s">
        <v>54</v>
      </c>
      <c r="E1561" s="168">
        <v>1</v>
      </c>
      <c r="F1561" s="129">
        <v>30530.37</v>
      </c>
      <c r="G1561" s="129">
        <v>30530.37</v>
      </c>
    </row>
    <row r="1562" spans="1:7" ht="12.75" thickBot="1" x14ac:dyDescent="0.25">
      <c r="A1562" s="161"/>
      <c r="B1562" s="162" t="s">
        <v>3432</v>
      </c>
      <c r="C1562" s="137" t="s">
        <v>455</v>
      </c>
      <c r="D1562" s="169" t="s">
        <v>54</v>
      </c>
      <c r="E1562" s="168">
        <v>1</v>
      </c>
      <c r="F1562" s="129">
        <v>37990.58</v>
      </c>
      <c r="G1562" s="129">
        <v>37990.58</v>
      </c>
    </row>
    <row r="1563" spans="1:7" ht="12.75" thickBot="1" x14ac:dyDescent="0.25">
      <c r="A1563" s="161"/>
      <c r="B1563" s="162" t="s">
        <v>3433</v>
      </c>
      <c r="C1563" s="137" t="s">
        <v>457</v>
      </c>
      <c r="D1563" s="169" t="s">
        <v>54</v>
      </c>
      <c r="E1563" s="168">
        <v>1</v>
      </c>
      <c r="F1563" s="129">
        <v>49840.58</v>
      </c>
      <c r="G1563" s="129">
        <v>49840.58</v>
      </c>
    </row>
    <row r="1564" spans="1:7" ht="12.75" thickBot="1" x14ac:dyDescent="0.25">
      <c r="A1564" s="161"/>
      <c r="B1564" s="162" t="s">
        <v>3434</v>
      </c>
      <c r="C1564" s="137" t="s">
        <v>459</v>
      </c>
      <c r="D1564" s="169" t="s">
        <v>54</v>
      </c>
      <c r="E1564" s="168">
        <v>1</v>
      </c>
      <c r="F1564" s="129">
        <v>32990.58</v>
      </c>
      <c r="G1564" s="129">
        <v>32990.58</v>
      </c>
    </row>
    <row r="1565" spans="1:7" ht="12.75" thickBot="1" x14ac:dyDescent="0.25">
      <c r="A1565" s="161"/>
      <c r="B1565" s="162" t="s">
        <v>3435</v>
      </c>
      <c r="C1565" s="137" t="s">
        <v>461</v>
      </c>
      <c r="D1565" s="169" t="s">
        <v>54</v>
      </c>
      <c r="E1565" s="168">
        <v>1</v>
      </c>
      <c r="F1565" s="129">
        <v>46990.58</v>
      </c>
      <c r="G1565" s="129">
        <v>46990.58</v>
      </c>
    </row>
    <row r="1566" spans="1:7" ht="12.75" thickBot="1" x14ac:dyDescent="0.25">
      <c r="A1566" s="161"/>
      <c r="B1566" s="162" t="s">
        <v>3436</v>
      </c>
      <c r="C1566" s="137" t="s">
        <v>463</v>
      </c>
      <c r="D1566" s="169" t="s">
        <v>54</v>
      </c>
      <c r="E1566" s="168">
        <v>1</v>
      </c>
      <c r="F1566" s="129">
        <v>48990.58</v>
      </c>
      <c r="G1566" s="129">
        <v>48990.58</v>
      </c>
    </row>
    <row r="1567" spans="1:7" ht="12.75" thickBot="1" x14ac:dyDescent="0.25">
      <c r="A1567" s="161"/>
      <c r="B1567" s="162" t="s">
        <v>3437</v>
      </c>
      <c r="C1567" s="137" t="s">
        <v>465</v>
      </c>
      <c r="D1567" s="169" t="s">
        <v>54</v>
      </c>
      <c r="E1567" s="168">
        <v>1</v>
      </c>
      <c r="F1567" s="129">
        <v>289146.2</v>
      </c>
      <c r="G1567" s="129">
        <v>289146.2</v>
      </c>
    </row>
    <row r="1568" spans="1:7" ht="12.75" thickBot="1" x14ac:dyDescent="0.25">
      <c r="A1568" s="161"/>
      <c r="B1568" s="162" t="s">
        <v>3438</v>
      </c>
      <c r="C1568" s="137" t="s">
        <v>467</v>
      </c>
      <c r="D1568" s="169" t="s">
        <v>54</v>
      </c>
      <c r="E1568" s="168">
        <v>1</v>
      </c>
      <c r="F1568" s="129">
        <v>213917.65</v>
      </c>
      <c r="G1568" s="129">
        <v>213917.65</v>
      </c>
    </row>
    <row r="1569" spans="1:7" ht="12.75" thickBot="1" x14ac:dyDescent="0.25">
      <c r="A1569" s="161"/>
      <c r="B1569" s="162" t="s">
        <v>3439</v>
      </c>
      <c r="C1569" s="137" t="s">
        <v>469</v>
      </c>
      <c r="D1569" s="169" t="s">
        <v>54</v>
      </c>
      <c r="E1569" s="168">
        <v>1</v>
      </c>
      <c r="F1569" s="129">
        <v>107790.41</v>
      </c>
      <c r="G1569" s="129">
        <v>107790.41</v>
      </c>
    </row>
    <row r="1570" spans="1:7" ht="24.75" thickBot="1" x14ac:dyDescent="0.25">
      <c r="A1570" s="161"/>
      <c r="B1570" s="162" t="s">
        <v>3440</v>
      </c>
      <c r="C1570" s="137" t="s">
        <v>471</v>
      </c>
      <c r="D1570" s="169" t="s">
        <v>54</v>
      </c>
      <c r="E1570" s="168">
        <v>1</v>
      </c>
      <c r="F1570" s="129">
        <v>152476.04999999999</v>
      </c>
      <c r="G1570" s="129">
        <v>152476.04999999999</v>
      </c>
    </row>
    <row r="1571" spans="1:7" ht="12.75" thickBot="1" x14ac:dyDescent="0.25">
      <c r="A1571" s="161"/>
      <c r="B1571" s="162" t="s">
        <v>3441</v>
      </c>
      <c r="C1571" s="137" t="s">
        <v>473</v>
      </c>
      <c r="D1571" s="169" t="s">
        <v>54</v>
      </c>
      <c r="E1571" s="168">
        <v>1</v>
      </c>
      <c r="F1571" s="129">
        <v>152997.75</v>
      </c>
      <c r="G1571" s="129">
        <v>152997.75</v>
      </c>
    </row>
    <row r="1572" spans="1:7" ht="12.75" thickBot="1" x14ac:dyDescent="0.25">
      <c r="A1572" s="161"/>
      <c r="B1572" s="162" t="s">
        <v>3442</v>
      </c>
      <c r="C1572" s="137" t="s">
        <v>475</v>
      </c>
      <c r="D1572" s="169" t="s">
        <v>54</v>
      </c>
      <c r="E1572" s="168">
        <v>1</v>
      </c>
      <c r="F1572" s="129">
        <v>203149.05</v>
      </c>
      <c r="G1572" s="129">
        <v>203149.05</v>
      </c>
    </row>
    <row r="1573" spans="1:7" ht="12.75" thickBot="1" x14ac:dyDescent="0.25">
      <c r="A1573" s="161"/>
      <c r="B1573" s="162" t="s">
        <v>3443</v>
      </c>
      <c r="C1573" s="137" t="s">
        <v>477</v>
      </c>
      <c r="D1573" s="169" t="s">
        <v>54</v>
      </c>
      <c r="E1573" s="168">
        <v>1</v>
      </c>
      <c r="F1573" s="129">
        <v>27238.31</v>
      </c>
      <c r="G1573" s="129">
        <v>27238.31</v>
      </c>
    </row>
    <row r="1574" spans="1:7" ht="12.75" thickBot="1" x14ac:dyDescent="0.25">
      <c r="A1574" s="161"/>
      <c r="B1574" s="162" t="s">
        <v>3444</v>
      </c>
      <c r="C1574" s="137" t="s">
        <v>479</v>
      </c>
      <c r="D1574" s="169" t="s">
        <v>54</v>
      </c>
      <c r="E1574" s="168">
        <v>1</v>
      </c>
      <c r="F1574" s="129">
        <v>83238.31</v>
      </c>
      <c r="G1574" s="129">
        <v>83238.31</v>
      </c>
    </row>
    <row r="1575" spans="1:7" ht="24.75" thickBot="1" x14ac:dyDescent="0.25">
      <c r="A1575" s="161"/>
      <c r="B1575" s="162" t="s">
        <v>3445</v>
      </c>
      <c r="C1575" s="137" t="s">
        <v>481</v>
      </c>
      <c r="D1575" s="169" t="s">
        <v>54</v>
      </c>
      <c r="E1575" s="168">
        <v>1</v>
      </c>
      <c r="F1575" s="129">
        <v>45438.31</v>
      </c>
      <c r="G1575" s="129">
        <v>45438.31</v>
      </c>
    </row>
    <row r="1576" spans="1:7" ht="12.75" thickBot="1" x14ac:dyDescent="0.25">
      <c r="A1576" s="161"/>
      <c r="B1576" s="162" t="s">
        <v>3446</v>
      </c>
      <c r="C1576" s="137" t="s">
        <v>483</v>
      </c>
      <c r="D1576" s="169" t="s">
        <v>54</v>
      </c>
      <c r="E1576" s="168">
        <v>1</v>
      </c>
      <c r="F1576" s="129">
        <v>48368.41</v>
      </c>
      <c r="G1576" s="129">
        <v>48368.41</v>
      </c>
    </row>
    <row r="1577" spans="1:7" ht="12.75" thickBot="1" x14ac:dyDescent="0.25">
      <c r="A1577" s="161"/>
      <c r="B1577" s="162" t="s">
        <v>3447</v>
      </c>
      <c r="C1577" s="137" t="s">
        <v>485</v>
      </c>
      <c r="D1577" s="169" t="s">
        <v>54</v>
      </c>
      <c r="E1577" s="168">
        <v>1</v>
      </c>
      <c r="F1577" s="129">
        <v>27158.41</v>
      </c>
      <c r="G1577" s="129">
        <v>27158.41</v>
      </c>
    </row>
    <row r="1578" spans="1:7" ht="12.75" thickBot="1" x14ac:dyDescent="0.25">
      <c r="A1578" s="161"/>
      <c r="B1578" s="162" t="s">
        <v>3448</v>
      </c>
      <c r="C1578" s="137" t="s">
        <v>487</v>
      </c>
      <c r="D1578" s="169" t="s">
        <v>54</v>
      </c>
      <c r="E1578" s="168">
        <v>1</v>
      </c>
      <c r="F1578" s="129">
        <v>1010516</v>
      </c>
      <c r="G1578" s="129">
        <v>1010516</v>
      </c>
    </row>
    <row r="1579" spans="1:7" ht="24.75" thickBot="1" x14ac:dyDescent="0.25">
      <c r="A1579" s="161"/>
      <c r="B1579" s="162" t="s">
        <v>3449</v>
      </c>
      <c r="C1579" s="137" t="s">
        <v>489</v>
      </c>
      <c r="D1579" s="169" t="s">
        <v>54</v>
      </c>
      <c r="E1579" s="168">
        <v>1</v>
      </c>
      <c r="F1579" s="129">
        <v>683703.99</v>
      </c>
      <c r="G1579" s="129">
        <v>683703.99</v>
      </c>
    </row>
    <row r="1580" spans="1:7" ht="24.75" thickBot="1" x14ac:dyDescent="0.25">
      <c r="A1580" s="161"/>
      <c r="B1580" s="162" t="s">
        <v>3450</v>
      </c>
      <c r="C1580" s="137" t="s">
        <v>491</v>
      </c>
      <c r="D1580" s="169" t="s">
        <v>54</v>
      </c>
      <c r="E1580" s="168">
        <v>1</v>
      </c>
      <c r="F1580" s="129">
        <v>33185.879999999997</v>
      </c>
      <c r="G1580" s="129">
        <v>33185.879999999997</v>
      </c>
    </row>
    <row r="1581" spans="1:7" ht="24.75" thickBot="1" x14ac:dyDescent="0.25">
      <c r="A1581" s="161"/>
      <c r="B1581" s="162" t="s">
        <v>3451</v>
      </c>
      <c r="C1581" s="137" t="s">
        <v>493</v>
      </c>
      <c r="D1581" s="169" t="s">
        <v>54</v>
      </c>
      <c r="E1581" s="168">
        <v>1</v>
      </c>
      <c r="F1581" s="129">
        <v>74101.88</v>
      </c>
      <c r="G1581" s="129">
        <v>74101.88</v>
      </c>
    </row>
    <row r="1582" spans="1:7" ht="24.75" thickBot="1" x14ac:dyDescent="0.25">
      <c r="A1582" s="161"/>
      <c r="B1582" s="162" t="s">
        <v>3452</v>
      </c>
      <c r="C1582" s="137" t="s">
        <v>495</v>
      </c>
      <c r="D1582" s="169" t="s">
        <v>54</v>
      </c>
      <c r="E1582" s="168">
        <v>1</v>
      </c>
      <c r="F1582" s="129">
        <v>459941.22</v>
      </c>
      <c r="G1582" s="129">
        <v>459941.22</v>
      </c>
    </row>
    <row r="1583" spans="1:7" ht="24.75" thickBot="1" x14ac:dyDescent="0.25">
      <c r="A1583" s="161"/>
      <c r="B1583" s="162" t="s">
        <v>3453</v>
      </c>
      <c r="C1583" s="137" t="s">
        <v>497</v>
      </c>
      <c r="D1583" s="169" t="s">
        <v>54</v>
      </c>
      <c r="E1583" s="168">
        <v>1</v>
      </c>
      <c r="F1583" s="129">
        <v>769363.76</v>
      </c>
      <c r="G1583" s="129">
        <v>769363.76</v>
      </c>
    </row>
    <row r="1584" spans="1:7" ht="24.75" thickBot="1" x14ac:dyDescent="0.25">
      <c r="A1584" s="161"/>
      <c r="B1584" s="162" t="s">
        <v>3454</v>
      </c>
      <c r="C1584" s="137" t="s">
        <v>499</v>
      </c>
      <c r="D1584" s="169" t="s">
        <v>54</v>
      </c>
      <c r="E1584" s="168">
        <v>1</v>
      </c>
      <c r="F1584" s="129">
        <v>934333.76</v>
      </c>
      <c r="G1584" s="129">
        <v>934333.76</v>
      </c>
    </row>
    <row r="1585" spans="1:7" ht="24.75" thickBot="1" x14ac:dyDescent="0.25">
      <c r="A1585" s="161"/>
      <c r="B1585" s="162" t="s">
        <v>3455</v>
      </c>
      <c r="C1585" s="137" t="s">
        <v>501</v>
      </c>
      <c r="D1585" s="169" t="s">
        <v>54</v>
      </c>
      <c r="E1585" s="168">
        <v>1</v>
      </c>
      <c r="F1585" s="129">
        <v>1104775.04</v>
      </c>
      <c r="G1585" s="129">
        <v>1104775.04</v>
      </c>
    </row>
    <row r="1586" spans="1:7" ht="24.75" thickBot="1" x14ac:dyDescent="0.25">
      <c r="A1586" s="161"/>
      <c r="B1586" s="162" t="s">
        <v>3456</v>
      </c>
      <c r="C1586" s="137" t="s">
        <v>503</v>
      </c>
      <c r="D1586" s="169" t="s">
        <v>54</v>
      </c>
      <c r="E1586" s="168">
        <v>1</v>
      </c>
      <c r="F1586" s="129">
        <v>74450.09</v>
      </c>
      <c r="G1586" s="129">
        <v>74450.09</v>
      </c>
    </row>
    <row r="1587" spans="1:7" ht="24.75" thickBot="1" x14ac:dyDescent="0.25">
      <c r="A1587" s="161"/>
      <c r="B1587" s="162" t="s">
        <v>3457</v>
      </c>
      <c r="C1587" s="137" t="s">
        <v>505</v>
      </c>
      <c r="D1587" s="169" t="s">
        <v>54</v>
      </c>
      <c r="E1587" s="168">
        <v>1</v>
      </c>
      <c r="F1587" s="129">
        <v>115100.09</v>
      </c>
      <c r="G1587" s="129">
        <v>115100.09</v>
      </c>
    </row>
    <row r="1588" spans="1:7" ht="12.75" thickBot="1" x14ac:dyDescent="0.25">
      <c r="A1588" s="161"/>
      <c r="B1588" s="162" t="s">
        <v>3458</v>
      </c>
      <c r="C1588" s="137" t="s">
        <v>507</v>
      </c>
      <c r="D1588" s="169" t="s">
        <v>54</v>
      </c>
      <c r="E1588" s="168">
        <v>1</v>
      </c>
      <c r="F1588" s="129">
        <v>116818.09</v>
      </c>
      <c r="G1588" s="129">
        <v>116818.09</v>
      </c>
    </row>
    <row r="1589" spans="1:7" ht="24.75" thickBot="1" x14ac:dyDescent="0.25">
      <c r="A1589" s="161"/>
      <c r="B1589" s="162" t="s">
        <v>3459</v>
      </c>
      <c r="C1589" s="137" t="s">
        <v>509</v>
      </c>
      <c r="D1589" s="169" t="s">
        <v>54</v>
      </c>
      <c r="E1589" s="168">
        <v>1</v>
      </c>
      <c r="F1589" s="129">
        <v>110118.09</v>
      </c>
      <c r="G1589" s="129">
        <v>110118.09</v>
      </c>
    </row>
    <row r="1590" spans="1:7" ht="12.75" thickBot="1" x14ac:dyDescent="0.25">
      <c r="A1590" s="161"/>
      <c r="B1590" s="162" t="s">
        <v>3460</v>
      </c>
      <c r="C1590" s="137" t="s">
        <v>511</v>
      </c>
      <c r="D1590" s="169" t="s">
        <v>54</v>
      </c>
      <c r="E1590" s="168">
        <v>1</v>
      </c>
      <c r="F1590" s="129">
        <v>244666.09</v>
      </c>
      <c r="G1590" s="129">
        <v>244666.09</v>
      </c>
    </row>
    <row r="1591" spans="1:7" ht="24.75" thickBot="1" x14ac:dyDescent="0.25">
      <c r="A1591" s="161"/>
      <c r="B1591" s="162" t="s">
        <v>3461</v>
      </c>
      <c r="C1591" s="137" t="s">
        <v>513</v>
      </c>
      <c r="D1591" s="169" t="s">
        <v>54</v>
      </c>
      <c r="E1591" s="168">
        <v>1</v>
      </c>
      <c r="F1591" s="129">
        <v>30296.22</v>
      </c>
      <c r="G1591" s="129">
        <v>30296.22</v>
      </c>
    </row>
    <row r="1592" spans="1:7" ht="12.75" thickBot="1" x14ac:dyDescent="0.25">
      <c r="A1592" s="161"/>
      <c r="B1592" s="162" t="s">
        <v>3462</v>
      </c>
      <c r="C1592" s="137" t="s">
        <v>515</v>
      </c>
      <c r="D1592" s="169" t="s">
        <v>54</v>
      </c>
      <c r="E1592" s="168">
        <v>1</v>
      </c>
      <c r="F1592" s="129">
        <v>48410.09</v>
      </c>
      <c r="G1592" s="129">
        <v>48410.09</v>
      </c>
    </row>
    <row r="1593" spans="1:7" ht="12.75" thickBot="1" x14ac:dyDescent="0.25">
      <c r="A1593" s="161"/>
      <c r="B1593" s="162" t="s">
        <v>3463</v>
      </c>
      <c r="C1593" s="137" t="s">
        <v>517</v>
      </c>
      <c r="D1593" s="169" t="s">
        <v>54</v>
      </c>
      <c r="E1593" s="168">
        <v>1</v>
      </c>
      <c r="F1593" s="129">
        <v>50560.09</v>
      </c>
      <c r="G1593" s="129">
        <v>50560.09</v>
      </c>
    </row>
    <row r="1594" spans="1:7" ht="12.75" thickBot="1" x14ac:dyDescent="0.25">
      <c r="A1594" s="161"/>
      <c r="B1594" s="162" t="s">
        <v>3464</v>
      </c>
      <c r="C1594" s="137" t="s">
        <v>519</v>
      </c>
      <c r="D1594" s="169" t="s">
        <v>54</v>
      </c>
      <c r="E1594" s="168">
        <v>1</v>
      </c>
      <c r="F1594" s="129">
        <v>52910.09</v>
      </c>
      <c r="G1594" s="129">
        <v>52910.09</v>
      </c>
    </row>
    <row r="1595" spans="1:7" ht="12.75" thickBot="1" x14ac:dyDescent="0.25">
      <c r="A1595" s="161"/>
      <c r="B1595" s="162" t="s">
        <v>3465</v>
      </c>
      <c r="C1595" s="137" t="s">
        <v>521</v>
      </c>
      <c r="D1595" s="169" t="s">
        <v>54</v>
      </c>
      <c r="E1595" s="168">
        <v>1</v>
      </c>
      <c r="F1595" s="129">
        <v>60710.09</v>
      </c>
      <c r="G1595" s="129">
        <v>60710.09</v>
      </c>
    </row>
    <row r="1596" spans="1:7" ht="12.75" thickBot="1" x14ac:dyDescent="0.25">
      <c r="A1596" s="161"/>
      <c r="B1596" s="162" t="s">
        <v>3466</v>
      </c>
      <c r="C1596" s="137" t="s">
        <v>523</v>
      </c>
      <c r="D1596" s="169" t="s">
        <v>54</v>
      </c>
      <c r="E1596" s="168">
        <v>1</v>
      </c>
      <c r="F1596" s="129">
        <v>66060.09</v>
      </c>
      <c r="G1596" s="129">
        <v>66060.09</v>
      </c>
    </row>
    <row r="1597" spans="1:7" ht="12.75" thickBot="1" x14ac:dyDescent="0.25">
      <c r="A1597" s="161"/>
      <c r="B1597" s="162" t="s">
        <v>3467</v>
      </c>
      <c r="C1597" s="137" t="s">
        <v>525</v>
      </c>
      <c r="D1597" s="169" t="s">
        <v>11</v>
      </c>
      <c r="E1597" s="168">
        <v>1</v>
      </c>
      <c r="F1597" s="129">
        <v>23735.3</v>
      </c>
      <c r="G1597" s="129">
        <v>23735.3</v>
      </c>
    </row>
    <row r="1598" spans="1:7" ht="24.75" thickBot="1" x14ac:dyDescent="0.25">
      <c r="A1598" s="161"/>
      <c r="B1598" s="162" t="s">
        <v>3468</v>
      </c>
      <c r="C1598" s="137" t="s">
        <v>527</v>
      </c>
      <c r="D1598" s="169" t="s">
        <v>54</v>
      </c>
      <c r="E1598" s="168">
        <v>1</v>
      </c>
      <c r="F1598" s="129">
        <v>31146.61</v>
      </c>
      <c r="G1598" s="129">
        <v>31146.61</v>
      </c>
    </row>
    <row r="1599" spans="1:7" ht="24.75" thickBot="1" x14ac:dyDescent="0.25">
      <c r="A1599" s="161"/>
      <c r="B1599" s="162" t="s">
        <v>3469</v>
      </c>
      <c r="C1599" s="137" t="s">
        <v>529</v>
      </c>
      <c r="D1599" s="169" t="s">
        <v>54</v>
      </c>
      <c r="E1599" s="168">
        <v>1</v>
      </c>
      <c r="F1599" s="129">
        <v>58256.61</v>
      </c>
      <c r="G1599" s="129">
        <v>58256.61</v>
      </c>
    </row>
    <row r="1600" spans="1:7" ht="12.75" thickBot="1" x14ac:dyDescent="0.25">
      <c r="A1600" s="161"/>
      <c r="B1600" s="162" t="s">
        <v>3470</v>
      </c>
      <c r="C1600" s="137" t="s">
        <v>531</v>
      </c>
      <c r="D1600" s="169" t="s">
        <v>54</v>
      </c>
      <c r="E1600" s="168">
        <v>1</v>
      </c>
      <c r="F1600" s="129">
        <v>44114.6</v>
      </c>
      <c r="G1600" s="129">
        <v>44114.6</v>
      </c>
    </row>
    <row r="1601" spans="1:7" ht="12.75" thickBot="1" x14ac:dyDescent="0.25">
      <c r="A1601" s="161"/>
      <c r="B1601" s="162" t="s">
        <v>3471</v>
      </c>
      <c r="C1601" s="137" t="s">
        <v>533</v>
      </c>
      <c r="D1601" s="169" t="s">
        <v>54</v>
      </c>
      <c r="E1601" s="168">
        <v>1</v>
      </c>
      <c r="F1601" s="129">
        <v>99914.6</v>
      </c>
      <c r="G1601" s="129">
        <v>99914.6</v>
      </c>
    </row>
    <row r="1602" spans="1:7" ht="12.75" thickBot="1" x14ac:dyDescent="0.25">
      <c r="A1602" s="161"/>
      <c r="B1602" s="162" t="s">
        <v>3472</v>
      </c>
      <c r="C1602" s="137" t="s">
        <v>535</v>
      </c>
      <c r="D1602" s="169" t="s">
        <v>54</v>
      </c>
      <c r="E1602" s="168">
        <v>1</v>
      </c>
      <c r="F1602" s="129">
        <v>161914.6</v>
      </c>
      <c r="G1602" s="129">
        <v>161914.6</v>
      </c>
    </row>
    <row r="1603" spans="1:7" ht="12.75" thickBot="1" x14ac:dyDescent="0.25">
      <c r="A1603" s="161"/>
      <c r="B1603" s="162" t="s">
        <v>3473</v>
      </c>
      <c r="C1603" s="137" t="s">
        <v>537</v>
      </c>
      <c r="D1603" s="169" t="s">
        <v>54</v>
      </c>
      <c r="E1603" s="168">
        <v>1</v>
      </c>
      <c r="F1603" s="129">
        <v>57256.74</v>
      </c>
      <c r="G1603" s="129">
        <v>57256.74</v>
      </c>
    </row>
    <row r="1604" spans="1:7" ht="12.75" thickBot="1" x14ac:dyDescent="0.25">
      <c r="A1604" s="161"/>
      <c r="B1604" s="162" t="s">
        <v>3474</v>
      </c>
      <c r="C1604" s="137" t="s">
        <v>539</v>
      </c>
      <c r="D1604" s="169" t="s">
        <v>54</v>
      </c>
      <c r="E1604" s="168">
        <v>1</v>
      </c>
      <c r="F1604" s="129">
        <v>89354.880000000005</v>
      </c>
      <c r="G1604" s="129">
        <v>89354.880000000005</v>
      </c>
    </row>
    <row r="1605" spans="1:7" ht="24.75" thickBot="1" x14ac:dyDescent="0.25">
      <c r="A1605" s="161"/>
      <c r="B1605" s="162" t="s">
        <v>3475</v>
      </c>
      <c r="C1605" s="137" t="s">
        <v>541</v>
      </c>
      <c r="D1605" s="169" t="s">
        <v>54</v>
      </c>
      <c r="E1605" s="168">
        <v>1</v>
      </c>
      <c r="F1605" s="129">
        <v>570884.38</v>
      </c>
      <c r="G1605" s="129">
        <v>570884.38</v>
      </c>
    </row>
    <row r="1606" spans="1:7" ht="24.75" thickBot="1" x14ac:dyDescent="0.25">
      <c r="A1606" s="161"/>
      <c r="B1606" s="162" t="s">
        <v>3476</v>
      </c>
      <c r="C1606" s="137" t="s">
        <v>543</v>
      </c>
      <c r="D1606" s="169" t="s">
        <v>54</v>
      </c>
      <c r="E1606" s="168">
        <v>1</v>
      </c>
      <c r="F1606" s="129">
        <v>4223320.97</v>
      </c>
      <c r="G1606" s="129">
        <v>4223320.97</v>
      </c>
    </row>
    <row r="1607" spans="1:7" ht="12.75" thickBot="1" x14ac:dyDescent="0.25">
      <c r="A1607" s="161"/>
      <c r="B1607" s="162" t="s">
        <v>3477</v>
      </c>
      <c r="C1607" s="137" t="s">
        <v>545</v>
      </c>
      <c r="D1607" s="169" t="s">
        <v>54</v>
      </c>
      <c r="E1607" s="168">
        <v>1</v>
      </c>
      <c r="F1607" s="129">
        <v>31995.360000000001</v>
      </c>
      <c r="G1607" s="129">
        <v>31995.360000000001</v>
      </c>
    </row>
    <row r="1608" spans="1:7" ht="12.75" thickBot="1" x14ac:dyDescent="0.25">
      <c r="A1608" s="161"/>
      <c r="B1608" s="162" t="s">
        <v>3478</v>
      </c>
      <c r="C1608" s="137" t="s">
        <v>547</v>
      </c>
      <c r="D1608" s="169" t="s">
        <v>54</v>
      </c>
      <c r="E1608" s="168">
        <v>1</v>
      </c>
      <c r="F1608" s="129">
        <v>49689.41</v>
      </c>
      <c r="G1608" s="129">
        <v>49689.41</v>
      </c>
    </row>
    <row r="1609" spans="1:7" ht="48.75" thickBot="1" x14ac:dyDescent="0.25">
      <c r="A1609" s="161"/>
      <c r="B1609" s="162" t="s">
        <v>3479</v>
      </c>
      <c r="C1609" s="137" t="s">
        <v>549</v>
      </c>
      <c r="D1609" s="169" t="s">
        <v>11</v>
      </c>
      <c r="E1609" s="168">
        <v>1</v>
      </c>
      <c r="F1609" s="129">
        <v>99273.55</v>
      </c>
      <c r="G1609" s="129">
        <v>99273.55</v>
      </c>
    </row>
    <row r="1610" spans="1:7" ht="48.75" thickBot="1" x14ac:dyDescent="0.25">
      <c r="A1610" s="161"/>
      <c r="B1610" s="162" t="s">
        <v>3480</v>
      </c>
      <c r="C1610" s="137" t="s">
        <v>551</v>
      </c>
      <c r="D1610" s="169" t="s">
        <v>11</v>
      </c>
      <c r="E1610" s="168">
        <v>1</v>
      </c>
      <c r="F1610" s="129">
        <v>87726.399999999994</v>
      </c>
      <c r="G1610" s="129">
        <v>87726.399999999994</v>
      </c>
    </row>
    <row r="1611" spans="1:7" ht="48.75" thickBot="1" x14ac:dyDescent="0.25">
      <c r="A1611" s="161"/>
      <c r="B1611" s="162" t="s">
        <v>3481</v>
      </c>
      <c r="C1611" s="137" t="s">
        <v>553</v>
      </c>
      <c r="D1611" s="169" t="s">
        <v>11</v>
      </c>
      <c r="E1611" s="168">
        <v>1</v>
      </c>
      <c r="F1611" s="129">
        <v>72453.850000000006</v>
      </c>
      <c r="G1611" s="129">
        <v>72453.850000000006</v>
      </c>
    </row>
    <row r="1612" spans="1:7" ht="48.75" thickBot="1" x14ac:dyDescent="0.25">
      <c r="A1612" s="161"/>
      <c r="B1612" s="162" t="s">
        <v>3482</v>
      </c>
      <c r="C1612" s="137" t="s">
        <v>555</v>
      </c>
      <c r="D1612" s="169" t="s">
        <v>11</v>
      </c>
      <c r="E1612" s="168">
        <v>1</v>
      </c>
      <c r="F1612" s="129">
        <v>93773.45</v>
      </c>
      <c r="G1612" s="129">
        <v>93773.45</v>
      </c>
    </row>
    <row r="1613" spans="1:7" ht="48.75" thickBot="1" x14ac:dyDescent="0.25">
      <c r="A1613" s="161"/>
      <c r="B1613" s="162" t="s">
        <v>3483</v>
      </c>
      <c r="C1613" s="137" t="s">
        <v>557</v>
      </c>
      <c r="D1613" s="169" t="s">
        <v>11</v>
      </c>
      <c r="E1613" s="168">
        <v>1</v>
      </c>
      <c r="F1613" s="129">
        <v>88070.95</v>
      </c>
      <c r="G1613" s="129">
        <v>88070.95</v>
      </c>
    </row>
    <row r="1614" spans="1:7" ht="24.75" thickBot="1" x14ac:dyDescent="0.25">
      <c r="A1614" s="161"/>
      <c r="B1614" s="162" t="s">
        <v>3484</v>
      </c>
      <c r="C1614" s="137" t="s">
        <v>559</v>
      </c>
      <c r="D1614" s="169" t="s">
        <v>54</v>
      </c>
      <c r="E1614" s="168">
        <v>1</v>
      </c>
      <c r="F1614" s="129">
        <v>295372.08</v>
      </c>
      <c r="G1614" s="129">
        <v>295372.08</v>
      </c>
    </row>
    <row r="1615" spans="1:7" ht="12.75" thickBot="1" x14ac:dyDescent="0.25">
      <c r="A1615" s="161"/>
      <c r="B1615" s="162" t="s">
        <v>3485</v>
      </c>
      <c r="C1615" s="137" t="s">
        <v>561</v>
      </c>
      <c r="D1615" s="169" t="s">
        <v>54</v>
      </c>
      <c r="E1615" s="168">
        <v>1</v>
      </c>
      <c r="F1615" s="129">
        <v>11588.68</v>
      </c>
      <c r="G1615" s="129">
        <v>11588.68</v>
      </c>
    </row>
    <row r="1616" spans="1:7" ht="12.75" thickBot="1" x14ac:dyDescent="0.25">
      <c r="A1616" s="165"/>
      <c r="B1616" s="166"/>
      <c r="C1616" s="131"/>
      <c r="D1616" s="166"/>
      <c r="E1616" s="167" t="s">
        <v>95</v>
      </c>
      <c r="F1616" s="133"/>
      <c r="G1616" s="134">
        <f>SUM(G1545:G1615)</f>
        <v>15312832.119999999</v>
      </c>
    </row>
    <row r="1617" spans="1:7" ht="12.75" thickBot="1" x14ac:dyDescent="0.25">
      <c r="A1617" s="156">
        <v>5</v>
      </c>
      <c r="B1617" s="118" t="s">
        <v>562</v>
      </c>
      <c r="C1617" s="119"/>
      <c r="D1617" s="157"/>
      <c r="E1617" s="158"/>
      <c r="F1617" s="159"/>
      <c r="G1617" s="160"/>
    </row>
    <row r="1618" spans="1:7" ht="24.75" thickBot="1" x14ac:dyDescent="0.25">
      <c r="A1618" s="161"/>
      <c r="B1618" s="162" t="s">
        <v>3486</v>
      </c>
      <c r="C1618" s="137" t="s">
        <v>564</v>
      </c>
      <c r="D1618" s="169" t="s">
        <v>54</v>
      </c>
      <c r="E1618" s="168">
        <v>1</v>
      </c>
      <c r="F1618" s="129">
        <v>2280415.86</v>
      </c>
      <c r="G1618" s="129">
        <v>2280415.86</v>
      </c>
    </row>
    <row r="1619" spans="1:7" ht="36.75" thickBot="1" x14ac:dyDescent="0.25">
      <c r="A1619" s="161"/>
      <c r="B1619" s="162" t="s">
        <v>3487</v>
      </c>
      <c r="C1619" s="137" t="s">
        <v>566</v>
      </c>
      <c r="D1619" s="169" t="s">
        <v>11</v>
      </c>
      <c r="E1619" s="168">
        <v>1</v>
      </c>
      <c r="F1619" s="129">
        <v>124375.2</v>
      </c>
      <c r="G1619" s="129">
        <v>124375.2</v>
      </c>
    </row>
    <row r="1620" spans="1:7" ht="24.75" thickBot="1" x14ac:dyDescent="0.25">
      <c r="A1620" s="161"/>
      <c r="B1620" s="162" t="s">
        <v>3488</v>
      </c>
      <c r="C1620" s="137" t="s">
        <v>568</v>
      </c>
      <c r="D1620" s="169" t="s">
        <v>11</v>
      </c>
      <c r="E1620" s="168">
        <v>1</v>
      </c>
      <c r="F1620" s="129">
        <v>78532.41</v>
      </c>
      <c r="G1620" s="129">
        <v>78532.41</v>
      </c>
    </row>
    <row r="1621" spans="1:7" ht="24.75" thickBot="1" x14ac:dyDescent="0.25">
      <c r="A1621" s="161"/>
      <c r="B1621" s="162" t="s">
        <v>3489</v>
      </c>
      <c r="C1621" s="137" t="s">
        <v>570</v>
      </c>
      <c r="D1621" s="169" t="s">
        <v>11</v>
      </c>
      <c r="E1621" s="168">
        <v>1</v>
      </c>
      <c r="F1621" s="129">
        <v>53289.16</v>
      </c>
      <c r="G1621" s="129">
        <v>53289.16</v>
      </c>
    </row>
    <row r="1622" spans="1:7" ht="24.75" thickBot="1" x14ac:dyDescent="0.25">
      <c r="A1622" s="161"/>
      <c r="B1622" s="162" t="s">
        <v>3490</v>
      </c>
      <c r="C1622" s="137" t="s">
        <v>572</v>
      </c>
      <c r="D1622" s="169" t="s">
        <v>54</v>
      </c>
      <c r="E1622" s="168">
        <v>1</v>
      </c>
      <c r="F1622" s="129">
        <v>140612.35999999999</v>
      </c>
      <c r="G1622" s="129">
        <v>140612.35999999999</v>
      </c>
    </row>
    <row r="1623" spans="1:7" ht="12.75" thickBot="1" x14ac:dyDescent="0.25">
      <c r="A1623" s="161"/>
      <c r="B1623" s="162" t="s">
        <v>3491</v>
      </c>
      <c r="C1623" s="137" t="s">
        <v>574</v>
      </c>
      <c r="D1623" s="169" t="s">
        <v>11</v>
      </c>
      <c r="E1623" s="168">
        <v>1</v>
      </c>
      <c r="F1623" s="129">
        <v>20806.84</v>
      </c>
      <c r="G1623" s="129">
        <v>20806.84</v>
      </c>
    </row>
    <row r="1624" spans="1:7" ht="12.75" thickBot="1" x14ac:dyDescent="0.25">
      <c r="A1624" s="161"/>
      <c r="B1624" s="162" t="s">
        <v>3492</v>
      </c>
      <c r="C1624" s="137" t="s">
        <v>576</v>
      </c>
      <c r="D1624" s="169" t="s">
        <v>11</v>
      </c>
      <c r="E1624" s="170">
        <v>1</v>
      </c>
      <c r="F1624" s="129">
        <v>25533.919999999998</v>
      </c>
      <c r="G1624" s="129">
        <v>25533.919999999998</v>
      </c>
    </row>
    <row r="1625" spans="1:7" ht="12.75" thickBot="1" x14ac:dyDescent="0.25">
      <c r="A1625" s="161"/>
      <c r="B1625" s="162" t="s">
        <v>3493</v>
      </c>
      <c r="C1625" s="137" t="s">
        <v>578</v>
      </c>
      <c r="D1625" s="169" t="s">
        <v>54</v>
      </c>
      <c r="E1625" s="170">
        <v>1</v>
      </c>
      <c r="F1625" s="129">
        <v>58457.08</v>
      </c>
      <c r="G1625" s="129">
        <v>58457.08</v>
      </c>
    </row>
    <row r="1626" spans="1:7" ht="12.75" thickBot="1" x14ac:dyDescent="0.25">
      <c r="A1626" s="165"/>
      <c r="B1626" s="166"/>
      <c r="C1626" s="131"/>
      <c r="D1626" s="166"/>
      <c r="E1626" s="167" t="s">
        <v>95</v>
      </c>
      <c r="F1626" s="133"/>
      <c r="G1626" s="134">
        <f>SUM(G1618:G1625)</f>
        <v>2782022.83</v>
      </c>
    </row>
    <row r="1627" spans="1:7" ht="12.75" thickBot="1" x14ac:dyDescent="0.25">
      <c r="A1627" s="156">
        <v>6</v>
      </c>
      <c r="B1627" s="118" t="s">
        <v>579</v>
      </c>
      <c r="C1627" s="119"/>
      <c r="D1627" s="157"/>
      <c r="E1627" s="158"/>
      <c r="F1627" s="159"/>
      <c r="G1627" s="160"/>
    </row>
    <row r="1628" spans="1:7" ht="24.75" thickBot="1" x14ac:dyDescent="0.25">
      <c r="A1628" s="161"/>
      <c r="B1628" s="162" t="s">
        <v>3494</v>
      </c>
      <c r="C1628" s="137" t="s">
        <v>581</v>
      </c>
      <c r="D1628" s="169" t="s">
        <v>14</v>
      </c>
      <c r="E1628" s="168">
        <v>1</v>
      </c>
      <c r="F1628" s="129">
        <v>32825.18</v>
      </c>
      <c r="G1628" s="129">
        <v>32825.18</v>
      </c>
    </row>
    <row r="1629" spans="1:7" ht="24.75" thickBot="1" x14ac:dyDescent="0.25">
      <c r="A1629" s="161"/>
      <c r="B1629" s="162" t="s">
        <v>3495</v>
      </c>
      <c r="C1629" s="137" t="s">
        <v>583</v>
      </c>
      <c r="D1629" s="169" t="s">
        <v>14</v>
      </c>
      <c r="E1629" s="168">
        <v>1</v>
      </c>
      <c r="F1629" s="129">
        <v>161804.29999999999</v>
      </c>
      <c r="G1629" s="129">
        <v>161804.29999999999</v>
      </c>
    </row>
    <row r="1630" spans="1:7" ht="24.75" thickBot="1" x14ac:dyDescent="0.25">
      <c r="A1630" s="161"/>
      <c r="B1630" s="162" t="s">
        <v>3496</v>
      </c>
      <c r="C1630" s="137" t="s">
        <v>585</v>
      </c>
      <c r="D1630" s="169" t="s">
        <v>14</v>
      </c>
      <c r="E1630" s="168">
        <v>1</v>
      </c>
      <c r="F1630" s="129">
        <v>173015.85</v>
      </c>
      <c r="G1630" s="129">
        <v>173015.85</v>
      </c>
    </row>
    <row r="1631" spans="1:7" ht="24.75" thickBot="1" x14ac:dyDescent="0.25">
      <c r="A1631" s="161"/>
      <c r="B1631" s="162" t="s">
        <v>3497</v>
      </c>
      <c r="C1631" s="137" t="s">
        <v>587</v>
      </c>
      <c r="D1631" s="169" t="s">
        <v>14</v>
      </c>
      <c r="E1631" s="168">
        <v>1</v>
      </c>
      <c r="F1631" s="129">
        <v>160214.96</v>
      </c>
      <c r="G1631" s="129">
        <v>160214.96</v>
      </c>
    </row>
    <row r="1632" spans="1:7" ht="24.75" thickBot="1" x14ac:dyDescent="0.25">
      <c r="A1632" s="161"/>
      <c r="B1632" s="162" t="s">
        <v>3498</v>
      </c>
      <c r="C1632" s="137" t="s">
        <v>589</v>
      </c>
      <c r="D1632" s="169" t="s">
        <v>11</v>
      </c>
      <c r="E1632" s="168">
        <v>1</v>
      </c>
      <c r="F1632" s="129">
        <v>67114.5</v>
      </c>
      <c r="G1632" s="129">
        <v>67114.5</v>
      </c>
    </row>
    <row r="1633" spans="1:7" ht="12.75" thickBot="1" x14ac:dyDescent="0.25">
      <c r="A1633" s="161"/>
      <c r="B1633" s="162" t="s">
        <v>3499</v>
      </c>
      <c r="C1633" s="137" t="s">
        <v>591</v>
      </c>
      <c r="D1633" s="169" t="s">
        <v>11</v>
      </c>
      <c r="E1633" s="168">
        <v>1</v>
      </c>
      <c r="F1633" s="129">
        <v>75263.679999999993</v>
      </c>
      <c r="G1633" s="129">
        <v>75263.679999999993</v>
      </c>
    </row>
    <row r="1634" spans="1:7" ht="12.75" thickBot="1" x14ac:dyDescent="0.25">
      <c r="A1634" s="161"/>
      <c r="B1634" s="162" t="s">
        <v>3500</v>
      </c>
      <c r="C1634" s="137" t="s">
        <v>593</v>
      </c>
      <c r="D1634" s="169" t="s">
        <v>11</v>
      </c>
      <c r="E1634" s="168">
        <v>1</v>
      </c>
      <c r="F1634" s="129">
        <v>133282.4</v>
      </c>
      <c r="G1634" s="129">
        <v>133282.4</v>
      </c>
    </row>
    <row r="1635" spans="1:7" ht="12.75" thickBot="1" x14ac:dyDescent="0.25">
      <c r="A1635" s="161"/>
      <c r="B1635" s="162" t="s">
        <v>3501</v>
      </c>
      <c r="C1635" s="137" t="s">
        <v>595</v>
      </c>
      <c r="D1635" s="169" t="s">
        <v>11</v>
      </c>
      <c r="E1635" s="168">
        <v>1</v>
      </c>
      <c r="F1635" s="129">
        <v>61274.22</v>
      </c>
      <c r="G1635" s="129">
        <v>61274.22</v>
      </c>
    </row>
    <row r="1636" spans="1:7" ht="24.75" thickBot="1" x14ac:dyDescent="0.25">
      <c r="A1636" s="161"/>
      <c r="B1636" s="162" t="s">
        <v>3502</v>
      </c>
      <c r="C1636" s="137" t="s">
        <v>597</v>
      </c>
      <c r="D1636" s="169" t="s">
        <v>11</v>
      </c>
      <c r="E1636" s="168">
        <v>1</v>
      </c>
      <c r="F1636" s="129">
        <v>71703.45</v>
      </c>
      <c r="G1636" s="129">
        <v>71703.45</v>
      </c>
    </row>
    <row r="1637" spans="1:7" ht="24.75" thickBot="1" x14ac:dyDescent="0.25">
      <c r="A1637" s="161"/>
      <c r="B1637" s="162" t="s">
        <v>3503</v>
      </c>
      <c r="C1637" s="137" t="s">
        <v>599</v>
      </c>
      <c r="D1637" s="169" t="s">
        <v>14</v>
      </c>
      <c r="E1637" s="168">
        <v>1</v>
      </c>
      <c r="F1637" s="129">
        <v>62944.06</v>
      </c>
      <c r="G1637" s="129">
        <v>62944.06</v>
      </c>
    </row>
    <row r="1638" spans="1:7" ht="24.75" thickBot="1" x14ac:dyDescent="0.25">
      <c r="A1638" s="161"/>
      <c r="B1638" s="162" t="s">
        <v>3504</v>
      </c>
      <c r="C1638" s="137" t="s">
        <v>601</v>
      </c>
      <c r="D1638" s="169" t="s">
        <v>14</v>
      </c>
      <c r="E1638" s="168">
        <v>1</v>
      </c>
      <c r="F1638" s="129">
        <v>70526.03</v>
      </c>
      <c r="G1638" s="129">
        <v>70526.03</v>
      </c>
    </row>
    <row r="1639" spans="1:7" ht="24.75" thickBot="1" x14ac:dyDescent="0.25">
      <c r="A1639" s="161"/>
      <c r="B1639" s="162" t="s">
        <v>3505</v>
      </c>
      <c r="C1639" s="137" t="s">
        <v>603</v>
      </c>
      <c r="D1639" s="169" t="s">
        <v>14</v>
      </c>
      <c r="E1639" s="168">
        <v>1</v>
      </c>
      <c r="F1639" s="129">
        <v>68757.039999999994</v>
      </c>
      <c r="G1639" s="129">
        <v>68757.039999999994</v>
      </c>
    </row>
    <row r="1640" spans="1:7" ht="24.75" thickBot="1" x14ac:dyDescent="0.25">
      <c r="A1640" s="161"/>
      <c r="B1640" s="162" t="s">
        <v>3506</v>
      </c>
      <c r="C1640" s="137" t="s">
        <v>605</v>
      </c>
      <c r="D1640" s="169" t="s">
        <v>14</v>
      </c>
      <c r="E1640" s="168">
        <v>1</v>
      </c>
      <c r="F1640" s="129">
        <v>101119.83</v>
      </c>
      <c r="G1640" s="129">
        <v>101119.83</v>
      </c>
    </row>
    <row r="1641" spans="1:7" ht="24.75" thickBot="1" x14ac:dyDescent="0.25">
      <c r="A1641" s="161"/>
      <c r="B1641" s="162" t="s">
        <v>3507</v>
      </c>
      <c r="C1641" s="137" t="s">
        <v>607</v>
      </c>
      <c r="D1641" s="169" t="s">
        <v>14</v>
      </c>
      <c r="E1641" s="168">
        <v>1</v>
      </c>
      <c r="F1641" s="129">
        <v>105434.51</v>
      </c>
      <c r="G1641" s="129">
        <v>105434.51</v>
      </c>
    </row>
    <row r="1642" spans="1:7" ht="24.75" thickBot="1" x14ac:dyDescent="0.25">
      <c r="A1642" s="161"/>
      <c r="B1642" s="162" t="s">
        <v>3508</v>
      </c>
      <c r="C1642" s="137" t="s">
        <v>609</v>
      </c>
      <c r="D1642" s="169" t="s">
        <v>14</v>
      </c>
      <c r="E1642" s="168">
        <v>1</v>
      </c>
      <c r="F1642" s="129">
        <v>115463.94</v>
      </c>
      <c r="G1642" s="129">
        <v>115463.94</v>
      </c>
    </row>
    <row r="1643" spans="1:7" ht="24.75" thickBot="1" x14ac:dyDescent="0.25">
      <c r="A1643" s="161"/>
      <c r="B1643" s="162" t="s">
        <v>3509</v>
      </c>
      <c r="C1643" s="137" t="s">
        <v>611</v>
      </c>
      <c r="D1643" s="169" t="s">
        <v>11</v>
      </c>
      <c r="E1643" s="168">
        <v>1</v>
      </c>
      <c r="F1643" s="129">
        <v>62721.33</v>
      </c>
      <c r="G1643" s="129">
        <v>62721.33</v>
      </c>
    </row>
    <row r="1644" spans="1:7" ht="24.75" thickBot="1" x14ac:dyDescent="0.25">
      <c r="A1644" s="161"/>
      <c r="B1644" s="162" t="s">
        <v>3510</v>
      </c>
      <c r="C1644" s="137" t="s">
        <v>613</v>
      </c>
      <c r="D1644" s="169" t="s">
        <v>14</v>
      </c>
      <c r="E1644" s="168">
        <v>1</v>
      </c>
      <c r="F1644" s="129">
        <v>193069.97</v>
      </c>
      <c r="G1644" s="129">
        <v>193069.97</v>
      </c>
    </row>
    <row r="1645" spans="1:7" ht="12.75" thickBot="1" x14ac:dyDescent="0.25">
      <c r="A1645" s="161"/>
      <c r="B1645" s="162" t="s">
        <v>3511</v>
      </c>
      <c r="C1645" s="137" t="s">
        <v>615</v>
      </c>
      <c r="D1645" s="169" t="s">
        <v>14</v>
      </c>
      <c r="E1645" s="168">
        <v>1</v>
      </c>
      <c r="F1645" s="129">
        <v>365074.44</v>
      </c>
      <c r="G1645" s="129">
        <v>365074.44</v>
      </c>
    </row>
    <row r="1646" spans="1:7" ht="24.75" thickBot="1" x14ac:dyDescent="0.25">
      <c r="A1646" s="161"/>
      <c r="B1646" s="162" t="s">
        <v>3512</v>
      </c>
      <c r="C1646" s="137" t="s">
        <v>617</v>
      </c>
      <c r="D1646" s="169" t="s">
        <v>11</v>
      </c>
      <c r="E1646" s="168">
        <v>1</v>
      </c>
      <c r="F1646" s="129">
        <v>63629.72</v>
      </c>
      <c r="G1646" s="129">
        <v>63629.72</v>
      </c>
    </row>
    <row r="1647" spans="1:7" ht="12.75" thickBot="1" x14ac:dyDescent="0.25">
      <c r="A1647" s="161"/>
      <c r="B1647" s="162" t="s">
        <v>3513</v>
      </c>
      <c r="C1647" s="137" t="s">
        <v>619</v>
      </c>
      <c r="D1647" s="169" t="s">
        <v>11</v>
      </c>
      <c r="E1647" s="168">
        <v>1</v>
      </c>
      <c r="F1647" s="129">
        <v>78947.3</v>
      </c>
      <c r="G1647" s="129">
        <v>78947.3</v>
      </c>
    </row>
    <row r="1648" spans="1:7" ht="24.75" thickBot="1" x14ac:dyDescent="0.25">
      <c r="A1648" s="161"/>
      <c r="B1648" s="162" t="s">
        <v>3514</v>
      </c>
      <c r="C1648" s="137" t="s">
        <v>621</v>
      </c>
      <c r="D1648" s="169" t="s">
        <v>54</v>
      </c>
      <c r="E1648" s="168">
        <v>1</v>
      </c>
      <c r="F1648" s="129">
        <v>124551.23</v>
      </c>
      <c r="G1648" s="129">
        <v>124551.23</v>
      </c>
    </row>
    <row r="1649" spans="1:7" ht="24.75" thickBot="1" x14ac:dyDescent="0.25">
      <c r="A1649" s="161"/>
      <c r="B1649" s="162" t="s">
        <v>3515</v>
      </c>
      <c r="C1649" s="137" t="s">
        <v>623</v>
      </c>
      <c r="D1649" s="169" t="s">
        <v>11</v>
      </c>
      <c r="E1649" s="168">
        <v>1</v>
      </c>
      <c r="F1649" s="129">
        <v>202037.71</v>
      </c>
      <c r="G1649" s="129">
        <v>202037.71</v>
      </c>
    </row>
    <row r="1650" spans="1:7" ht="24.75" thickBot="1" x14ac:dyDescent="0.25">
      <c r="A1650" s="161"/>
      <c r="B1650" s="162" t="s">
        <v>3516</v>
      </c>
      <c r="C1650" s="137" t="s">
        <v>625</v>
      </c>
      <c r="D1650" s="169" t="s">
        <v>19</v>
      </c>
      <c r="E1650" s="168">
        <v>1</v>
      </c>
      <c r="F1650" s="129">
        <v>2103421.39</v>
      </c>
      <c r="G1650" s="129">
        <v>2103421.39</v>
      </c>
    </row>
    <row r="1651" spans="1:7" ht="24.75" thickBot="1" x14ac:dyDescent="0.25">
      <c r="A1651" s="161"/>
      <c r="B1651" s="162" t="s">
        <v>3517</v>
      </c>
      <c r="C1651" s="137" t="s">
        <v>627</v>
      </c>
      <c r="D1651" s="169" t="s">
        <v>14</v>
      </c>
      <c r="E1651" s="168">
        <v>1</v>
      </c>
      <c r="F1651" s="129">
        <v>234685.24</v>
      </c>
      <c r="G1651" s="129">
        <v>234685.24</v>
      </c>
    </row>
    <row r="1652" spans="1:7" ht="12.75" thickBot="1" x14ac:dyDescent="0.25">
      <c r="A1652" s="165"/>
      <c r="B1652" s="166"/>
      <c r="C1652" s="131"/>
      <c r="D1652" s="166"/>
      <c r="E1652" s="167" t="s">
        <v>95</v>
      </c>
      <c r="F1652" s="133"/>
      <c r="G1652" s="178">
        <f>SUM(G1628:G1651)</f>
        <v>4888882.28</v>
      </c>
    </row>
    <row r="1653" spans="1:7" ht="12.75" thickBot="1" x14ac:dyDescent="0.25">
      <c r="A1653" s="156">
        <v>7</v>
      </c>
      <c r="B1653" s="118" t="s">
        <v>628</v>
      </c>
      <c r="C1653" s="119"/>
      <c r="D1653" s="157"/>
      <c r="E1653" s="158"/>
      <c r="F1653" s="159"/>
      <c r="G1653" s="160"/>
    </row>
    <row r="1654" spans="1:7" ht="24.75" thickBot="1" x14ac:dyDescent="0.25">
      <c r="A1654" s="161"/>
      <c r="B1654" s="162" t="s">
        <v>3518</v>
      </c>
      <c r="C1654" s="137" t="s">
        <v>630</v>
      </c>
      <c r="D1654" s="169" t="s">
        <v>14</v>
      </c>
      <c r="E1654" s="168">
        <v>1</v>
      </c>
      <c r="F1654" s="129">
        <v>31412.25</v>
      </c>
      <c r="G1654" s="129">
        <v>31412.25</v>
      </c>
    </row>
    <row r="1655" spans="1:7" ht="24.75" thickBot="1" x14ac:dyDescent="0.25">
      <c r="A1655" s="161"/>
      <c r="B1655" s="162" t="s">
        <v>3519</v>
      </c>
      <c r="C1655" s="137" t="s">
        <v>632</v>
      </c>
      <c r="D1655" s="169" t="s">
        <v>11</v>
      </c>
      <c r="E1655" s="168">
        <v>1</v>
      </c>
      <c r="F1655" s="129">
        <v>16293.11</v>
      </c>
      <c r="G1655" s="129">
        <v>16293.11</v>
      </c>
    </row>
    <row r="1656" spans="1:7" ht="24.75" thickBot="1" x14ac:dyDescent="0.25">
      <c r="A1656" s="161"/>
      <c r="B1656" s="162" t="s">
        <v>3520</v>
      </c>
      <c r="C1656" s="137" t="s">
        <v>634</v>
      </c>
      <c r="D1656" s="169" t="s">
        <v>14</v>
      </c>
      <c r="E1656" s="168">
        <v>1</v>
      </c>
      <c r="F1656" s="129">
        <v>26971.55</v>
      </c>
      <c r="G1656" s="129">
        <v>26971.55</v>
      </c>
    </row>
    <row r="1657" spans="1:7" ht="12.75" thickBot="1" x14ac:dyDescent="0.25">
      <c r="A1657" s="161"/>
      <c r="B1657" s="162" t="s">
        <v>3521</v>
      </c>
      <c r="C1657" s="137" t="s">
        <v>636</v>
      </c>
      <c r="D1657" s="169" t="s">
        <v>14</v>
      </c>
      <c r="E1657" s="168">
        <v>1</v>
      </c>
      <c r="F1657" s="129">
        <v>84945.21</v>
      </c>
      <c r="G1657" s="129">
        <v>84945.21</v>
      </c>
    </row>
    <row r="1658" spans="1:7" ht="12.75" thickBot="1" x14ac:dyDescent="0.25">
      <c r="A1658" s="161"/>
      <c r="B1658" s="162" t="s">
        <v>3522</v>
      </c>
      <c r="C1658" s="137" t="s">
        <v>638</v>
      </c>
      <c r="D1658" s="169" t="s">
        <v>11</v>
      </c>
      <c r="E1658" s="168">
        <v>1</v>
      </c>
      <c r="F1658" s="129">
        <v>9782.49</v>
      </c>
      <c r="G1658" s="129">
        <v>9782.49</v>
      </c>
    </row>
    <row r="1659" spans="1:7" ht="24.75" thickBot="1" x14ac:dyDescent="0.25">
      <c r="A1659" s="161"/>
      <c r="B1659" s="162" t="s">
        <v>3523</v>
      </c>
      <c r="C1659" s="137" t="s">
        <v>640</v>
      </c>
      <c r="D1659" s="169" t="s">
        <v>11</v>
      </c>
      <c r="E1659" s="168">
        <v>1</v>
      </c>
      <c r="F1659" s="129">
        <v>20203.22</v>
      </c>
      <c r="G1659" s="129">
        <v>20203.22</v>
      </c>
    </row>
    <row r="1660" spans="1:7" ht="24.75" thickBot="1" x14ac:dyDescent="0.25">
      <c r="A1660" s="161"/>
      <c r="B1660" s="162" t="s">
        <v>3524</v>
      </c>
      <c r="C1660" s="137" t="s">
        <v>642</v>
      </c>
      <c r="D1660" s="169" t="s">
        <v>14</v>
      </c>
      <c r="E1660" s="168">
        <v>1</v>
      </c>
      <c r="F1660" s="129">
        <v>32702.03</v>
      </c>
      <c r="G1660" s="129">
        <v>32702.03</v>
      </c>
    </row>
    <row r="1661" spans="1:7" ht="24.75" thickBot="1" x14ac:dyDescent="0.25">
      <c r="A1661" s="161"/>
      <c r="B1661" s="162" t="s">
        <v>3525</v>
      </c>
      <c r="C1661" s="137" t="s">
        <v>644</v>
      </c>
      <c r="D1661" s="169" t="s">
        <v>11</v>
      </c>
      <c r="E1661" s="168">
        <v>1</v>
      </c>
      <c r="F1661" s="129">
        <v>16281.47</v>
      </c>
      <c r="G1661" s="129">
        <v>16281.47</v>
      </c>
    </row>
    <row r="1662" spans="1:7" ht="24.75" thickBot="1" x14ac:dyDescent="0.25">
      <c r="A1662" s="161"/>
      <c r="B1662" s="162" t="s">
        <v>3526</v>
      </c>
      <c r="C1662" s="137" t="s">
        <v>646</v>
      </c>
      <c r="D1662" s="169" t="s">
        <v>11</v>
      </c>
      <c r="E1662" s="168">
        <v>1</v>
      </c>
      <c r="F1662" s="129">
        <v>36783.040000000001</v>
      </c>
      <c r="G1662" s="129">
        <v>36783.040000000001</v>
      </c>
    </row>
    <row r="1663" spans="1:7" ht="12.75" thickBot="1" x14ac:dyDescent="0.25">
      <c r="A1663" s="161"/>
      <c r="B1663" s="162" t="s">
        <v>3527</v>
      </c>
      <c r="C1663" s="137" t="s">
        <v>648</v>
      </c>
      <c r="D1663" s="169" t="s">
        <v>14</v>
      </c>
      <c r="E1663" s="168">
        <v>1</v>
      </c>
      <c r="F1663" s="129">
        <v>149366.01999999999</v>
      </c>
      <c r="G1663" s="129">
        <v>149366.01999999999</v>
      </c>
    </row>
    <row r="1664" spans="1:7" ht="12.75" thickBot="1" x14ac:dyDescent="0.25">
      <c r="A1664" s="161"/>
      <c r="B1664" s="162" t="s">
        <v>3528</v>
      </c>
      <c r="C1664" s="137" t="s">
        <v>650</v>
      </c>
      <c r="D1664" s="169" t="s">
        <v>14</v>
      </c>
      <c r="E1664" s="168">
        <v>1</v>
      </c>
      <c r="F1664" s="129">
        <v>20795.87</v>
      </c>
      <c r="G1664" s="129">
        <v>20795.87</v>
      </c>
    </row>
    <row r="1665" spans="1:7" ht="12.75" thickBot="1" x14ac:dyDescent="0.25">
      <c r="A1665" s="161"/>
      <c r="B1665" s="162" t="s">
        <v>3529</v>
      </c>
      <c r="C1665" s="137" t="s">
        <v>652</v>
      </c>
      <c r="D1665" s="169" t="s">
        <v>14</v>
      </c>
      <c r="E1665" s="168">
        <v>1</v>
      </c>
      <c r="F1665" s="129">
        <v>83045.06</v>
      </c>
      <c r="G1665" s="129">
        <v>83045.06</v>
      </c>
    </row>
    <row r="1666" spans="1:7" ht="12.75" thickBot="1" x14ac:dyDescent="0.25">
      <c r="A1666" s="161"/>
      <c r="B1666" s="162" t="s">
        <v>3530</v>
      </c>
      <c r="C1666" s="137" t="s">
        <v>654</v>
      </c>
      <c r="D1666" s="169" t="s">
        <v>14</v>
      </c>
      <c r="E1666" s="168">
        <v>1</v>
      </c>
      <c r="F1666" s="129">
        <v>42466.85</v>
      </c>
      <c r="G1666" s="129">
        <v>42466.85</v>
      </c>
    </row>
    <row r="1667" spans="1:7" ht="36.75" thickBot="1" x14ac:dyDescent="0.25">
      <c r="A1667" s="161"/>
      <c r="B1667" s="162" t="s">
        <v>3531</v>
      </c>
      <c r="C1667" s="137" t="s">
        <v>656</v>
      </c>
      <c r="D1667" s="169" t="s">
        <v>14</v>
      </c>
      <c r="E1667" s="168">
        <v>1</v>
      </c>
      <c r="F1667" s="129">
        <v>39648.69</v>
      </c>
      <c r="G1667" s="129">
        <v>39648.69</v>
      </c>
    </row>
    <row r="1668" spans="1:7" ht="12.75" thickBot="1" x14ac:dyDescent="0.25">
      <c r="A1668" s="161"/>
      <c r="B1668" s="162" t="s">
        <v>3532</v>
      </c>
      <c r="C1668" s="137" t="s">
        <v>658</v>
      </c>
      <c r="D1668" s="169" t="s">
        <v>14</v>
      </c>
      <c r="E1668" s="168">
        <v>1</v>
      </c>
      <c r="F1668" s="129">
        <v>29007.119999999999</v>
      </c>
      <c r="G1668" s="129">
        <v>29007.119999999999</v>
      </c>
    </row>
    <row r="1669" spans="1:7" ht="24.75" thickBot="1" x14ac:dyDescent="0.25">
      <c r="A1669" s="161"/>
      <c r="B1669" s="162" t="s">
        <v>3533</v>
      </c>
      <c r="C1669" s="137" t="s">
        <v>660</v>
      </c>
      <c r="D1669" s="169" t="s">
        <v>14</v>
      </c>
      <c r="E1669" s="168">
        <v>1</v>
      </c>
      <c r="F1669" s="129">
        <v>38962.71</v>
      </c>
      <c r="G1669" s="129">
        <v>38962.71</v>
      </c>
    </row>
    <row r="1670" spans="1:7" ht="12.75" thickBot="1" x14ac:dyDescent="0.25">
      <c r="A1670" s="161"/>
      <c r="B1670" s="162" t="s">
        <v>3534</v>
      </c>
      <c r="C1670" s="137" t="s">
        <v>662</v>
      </c>
      <c r="D1670" s="169" t="s">
        <v>11</v>
      </c>
      <c r="E1670" s="168">
        <v>1</v>
      </c>
      <c r="F1670" s="129">
        <v>7873.52</v>
      </c>
      <c r="G1670" s="129">
        <v>7873.52</v>
      </c>
    </row>
    <row r="1671" spans="1:7" ht="12.75" thickBot="1" x14ac:dyDescent="0.25">
      <c r="A1671" s="161"/>
      <c r="B1671" s="162" t="s">
        <v>3535</v>
      </c>
      <c r="C1671" s="137" t="s">
        <v>664</v>
      </c>
      <c r="D1671" s="169" t="s">
        <v>14</v>
      </c>
      <c r="E1671" s="168">
        <v>1</v>
      </c>
      <c r="F1671" s="129">
        <v>35472.68</v>
      </c>
      <c r="G1671" s="129">
        <v>35472.68</v>
      </c>
    </row>
    <row r="1672" spans="1:7" ht="24.75" thickBot="1" x14ac:dyDescent="0.25">
      <c r="A1672" s="161"/>
      <c r="B1672" s="162" t="s">
        <v>3536</v>
      </c>
      <c r="C1672" s="137" t="s">
        <v>666</v>
      </c>
      <c r="D1672" s="169" t="s">
        <v>14</v>
      </c>
      <c r="E1672" s="168">
        <v>1</v>
      </c>
      <c r="F1672" s="129">
        <v>20213.560000000001</v>
      </c>
      <c r="G1672" s="129">
        <v>20213.560000000001</v>
      </c>
    </row>
    <row r="1673" spans="1:7" ht="36.75" thickBot="1" x14ac:dyDescent="0.25">
      <c r="A1673" s="161"/>
      <c r="B1673" s="162" t="s">
        <v>3537</v>
      </c>
      <c r="C1673" s="137" t="s">
        <v>668</v>
      </c>
      <c r="D1673" s="169" t="s">
        <v>14</v>
      </c>
      <c r="E1673" s="168">
        <v>1</v>
      </c>
      <c r="F1673" s="129">
        <v>33512.639999999999</v>
      </c>
      <c r="G1673" s="129">
        <v>33512.639999999999</v>
      </c>
    </row>
    <row r="1674" spans="1:7" ht="48.75" thickBot="1" x14ac:dyDescent="0.25">
      <c r="A1674" s="161"/>
      <c r="B1674" s="162" t="s">
        <v>3538</v>
      </c>
      <c r="C1674" s="137" t="s">
        <v>670</v>
      </c>
      <c r="D1674" s="169" t="s">
        <v>11</v>
      </c>
      <c r="E1674" s="168">
        <v>1</v>
      </c>
      <c r="F1674" s="129">
        <v>28676.45</v>
      </c>
      <c r="G1674" s="129">
        <v>28676.45</v>
      </c>
    </row>
    <row r="1675" spans="1:7" ht="24.75" thickBot="1" x14ac:dyDescent="0.25">
      <c r="A1675" s="161"/>
      <c r="B1675" s="162" t="s">
        <v>3539</v>
      </c>
      <c r="C1675" s="137" t="s">
        <v>672</v>
      </c>
      <c r="D1675" s="169" t="s">
        <v>14</v>
      </c>
      <c r="E1675" s="168">
        <v>1</v>
      </c>
      <c r="F1675" s="129">
        <v>62678.93</v>
      </c>
      <c r="G1675" s="129">
        <v>62678.93</v>
      </c>
    </row>
    <row r="1676" spans="1:7" ht="24.75" thickBot="1" x14ac:dyDescent="0.25">
      <c r="A1676" s="161"/>
      <c r="B1676" s="162" t="s">
        <v>3540</v>
      </c>
      <c r="C1676" s="137" t="s">
        <v>674</v>
      </c>
      <c r="D1676" s="169" t="s">
        <v>14</v>
      </c>
      <c r="E1676" s="168">
        <v>1</v>
      </c>
      <c r="F1676" s="129">
        <v>48615.48</v>
      </c>
      <c r="G1676" s="129">
        <v>48615.48</v>
      </c>
    </row>
    <row r="1677" spans="1:7" ht="12.75" thickBot="1" x14ac:dyDescent="0.25">
      <c r="A1677" s="161"/>
      <c r="B1677" s="162" t="s">
        <v>3541</v>
      </c>
      <c r="C1677" s="137" t="s">
        <v>676</v>
      </c>
      <c r="D1677" s="169" t="s">
        <v>14</v>
      </c>
      <c r="E1677" s="168">
        <v>1</v>
      </c>
      <c r="F1677" s="129">
        <v>34585.97</v>
      </c>
      <c r="G1677" s="129">
        <v>34585.97</v>
      </c>
    </row>
    <row r="1678" spans="1:7" ht="24.75" thickBot="1" x14ac:dyDescent="0.25">
      <c r="A1678" s="161"/>
      <c r="B1678" s="162" t="s">
        <v>3542</v>
      </c>
      <c r="C1678" s="137" t="s">
        <v>678</v>
      </c>
      <c r="D1678" s="169" t="s">
        <v>14</v>
      </c>
      <c r="E1678" s="168">
        <v>1</v>
      </c>
      <c r="F1678" s="129">
        <v>15426.58</v>
      </c>
      <c r="G1678" s="129">
        <v>15426.58</v>
      </c>
    </row>
    <row r="1679" spans="1:7" ht="24.75" thickBot="1" x14ac:dyDescent="0.25">
      <c r="A1679" s="161"/>
      <c r="B1679" s="162" t="s">
        <v>3543</v>
      </c>
      <c r="C1679" s="137" t="s">
        <v>680</v>
      </c>
      <c r="D1679" s="169" t="s">
        <v>14</v>
      </c>
      <c r="E1679" s="168">
        <v>1</v>
      </c>
      <c r="F1679" s="129">
        <v>65911.03</v>
      </c>
      <c r="G1679" s="129">
        <v>65911.03</v>
      </c>
    </row>
    <row r="1680" spans="1:7" ht="24.75" thickBot="1" x14ac:dyDescent="0.25">
      <c r="A1680" s="161"/>
      <c r="B1680" s="162" t="s">
        <v>3544</v>
      </c>
      <c r="C1680" s="137" t="s">
        <v>682</v>
      </c>
      <c r="D1680" s="169" t="s">
        <v>14</v>
      </c>
      <c r="E1680" s="168">
        <v>1</v>
      </c>
      <c r="F1680" s="129">
        <v>38261.480000000003</v>
      </c>
      <c r="G1680" s="129">
        <v>38261.480000000003</v>
      </c>
    </row>
    <row r="1681" spans="1:7" ht="48.75" thickBot="1" x14ac:dyDescent="0.25">
      <c r="A1681" s="161"/>
      <c r="B1681" s="162" t="s">
        <v>3545</v>
      </c>
      <c r="C1681" s="137" t="s">
        <v>684</v>
      </c>
      <c r="D1681" s="169" t="s">
        <v>14</v>
      </c>
      <c r="E1681" s="168">
        <v>1</v>
      </c>
      <c r="F1681" s="129">
        <v>23996.52</v>
      </c>
      <c r="G1681" s="129">
        <v>23996.52</v>
      </c>
    </row>
    <row r="1682" spans="1:7" ht="12.75" thickBot="1" x14ac:dyDescent="0.25">
      <c r="A1682" s="165"/>
      <c r="B1682" s="166"/>
      <c r="C1682" s="131"/>
      <c r="D1682" s="166"/>
      <c r="E1682" s="167" t="s">
        <v>95</v>
      </c>
      <c r="F1682" s="133"/>
      <c r="G1682" s="134">
        <f>SUM(G1654:G1681)</f>
        <v>1093891.5300000003</v>
      </c>
    </row>
    <row r="1683" spans="1:7" ht="12.75" thickBot="1" x14ac:dyDescent="0.25">
      <c r="A1683" s="156">
        <v>8</v>
      </c>
      <c r="B1683" s="118" t="s">
        <v>685</v>
      </c>
      <c r="C1683" s="119"/>
      <c r="D1683" s="157"/>
      <c r="E1683" s="158"/>
      <c r="F1683" s="159"/>
      <c r="G1683" s="160"/>
    </row>
    <row r="1684" spans="1:7" ht="24.75" thickBot="1" x14ac:dyDescent="0.25">
      <c r="A1684" s="161"/>
      <c r="B1684" s="162" t="s">
        <v>3546</v>
      </c>
      <c r="C1684" s="126" t="s">
        <v>687</v>
      </c>
      <c r="D1684" s="169" t="s">
        <v>14</v>
      </c>
      <c r="E1684" s="168">
        <v>1</v>
      </c>
      <c r="F1684" s="129">
        <v>73623.92</v>
      </c>
      <c r="G1684" s="129">
        <v>73623.92</v>
      </c>
    </row>
    <row r="1685" spans="1:7" ht="12.75" thickBot="1" x14ac:dyDescent="0.25">
      <c r="A1685" s="161"/>
      <c r="B1685" s="162" t="s">
        <v>3547</v>
      </c>
      <c r="C1685" s="126" t="s">
        <v>689</v>
      </c>
      <c r="D1685" s="169" t="s">
        <v>14</v>
      </c>
      <c r="E1685" s="168">
        <v>1</v>
      </c>
      <c r="F1685" s="129">
        <v>30495.07</v>
      </c>
      <c r="G1685" s="129">
        <v>30495.07</v>
      </c>
    </row>
    <row r="1686" spans="1:7" ht="12.75" thickBot="1" x14ac:dyDescent="0.25">
      <c r="A1686" s="161"/>
      <c r="B1686" s="162" t="s">
        <v>3548</v>
      </c>
      <c r="C1686" s="126" t="s">
        <v>691</v>
      </c>
      <c r="D1686" s="169" t="s">
        <v>14</v>
      </c>
      <c r="E1686" s="168">
        <v>1</v>
      </c>
      <c r="F1686" s="129">
        <v>42677.45</v>
      </c>
      <c r="G1686" s="129">
        <v>42677.45</v>
      </c>
    </row>
    <row r="1687" spans="1:7" ht="12.75" thickBot="1" x14ac:dyDescent="0.25">
      <c r="A1687" s="161"/>
      <c r="B1687" s="162" t="s">
        <v>3549</v>
      </c>
      <c r="C1687" s="126" t="s">
        <v>693</v>
      </c>
      <c r="D1687" s="169" t="s">
        <v>14</v>
      </c>
      <c r="E1687" s="168">
        <v>1</v>
      </c>
      <c r="F1687" s="129">
        <v>72479.149999999994</v>
      </c>
      <c r="G1687" s="129">
        <v>72479.149999999994</v>
      </c>
    </row>
    <row r="1688" spans="1:7" ht="12.75" thickBot="1" x14ac:dyDescent="0.25">
      <c r="A1688" s="161"/>
      <c r="B1688" s="162" t="s">
        <v>3550</v>
      </c>
      <c r="C1688" s="126" t="s">
        <v>695</v>
      </c>
      <c r="D1688" s="169" t="s">
        <v>14</v>
      </c>
      <c r="E1688" s="168">
        <v>1</v>
      </c>
      <c r="F1688" s="129">
        <v>55913.65</v>
      </c>
      <c r="G1688" s="129">
        <v>55913.65</v>
      </c>
    </row>
    <row r="1689" spans="1:7" ht="12.75" thickBot="1" x14ac:dyDescent="0.25">
      <c r="A1689" s="161"/>
      <c r="B1689" s="162" t="s">
        <v>3551</v>
      </c>
      <c r="C1689" s="126" t="s">
        <v>697</v>
      </c>
      <c r="D1689" s="169" t="s">
        <v>14</v>
      </c>
      <c r="E1689" s="168">
        <v>1</v>
      </c>
      <c r="F1689" s="129">
        <v>88634.32</v>
      </c>
      <c r="G1689" s="129">
        <v>88634.32</v>
      </c>
    </row>
    <row r="1690" spans="1:7" ht="12.75" thickBot="1" x14ac:dyDescent="0.25">
      <c r="A1690" s="161"/>
      <c r="B1690" s="162" t="s">
        <v>3552</v>
      </c>
      <c r="C1690" s="126" t="s">
        <v>699</v>
      </c>
      <c r="D1690" s="169" t="s">
        <v>14</v>
      </c>
      <c r="E1690" s="168">
        <v>1</v>
      </c>
      <c r="F1690" s="129">
        <v>139928.70000000001</v>
      </c>
      <c r="G1690" s="129">
        <v>139928.70000000001</v>
      </c>
    </row>
    <row r="1691" spans="1:7" ht="24.75" thickBot="1" x14ac:dyDescent="0.25">
      <c r="A1691" s="161"/>
      <c r="B1691" s="162" t="s">
        <v>3553</v>
      </c>
      <c r="C1691" s="126" t="s">
        <v>701</v>
      </c>
      <c r="D1691" s="169" t="s">
        <v>14</v>
      </c>
      <c r="E1691" s="168">
        <v>1</v>
      </c>
      <c r="F1691" s="129">
        <v>128264.38</v>
      </c>
      <c r="G1691" s="129">
        <v>128264.38</v>
      </c>
    </row>
    <row r="1692" spans="1:7" ht="24.75" thickBot="1" x14ac:dyDescent="0.25">
      <c r="A1692" s="161"/>
      <c r="B1692" s="162" t="s">
        <v>3554</v>
      </c>
      <c r="C1692" s="126" t="s">
        <v>703</v>
      </c>
      <c r="D1692" s="169" t="s">
        <v>14</v>
      </c>
      <c r="E1692" s="168">
        <v>1</v>
      </c>
      <c r="F1692" s="129">
        <v>119264.38</v>
      </c>
      <c r="G1692" s="129">
        <v>119264.38</v>
      </c>
    </row>
    <row r="1693" spans="1:7" ht="24.75" thickBot="1" x14ac:dyDescent="0.25">
      <c r="A1693" s="161"/>
      <c r="B1693" s="162" t="s">
        <v>3555</v>
      </c>
      <c r="C1693" s="126" t="s">
        <v>705</v>
      </c>
      <c r="D1693" s="169" t="s">
        <v>14</v>
      </c>
      <c r="E1693" s="168">
        <v>1</v>
      </c>
      <c r="F1693" s="129">
        <v>161764.38</v>
      </c>
      <c r="G1693" s="129">
        <v>161764.38</v>
      </c>
    </row>
    <row r="1694" spans="1:7" ht="24.75" thickBot="1" x14ac:dyDescent="0.25">
      <c r="A1694" s="161"/>
      <c r="B1694" s="162" t="s">
        <v>3556</v>
      </c>
      <c r="C1694" s="126" t="s">
        <v>707</v>
      </c>
      <c r="D1694" s="169" t="s">
        <v>14</v>
      </c>
      <c r="E1694" s="168">
        <v>1</v>
      </c>
      <c r="F1694" s="129">
        <v>108264.38</v>
      </c>
      <c r="G1694" s="129">
        <v>108264.38</v>
      </c>
    </row>
    <row r="1695" spans="1:7" ht="24.75" thickBot="1" x14ac:dyDescent="0.25">
      <c r="A1695" s="161"/>
      <c r="B1695" s="162" t="s">
        <v>3557</v>
      </c>
      <c r="C1695" s="126" t="s">
        <v>709</v>
      </c>
      <c r="D1695" s="169" t="s">
        <v>14</v>
      </c>
      <c r="E1695" s="168">
        <v>1</v>
      </c>
      <c r="F1695" s="129">
        <v>119264.38</v>
      </c>
      <c r="G1695" s="129">
        <v>119264.38</v>
      </c>
    </row>
    <row r="1696" spans="1:7" ht="24.75" thickBot="1" x14ac:dyDescent="0.25">
      <c r="A1696" s="161"/>
      <c r="B1696" s="162" t="s">
        <v>3558</v>
      </c>
      <c r="C1696" s="126" t="s">
        <v>711</v>
      </c>
      <c r="D1696" s="169" t="s">
        <v>14</v>
      </c>
      <c r="E1696" s="168">
        <v>1</v>
      </c>
      <c r="F1696" s="129">
        <v>98564.14</v>
      </c>
      <c r="G1696" s="129">
        <v>98564.14</v>
      </c>
    </row>
    <row r="1697" spans="1:7" ht="24.75" thickBot="1" x14ac:dyDescent="0.25">
      <c r="A1697" s="161"/>
      <c r="B1697" s="162" t="s">
        <v>3559</v>
      </c>
      <c r="C1697" s="126" t="s">
        <v>713</v>
      </c>
      <c r="D1697" s="169" t="s">
        <v>14</v>
      </c>
      <c r="E1697" s="168">
        <v>1</v>
      </c>
      <c r="F1697" s="129">
        <v>95019.71</v>
      </c>
      <c r="G1697" s="129">
        <v>95019.71</v>
      </c>
    </row>
    <row r="1698" spans="1:7" ht="24.75" thickBot="1" x14ac:dyDescent="0.25">
      <c r="A1698" s="161"/>
      <c r="B1698" s="162" t="s">
        <v>3560</v>
      </c>
      <c r="C1698" s="126" t="s">
        <v>715</v>
      </c>
      <c r="D1698" s="169" t="s">
        <v>14</v>
      </c>
      <c r="E1698" s="168">
        <v>1</v>
      </c>
      <c r="F1698" s="129">
        <v>143982.54999999999</v>
      </c>
      <c r="G1698" s="129">
        <v>143982.54999999999</v>
      </c>
    </row>
    <row r="1699" spans="1:7" ht="12.75" thickBot="1" x14ac:dyDescent="0.25">
      <c r="A1699" s="161"/>
      <c r="B1699" s="162" t="s">
        <v>3561</v>
      </c>
      <c r="C1699" s="126" t="s">
        <v>717</v>
      </c>
      <c r="D1699" s="169" t="s">
        <v>14</v>
      </c>
      <c r="E1699" s="168">
        <v>1</v>
      </c>
      <c r="F1699" s="129">
        <v>106387.82</v>
      </c>
      <c r="G1699" s="129">
        <v>106387.82</v>
      </c>
    </row>
    <row r="1700" spans="1:7" ht="24.75" thickBot="1" x14ac:dyDescent="0.25">
      <c r="A1700" s="161"/>
      <c r="B1700" s="162" t="s">
        <v>3562</v>
      </c>
      <c r="C1700" s="126" t="s">
        <v>719</v>
      </c>
      <c r="D1700" s="169" t="s">
        <v>14</v>
      </c>
      <c r="E1700" s="168">
        <v>1</v>
      </c>
      <c r="F1700" s="129">
        <v>87256.01</v>
      </c>
      <c r="G1700" s="129">
        <v>87256.01</v>
      </c>
    </row>
    <row r="1701" spans="1:7" ht="12.75" thickBot="1" x14ac:dyDescent="0.25">
      <c r="A1701" s="161"/>
      <c r="B1701" s="162" t="s">
        <v>3563</v>
      </c>
      <c r="C1701" s="126" t="s">
        <v>721</v>
      </c>
      <c r="D1701" s="169" t="s">
        <v>14</v>
      </c>
      <c r="E1701" s="168">
        <v>1</v>
      </c>
      <c r="F1701" s="129">
        <v>81070.38</v>
      </c>
      <c r="G1701" s="129">
        <v>81070.38</v>
      </c>
    </row>
    <row r="1702" spans="1:7" ht="24.75" thickBot="1" x14ac:dyDescent="0.25">
      <c r="A1702" s="161"/>
      <c r="B1702" s="162" t="s">
        <v>3564</v>
      </c>
      <c r="C1702" s="126" t="s">
        <v>723</v>
      </c>
      <c r="D1702" s="169" t="s">
        <v>14</v>
      </c>
      <c r="E1702" s="168">
        <v>1</v>
      </c>
      <c r="F1702" s="129">
        <v>85709.19</v>
      </c>
      <c r="G1702" s="129">
        <v>85709.19</v>
      </c>
    </row>
    <row r="1703" spans="1:7" ht="12.75" thickBot="1" x14ac:dyDescent="0.25">
      <c r="A1703" s="161"/>
      <c r="B1703" s="162" t="s">
        <v>3565</v>
      </c>
      <c r="C1703" s="126" t="s">
        <v>725</v>
      </c>
      <c r="D1703" s="169" t="s">
        <v>14</v>
      </c>
      <c r="E1703" s="168">
        <v>1</v>
      </c>
      <c r="F1703" s="129">
        <v>82976.009999999995</v>
      </c>
      <c r="G1703" s="129">
        <v>82976.009999999995</v>
      </c>
    </row>
    <row r="1704" spans="1:7" ht="24.75" thickBot="1" x14ac:dyDescent="0.25">
      <c r="A1704" s="161"/>
      <c r="B1704" s="162" t="s">
        <v>3566</v>
      </c>
      <c r="C1704" s="126" t="s">
        <v>727</v>
      </c>
      <c r="D1704" s="169" t="s">
        <v>14</v>
      </c>
      <c r="E1704" s="168">
        <v>1</v>
      </c>
      <c r="F1704" s="129">
        <v>84806.01</v>
      </c>
      <c r="G1704" s="129">
        <v>84806.01</v>
      </c>
    </row>
    <row r="1705" spans="1:7" ht="24.75" thickBot="1" x14ac:dyDescent="0.25">
      <c r="A1705" s="161"/>
      <c r="B1705" s="162" t="s">
        <v>3567</v>
      </c>
      <c r="C1705" s="126" t="s">
        <v>729</v>
      </c>
      <c r="D1705" s="169" t="s">
        <v>14</v>
      </c>
      <c r="E1705" s="168">
        <v>1</v>
      </c>
      <c r="F1705" s="129">
        <v>78929.009999999995</v>
      </c>
      <c r="G1705" s="129">
        <v>78929.009999999995</v>
      </c>
    </row>
    <row r="1706" spans="1:7" ht="12.75" thickBot="1" x14ac:dyDescent="0.25">
      <c r="A1706" s="161"/>
      <c r="B1706" s="162" t="s">
        <v>3568</v>
      </c>
      <c r="C1706" s="126" t="s">
        <v>731</v>
      </c>
      <c r="D1706" s="169" t="s">
        <v>14</v>
      </c>
      <c r="E1706" s="168">
        <v>1</v>
      </c>
      <c r="F1706" s="129">
        <v>76415.38</v>
      </c>
      <c r="G1706" s="129">
        <v>76415.38</v>
      </c>
    </row>
    <row r="1707" spans="1:7" ht="24.75" thickBot="1" x14ac:dyDescent="0.25">
      <c r="A1707" s="161"/>
      <c r="B1707" s="162" t="s">
        <v>3569</v>
      </c>
      <c r="C1707" s="126" t="s">
        <v>733</v>
      </c>
      <c r="D1707" s="169" t="s">
        <v>14</v>
      </c>
      <c r="E1707" s="168">
        <v>1</v>
      </c>
      <c r="F1707" s="129">
        <v>111786.01</v>
      </c>
      <c r="G1707" s="129">
        <v>111786.01</v>
      </c>
    </row>
    <row r="1708" spans="1:7" ht="12.75" thickBot="1" x14ac:dyDescent="0.25">
      <c r="A1708" s="161"/>
      <c r="B1708" s="162" t="s">
        <v>3570</v>
      </c>
      <c r="C1708" s="126" t="s">
        <v>735</v>
      </c>
      <c r="D1708" s="169" t="s">
        <v>14</v>
      </c>
      <c r="E1708" s="168">
        <v>1</v>
      </c>
      <c r="F1708" s="129">
        <v>96843.22</v>
      </c>
      <c r="G1708" s="129">
        <v>96843.22</v>
      </c>
    </row>
    <row r="1709" spans="1:7" ht="24.75" thickBot="1" x14ac:dyDescent="0.25">
      <c r="A1709" s="161"/>
      <c r="B1709" s="162" t="s">
        <v>3571</v>
      </c>
      <c r="C1709" s="126" t="s">
        <v>737</v>
      </c>
      <c r="D1709" s="169" t="s">
        <v>14</v>
      </c>
      <c r="E1709" s="168">
        <v>1</v>
      </c>
      <c r="F1709" s="129">
        <v>105520.97</v>
      </c>
      <c r="G1709" s="129">
        <v>105520.97</v>
      </c>
    </row>
    <row r="1710" spans="1:7" ht="24.75" thickBot="1" x14ac:dyDescent="0.25">
      <c r="A1710" s="161"/>
      <c r="B1710" s="162" t="s">
        <v>3572</v>
      </c>
      <c r="C1710" s="126" t="s">
        <v>739</v>
      </c>
      <c r="D1710" s="169" t="s">
        <v>14</v>
      </c>
      <c r="E1710" s="168">
        <v>1</v>
      </c>
      <c r="F1710" s="129">
        <v>102120.97</v>
      </c>
      <c r="G1710" s="129">
        <v>102120.97</v>
      </c>
    </row>
    <row r="1711" spans="1:7" ht="24.75" thickBot="1" x14ac:dyDescent="0.25">
      <c r="A1711" s="161"/>
      <c r="B1711" s="162" t="s">
        <v>3573</v>
      </c>
      <c r="C1711" s="126" t="s">
        <v>741</v>
      </c>
      <c r="D1711" s="169" t="s">
        <v>14</v>
      </c>
      <c r="E1711" s="168">
        <v>1</v>
      </c>
      <c r="F1711" s="129">
        <v>91355.97</v>
      </c>
      <c r="G1711" s="129">
        <v>91355.97</v>
      </c>
    </row>
    <row r="1712" spans="1:7" ht="24.75" thickBot="1" x14ac:dyDescent="0.25">
      <c r="A1712" s="161"/>
      <c r="B1712" s="162" t="s">
        <v>3574</v>
      </c>
      <c r="C1712" s="126" t="s">
        <v>743</v>
      </c>
      <c r="D1712" s="169" t="s">
        <v>14</v>
      </c>
      <c r="E1712" s="168">
        <v>1</v>
      </c>
      <c r="F1712" s="129">
        <v>245494.73</v>
      </c>
      <c r="G1712" s="129">
        <v>245494.73</v>
      </c>
    </row>
    <row r="1713" spans="1:7" ht="24.75" thickBot="1" x14ac:dyDescent="0.25">
      <c r="A1713" s="161"/>
      <c r="B1713" s="162" t="s">
        <v>3575</v>
      </c>
      <c r="C1713" s="126" t="s">
        <v>745</v>
      </c>
      <c r="D1713" s="169" t="s">
        <v>14</v>
      </c>
      <c r="E1713" s="168">
        <v>1</v>
      </c>
      <c r="F1713" s="129">
        <v>180695.2</v>
      </c>
      <c r="G1713" s="129">
        <v>180695.2</v>
      </c>
    </row>
    <row r="1714" spans="1:7" ht="12.75" thickBot="1" x14ac:dyDescent="0.25">
      <c r="A1714" s="161"/>
      <c r="B1714" s="162" t="s">
        <v>3576</v>
      </c>
      <c r="C1714" s="126" t="s">
        <v>747</v>
      </c>
      <c r="D1714" s="169" t="s">
        <v>11</v>
      </c>
      <c r="E1714" s="168">
        <v>1</v>
      </c>
      <c r="F1714" s="129">
        <v>17278.759999999998</v>
      </c>
      <c r="G1714" s="129">
        <v>17278.759999999998</v>
      </c>
    </row>
    <row r="1715" spans="1:7" ht="12.75" thickBot="1" x14ac:dyDescent="0.25">
      <c r="A1715" s="161"/>
      <c r="B1715" s="162" t="s">
        <v>3577</v>
      </c>
      <c r="C1715" s="126" t="s">
        <v>749</v>
      </c>
      <c r="D1715" s="169" t="s">
        <v>11</v>
      </c>
      <c r="E1715" s="168">
        <v>1</v>
      </c>
      <c r="F1715" s="129">
        <v>32324.799999999999</v>
      </c>
      <c r="G1715" s="129">
        <v>32324.799999999999</v>
      </c>
    </row>
    <row r="1716" spans="1:7" ht="12.75" thickBot="1" x14ac:dyDescent="0.25">
      <c r="A1716" s="161"/>
      <c r="B1716" s="162" t="s">
        <v>3578</v>
      </c>
      <c r="C1716" s="126" t="s">
        <v>751</v>
      </c>
      <c r="D1716" s="169" t="s">
        <v>11</v>
      </c>
      <c r="E1716" s="168">
        <v>1</v>
      </c>
      <c r="F1716" s="129">
        <v>34925.46</v>
      </c>
      <c r="G1716" s="129">
        <v>34925.46</v>
      </c>
    </row>
    <row r="1717" spans="1:7" ht="12.75" thickBot="1" x14ac:dyDescent="0.25">
      <c r="A1717" s="161"/>
      <c r="B1717" s="162" t="s">
        <v>3579</v>
      </c>
      <c r="C1717" s="126" t="s">
        <v>753</v>
      </c>
      <c r="D1717" s="169" t="s">
        <v>11</v>
      </c>
      <c r="E1717" s="168">
        <v>1</v>
      </c>
      <c r="F1717" s="129">
        <v>36690.879999999997</v>
      </c>
      <c r="G1717" s="129">
        <v>36690.879999999997</v>
      </c>
    </row>
    <row r="1718" spans="1:7" ht="12.75" thickBot="1" x14ac:dyDescent="0.25">
      <c r="A1718" s="161"/>
      <c r="B1718" s="162" t="s">
        <v>3580</v>
      </c>
      <c r="C1718" s="126" t="s">
        <v>755</v>
      </c>
      <c r="D1718" s="169" t="s">
        <v>11</v>
      </c>
      <c r="E1718" s="168">
        <v>1</v>
      </c>
      <c r="F1718" s="129">
        <v>14963.3</v>
      </c>
      <c r="G1718" s="129">
        <v>14963.3</v>
      </c>
    </row>
    <row r="1719" spans="1:7" ht="12.75" thickBot="1" x14ac:dyDescent="0.25">
      <c r="A1719" s="161"/>
      <c r="B1719" s="162" t="s">
        <v>3581</v>
      </c>
      <c r="C1719" s="126" t="s">
        <v>757</v>
      </c>
      <c r="D1719" s="169" t="s">
        <v>11</v>
      </c>
      <c r="E1719" s="168">
        <v>1</v>
      </c>
      <c r="F1719" s="129">
        <v>18952.3</v>
      </c>
      <c r="G1719" s="129">
        <v>18952.3</v>
      </c>
    </row>
    <row r="1720" spans="1:7" ht="12.75" thickBot="1" x14ac:dyDescent="0.25">
      <c r="A1720" s="161"/>
      <c r="B1720" s="162" t="s">
        <v>3582</v>
      </c>
      <c r="C1720" s="126" t="s">
        <v>759</v>
      </c>
      <c r="D1720" s="169" t="s">
        <v>11</v>
      </c>
      <c r="E1720" s="168">
        <v>1</v>
      </c>
      <c r="F1720" s="129">
        <v>19413.3</v>
      </c>
      <c r="G1720" s="129">
        <v>19413.3</v>
      </c>
    </row>
    <row r="1721" spans="1:7" ht="24.75" thickBot="1" x14ac:dyDescent="0.25">
      <c r="A1721" s="161"/>
      <c r="B1721" s="162" t="s">
        <v>3583</v>
      </c>
      <c r="C1721" s="126" t="s">
        <v>761</v>
      </c>
      <c r="D1721" s="169" t="s">
        <v>11</v>
      </c>
      <c r="E1721" s="168">
        <v>1</v>
      </c>
      <c r="F1721" s="129">
        <v>57000.56</v>
      </c>
      <c r="G1721" s="129">
        <v>57000.56</v>
      </c>
    </row>
    <row r="1722" spans="1:7" ht="12.75" thickBot="1" x14ac:dyDescent="0.25">
      <c r="A1722" s="161"/>
      <c r="B1722" s="162" t="s">
        <v>3584</v>
      </c>
      <c r="C1722" s="126" t="s">
        <v>763</v>
      </c>
      <c r="D1722" s="169" t="s">
        <v>11</v>
      </c>
      <c r="E1722" s="168">
        <v>1</v>
      </c>
      <c r="F1722" s="129">
        <v>76146.13</v>
      </c>
      <c r="G1722" s="129">
        <v>76146.13</v>
      </c>
    </row>
    <row r="1723" spans="1:7" ht="12.75" thickBot="1" x14ac:dyDescent="0.25">
      <c r="A1723" s="161"/>
      <c r="B1723" s="162" t="s">
        <v>3585</v>
      </c>
      <c r="C1723" s="126" t="s">
        <v>765</v>
      </c>
      <c r="D1723" s="169" t="s">
        <v>11</v>
      </c>
      <c r="E1723" s="168">
        <v>1</v>
      </c>
      <c r="F1723" s="129">
        <v>82146.84</v>
      </c>
      <c r="G1723" s="129">
        <v>82146.84</v>
      </c>
    </row>
    <row r="1724" spans="1:7" ht="12.75" thickBot="1" x14ac:dyDescent="0.25">
      <c r="A1724" s="161"/>
      <c r="B1724" s="162" t="s">
        <v>3586</v>
      </c>
      <c r="C1724" s="126" t="s">
        <v>767</v>
      </c>
      <c r="D1724" s="169" t="s">
        <v>14</v>
      </c>
      <c r="E1724" s="168">
        <v>1</v>
      </c>
      <c r="F1724" s="129">
        <v>203770.48</v>
      </c>
      <c r="G1724" s="129">
        <v>203770.48</v>
      </c>
    </row>
    <row r="1725" spans="1:7" ht="24.75" thickBot="1" x14ac:dyDescent="0.25">
      <c r="A1725" s="161"/>
      <c r="B1725" s="162" t="s">
        <v>3587</v>
      </c>
      <c r="C1725" s="126" t="s">
        <v>769</v>
      </c>
      <c r="D1725" s="169" t="s">
        <v>11</v>
      </c>
      <c r="E1725" s="168">
        <v>1</v>
      </c>
      <c r="F1725" s="129">
        <v>46503.28</v>
      </c>
      <c r="G1725" s="129">
        <v>46503.28</v>
      </c>
    </row>
    <row r="1726" spans="1:7" ht="24.75" thickBot="1" x14ac:dyDescent="0.25">
      <c r="A1726" s="161"/>
      <c r="B1726" s="162" t="s">
        <v>3588</v>
      </c>
      <c r="C1726" s="126" t="s">
        <v>771</v>
      </c>
      <c r="D1726" s="169" t="s">
        <v>14</v>
      </c>
      <c r="E1726" s="168">
        <v>1</v>
      </c>
      <c r="F1726" s="129">
        <v>237836.11</v>
      </c>
      <c r="G1726" s="129">
        <v>237836.11</v>
      </c>
    </row>
    <row r="1727" spans="1:7" ht="24.75" thickBot="1" x14ac:dyDescent="0.25">
      <c r="A1727" s="161"/>
      <c r="B1727" s="162" t="s">
        <v>3589</v>
      </c>
      <c r="C1727" s="126" t="s">
        <v>773</v>
      </c>
      <c r="D1727" s="169" t="s">
        <v>11</v>
      </c>
      <c r="E1727" s="168">
        <v>1</v>
      </c>
      <c r="F1727" s="129">
        <v>39675.03</v>
      </c>
      <c r="G1727" s="129">
        <v>39675.03</v>
      </c>
    </row>
    <row r="1728" spans="1:7" ht="24.75" thickBot="1" x14ac:dyDescent="0.25">
      <c r="A1728" s="161"/>
      <c r="B1728" s="162" t="s">
        <v>3590</v>
      </c>
      <c r="C1728" s="126" t="s">
        <v>775</v>
      </c>
      <c r="D1728" s="169" t="s">
        <v>11</v>
      </c>
      <c r="E1728" s="168">
        <v>1</v>
      </c>
      <c r="F1728" s="129">
        <v>95696.639999999999</v>
      </c>
      <c r="G1728" s="129">
        <v>95696.639999999999</v>
      </c>
    </row>
    <row r="1729" spans="1:7" ht="24.75" thickBot="1" x14ac:dyDescent="0.25">
      <c r="A1729" s="161"/>
      <c r="B1729" s="162" t="s">
        <v>3591</v>
      </c>
      <c r="C1729" s="126" t="s">
        <v>777</v>
      </c>
      <c r="D1729" s="169" t="s">
        <v>14</v>
      </c>
      <c r="E1729" s="168">
        <v>1</v>
      </c>
      <c r="F1729" s="129">
        <v>40384.449999999997</v>
      </c>
      <c r="G1729" s="129">
        <v>40384.449999999997</v>
      </c>
    </row>
    <row r="1730" spans="1:7" ht="24.75" thickBot="1" x14ac:dyDescent="0.25">
      <c r="A1730" s="161"/>
      <c r="B1730" s="162" t="s">
        <v>3592</v>
      </c>
      <c r="C1730" s="126" t="s">
        <v>779</v>
      </c>
      <c r="D1730" s="169" t="s">
        <v>14</v>
      </c>
      <c r="E1730" s="168">
        <v>1</v>
      </c>
      <c r="F1730" s="129">
        <v>131644.28</v>
      </c>
      <c r="G1730" s="129">
        <v>131644.28</v>
      </c>
    </row>
    <row r="1731" spans="1:7" ht="24.75" thickBot="1" x14ac:dyDescent="0.25">
      <c r="A1731" s="161"/>
      <c r="B1731" s="162" t="s">
        <v>3593</v>
      </c>
      <c r="C1731" s="126" t="s">
        <v>781</v>
      </c>
      <c r="D1731" s="169" t="s">
        <v>14</v>
      </c>
      <c r="E1731" s="168">
        <v>1</v>
      </c>
      <c r="F1731" s="129">
        <v>117546.48</v>
      </c>
      <c r="G1731" s="129">
        <v>117546.48</v>
      </c>
    </row>
    <row r="1732" spans="1:7" ht="24.75" thickBot="1" x14ac:dyDescent="0.25">
      <c r="A1732" s="171"/>
      <c r="B1732" s="172" t="s">
        <v>3594</v>
      </c>
      <c r="C1732" s="126" t="s">
        <v>783</v>
      </c>
      <c r="D1732" s="169" t="s">
        <v>14</v>
      </c>
      <c r="E1732" s="168">
        <v>1</v>
      </c>
      <c r="F1732" s="129">
        <v>152967.60999999999</v>
      </c>
      <c r="G1732" s="129">
        <v>152967.60999999999</v>
      </c>
    </row>
    <row r="1733" spans="1:7" ht="12.75" thickBot="1" x14ac:dyDescent="0.25">
      <c r="A1733" s="165"/>
      <c r="B1733" s="166"/>
      <c r="C1733" s="131"/>
      <c r="D1733" s="166"/>
      <c r="E1733" s="167" t="s">
        <v>95</v>
      </c>
      <c r="F1733" s="133"/>
      <c r="G1733" s="134">
        <f>SUM(G1684:G1732)</f>
        <v>4551374.13</v>
      </c>
    </row>
    <row r="1734" spans="1:7" ht="12.75" thickBot="1" x14ac:dyDescent="0.25">
      <c r="A1734" s="156">
        <v>9</v>
      </c>
      <c r="B1734" s="118" t="s">
        <v>784</v>
      </c>
      <c r="C1734" s="119"/>
      <c r="D1734" s="157"/>
      <c r="E1734" s="158"/>
      <c r="F1734" s="159"/>
      <c r="G1734" s="160"/>
    </row>
    <row r="1735" spans="1:7" ht="12.75" thickBot="1" x14ac:dyDescent="0.25">
      <c r="A1735" s="173"/>
      <c r="B1735" s="162" t="s">
        <v>3595</v>
      </c>
      <c r="C1735" s="126" t="s">
        <v>786</v>
      </c>
      <c r="D1735" s="163" t="s">
        <v>1290</v>
      </c>
      <c r="E1735" s="164">
        <v>1</v>
      </c>
      <c r="F1735" s="129">
        <v>383891.35</v>
      </c>
      <c r="G1735" s="129">
        <v>383891.35</v>
      </c>
    </row>
    <row r="1736" spans="1:7" ht="12.75" thickBot="1" x14ac:dyDescent="0.25">
      <c r="A1736" s="173"/>
      <c r="B1736" s="162" t="s">
        <v>3596</v>
      </c>
      <c r="C1736" s="126" t="s">
        <v>788</v>
      </c>
      <c r="D1736" s="163" t="s">
        <v>1290</v>
      </c>
      <c r="E1736" s="164">
        <v>1</v>
      </c>
      <c r="F1736" s="129">
        <v>123867.84</v>
      </c>
      <c r="G1736" s="129">
        <v>123867.84</v>
      </c>
    </row>
    <row r="1737" spans="1:7" ht="24.75" thickBot="1" x14ac:dyDescent="0.25">
      <c r="A1737" s="173"/>
      <c r="B1737" s="162" t="s">
        <v>3597</v>
      </c>
      <c r="C1737" s="126" t="s">
        <v>790</v>
      </c>
      <c r="D1737" s="163" t="s">
        <v>1290</v>
      </c>
      <c r="E1737" s="164">
        <v>1</v>
      </c>
      <c r="F1737" s="129">
        <v>130373.84</v>
      </c>
      <c r="G1737" s="129">
        <v>130373.84</v>
      </c>
    </row>
    <row r="1738" spans="1:7" ht="12.75" thickBot="1" x14ac:dyDescent="0.25">
      <c r="A1738" s="173"/>
      <c r="B1738" s="162" t="s">
        <v>3598</v>
      </c>
      <c r="C1738" s="126" t="s">
        <v>792</v>
      </c>
      <c r="D1738" s="163" t="s">
        <v>1290</v>
      </c>
      <c r="E1738" s="164">
        <v>1</v>
      </c>
      <c r="F1738" s="129">
        <v>197041.25</v>
      </c>
      <c r="G1738" s="129">
        <v>197041.25</v>
      </c>
    </row>
    <row r="1739" spans="1:7" ht="12.75" thickBot="1" x14ac:dyDescent="0.25">
      <c r="A1739" s="173"/>
      <c r="B1739" s="162" t="s">
        <v>3599</v>
      </c>
      <c r="C1739" s="126" t="s">
        <v>794</v>
      </c>
      <c r="D1739" s="163" t="s">
        <v>1290</v>
      </c>
      <c r="E1739" s="164">
        <v>1</v>
      </c>
      <c r="F1739" s="129">
        <v>105051.54</v>
      </c>
      <c r="G1739" s="129">
        <v>105051.54</v>
      </c>
    </row>
    <row r="1740" spans="1:7" ht="12.75" thickBot="1" x14ac:dyDescent="0.25">
      <c r="A1740" s="173"/>
      <c r="B1740" s="162" t="s">
        <v>3600</v>
      </c>
      <c r="C1740" s="126" t="s">
        <v>796</v>
      </c>
      <c r="D1740" s="163" t="s">
        <v>1290</v>
      </c>
      <c r="E1740" s="164">
        <v>1</v>
      </c>
      <c r="F1740" s="129">
        <v>883068.04</v>
      </c>
      <c r="G1740" s="129">
        <v>883068.04</v>
      </c>
    </row>
    <row r="1741" spans="1:7" ht="12.75" thickBot="1" x14ac:dyDescent="0.25">
      <c r="A1741" s="173"/>
      <c r="B1741" s="162" t="s">
        <v>3601</v>
      </c>
      <c r="C1741" s="126" t="s">
        <v>798</v>
      </c>
      <c r="D1741" s="163" t="s">
        <v>1290</v>
      </c>
      <c r="E1741" s="164">
        <v>1</v>
      </c>
      <c r="F1741" s="129">
        <v>707466.12</v>
      </c>
      <c r="G1741" s="129">
        <v>707466.12</v>
      </c>
    </row>
    <row r="1742" spans="1:7" ht="12.75" thickBot="1" x14ac:dyDescent="0.25">
      <c r="A1742" s="173"/>
      <c r="B1742" s="162" t="s">
        <v>3602</v>
      </c>
      <c r="C1742" s="126" t="s">
        <v>800</v>
      </c>
      <c r="D1742" s="163" t="s">
        <v>1290</v>
      </c>
      <c r="E1742" s="164">
        <v>1</v>
      </c>
      <c r="F1742" s="129">
        <v>790877.04</v>
      </c>
      <c r="G1742" s="129">
        <v>790877.04</v>
      </c>
    </row>
    <row r="1743" spans="1:7" ht="24.75" thickBot="1" x14ac:dyDescent="0.25">
      <c r="A1743" s="173"/>
      <c r="B1743" s="162" t="s">
        <v>3603</v>
      </c>
      <c r="C1743" s="126" t="s">
        <v>802</v>
      </c>
      <c r="D1743" s="163" t="s">
        <v>1290</v>
      </c>
      <c r="E1743" s="164">
        <v>1</v>
      </c>
      <c r="F1743" s="129">
        <v>1214418.72</v>
      </c>
      <c r="G1743" s="129">
        <v>1214418.72</v>
      </c>
    </row>
    <row r="1744" spans="1:7" ht="12.75" thickBot="1" x14ac:dyDescent="0.25">
      <c r="A1744" s="173"/>
      <c r="B1744" s="162" t="s">
        <v>3604</v>
      </c>
      <c r="C1744" s="126" t="s">
        <v>804</v>
      </c>
      <c r="D1744" s="163" t="s">
        <v>1288</v>
      </c>
      <c r="E1744" s="164">
        <v>1</v>
      </c>
      <c r="F1744" s="129">
        <v>35248.31</v>
      </c>
      <c r="G1744" s="129">
        <v>35248.31</v>
      </c>
    </row>
    <row r="1745" spans="1:7" ht="12.75" thickBot="1" x14ac:dyDescent="0.25">
      <c r="A1745" s="173"/>
      <c r="B1745" s="162" t="s">
        <v>3605</v>
      </c>
      <c r="C1745" s="126" t="s">
        <v>806</v>
      </c>
      <c r="D1745" s="163" t="s">
        <v>1288</v>
      </c>
      <c r="E1745" s="164">
        <v>1</v>
      </c>
      <c r="F1745" s="129">
        <v>21026.31</v>
      </c>
      <c r="G1745" s="129">
        <v>21026.31</v>
      </c>
    </row>
    <row r="1746" spans="1:7" ht="24.75" thickBot="1" x14ac:dyDescent="0.25">
      <c r="A1746" s="173"/>
      <c r="B1746" s="162" t="s">
        <v>3606</v>
      </c>
      <c r="C1746" s="126" t="s">
        <v>808</v>
      </c>
      <c r="D1746" s="163" t="s">
        <v>1290</v>
      </c>
      <c r="E1746" s="164">
        <v>1</v>
      </c>
      <c r="F1746" s="129">
        <v>954249.98</v>
      </c>
      <c r="G1746" s="129">
        <v>954249.98</v>
      </c>
    </row>
    <row r="1747" spans="1:7" ht="12.75" thickBot="1" x14ac:dyDescent="0.25">
      <c r="A1747" s="173"/>
      <c r="B1747" s="162" t="s">
        <v>3607</v>
      </c>
      <c r="C1747" s="126" t="s">
        <v>810</v>
      </c>
      <c r="D1747" s="163" t="s">
        <v>1290</v>
      </c>
      <c r="E1747" s="164">
        <v>1</v>
      </c>
      <c r="F1747" s="129">
        <v>235215.61</v>
      </c>
      <c r="G1747" s="129">
        <v>235215.61</v>
      </c>
    </row>
    <row r="1748" spans="1:7" ht="24.75" thickBot="1" x14ac:dyDescent="0.25">
      <c r="A1748" s="173"/>
      <c r="B1748" s="162" t="s">
        <v>3608</v>
      </c>
      <c r="C1748" s="126" t="s">
        <v>812</v>
      </c>
      <c r="D1748" s="163" t="s">
        <v>1290</v>
      </c>
      <c r="E1748" s="164">
        <v>1</v>
      </c>
      <c r="F1748" s="129">
        <v>198314.47</v>
      </c>
      <c r="G1748" s="129">
        <v>198314.47</v>
      </c>
    </row>
    <row r="1749" spans="1:7" ht="24.75" thickBot="1" x14ac:dyDescent="0.25">
      <c r="A1749" s="173"/>
      <c r="B1749" s="162" t="s">
        <v>3609</v>
      </c>
      <c r="C1749" s="126" t="s">
        <v>814</v>
      </c>
      <c r="D1749" s="163" t="s">
        <v>1290</v>
      </c>
      <c r="E1749" s="164">
        <v>1</v>
      </c>
      <c r="F1749" s="129">
        <v>1208815.8400000001</v>
      </c>
      <c r="G1749" s="129">
        <v>1208815.8400000001</v>
      </c>
    </row>
    <row r="1750" spans="1:7" ht="12.75" thickBot="1" x14ac:dyDescent="0.25">
      <c r="A1750" s="173"/>
      <c r="B1750" s="162" t="s">
        <v>3610</v>
      </c>
      <c r="C1750" s="126" t="s">
        <v>816</v>
      </c>
      <c r="D1750" s="163" t="s">
        <v>1290</v>
      </c>
      <c r="E1750" s="164">
        <v>1</v>
      </c>
      <c r="F1750" s="129">
        <v>86620.73</v>
      </c>
      <c r="G1750" s="129">
        <v>86620.73</v>
      </c>
    </row>
    <row r="1751" spans="1:7" ht="12.75" thickBot="1" x14ac:dyDescent="0.25">
      <c r="A1751" s="173"/>
      <c r="B1751" s="162" t="s">
        <v>3611</v>
      </c>
      <c r="C1751" s="126" t="s">
        <v>818</v>
      </c>
      <c r="D1751" s="163" t="s">
        <v>1290</v>
      </c>
      <c r="E1751" s="164">
        <v>1</v>
      </c>
      <c r="F1751" s="129">
        <v>98589.73</v>
      </c>
      <c r="G1751" s="129">
        <v>98589.73</v>
      </c>
    </row>
    <row r="1752" spans="1:7" ht="12.75" thickBot="1" x14ac:dyDescent="0.25">
      <c r="A1752" s="173"/>
      <c r="B1752" s="162" t="s">
        <v>3612</v>
      </c>
      <c r="C1752" s="126" t="s">
        <v>820</v>
      </c>
      <c r="D1752" s="163" t="s">
        <v>1290</v>
      </c>
      <c r="E1752" s="164">
        <v>1</v>
      </c>
      <c r="F1752" s="129">
        <v>126678.73</v>
      </c>
      <c r="G1752" s="129">
        <v>126678.73</v>
      </c>
    </row>
    <row r="1753" spans="1:7" ht="24.75" thickBot="1" x14ac:dyDescent="0.25">
      <c r="A1753" s="173"/>
      <c r="B1753" s="162" t="s">
        <v>3613</v>
      </c>
      <c r="C1753" s="126" t="s">
        <v>822</v>
      </c>
      <c r="D1753" s="163" t="s">
        <v>1290</v>
      </c>
      <c r="E1753" s="164">
        <v>1</v>
      </c>
      <c r="F1753" s="129">
        <v>134915.45000000001</v>
      </c>
      <c r="G1753" s="129">
        <v>134915.45000000001</v>
      </c>
    </row>
    <row r="1754" spans="1:7" ht="24.75" thickBot="1" x14ac:dyDescent="0.25">
      <c r="A1754" s="173"/>
      <c r="B1754" s="162" t="s">
        <v>3614</v>
      </c>
      <c r="C1754" s="126" t="s">
        <v>824</v>
      </c>
      <c r="D1754" s="163" t="s">
        <v>1290</v>
      </c>
      <c r="E1754" s="164">
        <v>1</v>
      </c>
      <c r="F1754" s="129">
        <v>150965.45000000001</v>
      </c>
      <c r="G1754" s="129">
        <v>150965.45000000001</v>
      </c>
    </row>
    <row r="1755" spans="1:7" ht="24.75" thickBot="1" x14ac:dyDescent="0.25">
      <c r="A1755" s="173"/>
      <c r="B1755" s="162" t="s">
        <v>3615</v>
      </c>
      <c r="C1755" s="126" t="s">
        <v>826</v>
      </c>
      <c r="D1755" s="163" t="s">
        <v>1311</v>
      </c>
      <c r="E1755" s="164">
        <v>1</v>
      </c>
      <c r="F1755" s="129">
        <v>492126.47</v>
      </c>
      <c r="G1755" s="129">
        <v>492126.47</v>
      </c>
    </row>
    <row r="1756" spans="1:7" ht="12.75" thickBot="1" x14ac:dyDescent="0.25">
      <c r="A1756" s="173"/>
      <c r="B1756" s="162" t="s">
        <v>3616</v>
      </c>
      <c r="C1756" s="126" t="s">
        <v>828</v>
      </c>
      <c r="D1756" s="163" t="s">
        <v>1288</v>
      </c>
      <c r="E1756" s="164">
        <v>1</v>
      </c>
      <c r="F1756" s="129">
        <v>65611.72</v>
      </c>
      <c r="G1756" s="129">
        <v>65611.72</v>
      </c>
    </row>
    <row r="1757" spans="1:7" ht="24.75" thickBot="1" x14ac:dyDescent="0.25">
      <c r="A1757" s="173"/>
      <c r="B1757" s="162" t="s">
        <v>3617</v>
      </c>
      <c r="C1757" s="126" t="s">
        <v>830</v>
      </c>
      <c r="D1757" s="163" t="s">
        <v>1288</v>
      </c>
      <c r="E1757" s="164">
        <v>1</v>
      </c>
      <c r="F1757" s="129">
        <v>66335.72</v>
      </c>
      <c r="G1757" s="129">
        <v>66335.72</v>
      </c>
    </row>
    <row r="1758" spans="1:7" ht="24.75" thickBot="1" x14ac:dyDescent="0.25">
      <c r="A1758" s="173"/>
      <c r="B1758" s="162" t="s">
        <v>3618</v>
      </c>
      <c r="C1758" s="126" t="s">
        <v>832</v>
      </c>
      <c r="D1758" s="163" t="s">
        <v>1288</v>
      </c>
      <c r="E1758" s="164">
        <v>1</v>
      </c>
      <c r="F1758" s="129">
        <v>262702.92</v>
      </c>
      <c r="G1758" s="129">
        <v>262702.92</v>
      </c>
    </row>
    <row r="1759" spans="1:7" ht="24.75" thickBot="1" x14ac:dyDescent="0.25">
      <c r="A1759" s="173"/>
      <c r="B1759" s="162" t="s">
        <v>3619</v>
      </c>
      <c r="C1759" s="126" t="s">
        <v>834</v>
      </c>
      <c r="D1759" s="163" t="s">
        <v>1288</v>
      </c>
      <c r="E1759" s="164">
        <v>1</v>
      </c>
      <c r="F1759" s="129">
        <v>269923.92</v>
      </c>
      <c r="G1759" s="129">
        <v>269923.92</v>
      </c>
    </row>
    <row r="1760" spans="1:7" ht="24.75" thickBot="1" x14ac:dyDescent="0.25">
      <c r="A1760" s="173"/>
      <c r="B1760" s="162" t="s">
        <v>3620</v>
      </c>
      <c r="C1760" s="126" t="s">
        <v>836</v>
      </c>
      <c r="D1760" s="163" t="s">
        <v>1311</v>
      </c>
      <c r="E1760" s="164">
        <v>1</v>
      </c>
      <c r="F1760" s="129">
        <v>909923.19</v>
      </c>
      <c r="G1760" s="129">
        <v>909923.19</v>
      </c>
    </row>
    <row r="1761" spans="1:7" ht="24.75" thickBot="1" x14ac:dyDescent="0.25">
      <c r="A1761" s="173"/>
      <c r="B1761" s="162" t="s">
        <v>3621</v>
      </c>
      <c r="C1761" s="126" t="s">
        <v>838</v>
      </c>
      <c r="D1761" s="163" t="s">
        <v>1290</v>
      </c>
      <c r="E1761" s="164">
        <v>1</v>
      </c>
      <c r="F1761" s="129">
        <v>68021.350000000006</v>
      </c>
      <c r="G1761" s="129">
        <v>68021.350000000006</v>
      </c>
    </row>
    <row r="1762" spans="1:7" ht="24.75" thickBot="1" x14ac:dyDescent="0.25">
      <c r="A1762" s="173"/>
      <c r="B1762" s="162" t="s">
        <v>3622</v>
      </c>
      <c r="C1762" s="126" t="s">
        <v>840</v>
      </c>
      <c r="D1762" s="163" t="s">
        <v>1290</v>
      </c>
      <c r="E1762" s="164">
        <v>1</v>
      </c>
      <c r="F1762" s="129">
        <v>59554.3</v>
      </c>
      <c r="G1762" s="129">
        <v>59554.3</v>
      </c>
    </row>
    <row r="1763" spans="1:7" ht="12.75" thickBot="1" x14ac:dyDescent="0.25">
      <c r="A1763" s="173"/>
      <c r="B1763" s="162" t="s">
        <v>3623</v>
      </c>
      <c r="C1763" s="126" t="s">
        <v>842</v>
      </c>
      <c r="D1763" s="163" t="s">
        <v>1290</v>
      </c>
      <c r="E1763" s="164">
        <v>1</v>
      </c>
      <c r="F1763" s="129">
        <v>42462.95</v>
      </c>
      <c r="G1763" s="129">
        <v>42462.95</v>
      </c>
    </row>
    <row r="1764" spans="1:7" ht="24.75" thickBot="1" x14ac:dyDescent="0.25">
      <c r="A1764" s="173"/>
      <c r="B1764" s="162" t="s">
        <v>3624</v>
      </c>
      <c r="C1764" s="126" t="s">
        <v>844</v>
      </c>
      <c r="D1764" s="163" t="s">
        <v>1311</v>
      </c>
      <c r="E1764" s="164">
        <v>1</v>
      </c>
      <c r="F1764" s="129">
        <v>30257.05</v>
      </c>
      <c r="G1764" s="129">
        <v>30257.05</v>
      </c>
    </row>
    <row r="1765" spans="1:7" ht="24.75" thickBot="1" x14ac:dyDescent="0.25">
      <c r="A1765" s="173"/>
      <c r="B1765" s="162" t="s">
        <v>3625</v>
      </c>
      <c r="C1765" s="126" t="s">
        <v>846</v>
      </c>
      <c r="D1765" s="163" t="s">
        <v>1311</v>
      </c>
      <c r="E1765" s="164">
        <v>1</v>
      </c>
      <c r="F1765" s="129">
        <v>54257.05</v>
      </c>
      <c r="G1765" s="129">
        <v>54257.05</v>
      </c>
    </row>
    <row r="1766" spans="1:7" ht="12.75" thickBot="1" x14ac:dyDescent="0.25">
      <c r="A1766" s="173"/>
      <c r="B1766" s="162" t="s">
        <v>3626</v>
      </c>
      <c r="C1766" s="126" t="s">
        <v>848</v>
      </c>
      <c r="D1766" s="163" t="s">
        <v>1290</v>
      </c>
      <c r="E1766" s="164">
        <v>1</v>
      </c>
      <c r="F1766" s="129">
        <v>33668.92</v>
      </c>
      <c r="G1766" s="129">
        <v>33668.92</v>
      </c>
    </row>
    <row r="1767" spans="1:7" ht="24.75" thickBot="1" x14ac:dyDescent="0.25">
      <c r="A1767" s="173"/>
      <c r="B1767" s="162" t="s">
        <v>3627</v>
      </c>
      <c r="C1767" s="126" t="s">
        <v>850</v>
      </c>
      <c r="D1767" s="163" t="s">
        <v>1311</v>
      </c>
      <c r="E1767" s="164">
        <v>1</v>
      </c>
      <c r="F1767" s="129">
        <v>29850.41</v>
      </c>
      <c r="G1767" s="129">
        <v>29850.41</v>
      </c>
    </row>
    <row r="1768" spans="1:7" ht="12.75" thickBot="1" x14ac:dyDescent="0.25">
      <c r="A1768" s="173"/>
      <c r="B1768" s="162" t="s">
        <v>3628</v>
      </c>
      <c r="C1768" s="126" t="s">
        <v>852</v>
      </c>
      <c r="D1768" s="163" t="s">
        <v>1311</v>
      </c>
      <c r="E1768" s="164">
        <v>1</v>
      </c>
      <c r="F1768" s="129">
        <v>158706.23999999999</v>
      </c>
      <c r="G1768" s="129">
        <v>158706.23999999999</v>
      </c>
    </row>
    <row r="1769" spans="1:7" ht="24.75" thickBot="1" x14ac:dyDescent="0.25">
      <c r="A1769" s="173"/>
      <c r="B1769" s="162" t="s">
        <v>3629</v>
      </c>
      <c r="C1769" s="126" t="s">
        <v>854</v>
      </c>
      <c r="D1769" s="163" t="s">
        <v>1311</v>
      </c>
      <c r="E1769" s="164">
        <v>1</v>
      </c>
      <c r="F1769" s="129">
        <v>439950.94</v>
      </c>
      <c r="G1769" s="129">
        <v>439950.94</v>
      </c>
    </row>
    <row r="1770" spans="1:7" ht="24.75" thickBot="1" x14ac:dyDescent="0.25">
      <c r="A1770" s="173"/>
      <c r="B1770" s="162" t="s">
        <v>3630</v>
      </c>
      <c r="C1770" s="126" t="s">
        <v>856</v>
      </c>
      <c r="D1770" s="163" t="s">
        <v>1311</v>
      </c>
      <c r="E1770" s="164">
        <v>1</v>
      </c>
      <c r="F1770" s="129">
        <v>540950.93999999994</v>
      </c>
      <c r="G1770" s="129">
        <v>540950.93999999994</v>
      </c>
    </row>
    <row r="1771" spans="1:7" ht="24.75" thickBot="1" x14ac:dyDescent="0.25">
      <c r="A1771" s="173"/>
      <c r="B1771" s="162" t="s">
        <v>3631</v>
      </c>
      <c r="C1771" s="126" t="s">
        <v>858</v>
      </c>
      <c r="D1771" s="163" t="s">
        <v>1311</v>
      </c>
      <c r="E1771" s="164">
        <v>1</v>
      </c>
      <c r="F1771" s="129">
        <v>808950.94</v>
      </c>
      <c r="G1771" s="129">
        <v>808950.94</v>
      </c>
    </row>
    <row r="1772" spans="1:7" ht="24.75" thickBot="1" x14ac:dyDescent="0.25">
      <c r="A1772" s="173"/>
      <c r="B1772" s="162" t="s">
        <v>3632</v>
      </c>
      <c r="C1772" s="126" t="s">
        <v>860</v>
      </c>
      <c r="D1772" s="163" t="s">
        <v>1311</v>
      </c>
      <c r="E1772" s="164">
        <v>1</v>
      </c>
      <c r="F1772" s="129">
        <v>1293050.94</v>
      </c>
      <c r="G1772" s="129">
        <v>1293050.94</v>
      </c>
    </row>
    <row r="1773" spans="1:7" ht="24.75" thickBot="1" x14ac:dyDescent="0.25">
      <c r="A1773" s="173"/>
      <c r="B1773" s="162" t="s">
        <v>3633</v>
      </c>
      <c r="C1773" s="126" t="s">
        <v>862</v>
      </c>
      <c r="D1773" s="163" t="s">
        <v>1311</v>
      </c>
      <c r="E1773" s="164">
        <v>1</v>
      </c>
      <c r="F1773" s="129">
        <v>33056.31</v>
      </c>
      <c r="G1773" s="129">
        <v>33056.31</v>
      </c>
    </row>
    <row r="1774" spans="1:7" ht="24.75" thickBot="1" x14ac:dyDescent="0.25">
      <c r="A1774" s="173"/>
      <c r="B1774" s="162" t="s">
        <v>3634</v>
      </c>
      <c r="C1774" s="126" t="s">
        <v>864</v>
      </c>
      <c r="D1774" s="163" t="s">
        <v>1311</v>
      </c>
      <c r="E1774" s="164">
        <v>1</v>
      </c>
      <c r="F1774" s="129">
        <v>13527.32</v>
      </c>
      <c r="G1774" s="129">
        <v>13527.32</v>
      </c>
    </row>
    <row r="1775" spans="1:7" ht="12.75" thickBot="1" x14ac:dyDescent="0.25">
      <c r="A1775" s="173"/>
      <c r="B1775" s="162" t="s">
        <v>3635</v>
      </c>
      <c r="C1775" s="126" t="s">
        <v>866</v>
      </c>
      <c r="D1775" s="163" t="s">
        <v>1290</v>
      </c>
      <c r="E1775" s="164">
        <v>1</v>
      </c>
      <c r="F1775" s="129">
        <v>3558751.61</v>
      </c>
      <c r="G1775" s="129">
        <v>3558751.61</v>
      </c>
    </row>
    <row r="1776" spans="1:7" ht="12.75" thickBot="1" x14ac:dyDescent="0.25">
      <c r="A1776" s="173"/>
      <c r="B1776" s="162" t="s">
        <v>3636</v>
      </c>
      <c r="C1776" s="126" t="s">
        <v>868</v>
      </c>
      <c r="D1776" s="163" t="s">
        <v>1290</v>
      </c>
      <c r="E1776" s="164">
        <v>1</v>
      </c>
      <c r="F1776" s="129">
        <v>3714566.61</v>
      </c>
      <c r="G1776" s="129">
        <v>3714566.61</v>
      </c>
    </row>
    <row r="1777" spans="1:7" ht="12.75" thickBot="1" x14ac:dyDescent="0.25">
      <c r="A1777" s="173"/>
      <c r="B1777" s="162" t="s">
        <v>3637</v>
      </c>
      <c r="C1777" s="126" t="s">
        <v>870</v>
      </c>
      <c r="D1777" s="163" t="s">
        <v>1290</v>
      </c>
      <c r="E1777" s="164">
        <v>1</v>
      </c>
      <c r="F1777" s="129">
        <v>82200.13</v>
      </c>
      <c r="G1777" s="129">
        <v>82200.13</v>
      </c>
    </row>
    <row r="1778" spans="1:7" ht="12.75" thickBot="1" x14ac:dyDescent="0.25">
      <c r="A1778" s="173"/>
      <c r="B1778" s="162" t="s">
        <v>3638</v>
      </c>
      <c r="C1778" s="126" t="s">
        <v>872</v>
      </c>
      <c r="D1778" s="163" t="s">
        <v>1290</v>
      </c>
      <c r="E1778" s="164">
        <v>1</v>
      </c>
      <c r="F1778" s="129">
        <v>201052.09</v>
      </c>
      <c r="G1778" s="129">
        <v>201052.09</v>
      </c>
    </row>
    <row r="1779" spans="1:7" ht="12.75" thickBot="1" x14ac:dyDescent="0.25">
      <c r="A1779" s="173"/>
      <c r="B1779" s="162" t="s">
        <v>3639</v>
      </c>
      <c r="C1779" s="126" t="s">
        <v>874</v>
      </c>
      <c r="D1779" s="163" t="s">
        <v>1290</v>
      </c>
      <c r="E1779" s="164">
        <v>1</v>
      </c>
      <c r="F1779" s="129">
        <v>377104.72</v>
      </c>
      <c r="G1779" s="129">
        <v>377104.72</v>
      </c>
    </row>
    <row r="1780" spans="1:7" ht="12.75" thickBot="1" x14ac:dyDescent="0.25">
      <c r="A1780" s="173"/>
      <c r="B1780" s="162" t="s">
        <v>3640</v>
      </c>
      <c r="C1780" s="126" t="s">
        <v>876</v>
      </c>
      <c r="D1780" s="163" t="s">
        <v>1290</v>
      </c>
      <c r="E1780" s="164">
        <v>1</v>
      </c>
      <c r="F1780" s="129">
        <v>261061.72</v>
      </c>
      <c r="G1780" s="129">
        <v>261061.72</v>
      </c>
    </row>
    <row r="1781" spans="1:7" ht="12.75" thickBot="1" x14ac:dyDescent="0.25">
      <c r="A1781" s="173"/>
      <c r="B1781" s="162" t="s">
        <v>3641</v>
      </c>
      <c r="C1781" s="126" t="s">
        <v>878</v>
      </c>
      <c r="D1781" s="163" t="s">
        <v>1290</v>
      </c>
      <c r="E1781" s="164">
        <v>1</v>
      </c>
      <c r="F1781" s="129">
        <v>222234.72</v>
      </c>
      <c r="G1781" s="129">
        <v>222234.72</v>
      </c>
    </row>
    <row r="1782" spans="1:7" ht="12.75" thickBot="1" x14ac:dyDescent="0.25">
      <c r="A1782" s="173"/>
      <c r="B1782" s="162" t="s">
        <v>3642</v>
      </c>
      <c r="C1782" s="126" t="s">
        <v>880</v>
      </c>
      <c r="D1782" s="163" t="s">
        <v>1290</v>
      </c>
      <c r="E1782" s="164">
        <v>1</v>
      </c>
      <c r="F1782" s="129">
        <v>431718.72</v>
      </c>
      <c r="G1782" s="129">
        <v>431718.72</v>
      </c>
    </row>
    <row r="1783" spans="1:7" ht="12.75" thickBot="1" x14ac:dyDescent="0.25">
      <c r="A1783" s="173"/>
      <c r="B1783" s="162" t="s">
        <v>3643</v>
      </c>
      <c r="C1783" s="126" t="s">
        <v>882</v>
      </c>
      <c r="D1783" s="163" t="s">
        <v>1290</v>
      </c>
      <c r="E1783" s="164">
        <v>1</v>
      </c>
      <c r="F1783" s="129">
        <v>260258.72</v>
      </c>
      <c r="G1783" s="129">
        <v>260258.72</v>
      </c>
    </row>
    <row r="1784" spans="1:7" ht="12.75" thickBot="1" x14ac:dyDescent="0.25">
      <c r="A1784" s="173"/>
      <c r="B1784" s="162" t="s">
        <v>3644</v>
      </c>
      <c r="C1784" s="126" t="s">
        <v>884</v>
      </c>
      <c r="D1784" s="163" t="s">
        <v>1290</v>
      </c>
      <c r="E1784" s="164">
        <v>1</v>
      </c>
      <c r="F1784" s="129">
        <v>512746.35</v>
      </c>
      <c r="G1784" s="129">
        <v>512746.35</v>
      </c>
    </row>
    <row r="1785" spans="1:7" ht="12.75" thickBot="1" x14ac:dyDescent="0.25">
      <c r="A1785" s="173"/>
      <c r="B1785" s="162" t="s">
        <v>3645</v>
      </c>
      <c r="C1785" s="126" t="s">
        <v>886</v>
      </c>
      <c r="D1785" s="163" t="s">
        <v>1290</v>
      </c>
      <c r="E1785" s="164">
        <v>1</v>
      </c>
      <c r="F1785" s="129">
        <v>132685.72</v>
      </c>
      <c r="G1785" s="129">
        <v>132685.72</v>
      </c>
    </row>
    <row r="1786" spans="1:7" ht="12.75" thickBot="1" x14ac:dyDescent="0.25">
      <c r="A1786" s="173"/>
      <c r="B1786" s="162" t="s">
        <v>3646</v>
      </c>
      <c r="C1786" s="126" t="s">
        <v>888</v>
      </c>
      <c r="D1786" s="163" t="s">
        <v>1290</v>
      </c>
      <c r="E1786" s="164">
        <v>1</v>
      </c>
      <c r="F1786" s="129">
        <v>194322.72</v>
      </c>
      <c r="G1786" s="129">
        <v>194322.72</v>
      </c>
    </row>
    <row r="1787" spans="1:7" ht="12.75" thickBot="1" x14ac:dyDescent="0.25">
      <c r="A1787" s="173"/>
      <c r="B1787" s="162" t="s">
        <v>3647</v>
      </c>
      <c r="C1787" s="126" t="s">
        <v>890</v>
      </c>
      <c r="D1787" s="163" t="s">
        <v>1290</v>
      </c>
      <c r="E1787" s="164">
        <v>1</v>
      </c>
      <c r="F1787" s="129">
        <v>257597.72</v>
      </c>
      <c r="G1787" s="129">
        <v>257597.72</v>
      </c>
    </row>
    <row r="1788" spans="1:7" ht="12.75" thickBot="1" x14ac:dyDescent="0.25">
      <c r="A1788" s="173"/>
      <c r="B1788" s="162" t="s">
        <v>3648</v>
      </c>
      <c r="C1788" s="126" t="s">
        <v>892</v>
      </c>
      <c r="D1788" s="163" t="s">
        <v>1311</v>
      </c>
      <c r="E1788" s="164">
        <v>1</v>
      </c>
      <c r="F1788" s="129">
        <v>614194.72</v>
      </c>
      <c r="G1788" s="129">
        <v>614194.72</v>
      </c>
    </row>
    <row r="1789" spans="1:7" ht="12.75" thickBot="1" x14ac:dyDescent="0.25">
      <c r="A1789" s="173"/>
      <c r="B1789" s="162" t="s">
        <v>3649</v>
      </c>
      <c r="C1789" s="126" t="s">
        <v>894</v>
      </c>
      <c r="D1789" s="163" t="s">
        <v>1311</v>
      </c>
      <c r="E1789" s="164">
        <v>1</v>
      </c>
      <c r="F1789" s="129">
        <v>626620.12</v>
      </c>
      <c r="G1789" s="129">
        <v>626620.12</v>
      </c>
    </row>
    <row r="1790" spans="1:7" ht="12.75" thickBot="1" x14ac:dyDescent="0.25">
      <c r="A1790" s="173"/>
      <c r="B1790" s="162" t="s">
        <v>3650</v>
      </c>
      <c r="C1790" s="126" t="s">
        <v>896</v>
      </c>
      <c r="D1790" s="163" t="s">
        <v>1311</v>
      </c>
      <c r="E1790" s="164">
        <v>1</v>
      </c>
      <c r="F1790" s="129">
        <v>626620.12</v>
      </c>
      <c r="G1790" s="129">
        <v>626620.12</v>
      </c>
    </row>
    <row r="1791" spans="1:7" ht="12.75" thickBot="1" x14ac:dyDescent="0.25">
      <c r="A1791" s="173"/>
      <c r="B1791" s="162" t="s">
        <v>3651</v>
      </c>
      <c r="C1791" s="126" t="s">
        <v>898</v>
      </c>
      <c r="D1791" s="163" t="s">
        <v>1311</v>
      </c>
      <c r="E1791" s="164">
        <v>1</v>
      </c>
      <c r="F1791" s="129">
        <v>568893.12</v>
      </c>
      <c r="G1791" s="129">
        <v>568893.12</v>
      </c>
    </row>
    <row r="1792" spans="1:7" ht="24.75" thickBot="1" x14ac:dyDescent="0.25">
      <c r="A1792" s="173"/>
      <c r="B1792" s="162" t="s">
        <v>3652</v>
      </c>
      <c r="C1792" s="126" t="s">
        <v>900</v>
      </c>
      <c r="D1792" s="163" t="s">
        <v>1311</v>
      </c>
      <c r="E1792" s="164">
        <v>1</v>
      </c>
      <c r="F1792" s="129">
        <v>568893.12</v>
      </c>
      <c r="G1792" s="129">
        <v>568893.12</v>
      </c>
    </row>
    <row r="1793" spans="1:7" ht="12.75" thickBot="1" x14ac:dyDescent="0.25">
      <c r="A1793" s="173"/>
      <c r="B1793" s="162" t="s">
        <v>3653</v>
      </c>
      <c r="C1793" s="126" t="s">
        <v>902</v>
      </c>
      <c r="D1793" s="163" t="s">
        <v>1290</v>
      </c>
      <c r="E1793" s="164">
        <v>1</v>
      </c>
      <c r="F1793" s="129">
        <v>614062.27</v>
      </c>
      <c r="G1793" s="129">
        <v>614062.27</v>
      </c>
    </row>
    <row r="1794" spans="1:7" ht="36.75" thickBot="1" x14ac:dyDescent="0.25">
      <c r="A1794" s="173"/>
      <c r="B1794" s="162" t="s">
        <v>3654</v>
      </c>
      <c r="C1794" s="126" t="s">
        <v>904</v>
      </c>
      <c r="D1794" s="163" t="s">
        <v>1290</v>
      </c>
      <c r="E1794" s="164">
        <v>1</v>
      </c>
      <c r="F1794" s="129">
        <v>206041.75</v>
      </c>
      <c r="G1794" s="129">
        <v>206041.75</v>
      </c>
    </row>
    <row r="1795" spans="1:7" ht="24.75" thickBot="1" x14ac:dyDescent="0.25">
      <c r="A1795" s="173"/>
      <c r="B1795" s="162" t="s">
        <v>3655</v>
      </c>
      <c r="C1795" s="126" t="s">
        <v>906</v>
      </c>
      <c r="D1795" s="163" t="s">
        <v>1290</v>
      </c>
      <c r="E1795" s="164">
        <v>1</v>
      </c>
      <c r="F1795" s="129">
        <v>80698.27</v>
      </c>
      <c r="G1795" s="129">
        <v>80698.27</v>
      </c>
    </row>
    <row r="1796" spans="1:7" ht="36.75" thickBot="1" x14ac:dyDescent="0.25">
      <c r="A1796" s="173"/>
      <c r="B1796" s="162" t="s">
        <v>3656</v>
      </c>
      <c r="C1796" s="126" t="s">
        <v>908</v>
      </c>
      <c r="D1796" s="163" t="s">
        <v>1288</v>
      </c>
      <c r="E1796" s="164">
        <v>1</v>
      </c>
      <c r="F1796" s="129">
        <v>28343.22</v>
      </c>
      <c r="G1796" s="129">
        <v>28343.22</v>
      </c>
    </row>
    <row r="1797" spans="1:7" ht="24.75" thickBot="1" x14ac:dyDescent="0.25">
      <c r="A1797" s="173"/>
      <c r="B1797" s="162" t="s">
        <v>3657</v>
      </c>
      <c r="C1797" s="126" t="s">
        <v>910</v>
      </c>
      <c r="D1797" s="163" t="s">
        <v>1311</v>
      </c>
      <c r="E1797" s="164">
        <v>1</v>
      </c>
      <c r="F1797" s="129">
        <v>77195.210000000006</v>
      </c>
      <c r="G1797" s="129">
        <v>77195.210000000006</v>
      </c>
    </row>
    <row r="1798" spans="1:7" ht="36.75" thickBot="1" x14ac:dyDescent="0.25">
      <c r="A1798" s="173"/>
      <c r="B1798" s="162" t="s">
        <v>3658</v>
      </c>
      <c r="C1798" s="126" t="s">
        <v>912</v>
      </c>
      <c r="D1798" s="163" t="s">
        <v>1288</v>
      </c>
      <c r="E1798" s="164">
        <v>1</v>
      </c>
      <c r="F1798" s="129">
        <v>99767.12</v>
      </c>
      <c r="G1798" s="129">
        <v>99767.12</v>
      </c>
    </row>
    <row r="1799" spans="1:7" ht="36.75" thickBot="1" x14ac:dyDescent="0.25">
      <c r="A1799" s="173"/>
      <c r="B1799" s="162" t="s">
        <v>3659</v>
      </c>
      <c r="C1799" s="126" t="s">
        <v>914</v>
      </c>
      <c r="D1799" s="163" t="s">
        <v>1311</v>
      </c>
      <c r="E1799" s="164">
        <v>1</v>
      </c>
      <c r="F1799" s="129">
        <v>124788.21</v>
      </c>
      <c r="G1799" s="129">
        <v>124788.21</v>
      </c>
    </row>
    <row r="1800" spans="1:7" ht="48.75" thickBot="1" x14ac:dyDescent="0.25">
      <c r="A1800" s="173"/>
      <c r="B1800" s="162" t="s">
        <v>3660</v>
      </c>
      <c r="C1800" s="126" t="s">
        <v>916</v>
      </c>
      <c r="D1800" s="163" t="s">
        <v>1288</v>
      </c>
      <c r="E1800" s="164">
        <v>1</v>
      </c>
      <c r="F1800" s="129">
        <v>116092.21</v>
      </c>
      <c r="G1800" s="129">
        <v>116092.21</v>
      </c>
    </row>
    <row r="1801" spans="1:7" ht="36.75" thickBot="1" x14ac:dyDescent="0.25">
      <c r="A1801" s="173"/>
      <c r="B1801" s="162" t="s">
        <v>3661</v>
      </c>
      <c r="C1801" s="126" t="s">
        <v>918</v>
      </c>
      <c r="D1801" s="163" t="s">
        <v>1311</v>
      </c>
      <c r="E1801" s="164">
        <v>1</v>
      </c>
      <c r="F1801" s="129">
        <v>101981.21</v>
      </c>
      <c r="G1801" s="129">
        <v>101981.21</v>
      </c>
    </row>
    <row r="1802" spans="1:7" ht="48.75" thickBot="1" x14ac:dyDescent="0.25">
      <c r="A1802" s="173"/>
      <c r="B1802" s="162" t="s">
        <v>3662</v>
      </c>
      <c r="C1802" s="126" t="s">
        <v>920</v>
      </c>
      <c r="D1802" s="163" t="s">
        <v>1288</v>
      </c>
      <c r="E1802" s="164">
        <v>1</v>
      </c>
      <c r="F1802" s="129">
        <v>198872.21</v>
      </c>
      <c r="G1802" s="129">
        <v>198872.21</v>
      </c>
    </row>
    <row r="1803" spans="1:7" ht="36.75" thickBot="1" x14ac:dyDescent="0.25">
      <c r="A1803" s="173"/>
      <c r="B1803" s="162" t="s">
        <v>3663</v>
      </c>
      <c r="C1803" s="126" t="s">
        <v>922</v>
      </c>
      <c r="D1803" s="163" t="s">
        <v>1311</v>
      </c>
      <c r="E1803" s="164">
        <v>1</v>
      </c>
      <c r="F1803" s="129">
        <v>171603.21</v>
      </c>
      <c r="G1803" s="129">
        <v>171603.21</v>
      </c>
    </row>
    <row r="1804" spans="1:7" ht="36.75" thickBot="1" x14ac:dyDescent="0.25">
      <c r="A1804" s="173"/>
      <c r="B1804" s="162" t="s">
        <v>3664</v>
      </c>
      <c r="C1804" s="126" t="s">
        <v>924</v>
      </c>
      <c r="D1804" s="163" t="s">
        <v>1311</v>
      </c>
      <c r="E1804" s="164">
        <v>1</v>
      </c>
      <c r="F1804" s="129">
        <v>250162.29</v>
      </c>
      <c r="G1804" s="129">
        <v>250162.29</v>
      </c>
    </row>
    <row r="1805" spans="1:7" ht="36.75" thickBot="1" x14ac:dyDescent="0.25">
      <c r="A1805" s="173"/>
      <c r="B1805" s="162" t="s">
        <v>3665</v>
      </c>
      <c r="C1805" s="126" t="s">
        <v>926</v>
      </c>
      <c r="D1805" s="163" t="s">
        <v>1311</v>
      </c>
      <c r="E1805" s="164">
        <v>1</v>
      </c>
      <c r="F1805" s="129">
        <v>310459.28999999998</v>
      </c>
      <c r="G1805" s="129">
        <v>310459.28999999998</v>
      </c>
    </row>
    <row r="1806" spans="1:7" ht="48.75" thickBot="1" x14ac:dyDescent="0.25">
      <c r="A1806" s="173"/>
      <c r="B1806" s="162" t="s">
        <v>3666</v>
      </c>
      <c r="C1806" s="126" t="s">
        <v>928</v>
      </c>
      <c r="D1806" s="163" t="s">
        <v>1311</v>
      </c>
      <c r="E1806" s="164">
        <v>1</v>
      </c>
      <c r="F1806" s="129">
        <v>781584.29</v>
      </c>
      <c r="G1806" s="129">
        <v>781584.29</v>
      </c>
    </row>
    <row r="1807" spans="1:7" ht="36.75" thickBot="1" x14ac:dyDescent="0.25">
      <c r="A1807" s="173"/>
      <c r="B1807" s="162" t="s">
        <v>3667</v>
      </c>
      <c r="C1807" s="126" t="s">
        <v>930</v>
      </c>
      <c r="D1807" s="163" t="s">
        <v>1311</v>
      </c>
      <c r="E1807" s="164">
        <v>1</v>
      </c>
      <c r="F1807" s="129">
        <v>1091006.29</v>
      </c>
      <c r="G1807" s="129">
        <v>1091006.29</v>
      </c>
    </row>
    <row r="1808" spans="1:7" ht="36.75" thickBot="1" x14ac:dyDescent="0.25">
      <c r="A1808" s="173"/>
      <c r="B1808" s="162" t="s">
        <v>3668</v>
      </c>
      <c r="C1808" s="126" t="s">
        <v>932</v>
      </c>
      <c r="D1808" s="163" t="s">
        <v>1311</v>
      </c>
      <c r="E1808" s="164">
        <v>1</v>
      </c>
      <c r="F1808" s="129">
        <v>586745.29</v>
      </c>
      <c r="G1808" s="129">
        <v>586745.29</v>
      </c>
    </row>
    <row r="1809" spans="1:7" ht="48.75" thickBot="1" x14ac:dyDescent="0.25">
      <c r="A1809" s="173"/>
      <c r="B1809" s="162" t="s">
        <v>3669</v>
      </c>
      <c r="C1809" s="126" t="s">
        <v>934</v>
      </c>
      <c r="D1809" s="163" t="s">
        <v>1311</v>
      </c>
      <c r="E1809" s="164">
        <v>1</v>
      </c>
      <c r="F1809" s="129">
        <v>1478218.29</v>
      </c>
      <c r="G1809" s="129">
        <v>1478218.29</v>
      </c>
    </row>
    <row r="1810" spans="1:7" ht="24.75" thickBot="1" x14ac:dyDescent="0.25">
      <c r="A1810" s="173"/>
      <c r="B1810" s="162" t="s">
        <v>3670</v>
      </c>
      <c r="C1810" s="126" t="s">
        <v>936</v>
      </c>
      <c r="D1810" s="163" t="s">
        <v>1288</v>
      </c>
      <c r="E1810" s="164">
        <v>1</v>
      </c>
      <c r="F1810" s="129">
        <v>961132.88</v>
      </c>
      <c r="G1810" s="129">
        <v>961132.88</v>
      </c>
    </row>
    <row r="1811" spans="1:7" ht="24.75" thickBot="1" x14ac:dyDescent="0.25">
      <c r="A1811" s="173"/>
      <c r="B1811" s="162" t="s">
        <v>3671</v>
      </c>
      <c r="C1811" s="126" t="s">
        <v>938</v>
      </c>
      <c r="D1811" s="163" t="s">
        <v>1288</v>
      </c>
      <c r="E1811" s="164">
        <v>1</v>
      </c>
      <c r="F1811" s="129">
        <v>543182.71</v>
      </c>
      <c r="G1811" s="129">
        <v>543182.71</v>
      </c>
    </row>
    <row r="1812" spans="1:7" ht="48.75" thickBot="1" x14ac:dyDescent="0.25">
      <c r="A1812" s="173"/>
      <c r="B1812" s="162" t="s">
        <v>3672</v>
      </c>
      <c r="C1812" s="126" t="s">
        <v>940</v>
      </c>
      <c r="D1812" s="163" t="s">
        <v>1290</v>
      </c>
      <c r="E1812" s="164">
        <v>1</v>
      </c>
      <c r="F1812" s="129">
        <v>312476.90999999997</v>
      </c>
      <c r="G1812" s="129">
        <v>312476.90999999997</v>
      </c>
    </row>
    <row r="1813" spans="1:7" ht="48.75" thickBot="1" x14ac:dyDescent="0.25">
      <c r="A1813" s="173"/>
      <c r="B1813" s="162" t="s">
        <v>3673</v>
      </c>
      <c r="C1813" s="126" t="s">
        <v>942</v>
      </c>
      <c r="D1813" s="163" t="s">
        <v>1290</v>
      </c>
      <c r="E1813" s="164">
        <v>1</v>
      </c>
      <c r="F1813" s="129">
        <v>4686556.6100000003</v>
      </c>
      <c r="G1813" s="129">
        <v>4686556.6100000003</v>
      </c>
    </row>
    <row r="1814" spans="1:7" ht="48.75" thickBot="1" x14ac:dyDescent="0.25">
      <c r="A1814" s="173"/>
      <c r="B1814" s="162" t="s">
        <v>3674</v>
      </c>
      <c r="C1814" s="126" t="s">
        <v>944</v>
      </c>
      <c r="D1814" s="163" t="s">
        <v>1290</v>
      </c>
      <c r="E1814" s="164">
        <v>1</v>
      </c>
      <c r="F1814" s="129">
        <v>5658548.6100000003</v>
      </c>
      <c r="G1814" s="129">
        <v>5658548.6100000003</v>
      </c>
    </row>
    <row r="1815" spans="1:7" ht="24.75" thickBot="1" x14ac:dyDescent="0.25">
      <c r="A1815" s="173"/>
      <c r="B1815" s="162" t="s">
        <v>3675</v>
      </c>
      <c r="C1815" s="126" t="s">
        <v>946</v>
      </c>
      <c r="D1815" s="163" t="s">
        <v>1311</v>
      </c>
      <c r="E1815" s="164">
        <v>1</v>
      </c>
      <c r="F1815" s="129">
        <v>750693.1</v>
      </c>
      <c r="G1815" s="129">
        <v>750693.1</v>
      </c>
    </row>
    <row r="1816" spans="1:7" ht="36.75" thickBot="1" x14ac:dyDescent="0.25">
      <c r="A1816" s="173"/>
      <c r="B1816" s="162" t="s">
        <v>3676</v>
      </c>
      <c r="C1816" s="126" t="s">
        <v>948</v>
      </c>
      <c r="D1816" s="163" t="s">
        <v>1288</v>
      </c>
      <c r="E1816" s="164">
        <v>1</v>
      </c>
      <c r="F1816" s="129">
        <v>35163.54</v>
      </c>
      <c r="G1816" s="129">
        <v>35163.54</v>
      </c>
    </row>
    <row r="1817" spans="1:7" ht="24.75" thickBot="1" x14ac:dyDescent="0.25">
      <c r="A1817" s="173"/>
      <c r="B1817" s="162" t="s">
        <v>3677</v>
      </c>
      <c r="C1817" s="126" t="s">
        <v>950</v>
      </c>
      <c r="D1817" s="163" t="s">
        <v>1311</v>
      </c>
      <c r="E1817" s="164">
        <v>1</v>
      </c>
      <c r="F1817" s="129">
        <v>175363.82</v>
      </c>
      <c r="G1817" s="129">
        <v>175363.82</v>
      </c>
    </row>
    <row r="1818" spans="1:7" ht="12.75" thickBot="1" x14ac:dyDescent="0.25">
      <c r="A1818" s="173"/>
      <c r="B1818" s="162" t="s">
        <v>3678</v>
      </c>
      <c r="C1818" s="126" t="s">
        <v>952</v>
      </c>
      <c r="D1818" s="163" t="s">
        <v>1311</v>
      </c>
      <c r="E1818" s="164">
        <v>1</v>
      </c>
      <c r="F1818" s="129">
        <v>76414.399999999994</v>
      </c>
      <c r="G1818" s="129">
        <v>76414.399999999994</v>
      </c>
    </row>
    <row r="1819" spans="1:7" ht="12.75" thickBot="1" x14ac:dyDescent="0.25">
      <c r="A1819" s="174"/>
      <c r="B1819" s="172" t="s">
        <v>3679</v>
      </c>
      <c r="C1819" s="126" t="s">
        <v>954</v>
      </c>
      <c r="D1819" s="163" t="s">
        <v>1290</v>
      </c>
      <c r="E1819" s="164">
        <v>1</v>
      </c>
      <c r="F1819" s="129">
        <f>+'[1]APU-A5 APENDICE'!F12459</f>
        <v>45725.58</v>
      </c>
      <c r="G1819" s="129">
        <f>+F1819</f>
        <v>45725.58</v>
      </c>
    </row>
    <row r="1820" spans="1:7" ht="12.75" thickBot="1" x14ac:dyDescent="0.25">
      <c r="A1820" s="165"/>
      <c r="B1820" s="166"/>
      <c r="C1820" s="131"/>
      <c r="D1820" s="166"/>
      <c r="E1820" s="167" t="s">
        <v>95</v>
      </c>
      <c r="F1820" s="133"/>
      <c r="G1820" s="134">
        <f>SUM(G1735:G1819)</f>
        <v>46233987.489999987</v>
      </c>
    </row>
    <row r="1821" spans="1:7" ht="12.75" thickBot="1" x14ac:dyDescent="0.25">
      <c r="A1821" s="156">
        <v>10</v>
      </c>
      <c r="B1821" s="118" t="s">
        <v>955</v>
      </c>
      <c r="C1821" s="119"/>
      <c r="D1821" s="157"/>
      <c r="E1821" s="158"/>
      <c r="F1821" s="159"/>
      <c r="G1821" s="160"/>
    </row>
    <row r="1822" spans="1:7" ht="24.75" thickBot="1" x14ac:dyDescent="0.25">
      <c r="A1822" s="173"/>
      <c r="B1822" s="162" t="s">
        <v>3680</v>
      </c>
      <c r="C1822" s="126" t="s">
        <v>957</v>
      </c>
      <c r="D1822" s="163" t="s">
        <v>1288</v>
      </c>
      <c r="E1822" s="164">
        <v>1</v>
      </c>
      <c r="F1822" s="129">
        <v>96726.94</v>
      </c>
      <c r="G1822" s="129">
        <v>96726.94</v>
      </c>
    </row>
    <row r="1823" spans="1:7" ht="24.75" thickBot="1" x14ac:dyDescent="0.25">
      <c r="A1823" s="173"/>
      <c r="B1823" s="162" t="s">
        <v>3681</v>
      </c>
      <c r="C1823" s="126" t="s">
        <v>959</v>
      </c>
      <c r="D1823" s="163" t="s">
        <v>1290</v>
      </c>
      <c r="E1823" s="164">
        <v>1</v>
      </c>
      <c r="F1823" s="129">
        <v>790629.12</v>
      </c>
      <c r="G1823" s="129">
        <v>790629.12</v>
      </c>
    </row>
    <row r="1824" spans="1:7" ht="24.75" thickBot="1" x14ac:dyDescent="0.25">
      <c r="A1824" s="173"/>
      <c r="B1824" s="162" t="s">
        <v>3682</v>
      </c>
      <c r="C1824" s="126" t="s">
        <v>961</v>
      </c>
      <c r="D1824" s="163" t="s">
        <v>1290</v>
      </c>
      <c r="E1824" s="164">
        <v>1</v>
      </c>
      <c r="F1824" s="129">
        <v>384857.36</v>
      </c>
      <c r="G1824" s="129">
        <v>384857.36</v>
      </c>
    </row>
    <row r="1825" spans="1:7" ht="24.75" thickBot="1" x14ac:dyDescent="0.25">
      <c r="A1825" s="173"/>
      <c r="B1825" s="162" t="s">
        <v>3683</v>
      </c>
      <c r="C1825" s="126" t="s">
        <v>963</v>
      </c>
      <c r="D1825" s="163" t="s">
        <v>1290</v>
      </c>
      <c r="E1825" s="164">
        <v>1</v>
      </c>
      <c r="F1825" s="129">
        <v>234637.55</v>
      </c>
      <c r="G1825" s="129">
        <v>234637.55</v>
      </c>
    </row>
    <row r="1826" spans="1:7" ht="24.75" thickBot="1" x14ac:dyDescent="0.25">
      <c r="A1826" s="173"/>
      <c r="B1826" s="162" t="s">
        <v>3684</v>
      </c>
      <c r="C1826" s="126" t="s">
        <v>965</v>
      </c>
      <c r="D1826" s="163" t="s">
        <v>1290</v>
      </c>
      <c r="E1826" s="164">
        <v>1</v>
      </c>
      <c r="F1826" s="129">
        <v>246753.47</v>
      </c>
      <c r="G1826" s="129">
        <v>246753.47</v>
      </c>
    </row>
    <row r="1827" spans="1:7" ht="24.75" thickBot="1" x14ac:dyDescent="0.25">
      <c r="A1827" s="173"/>
      <c r="B1827" s="162" t="s">
        <v>3685</v>
      </c>
      <c r="C1827" s="126" t="s">
        <v>967</v>
      </c>
      <c r="D1827" s="163" t="s">
        <v>1290</v>
      </c>
      <c r="E1827" s="164">
        <v>1</v>
      </c>
      <c r="F1827" s="129">
        <v>76801.95</v>
      </c>
      <c r="G1827" s="129">
        <v>76801.95</v>
      </c>
    </row>
    <row r="1828" spans="1:7" ht="24.75" thickBot="1" x14ac:dyDescent="0.25">
      <c r="A1828" s="173"/>
      <c r="B1828" s="162" t="s">
        <v>3686</v>
      </c>
      <c r="C1828" s="126" t="s">
        <v>969</v>
      </c>
      <c r="D1828" s="163" t="s">
        <v>1290</v>
      </c>
      <c r="E1828" s="164">
        <v>1</v>
      </c>
      <c r="F1828" s="129">
        <v>284890.95</v>
      </c>
      <c r="G1828" s="129">
        <v>284890.95</v>
      </c>
    </row>
    <row r="1829" spans="1:7" ht="24.75" thickBot="1" x14ac:dyDescent="0.25">
      <c r="A1829" s="173"/>
      <c r="B1829" s="162" t="s">
        <v>3687</v>
      </c>
      <c r="C1829" s="126" t="s">
        <v>971</v>
      </c>
      <c r="D1829" s="163" t="s">
        <v>1290</v>
      </c>
      <c r="E1829" s="164">
        <v>1</v>
      </c>
      <c r="F1829" s="129">
        <v>241852.27</v>
      </c>
      <c r="G1829" s="129">
        <v>241852.27</v>
      </c>
    </row>
    <row r="1830" spans="1:7" ht="24.75" thickBot="1" x14ac:dyDescent="0.25">
      <c r="A1830" s="173"/>
      <c r="B1830" s="162" t="s">
        <v>3688</v>
      </c>
      <c r="C1830" s="126" t="s">
        <v>973</v>
      </c>
      <c r="D1830" s="163" t="s">
        <v>1290</v>
      </c>
      <c r="E1830" s="164">
        <v>1</v>
      </c>
      <c r="F1830" s="129">
        <v>239696.82</v>
      </c>
      <c r="G1830" s="129">
        <v>239696.82</v>
      </c>
    </row>
    <row r="1831" spans="1:7" ht="24.75" thickBot="1" x14ac:dyDescent="0.25">
      <c r="A1831" s="173"/>
      <c r="B1831" s="162" t="s">
        <v>3689</v>
      </c>
      <c r="C1831" s="126" t="s">
        <v>975</v>
      </c>
      <c r="D1831" s="163" t="s">
        <v>1288</v>
      </c>
      <c r="E1831" s="164">
        <v>1</v>
      </c>
      <c r="F1831" s="129">
        <v>801807.95</v>
      </c>
      <c r="G1831" s="129">
        <v>801807.95</v>
      </c>
    </row>
    <row r="1832" spans="1:7" ht="24.75" thickBot="1" x14ac:dyDescent="0.25">
      <c r="A1832" s="173"/>
      <c r="B1832" s="162" t="s">
        <v>3690</v>
      </c>
      <c r="C1832" s="126" t="s">
        <v>977</v>
      </c>
      <c r="D1832" s="163" t="s">
        <v>1288</v>
      </c>
      <c r="E1832" s="164">
        <v>1</v>
      </c>
      <c r="F1832" s="129">
        <v>794541.31</v>
      </c>
      <c r="G1832" s="129">
        <v>794541.31</v>
      </c>
    </row>
    <row r="1833" spans="1:7" ht="24.75" thickBot="1" x14ac:dyDescent="0.25">
      <c r="A1833" s="173"/>
      <c r="B1833" s="162" t="s">
        <v>3691</v>
      </c>
      <c r="C1833" s="126" t="s">
        <v>979</v>
      </c>
      <c r="D1833" s="163" t="s">
        <v>1290</v>
      </c>
      <c r="E1833" s="164">
        <v>1</v>
      </c>
      <c r="F1833" s="129">
        <v>527758.91</v>
      </c>
      <c r="G1833" s="129">
        <v>527758.91</v>
      </c>
    </row>
    <row r="1834" spans="1:7" ht="36.75" thickBot="1" x14ac:dyDescent="0.25">
      <c r="A1834" s="173"/>
      <c r="B1834" s="162" t="s">
        <v>3692</v>
      </c>
      <c r="C1834" s="126" t="s">
        <v>981</v>
      </c>
      <c r="D1834" s="163" t="s">
        <v>1290</v>
      </c>
      <c r="E1834" s="164">
        <v>1</v>
      </c>
      <c r="F1834" s="129">
        <v>224086.71</v>
      </c>
      <c r="G1834" s="129">
        <v>224086.71</v>
      </c>
    </row>
    <row r="1835" spans="1:7" ht="24.75" thickBot="1" x14ac:dyDescent="0.25">
      <c r="A1835" s="173"/>
      <c r="B1835" s="162" t="s">
        <v>3693</v>
      </c>
      <c r="C1835" s="126" t="s">
        <v>983</v>
      </c>
      <c r="D1835" s="163" t="s">
        <v>1288</v>
      </c>
      <c r="E1835" s="164">
        <v>1</v>
      </c>
      <c r="F1835" s="129">
        <v>103929.48</v>
      </c>
      <c r="G1835" s="129">
        <v>103929.48</v>
      </c>
    </row>
    <row r="1836" spans="1:7" ht="24.75" thickBot="1" x14ac:dyDescent="0.25">
      <c r="A1836" s="173"/>
      <c r="B1836" s="162" t="s">
        <v>3694</v>
      </c>
      <c r="C1836" s="126" t="s">
        <v>985</v>
      </c>
      <c r="D1836" s="163" t="s">
        <v>1288</v>
      </c>
      <c r="E1836" s="164">
        <v>1</v>
      </c>
      <c r="F1836" s="129">
        <v>114575</v>
      </c>
      <c r="G1836" s="129">
        <v>114575</v>
      </c>
    </row>
    <row r="1837" spans="1:7" ht="24.75" thickBot="1" x14ac:dyDescent="0.25">
      <c r="A1837" s="173"/>
      <c r="B1837" s="162" t="s">
        <v>3695</v>
      </c>
      <c r="C1837" s="126" t="s">
        <v>987</v>
      </c>
      <c r="D1837" s="163" t="s">
        <v>1290</v>
      </c>
      <c r="E1837" s="164">
        <v>1</v>
      </c>
      <c r="F1837" s="129">
        <v>366142.61</v>
      </c>
      <c r="G1837" s="129">
        <v>366142.61</v>
      </c>
    </row>
    <row r="1838" spans="1:7" ht="24.75" thickBot="1" x14ac:dyDescent="0.25">
      <c r="A1838" s="173"/>
      <c r="B1838" s="162" t="s">
        <v>3696</v>
      </c>
      <c r="C1838" s="126" t="s">
        <v>989</v>
      </c>
      <c r="D1838" s="163" t="s">
        <v>1311</v>
      </c>
      <c r="E1838" s="164">
        <v>1</v>
      </c>
      <c r="F1838" s="129">
        <v>298275.14</v>
      </c>
      <c r="G1838" s="129">
        <v>298275.14</v>
      </c>
    </row>
    <row r="1839" spans="1:7" ht="24.75" thickBot="1" x14ac:dyDescent="0.25">
      <c r="A1839" s="173"/>
      <c r="B1839" s="162" t="s">
        <v>3697</v>
      </c>
      <c r="C1839" s="126" t="s">
        <v>991</v>
      </c>
      <c r="D1839" s="163" t="s">
        <v>1311</v>
      </c>
      <c r="E1839" s="164">
        <v>1</v>
      </c>
      <c r="F1839" s="129">
        <v>356704.23</v>
      </c>
      <c r="G1839" s="129">
        <v>356704.23</v>
      </c>
    </row>
    <row r="1840" spans="1:7" ht="24.75" thickBot="1" x14ac:dyDescent="0.25">
      <c r="A1840" s="173"/>
      <c r="B1840" s="162" t="s">
        <v>3698</v>
      </c>
      <c r="C1840" s="126" t="s">
        <v>993</v>
      </c>
      <c r="D1840" s="163" t="s">
        <v>1290</v>
      </c>
      <c r="E1840" s="164">
        <v>1</v>
      </c>
      <c r="F1840" s="129">
        <v>210465.54</v>
      </c>
      <c r="G1840" s="129">
        <v>210465.54</v>
      </c>
    </row>
    <row r="1841" spans="1:7" ht="24.75" thickBot="1" x14ac:dyDescent="0.25">
      <c r="A1841" s="173"/>
      <c r="B1841" s="162" t="s">
        <v>3699</v>
      </c>
      <c r="C1841" s="126" t="s">
        <v>995</v>
      </c>
      <c r="D1841" s="163" t="s">
        <v>1290</v>
      </c>
      <c r="E1841" s="164">
        <v>1</v>
      </c>
      <c r="F1841" s="129">
        <v>1961690.74</v>
      </c>
      <c r="G1841" s="129">
        <v>1961690.74</v>
      </c>
    </row>
    <row r="1842" spans="1:7" ht="24.75" thickBot="1" x14ac:dyDescent="0.25">
      <c r="A1842" s="173"/>
      <c r="B1842" s="162" t="s">
        <v>3700</v>
      </c>
      <c r="C1842" s="126" t="s">
        <v>997</v>
      </c>
      <c r="D1842" s="163" t="s">
        <v>1290</v>
      </c>
      <c r="E1842" s="164">
        <v>1</v>
      </c>
      <c r="F1842" s="129">
        <v>2068857.12</v>
      </c>
      <c r="G1842" s="129">
        <v>2068857.12</v>
      </c>
    </row>
    <row r="1843" spans="1:7" ht="12.75" thickBot="1" x14ac:dyDescent="0.25">
      <c r="A1843" s="165"/>
      <c r="B1843" s="166"/>
      <c r="C1843" s="131"/>
      <c r="D1843" s="166"/>
      <c r="E1843" s="167" t="s">
        <v>95</v>
      </c>
      <c r="F1843" s="133"/>
      <c r="G1843" s="134">
        <f>SUM(G1822:G1842)</f>
        <v>10425681.17</v>
      </c>
    </row>
    <row r="1844" spans="1:7" ht="12.75" thickBot="1" x14ac:dyDescent="0.25">
      <c r="A1844" s="156">
        <v>11</v>
      </c>
      <c r="B1844" s="118" t="s">
        <v>998</v>
      </c>
      <c r="C1844" s="119"/>
      <c r="D1844" s="157"/>
      <c r="E1844" s="158"/>
      <c r="F1844" s="159"/>
      <c r="G1844" s="160"/>
    </row>
    <row r="1845" spans="1:7" ht="24.75" thickBot="1" x14ac:dyDescent="0.25">
      <c r="A1845" s="161"/>
      <c r="B1845" s="162" t="s">
        <v>3701</v>
      </c>
      <c r="C1845" s="126" t="s">
        <v>1000</v>
      </c>
      <c r="D1845" s="163" t="s">
        <v>1290</v>
      </c>
      <c r="E1845" s="164">
        <v>1</v>
      </c>
      <c r="F1845" s="129">
        <v>170873.92</v>
      </c>
      <c r="G1845" s="129">
        <v>170873.92</v>
      </c>
    </row>
    <row r="1846" spans="1:7" ht="24.75" thickBot="1" x14ac:dyDescent="0.25">
      <c r="A1846" s="161"/>
      <c r="B1846" s="162" t="s">
        <v>3702</v>
      </c>
      <c r="C1846" s="126" t="s">
        <v>1002</v>
      </c>
      <c r="D1846" s="163" t="s">
        <v>1288</v>
      </c>
      <c r="E1846" s="170">
        <v>1</v>
      </c>
      <c r="F1846" s="129">
        <v>74918.710000000006</v>
      </c>
      <c r="G1846" s="129">
        <v>74918.710000000006</v>
      </c>
    </row>
    <row r="1847" spans="1:7" ht="36.75" thickBot="1" x14ac:dyDescent="0.25">
      <c r="A1847" s="161"/>
      <c r="B1847" s="162" t="s">
        <v>3703</v>
      </c>
      <c r="C1847" s="126" t="s">
        <v>1004</v>
      </c>
      <c r="D1847" s="163" t="s">
        <v>1288</v>
      </c>
      <c r="E1847" s="170">
        <v>1</v>
      </c>
      <c r="F1847" s="129">
        <v>39225.01</v>
      </c>
      <c r="G1847" s="129">
        <v>39225.01</v>
      </c>
    </row>
    <row r="1848" spans="1:7" ht="36.75" thickBot="1" x14ac:dyDescent="0.25">
      <c r="A1848" s="161"/>
      <c r="B1848" s="162" t="s">
        <v>3704</v>
      </c>
      <c r="C1848" s="126" t="s">
        <v>1006</v>
      </c>
      <c r="D1848" s="163" t="s">
        <v>1288</v>
      </c>
      <c r="E1848" s="170">
        <v>1</v>
      </c>
      <c r="F1848" s="129">
        <v>52508.01</v>
      </c>
      <c r="G1848" s="129">
        <v>52508.01</v>
      </c>
    </row>
    <row r="1849" spans="1:7" ht="24.75" thickBot="1" x14ac:dyDescent="0.25">
      <c r="A1849" s="161"/>
      <c r="B1849" s="162" t="s">
        <v>3705</v>
      </c>
      <c r="C1849" s="126" t="s">
        <v>1008</v>
      </c>
      <c r="D1849" s="169" t="s">
        <v>54</v>
      </c>
      <c r="E1849" s="170">
        <v>1</v>
      </c>
      <c r="F1849" s="129">
        <v>197931.63</v>
      </c>
      <c r="G1849" s="129">
        <v>197931.63</v>
      </c>
    </row>
    <row r="1850" spans="1:7" ht="24.75" thickBot="1" x14ac:dyDescent="0.25">
      <c r="A1850" s="173"/>
      <c r="B1850" s="162" t="s">
        <v>3706</v>
      </c>
      <c r="C1850" s="126" t="s">
        <v>1010</v>
      </c>
      <c r="D1850" s="163" t="s">
        <v>1311</v>
      </c>
      <c r="E1850" s="170">
        <v>1</v>
      </c>
      <c r="F1850" s="129">
        <v>198404.73</v>
      </c>
      <c r="G1850" s="129">
        <v>198404.73</v>
      </c>
    </row>
    <row r="1851" spans="1:7" ht="24.75" thickBot="1" x14ac:dyDescent="0.25">
      <c r="A1851" s="173"/>
      <c r="B1851" s="162" t="s">
        <v>3707</v>
      </c>
      <c r="C1851" s="126" t="s">
        <v>1012</v>
      </c>
      <c r="D1851" s="163" t="s">
        <v>1311</v>
      </c>
      <c r="E1851" s="170">
        <v>1</v>
      </c>
      <c r="F1851" s="129">
        <v>464191.61</v>
      </c>
      <c r="G1851" s="129">
        <v>464191.61</v>
      </c>
    </row>
    <row r="1852" spans="1:7" ht="24.75" thickBot="1" x14ac:dyDescent="0.25">
      <c r="A1852" s="161"/>
      <c r="B1852" s="162" t="s">
        <v>3708</v>
      </c>
      <c r="C1852" s="126" t="s">
        <v>1014</v>
      </c>
      <c r="D1852" s="163" t="s">
        <v>1290</v>
      </c>
      <c r="E1852" s="170">
        <v>1</v>
      </c>
      <c r="F1852" s="129">
        <v>248423.31</v>
      </c>
      <c r="G1852" s="129">
        <v>248423.31</v>
      </c>
    </row>
    <row r="1853" spans="1:7" ht="24.75" thickBot="1" x14ac:dyDescent="0.25">
      <c r="A1853" s="161"/>
      <c r="B1853" s="162" t="s">
        <v>3709</v>
      </c>
      <c r="C1853" s="126" t="s">
        <v>1016</v>
      </c>
      <c r="D1853" s="163" t="s">
        <v>1290</v>
      </c>
      <c r="E1853" s="170">
        <v>1</v>
      </c>
      <c r="F1853" s="129">
        <v>296848.34999999998</v>
      </c>
      <c r="G1853" s="129">
        <v>296848.34999999998</v>
      </c>
    </row>
    <row r="1854" spans="1:7" ht="24.75" thickBot="1" x14ac:dyDescent="0.25">
      <c r="A1854" s="161"/>
      <c r="B1854" s="162" t="s">
        <v>3710</v>
      </c>
      <c r="C1854" s="126" t="s">
        <v>1018</v>
      </c>
      <c r="D1854" s="163" t="s">
        <v>1290</v>
      </c>
      <c r="E1854" s="170">
        <v>1</v>
      </c>
      <c r="F1854" s="129">
        <v>160570.28</v>
      </c>
      <c r="G1854" s="129">
        <v>160570.28</v>
      </c>
    </row>
    <row r="1855" spans="1:7" ht="24.75" thickBot="1" x14ac:dyDescent="0.25">
      <c r="A1855" s="161"/>
      <c r="B1855" s="162" t="s">
        <v>3711</v>
      </c>
      <c r="C1855" s="126" t="s">
        <v>1020</v>
      </c>
      <c r="D1855" s="163" t="s">
        <v>1290</v>
      </c>
      <c r="E1855" s="170">
        <v>1</v>
      </c>
      <c r="F1855" s="129">
        <v>271510.44</v>
      </c>
      <c r="G1855" s="129">
        <v>271510.44</v>
      </c>
    </row>
    <row r="1856" spans="1:7" ht="24.75" thickBot="1" x14ac:dyDescent="0.25">
      <c r="A1856" s="161"/>
      <c r="B1856" s="162" t="s">
        <v>3712</v>
      </c>
      <c r="C1856" s="126" t="s">
        <v>1022</v>
      </c>
      <c r="D1856" s="163" t="s">
        <v>1288</v>
      </c>
      <c r="E1856" s="170">
        <v>1</v>
      </c>
      <c r="F1856" s="129">
        <v>129900.74</v>
      </c>
      <c r="G1856" s="129">
        <v>129900.74</v>
      </c>
    </row>
    <row r="1857" spans="1:7" ht="24.75" thickBot="1" x14ac:dyDescent="0.25">
      <c r="A1857" s="161"/>
      <c r="B1857" s="162" t="s">
        <v>3713</v>
      </c>
      <c r="C1857" s="126" t="s">
        <v>1024</v>
      </c>
      <c r="D1857" s="163" t="s">
        <v>1311</v>
      </c>
      <c r="E1857" s="170">
        <v>1</v>
      </c>
      <c r="F1857" s="129">
        <v>50096.55</v>
      </c>
      <c r="G1857" s="129">
        <v>50096.55</v>
      </c>
    </row>
    <row r="1858" spans="1:7" ht="24.75" thickBot="1" x14ac:dyDescent="0.25">
      <c r="A1858" s="161"/>
      <c r="B1858" s="162" t="s">
        <v>3714</v>
      </c>
      <c r="C1858" s="126" t="s">
        <v>1026</v>
      </c>
      <c r="D1858" s="163" t="s">
        <v>1311</v>
      </c>
      <c r="E1858" s="170">
        <v>1</v>
      </c>
      <c r="F1858" s="129">
        <v>178347.87</v>
      </c>
      <c r="G1858" s="129">
        <v>178347.87</v>
      </c>
    </row>
    <row r="1859" spans="1:7" ht="24.75" thickBot="1" x14ac:dyDescent="0.25">
      <c r="A1859" s="161"/>
      <c r="B1859" s="162" t="s">
        <v>3715</v>
      </c>
      <c r="C1859" s="126" t="s">
        <v>1028</v>
      </c>
      <c r="D1859" s="163" t="s">
        <v>1290</v>
      </c>
      <c r="E1859" s="170">
        <v>1</v>
      </c>
      <c r="F1859" s="129">
        <v>296848.34999999998</v>
      </c>
      <c r="G1859" s="129">
        <v>296848.34999999998</v>
      </c>
    </row>
    <row r="1860" spans="1:7" ht="36.75" thickBot="1" x14ac:dyDescent="0.25">
      <c r="A1860" s="161"/>
      <c r="B1860" s="162" t="s">
        <v>3716</v>
      </c>
      <c r="C1860" s="126" t="s">
        <v>1030</v>
      </c>
      <c r="D1860" s="163" t="s">
        <v>1288</v>
      </c>
      <c r="E1860" s="170">
        <v>1</v>
      </c>
      <c r="F1860" s="129">
        <v>72008.47</v>
      </c>
      <c r="G1860" s="129">
        <v>72008.47</v>
      </c>
    </row>
    <row r="1861" spans="1:7" ht="36.75" thickBot="1" x14ac:dyDescent="0.25">
      <c r="A1861" s="161"/>
      <c r="B1861" s="162" t="s">
        <v>3717</v>
      </c>
      <c r="C1861" s="126" t="s">
        <v>1032</v>
      </c>
      <c r="D1861" s="163" t="s">
        <v>1311</v>
      </c>
      <c r="E1861" s="170">
        <v>1</v>
      </c>
      <c r="F1861" s="129">
        <v>4148327.91</v>
      </c>
      <c r="G1861" s="129">
        <v>4148327.91</v>
      </c>
    </row>
    <row r="1862" spans="1:7" ht="36.75" thickBot="1" x14ac:dyDescent="0.25">
      <c r="A1862" s="161"/>
      <c r="B1862" s="162" t="s">
        <v>3718</v>
      </c>
      <c r="C1862" s="126" t="s">
        <v>1034</v>
      </c>
      <c r="D1862" s="163" t="s">
        <v>1311</v>
      </c>
      <c r="E1862" s="170">
        <v>1</v>
      </c>
      <c r="F1862" s="129">
        <v>3092289.67</v>
      </c>
      <c r="G1862" s="129">
        <v>3092289.67</v>
      </c>
    </row>
    <row r="1863" spans="1:7" ht="24.75" thickBot="1" x14ac:dyDescent="0.25">
      <c r="A1863" s="161"/>
      <c r="B1863" s="162" t="s">
        <v>3719</v>
      </c>
      <c r="C1863" s="126" t="s">
        <v>1036</v>
      </c>
      <c r="D1863" s="163" t="s">
        <v>1311</v>
      </c>
      <c r="E1863" s="170">
        <v>1</v>
      </c>
      <c r="F1863" s="129">
        <v>125836.41</v>
      </c>
      <c r="G1863" s="129">
        <v>125836.41</v>
      </c>
    </row>
    <row r="1864" spans="1:7" ht="24.75" thickBot="1" x14ac:dyDescent="0.25">
      <c r="A1864" s="161"/>
      <c r="B1864" s="162" t="s">
        <v>3720</v>
      </c>
      <c r="C1864" s="126" t="s">
        <v>1038</v>
      </c>
      <c r="D1864" s="163" t="s">
        <v>1311</v>
      </c>
      <c r="E1864" s="170">
        <v>1</v>
      </c>
      <c r="F1864" s="129">
        <v>117493.41</v>
      </c>
      <c r="G1864" s="129">
        <v>117493.41</v>
      </c>
    </row>
    <row r="1865" spans="1:7" ht="36.75" thickBot="1" x14ac:dyDescent="0.25">
      <c r="A1865" s="161"/>
      <c r="B1865" s="162" t="s">
        <v>3721</v>
      </c>
      <c r="C1865" s="126" t="s">
        <v>1040</v>
      </c>
      <c r="D1865" s="163" t="s">
        <v>1288</v>
      </c>
      <c r="E1865" s="170">
        <v>1</v>
      </c>
      <c r="F1865" s="129">
        <v>210555.62</v>
      </c>
      <c r="G1865" s="129">
        <v>210555.62</v>
      </c>
    </row>
    <row r="1866" spans="1:7" ht="24.75" thickBot="1" x14ac:dyDescent="0.25">
      <c r="A1866" s="161"/>
      <c r="B1866" s="162" t="s">
        <v>3722</v>
      </c>
      <c r="C1866" s="126" t="s">
        <v>1042</v>
      </c>
      <c r="D1866" s="163" t="s">
        <v>1288</v>
      </c>
      <c r="E1866" s="170">
        <v>1</v>
      </c>
      <c r="F1866" s="129">
        <v>99662.27</v>
      </c>
      <c r="G1866" s="129">
        <v>99662.27</v>
      </c>
    </row>
    <row r="1867" spans="1:7" ht="24.75" thickBot="1" x14ac:dyDescent="0.25">
      <c r="A1867" s="161"/>
      <c r="B1867" s="162" t="s">
        <v>3723</v>
      </c>
      <c r="C1867" s="126" t="s">
        <v>1044</v>
      </c>
      <c r="D1867" s="163" t="s">
        <v>1288</v>
      </c>
      <c r="E1867" s="170">
        <v>1</v>
      </c>
      <c r="F1867" s="129">
        <v>109933.27</v>
      </c>
      <c r="G1867" s="129">
        <v>109933.27</v>
      </c>
    </row>
    <row r="1868" spans="1:7" ht="36.75" thickBot="1" x14ac:dyDescent="0.25">
      <c r="A1868" s="171"/>
      <c r="B1868" s="172" t="s">
        <v>3724</v>
      </c>
      <c r="C1868" s="126" t="s">
        <v>1046</v>
      </c>
      <c r="D1868" s="163" t="s">
        <v>1290</v>
      </c>
      <c r="E1868" s="170">
        <v>1</v>
      </c>
      <c r="F1868" s="129">
        <v>419342</v>
      </c>
      <c r="G1868" s="129">
        <v>419342</v>
      </c>
    </row>
    <row r="1869" spans="1:7" ht="12.75" thickBot="1" x14ac:dyDescent="0.25">
      <c r="A1869" s="165"/>
      <c r="B1869" s="166"/>
      <c r="C1869" s="131"/>
      <c r="D1869" s="166"/>
      <c r="E1869" s="167" t="s">
        <v>95</v>
      </c>
      <c r="F1869" s="133"/>
      <c r="G1869" s="134">
        <f>SUM(G1845:G1868)</f>
        <v>11226048.539999999</v>
      </c>
    </row>
    <row r="1870" spans="1:7" ht="12.75" thickBot="1" x14ac:dyDescent="0.25">
      <c r="A1870" s="156">
        <v>12</v>
      </c>
      <c r="B1870" s="118" t="s">
        <v>1047</v>
      </c>
      <c r="C1870" s="119"/>
      <c r="D1870" s="157"/>
      <c r="E1870" s="158"/>
      <c r="F1870" s="159"/>
      <c r="G1870" s="160"/>
    </row>
    <row r="1871" spans="1:7" ht="24.75" thickBot="1" x14ac:dyDescent="0.25">
      <c r="A1871" s="173"/>
      <c r="B1871" s="162" t="s">
        <v>3725</v>
      </c>
      <c r="C1871" s="126" t="s">
        <v>1049</v>
      </c>
      <c r="D1871" s="163" t="s">
        <v>1293</v>
      </c>
      <c r="E1871" s="164">
        <v>1</v>
      </c>
      <c r="F1871" s="129">
        <v>720178.7</v>
      </c>
      <c r="G1871" s="129">
        <v>720178.7</v>
      </c>
    </row>
    <row r="1872" spans="1:7" ht="24.75" thickBot="1" x14ac:dyDescent="0.25">
      <c r="A1872" s="173"/>
      <c r="B1872" s="162" t="s">
        <v>3726</v>
      </c>
      <c r="C1872" s="126" t="s">
        <v>1051</v>
      </c>
      <c r="D1872" s="163" t="s">
        <v>1293</v>
      </c>
      <c r="E1872" s="164">
        <v>1</v>
      </c>
      <c r="F1872" s="129">
        <v>875298.58</v>
      </c>
      <c r="G1872" s="129">
        <v>875298.58</v>
      </c>
    </row>
    <row r="1873" spans="1:7" ht="24.75" thickBot="1" x14ac:dyDescent="0.25">
      <c r="A1873" s="173"/>
      <c r="B1873" s="162" t="s">
        <v>3727</v>
      </c>
      <c r="C1873" s="126" t="s">
        <v>1053</v>
      </c>
      <c r="D1873" s="163" t="s">
        <v>1293</v>
      </c>
      <c r="E1873" s="164">
        <v>1</v>
      </c>
      <c r="F1873" s="129">
        <v>941776.55</v>
      </c>
      <c r="G1873" s="129">
        <v>941776.55</v>
      </c>
    </row>
    <row r="1874" spans="1:7" ht="24.75" thickBot="1" x14ac:dyDescent="0.25">
      <c r="A1874" s="173"/>
      <c r="B1874" s="162" t="s">
        <v>3728</v>
      </c>
      <c r="C1874" s="126" t="s">
        <v>1055</v>
      </c>
      <c r="D1874" s="163" t="s">
        <v>1293</v>
      </c>
      <c r="E1874" s="164">
        <v>1</v>
      </c>
      <c r="F1874" s="129">
        <v>1041384.85</v>
      </c>
      <c r="G1874" s="129">
        <v>1041384.85</v>
      </c>
    </row>
    <row r="1875" spans="1:7" ht="24.75" thickBot="1" x14ac:dyDescent="0.25">
      <c r="A1875" s="173"/>
      <c r="B1875" s="162" t="s">
        <v>3729</v>
      </c>
      <c r="C1875" s="126" t="s">
        <v>1057</v>
      </c>
      <c r="D1875" s="163" t="s">
        <v>1293</v>
      </c>
      <c r="E1875" s="164">
        <v>1</v>
      </c>
      <c r="F1875" s="129">
        <v>1094656.06</v>
      </c>
      <c r="G1875" s="129">
        <v>1094656.06</v>
      </c>
    </row>
    <row r="1876" spans="1:7" ht="24.75" thickBot="1" x14ac:dyDescent="0.25">
      <c r="A1876" s="173"/>
      <c r="B1876" s="162" t="s">
        <v>3730</v>
      </c>
      <c r="C1876" s="126" t="s">
        <v>1059</v>
      </c>
      <c r="D1876" s="163" t="s">
        <v>1293</v>
      </c>
      <c r="E1876" s="164">
        <v>1</v>
      </c>
      <c r="F1876" s="129">
        <v>791861.38</v>
      </c>
      <c r="G1876" s="129">
        <v>791861.38</v>
      </c>
    </row>
    <row r="1877" spans="1:7" ht="24.75" thickBot="1" x14ac:dyDescent="0.25">
      <c r="A1877" s="173"/>
      <c r="B1877" s="162" t="s">
        <v>3731</v>
      </c>
      <c r="C1877" s="126" t="s">
        <v>1061</v>
      </c>
      <c r="D1877" s="163" t="s">
        <v>1293</v>
      </c>
      <c r="E1877" s="164">
        <v>1</v>
      </c>
      <c r="F1877" s="129">
        <v>959308.45</v>
      </c>
      <c r="G1877" s="129">
        <v>959308.45</v>
      </c>
    </row>
    <row r="1878" spans="1:7" ht="24.75" thickBot="1" x14ac:dyDescent="0.25">
      <c r="A1878" s="173"/>
      <c r="B1878" s="162" t="s">
        <v>3732</v>
      </c>
      <c r="C1878" s="126" t="s">
        <v>1063</v>
      </c>
      <c r="D1878" s="163" t="s">
        <v>1293</v>
      </c>
      <c r="E1878" s="164">
        <v>1</v>
      </c>
      <c r="F1878" s="129">
        <v>729471.6</v>
      </c>
      <c r="G1878" s="129">
        <v>729471.6</v>
      </c>
    </row>
    <row r="1879" spans="1:7" ht="24.75" thickBot="1" x14ac:dyDescent="0.25">
      <c r="A1879" s="173"/>
      <c r="B1879" s="162" t="s">
        <v>3733</v>
      </c>
      <c r="C1879" s="126" t="s">
        <v>1065</v>
      </c>
      <c r="D1879" s="163" t="s">
        <v>1293</v>
      </c>
      <c r="E1879" s="164">
        <v>1</v>
      </c>
      <c r="F1879" s="129">
        <v>659407.92000000004</v>
      </c>
      <c r="G1879" s="129">
        <v>659407.92000000004</v>
      </c>
    </row>
    <row r="1880" spans="1:7" ht="24.75" thickBot="1" x14ac:dyDescent="0.25">
      <c r="A1880" s="173"/>
      <c r="B1880" s="162" t="s">
        <v>3734</v>
      </c>
      <c r="C1880" s="126" t="s">
        <v>1067</v>
      </c>
      <c r="D1880" s="163" t="s">
        <v>1293</v>
      </c>
      <c r="E1880" s="164">
        <v>1</v>
      </c>
      <c r="F1880" s="129">
        <v>983797.92</v>
      </c>
      <c r="G1880" s="129">
        <v>983797.92</v>
      </c>
    </row>
    <row r="1881" spans="1:7" ht="24.75" thickBot="1" x14ac:dyDescent="0.25">
      <c r="A1881" s="173"/>
      <c r="B1881" s="162" t="s">
        <v>3735</v>
      </c>
      <c r="C1881" s="126" t="s">
        <v>1069</v>
      </c>
      <c r="D1881" s="163" t="s">
        <v>1293</v>
      </c>
      <c r="E1881" s="164">
        <v>1</v>
      </c>
      <c r="F1881" s="129">
        <v>618712.43999999994</v>
      </c>
      <c r="G1881" s="129">
        <v>618712.43999999994</v>
      </c>
    </row>
    <row r="1882" spans="1:7" ht="24.75" thickBot="1" x14ac:dyDescent="0.25">
      <c r="A1882" s="173"/>
      <c r="B1882" s="162" t="s">
        <v>3736</v>
      </c>
      <c r="C1882" s="126" t="s">
        <v>1071</v>
      </c>
      <c r="D1882" s="163" t="s">
        <v>1293</v>
      </c>
      <c r="E1882" s="164">
        <v>1</v>
      </c>
      <c r="F1882" s="129">
        <v>913612.44</v>
      </c>
      <c r="G1882" s="129">
        <v>913612.44</v>
      </c>
    </row>
    <row r="1883" spans="1:7" ht="24.75" thickBot="1" x14ac:dyDescent="0.25">
      <c r="A1883" s="173"/>
      <c r="B1883" s="162" t="s">
        <v>3737</v>
      </c>
      <c r="C1883" s="126" t="s">
        <v>1073</v>
      </c>
      <c r="D1883" s="163" t="s">
        <v>1293</v>
      </c>
      <c r="E1883" s="164">
        <v>1</v>
      </c>
      <c r="F1883" s="129">
        <v>588317.88</v>
      </c>
      <c r="G1883" s="129">
        <v>588317.88</v>
      </c>
    </row>
    <row r="1884" spans="1:7" ht="24.75" thickBot="1" x14ac:dyDescent="0.25">
      <c r="A1884" s="173"/>
      <c r="B1884" s="162" t="s">
        <v>3738</v>
      </c>
      <c r="C1884" s="126" t="s">
        <v>1075</v>
      </c>
      <c r="D1884" s="163" t="s">
        <v>1293</v>
      </c>
      <c r="E1884" s="164">
        <v>1</v>
      </c>
      <c r="F1884" s="129">
        <v>562997.88</v>
      </c>
      <c r="G1884" s="129">
        <v>562997.88</v>
      </c>
    </row>
    <row r="1885" spans="1:7" ht="24.75" thickBot="1" x14ac:dyDescent="0.25">
      <c r="A1885" s="173"/>
      <c r="B1885" s="162" t="s">
        <v>3739</v>
      </c>
      <c r="C1885" s="126" t="s">
        <v>1077</v>
      </c>
      <c r="D1885" s="163" t="s">
        <v>1288</v>
      </c>
      <c r="E1885" s="164">
        <v>1</v>
      </c>
      <c r="F1885" s="129">
        <v>17077.47</v>
      </c>
      <c r="G1885" s="129">
        <v>17077.47</v>
      </c>
    </row>
    <row r="1886" spans="1:7" ht="24.75" thickBot="1" x14ac:dyDescent="0.25">
      <c r="A1886" s="173"/>
      <c r="B1886" s="162" t="s">
        <v>3740</v>
      </c>
      <c r="C1886" s="126" t="s">
        <v>1079</v>
      </c>
      <c r="D1886" s="163" t="s">
        <v>1290</v>
      </c>
      <c r="E1886" s="164">
        <v>1</v>
      </c>
      <c r="F1886" s="129">
        <v>32838.26</v>
      </c>
      <c r="G1886" s="129">
        <v>32838.26</v>
      </c>
    </row>
    <row r="1887" spans="1:7" ht="24.75" thickBot="1" x14ac:dyDescent="0.25">
      <c r="A1887" s="173"/>
      <c r="B1887" s="162" t="s">
        <v>3741</v>
      </c>
      <c r="C1887" s="126" t="s">
        <v>1081</v>
      </c>
      <c r="D1887" s="163" t="s">
        <v>1290</v>
      </c>
      <c r="E1887" s="164">
        <v>1</v>
      </c>
      <c r="F1887" s="129">
        <v>41104.53</v>
      </c>
      <c r="G1887" s="129">
        <v>41104.53</v>
      </c>
    </row>
    <row r="1888" spans="1:7" ht="24.75" thickBot="1" x14ac:dyDescent="0.25">
      <c r="A1888" s="173"/>
      <c r="B1888" s="162" t="s">
        <v>3742</v>
      </c>
      <c r="C1888" s="126" t="s">
        <v>1083</v>
      </c>
      <c r="D1888" s="163" t="s">
        <v>1290</v>
      </c>
      <c r="E1888" s="164">
        <v>1</v>
      </c>
      <c r="F1888" s="129">
        <v>127213.41</v>
      </c>
      <c r="G1888" s="129">
        <v>127213.41</v>
      </c>
    </row>
    <row r="1889" spans="1:7" ht="24.75" thickBot="1" x14ac:dyDescent="0.25">
      <c r="A1889" s="173"/>
      <c r="B1889" s="162" t="s">
        <v>3743</v>
      </c>
      <c r="C1889" s="126" t="s">
        <v>1085</v>
      </c>
      <c r="D1889" s="163" t="s">
        <v>1290</v>
      </c>
      <c r="E1889" s="164">
        <v>1</v>
      </c>
      <c r="F1889" s="129">
        <v>78109.509999999995</v>
      </c>
      <c r="G1889" s="129">
        <v>78109.509999999995</v>
      </c>
    </row>
    <row r="1890" spans="1:7" ht="24.75" thickBot="1" x14ac:dyDescent="0.25">
      <c r="A1890" s="173"/>
      <c r="B1890" s="162" t="s">
        <v>3744</v>
      </c>
      <c r="C1890" s="126" t="s">
        <v>1087</v>
      </c>
      <c r="D1890" s="163" t="s">
        <v>1290</v>
      </c>
      <c r="E1890" s="164">
        <v>1</v>
      </c>
      <c r="F1890" s="129">
        <v>78036.11</v>
      </c>
      <c r="G1890" s="129">
        <v>78036.11</v>
      </c>
    </row>
    <row r="1891" spans="1:7" ht="24.75" thickBot="1" x14ac:dyDescent="0.25">
      <c r="A1891" s="173"/>
      <c r="B1891" s="162" t="s">
        <v>3745</v>
      </c>
      <c r="C1891" s="126" t="s">
        <v>1089</v>
      </c>
      <c r="D1891" s="163" t="s">
        <v>1290</v>
      </c>
      <c r="E1891" s="164">
        <v>1</v>
      </c>
      <c r="F1891" s="129">
        <v>78109.509999999995</v>
      </c>
      <c r="G1891" s="129">
        <v>78109.509999999995</v>
      </c>
    </row>
    <row r="1892" spans="1:7" ht="24.75" thickBot="1" x14ac:dyDescent="0.25">
      <c r="A1892" s="173"/>
      <c r="B1892" s="162" t="s">
        <v>3746</v>
      </c>
      <c r="C1892" s="126" t="s">
        <v>1091</v>
      </c>
      <c r="D1892" s="163" t="s">
        <v>1290</v>
      </c>
      <c r="E1892" s="164">
        <v>1</v>
      </c>
      <c r="F1892" s="129">
        <v>77727.53</v>
      </c>
      <c r="G1892" s="129">
        <v>77727.53</v>
      </c>
    </row>
    <row r="1893" spans="1:7" ht="24.75" thickBot="1" x14ac:dyDescent="0.25">
      <c r="A1893" s="173"/>
      <c r="B1893" s="162" t="s">
        <v>3747</v>
      </c>
      <c r="C1893" s="126" t="s">
        <v>1093</v>
      </c>
      <c r="D1893" s="163" t="s">
        <v>1290</v>
      </c>
      <c r="E1893" s="164">
        <v>1</v>
      </c>
      <c r="F1893" s="129">
        <v>71317.8</v>
      </c>
      <c r="G1893" s="129">
        <v>71317.8</v>
      </c>
    </row>
    <row r="1894" spans="1:7" ht="24.75" thickBot="1" x14ac:dyDescent="0.25">
      <c r="A1894" s="173"/>
      <c r="B1894" s="162" t="s">
        <v>3748</v>
      </c>
      <c r="C1894" s="126" t="s">
        <v>1095</v>
      </c>
      <c r="D1894" s="163" t="s">
        <v>1290</v>
      </c>
      <c r="E1894" s="164">
        <v>1</v>
      </c>
      <c r="F1894" s="129">
        <v>68593.5</v>
      </c>
      <c r="G1894" s="129">
        <v>68593.5</v>
      </c>
    </row>
    <row r="1895" spans="1:7" ht="24.75" thickBot="1" x14ac:dyDescent="0.25">
      <c r="A1895" s="173"/>
      <c r="B1895" s="162" t="s">
        <v>3749</v>
      </c>
      <c r="C1895" s="126" t="s">
        <v>1097</v>
      </c>
      <c r="D1895" s="163" t="s">
        <v>1290</v>
      </c>
      <c r="E1895" s="164">
        <v>1</v>
      </c>
      <c r="F1895" s="129">
        <v>58760.4</v>
      </c>
      <c r="G1895" s="129">
        <v>58760.4</v>
      </c>
    </row>
    <row r="1896" spans="1:7" ht="24.75" thickBot="1" x14ac:dyDescent="0.25">
      <c r="A1896" s="173"/>
      <c r="B1896" s="162" t="s">
        <v>3750</v>
      </c>
      <c r="C1896" s="126" t="s">
        <v>1099</v>
      </c>
      <c r="D1896" s="163" t="s">
        <v>1290</v>
      </c>
      <c r="E1896" s="164">
        <v>1</v>
      </c>
      <c r="F1896" s="129">
        <v>56833.279999999999</v>
      </c>
      <c r="G1896" s="129">
        <v>56833.279999999999</v>
      </c>
    </row>
    <row r="1897" spans="1:7" ht="24.75" thickBot="1" x14ac:dyDescent="0.25">
      <c r="A1897" s="173"/>
      <c r="B1897" s="162" t="s">
        <v>3751</v>
      </c>
      <c r="C1897" s="126" t="s">
        <v>1101</v>
      </c>
      <c r="D1897" s="163" t="s">
        <v>1290</v>
      </c>
      <c r="E1897" s="164">
        <v>1</v>
      </c>
      <c r="F1897" s="129">
        <v>56906.68</v>
      </c>
      <c r="G1897" s="129">
        <v>56906.68</v>
      </c>
    </row>
    <row r="1898" spans="1:7" ht="24.75" thickBot="1" x14ac:dyDescent="0.25">
      <c r="A1898" s="173"/>
      <c r="B1898" s="162" t="s">
        <v>3752</v>
      </c>
      <c r="C1898" s="126" t="s">
        <v>1103</v>
      </c>
      <c r="D1898" s="163" t="s">
        <v>1290</v>
      </c>
      <c r="E1898" s="164">
        <v>1</v>
      </c>
      <c r="F1898" s="129">
        <v>56524.7</v>
      </c>
      <c r="G1898" s="129">
        <v>56524.7</v>
      </c>
    </row>
    <row r="1899" spans="1:7" ht="24.75" thickBot="1" x14ac:dyDescent="0.25">
      <c r="A1899" s="173"/>
      <c r="B1899" s="162" t="s">
        <v>3753</v>
      </c>
      <c r="C1899" s="126" t="s">
        <v>1105</v>
      </c>
      <c r="D1899" s="163" t="s">
        <v>1290</v>
      </c>
      <c r="E1899" s="164">
        <v>1</v>
      </c>
      <c r="F1899" s="129">
        <v>78036.11</v>
      </c>
      <c r="G1899" s="129">
        <v>78036.11</v>
      </c>
    </row>
    <row r="1900" spans="1:7" ht="24.75" thickBot="1" x14ac:dyDescent="0.25">
      <c r="A1900" s="173"/>
      <c r="B1900" s="162" t="s">
        <v>3754</v>
      </c>
      <c r="C1900" s="126" t="s">
        <v>1107</v>
      </c>
      <c r="D1900" s="163" t="s">
        <v>1290</v>
      </c>
      <c r="E1900" s="164">
        <v>1</v>
      </c>
      <c r="F1900" s="129">
        <v>78109.509999999995</v>
      </c>
      <c r="G1900" s="129">
        <v>78109.509999999995</v>
      </c>
    </row>
    <row r="1901" spans="1:7" ht="24.75" thickBot="1" x14ac:dyDescent="0.25">
      <c r="A1901" s="173"/>
      <c r="B1901" s="162" t="s">
        <v>3755</v>
      </c>
      <c r="C1901" s="126" t="s">
        <v>1109</v>
      </c>
      <c r="D1901" s="163" t="s">
        <v>1290</v>
      </c>
      <c r="E1901" s="164">
        <v>1</v>
      </c>
      <c r="F1901" s="129">
        <v>77727.53</v>
      </c>
      <c r="G1901" s="129">
        <v>77727.53</v>
      </c>
    </row>
    <row r="1902" spans="1:7" ht="24.75" thickBot="1" x14ac:dyDescent="0.25">
      <c r="A1902" s="173"/>
      <c r="B1902" s="162" t="s">
        <v>3756</v>
      </c>
      <c r="C1902" s="126" t="s">
        <v>1111</v>
      </c>
      <c r="D1902" s="163" t="s">
        <v>1290</v>
      </c>
      <c r="E1902" s="164">
        <v>1</v>
      </c>
      <c r="F1902" s="129">
        <v>77787.58</v>
      </c>
      <c r="G1902" s="129">
        <v>77787.58</v>
      </c>
    </row>
    <row r="1903" spans="1:7" ht="24.75" thickBot="1" x14ac:dyDescent="0.25">
      <c r="A1903" s="173"/>
      <c r="B1903" s="162" t="s">
        <v>3757</v>
      </c>
      <c r="C1903" s="126" t="s">
        <v>1113</v>
      </c>
      <c r="D1903" s="163" t="s">
        <v>1290</v>
      </c>
      <c r="E1903" s="164">
        <v>1</v>
      </c>
      <c r="F1903" s="129">
        <v>83845.53</v>
      </c>
      <c r="G1903" s="129">
        <v>83845.53</v>
      </c>
    </row>
    <row r="1904" spans="1:7" ht="24.75" thickBot="1" x14ac:dyDescent="0.25">
      <c r="A1904" s="173"/>
      <c r="B1904" s="162" t="s">
        <v>3758</v>
      </c>
      <c r="C1904" s="126" t="s">
        <v>1115</v>
      </c>
      <c r="D1904" s="163" t="s">
        <v>1290</v>
      </c>
      <c r="E1904" s="164">
        <v>1</v>
      </c>
      <c r="F1904" s="129">
        <v>123535.53</v>
      </c>
      <c r="G1904" s="129">
        <v>123535.53</v>
      </c>
    </row>
    <row r="1905" spans="1:7" ht="24.75" thickBot="1" x14ac:dyDescent="0.25">
      <c r="A1905" s="173"/>
      <c r="B1905" s="162" t="s">
        <v>3759</v>
      </c>
      <c r="C1905" s="126" t="s">
        <v>1117</v>
      </c>
      <c r="D1905" s="163" t="s">
        <v>1288</v>
      </c>
      <c r="E1905" s="164">
        <v>1</v>
      </c>
      <c r="F1905" s="129">
        <v>101598.62</v>
      </c>
      <c r="G1905" s="129">
        <v>101598.62</v>
      </c>
    </row>
    <row r="1906" spans="1:7" ht="24.75" thickBot="1" x14ac:dyDescent="0.25">
      <c r="A1906" s="173"/>
      <c r="B1906" s="162" t="s">
        <v>3760</v>
      </c>
      <c r="C1906" s="126" t="s">
        <v>1119</v>
      </c>
      <c r="D1906" s="163" t="s">
        <v>1290</v>
      </c>
      <c r="E1906" s="164">
        <v>1</v>
      </c>
      <c r="F1906" s="129">
        <v>33717.64</v>
      </c>
      <c r="G1906" s="129">
        <v>33717.64</v>
      </c>
    </row>
    <row r="1907" spans="1:7" ht="24.75" thickBot="1" x14ac:dyDescent="0.25">
      <c r="A1907" s="173"/>
      <c r="B1907" s="162" t="s">
        <v>3761</v>
      </c>
      <c r="C1907" s="126" t="s">
        <v>1121</v>
      </c>
      <c r="D1907" s="163" t="s">
        <v>1311</v>
      </c>
      <c r="E1907" s="164">
        <v>1</v>
      </c>
      <c r="F1907" s="129">
        <v>23410.93</v>
      </c>
      <c r="G1907" s="129">
        <v>23410.93</v>
      </c>
    </row>
    <row r="1908" spans="1:7" ht="12.75" thickBot="1" x14ac:dyDescent="0.25">
      <c r="A1908" s="165"/>
      <c r="B1908" s="166"/>
      <c r="C1908" s="131"/>
      <c r="D1908" s="166"/>
      <c r="E1908" s="167" t="s">
        <v>95</v>
      </c>
      <c r="F1908" s="133"/>
      <c r="G1908" s="134">
        <f>SUM(G1871:G1907)</f>
        <v>13057704.319999995</v>
      </c>
    </row>
    <row r="1909" spans="1:7" ht="12.75" thickBot="1" x14ac:dyDescent="0.25">
      <c r="A1909" s="156">
        <v>13</v>
      </c>
      <c r="B1909" s="118" t="s">
        <v>1122</v>
      </c>
      <c r="C1909" s="119"/>
      <c r="D1909" s="157"/>
      <c r="E1909" s="158"/>
      <c r="F1909" s="159"/>
      <c r="G1909" s="160"/>
    </row>
    <row r="1910" spans="1:7" ht="24.75" thickBot="1" x14ac:dyDescent="0.25">
      <c r="A1910" s="173"/>
      <c r="B1910" s="162" t="s">
        <v>3762</v>
      </c>
      <c r="C1910" s="126" t="s">
        <v>1124</v>
      </c>
      <c r="D1910" s="163" t="s">
        <v>1290</v>
      </c>
      <c r="E1910" s="164">
        <v>1</v>
      </c>
      <c r="F1910" s="129">
        <v>643826.46</v>
      </c>
      <c r="G1910" s="129">
        <v>643826.46</v>
      </c>
    </row>
    <row r="1911" spans="1:7" ht="24.75" thickBot="1" x14ac:dyDescent="0.25">
      <c r="A1911" s="173"/>
      <c r="B1911" s="162" t="s">
        <v>3763</v>
      </c>
      <c r="C1911" s="126" t="s">
        <v>1126</v>
      </c>
      <c r="D1911" s="163" t="s">
        <v>1290</v>
      </c>
      <c r="E1911" s="164">
        <v>1</v>
      </c>
      <c r="F1911" s="129">
        <v>284601.99</v>
      </c>
      <c r="G1911" s="129">
        <v>284601.99</v>
      </c>
    </row>
    <row r="1912" spans="1:7" ht="24.75" thickBot="1" x14ac:dyDescent="0.25">
      <c r="A1912" s="173"/>
      <c r="B1912" s="162" t="s">
        <v>3764</v>
      </c>
      <c r="C1912" s="126" t="s">
        <v>1128</v>
      </c>
      <c r="D1912" s="163" t="s">
        <v>1290</v>
      </c>
      <c r="E1912" s="164">
        <v>1</v>
      </c>
      <c r="F1912" s="129">
        <v>735483.99</v>
      </c>
      <c r="G1912" s="129">
        <v>735483.99</v>
      </c>
    </row>
    <row r="1913" spans="1:7" ht="24.75" thickBot="1" x14ac:dyDescent="0.25">
      <c r="A1913" s="173"/>
      <c r="B1913" s="162" t="s">
        <v>3765</v>
      </c>
      <c r="C1913" s="126" t="s">
        <v>1130</v>
      </c>
      <c r="D1913" s="163" t="s">
        <v>1290</v>
      </c>
      <c r="E1913" s="164">
        <v>1</v>
      </c>
      <c r="F1913" s="129">
        <v>274678.99</v>
      </c>
      <c r="G1913" s="129">
        <v>274678.99</v>
      </c>
    </row>
    <row r="1914" spans="1:7" ht="24.75" thickBot="1" x14ac:dyDescent="0.25">
      <c r="A1914" s="173"/>
      <c r="B1914" s="162" t="s">
        <v>3766</v>
      </c>
      <c r="C1914" s="126" t="s">
        <v>1132</v>
      </c>
      <c r="D1914" s="163" t="s">
        <v>1290</v>
      </c>
      <c r="E1914" s="164">
        <v>1</v>
      </c>
      <c r="F1914" s="129">
        <v>440307.99</v>
      </c>
      <c r="G1914" s="129">
        <v>440307.99</v>
      </c>
    </row>
    <row r="1915" spans="1:7" ht="24.75" thickBot="1" x14ac:dyDescent="0.25">
      <c r="A1915" s="173"/>
      <c r="B1915" s="162" t="s">
        <v>3767</v>
      </c>
      <c r="C1915" s="126" t="s">
        <v>1134</v>
      </c>
      <c r="D1915" s="163" t="s">
        <v>1290</v>
      </c>
      <c r="E1915" s="164">
        <v>1</v>
      </c>
      <c r="F1915" s="129">
        <v>409699.99</v>
      </c>
      <c r="G1915" s="129">
        <v>409699.99</v>
      </c>
    </row>
    <row r="1916" spans="1:7" ht="24.75" thickBot="1" x14ac:dyDescent="0.25">
      <c r="A1916" s="173"/>
      <c r="B1916" s="162" t="s">
        <v>3768</v>
      </c>
      <c r="C1916" s="126" t="s">
        <v>1136</v>
      </c>
      <c r="D1916" s="163" t="s">
        <v>1290</v>
      </c>
      <c r="E1916" s="164">
        <v>1</v>
      </c>
      <c r="F1916" s="129">
        <v>473826.99</v>
      </c>
      <c r="G1916" s="129">
        <v>473826.99</v>
      </c>
    </row>
    <row r="1917" spans="1:7" ht="24.75" thickBot="1" x14ac:dyDescent="0.25">
      <c r="A1917" s="173"/>
      <c r="B1917" s="162" t="s">
        <v>3769</v>
      </c>
      <c r="C1917" s="126" t="s">
        <v>1138</v>
      </c>
      <c r="D1917" s="163" t="s">
        <v>1290</v>
      </c>
      <c r="E1917" s="164">
        <v>1</v>
      </c>
      <c r="F1917" s="129">
        <v>305905.99</v>
      </c>
      <c r="G1917" s="129">
        <v>305905.99</v>
      </c>
    </row>
    <row r="1918" spans="1:7" ht="24.75" thickBot="1" x14ac:dyDescent="0.25">
      <c r="A1918" s="173"/>
      <c r="B1918" s="162" t="s">
        <v>3770</v>
      </c>
      <c r="C1918" s="126" t="s">
        <v>1140</v>
      </c>
      <c r="D1918" s="163" t="s">
        <v>1290</v>
      </c>
      <c r="E1918" s="164">
        <v>1</v>
      </c>
      <c r="F1918" s="129">
        <v>640325.88</v>
      </c>
      <c r="G1918" s="129">
        <v>640325.88</v>
      </c>
    </row>
    <row r="1919" spans="1:7" ht="24.75" thickBot="1" x14ac:dyDescent="0.25">
      <c r="A1919" s="173"/>
      <c r="B1919" s="162" t="s">
        <v>3771</v>
      </c>
      <c r="C1919" s="126" t="s">
        <v>1142</v>
      </c>
      <c r="D1919" s="163" t="s">
        <v>1311</v>
      </c>
      <c r="E1919" s="164">
        <v>1</v>
      </c>
      <c r="F1919" s="129">
        <v>147048.23000000001</v>
      </c>
      <c r="G1919" s="129">
        <v>147048.23000000001</v>
      </c>
    </row>
    <row r="1920" spans="1:7" ht="24.75" thickBot="1" x14ac:dyDescent="0.25">
      <c r="A1920" s="173"/>
      <c r="B1920" s="162" t="s">
        <v>3772</v>
      </c>
      <c r="C1920" s="126" t="s">
        <v>1144</v>
      </c>
      <c r="D1920" s="163" t="s">
        <v>1311</v>
      </c>
      <c r="E1920" s="164">
        <v>1</v>
      </c>
      <c r="F1920" s="129">
        <v>39912.949999999997</v>
      </c>
      <c r="G1920" s="129">
        <v>39912.949999999997</v>
      </c>
    </row>
    <row r="1921" spans="1:7" ht="24.75" thickBot="1" x14ac:dyDescent="0.25">
      <c r="A1921" s="173"/>
      <c r="B1921" s="162" t="s">
        <v>3773</v>
      </c>
      <c r="C1921" s="126" t="s">
        <v>1146</v>
      </c>
      <c r="D1921" s="163" t="s">
        <v>1290</v>
      </c>
      <c r="E1921" s="164">
        <v>1</v>
      </c>
      <c r="F1921" s="129">
        <v>47727.360000000001</v>
      </c>
      <c r="G1921" s="129">
        <v>47727.360000000001</v>
      </c>
    </row>
    <row r="1922" spans="1:7" ht="12.75" thickBot="1" x14ac:dyDescent="0.25">
      <c r="A1922" s="165"/>
      <c r="B1922" s="166"/>
      <c r="C1922" s="131"/>
      <c r="D1922" s="166"/>
      <c r="E1922" s="167" t="s">
        <v>95</v>
      </c>
      <c r="F1922" s="133"/>
      <c r="G1922" s="134">
        <f>SUM(G1910:G1921)</f>
        <v>4443346.8100000015</v>
      </c>
    </row>
    <row r="1923" spans="1:7" ht="12.75" thickBot="1" x14ac:dyDescent="0.25">
      <c r="A1923" s="156">
        <v>14</v>
      </c>
      <c r="B1923" s="118" t="s">
        <v>1147</v>
      </c>
      <c r="C1923" s="119"/>
      <c r="D1923" s="157"/>
      <c r="E1923" s="158"/>
      <c r="F1923" s="159"/>
      <c r="G1923" s="160"/>
    </row>
    <row r="1924" spans="1:7" ht="36.75" thickBot="1" x14ac:dyDescent="0.25">
      <c r="A1924" s="161"/>
      <c r="B1924" s="175" t="s">
        <v>3774</v>
      </c>
      <c r="C1924" s="143" t="s">
        <v>1149</v>
      </c>
      <c r="D1924" s="169" t="s">
        <v>54</v>
      </c>
      <c r="E1924" s="170">
        <v>1</v>
      </c>
      <c r="F1924" s="129">
        <v>153518.01</v>
      </c>
      <c r="G1924" s="129">
        <v>153518.01</v>
      </c>
    </row>
    <row r="1925" spans="1:7" ht="24.75" thickBot="1" x14ac:dyDescent="0.25">
      <c r="A1925" s="161"/>
      <c r="B1925" s="175" t="s">
        <v>3775</v>
      </c>
      <c r="C1925" s="143" t="s">
        <v>1151</v>
      </c>
      <c r="D1925" s="169" t="s">
        <v>54</v>
      </c>
      <c r="E1925" s="170">
        <v>1</v>
      </c>
      <c r="F1925" s="129">
        <v>127508.01</v>
      </c>
      <c r="G1925" s="129">
        <v>127508.01</v>
      </c>
    </row>
    <row r="1926" spans="1:7" ht="24.75" thickBot="1" x14ac:dyDescent="0.25">
      <c r="A1926" s="161"/>
      <c r="B1926" s="175" t="s">
        <v>3776</v>
      </c>
      <c r="C1926" s="143" t="s">
        <v>1153</v>
      </c>
      <c r="D1926" s="169" t="s">
        <v>54</v>
      </c>
      <c r="E1926" s="170">
        <v>1</v>
      </c>
      <c r="F1926" s="129">
        <v>125436.01</v>
      </c>
      <c r="G1926" s="129">
        <v>125436.01</v>
      </c>
    </row>
    <row r="1927" spans="1:7" ht="24.75" thickBot="1" x14ac:dyDescent="0.25">
      <c r="A1927" s="161"/>
      <c r="B1927" s="175" t="s">
        <v>3777</v>
      </c>
      <c r="C1927" s="143" t="s">
        <v>1155</v>
      </c>
      <c r="D1927" s="169" t="s">
        <v>54</v>
      </c>
      <c r="E1927" s="170">
        <v>1</v>
      </c>
      <c r="F1927" s="129">
        <v>125436.01</v>
      </c>
      <c r="G1927" s="129">
        <v>125436.01</v>
      </c>
    </row>
    <row r="1928" spans="1:7" ht="36.75" thickBot="1" x14ac:dyDescent="0.25">
      <c r="A1928" s="161"/>
      <c r="B1928" s="175" t="s">
        <v>3778</v>
      </c>
      <c r="C1928" s="143" t="s">
        <v>1157</v>
      </c>
      <c r="D1928" s="169" t="s">
        <v>54</v>
      </c>
      <c r="E1928" s="170">
        <v>1</v>
      </c>
      <c r="F1928" s="129">
        <v>192972.01</v>
      </c>
      <c r="G1928" s="129">
        <v>192972.01</v>
      </c>
    </row>
    <row r="1929" spans="1:7" ht="24.75" thickBot="1" x14ac:dyDescent="0.25">
      <c r="A1929" s="161"/>
      <c r="B1929" s="175" t="s">
        <v>3779</v>
      </c>
      <c r="C1929" s="143" t="s">
        <v>1159</v>
      </c>
      <c r="D1929" s="169" t="s">
        <v>54</v>
      </c>
      <c r="E1929" s="170">
        <v>1</v>
      </c>
      <c r="F1929" s="129">
        <v>240472.01</v>
      </c>
      <c r="G1929" s="129">
        <v>240472.01</v>
      </c>
    </row>
    <row r="1930" spans="1:7" ht="24.75" thickBot="1" x14ac:dyDescent="0.25">
      <c r="A1930" s="161"/>
      <c r="B1930" s="175" t="s">
        <v>3780</v>
      </c>
      <c r="C1930" s="143" t="s">
        <v>1161</v>
      </c>
      <c r="D1930" s="169" t="s">
        <v>54</v>
      </c>
      <c r="E1930" s="170">
        <v>1</v>
      </c>
      <c r="F1930" s="129">
        <v>75472.009999999995</v>
      </c>
      <c r="G1930" s="129">
        <v>75472.009999999995</v>
      </c>
    </row>
    <row r="1931" spans="1:7" ht="24.75" thickBot="1" x14ac:dyDescent="0.25">
      <c r="A1931" s="161"/>
      <c r="B1931" s="175" t="s">
        <v>3781</v>
      </c>
      <c r="C1931" s="143" t="s">
        <v>1163</v>
      </c>
      <c r="D1931" s="169" t="s">
        <v>54</v>
      </c>
      <c r="E1931" s="170">
        <v>1</v>
      </c>
      <c r="F1931" s="129">
        <v>207472.01</v>
      </c>
      <c r="G1931" s="129">
        <v>207472.01</v>
      </c>
    </row>
    <row r="1932" spans="1:7" ht="24.75" thickBot="1" x14ac:dyDescent="0.25">
      <c r="A1932" s="161"/>
      <c r="B1932" s="175" t="s">
        <v>3782</v>
      </c>
      <c r="C1932" s="143" t="s">
        <v>1165</v>
      </c>
      <c r="D1932" s="169" t="s">
        <v>54</v>
      </c>
      <c r="E1932" s="170">
        <v>1</v>
      </c>
      <c r="F1932" s="129">
        <v>119472.01</v>
      </c>
      <c r="G1932" s="129">
        <v>119472.01</v>
      </c>
    </row>
    <row r="1933" spans="1:7" ht="24.75" thickBot="1" x14ac:dyDescent="0.25">
      <c r="A1933" s="161"/>
      <c r="B1933" s="175" t="s">
        <v>3783</v>
      </c>
      <c r="C1933" s="143" t="s">
        <v>1167</v>
      </c>
      <c r="D1933" s="169" t="s">
        <v>54</v>
      </c>
      <c r="E1933" s="170">
        <v>1</v>
      </c>
      <c r="F1933" s="129">
        <v>119472.01</v>
      </c>
      <c r="G1933" s="129">
        <v>119472.01</v>
      </c>
    </row>
    <row r="1934" spans="1:7" ht="24.75" thickBot="1" x14ac:dyDescent="0.25">
      <c r="A1934" s="161"/>
      <c r="B1934" s="175" t="s">
        <v>3784</v>
      </c>
      <c r="C1934" s="143" t="s">
        <v>1169</v>
      </c>
      <c r="D1934" s="169" t="s">
        <v>54</v>
      </c>
      <c r="E1934" s="170">
        <v>1</v>
      </c>
      <c r="F1934" s="129">
        <v>70472.009999999995</v>
      </c>
      <c r="G1934" s="129">
        <v>70472.009999999995</v>
      </c>
    </row>
    <row r="1935" spans="1:7" ht="36.75" thickBot="1" x14ac:dyDescent="0.25">
      <c r="A1935" s="161"/>
      <c r="B1935" s="175" t="s">
        <v>3785</v>
      </c>
      <c r="C1935" s="143" t="s">
        <v>1171</v>
      </c>
      <c r="D1935" s="169" t="s">
        <v>54</v>
      </c>
      <c r="E1935" s="170">
        <v>1</v>
      </c>
      <c r="F1935" s="129">
        <v>236761.78</v>
      </c>
      <c r="G1935" s="129">
        <v>236761.78</v>
      </c>
    </row>
    <row r="1936" spans="1:7" ht="24.75" thickBot="1" x14ac:dyDescent="0.25">
      <c r="A1936" s="161"/>
      <c r="B1936" s="175" t="s">
        <v>3786</v>
      </c>
      <c r="C1936" s="143" t="s">
        <v>1173</v>
      </c>
      <c r="D1936" s="169" t="s">
        <v>54</v>
      </c>
      <c r="E1936" s="170">
        <v>1</v>
      </c>
      <c r="F1936" s="129">
        <v>401839.66</v>
      </c>
      <c r="G1936" s="129">
        <v>401839.66</v>
      </c>
    </row>
    <row r="1937" spans="1:7" ht="24.75" thickBot="1" x14ac:dyDescent="0.25">
      <c r="A1937" s="161"/>
      <c r="B1937" s="175" t="s">
        <v>3787</v>
      </c>
      <c r="C1937" s="143" t="s">
        <v>1175</v>
      </c>
      <c r="D1937" s="169" t="s">
        <v>54</v>
      </c>
      <c r="E1937" s="170">
        <v>1</v>
      </c>
      <c r="F1937" s="129">
        <v>275761.78000000003</v>
      </c>
      <c r="G1937" s="129">
        <v>275761.78000000003</v>
      </c>
    </row>
    <row r="1938" spans="1:7" ht="24.75" thickBot="1" x14ac:dyDescent="0.25">
      <c r="A1938" s="161"/>
      <c r="B1938" s="175" t="s">
        <v>3788</v>
      </c>
      <c r="C1938" s="143" t="s">
        <v>1177</v>
      </c>
      <c r="D1938" s="169" t="s">
        <v>54</v>
      </c>
      <c r="E1938" s="170">
        <v>1</v>
      </c>
      <c r="F1938" s="129">
        <v>320981.98</v>
      </c>
      <c r="G1938" s="129">
        <v>320981.98</v>
      </c>
    </row>
    <row r="1939" spans="1:7" ht="24.75" thickBot="1" x14ac:dyDescent="0.25">
      <c r="A1939" s="161"/>
      <c r="B1939" s="175" t="s">
        <v>3789</v>
      </c>
      <c r="C1939" s="143" t="s">
        <v>1179</v>
      </c>
      <c r="D1939" s="169" t="s">
        <v>54</v>
      </c>
      <c r="E1939" s="170">
        <v>1</v>
      </c>
      <c r="F1939" s="129">
        <v>145761.78</v>
      </c>
      <c r="G1939" s="129">
        <v>145761.78</v>
      </c>
    </row>
    <row r="1940" spans="1:7" ht="12.75" thickBot="1" x14ac:dyDescent="0.25">
      <c r="A1940" s="165"/>
      <c r="B1940" s="166"/>
      <c r="C1940" s="131"/>
      <c r="D1940" s="166"/>
      <c r="E1940" s="167" t="s">
        <v>95</v>
      </c>
      <c r="F1940" s="133"/>
      <c r="G1940" s="134">
        <f>SUM(G1924:G1939)</f>
        <v>2938809.09</v>
      </c>
    </row>
    <row r="1941" spans="1:7" ht="12.75" thickBot="1" x14ac:dyDescent="0.25">
      <c r="A1941" s="156">
        <v>15</v>
      </c>
      <c r="B1941" s="118" t="s">
        <v>1180</v>
      </c>
      <c r="C1941" s="119"/>
      <c r="D1941" s="157"/>
      <c r="E1941" s="158"/>
      <c r="F1941" s="159"/>
      <c r="G1941" s="160"/>
    </row>
    <row r="1942" spans="1:7" ht="24.75" thickBot="1" x14ac:dyDescent="0.25">
      <c r="A1942" s="161"/>
      <c r="B1942" s="175" t="s">
        <v>3790</v>
      </c>
      <c r="C1942" s="176" t="s">
        <v>1182</v>
      </c>
      <c r="D1942" s="177" t="s">
        <v>14</v>
      </c>
      <c r="E1942" s="170">
        <v>1</v>
      </c>
      <c r="F1942" s="129">
        <v>120041.57</v>
      </c>
      <c r="G1942" s="129">
        <v>120041.57</v>
      </c>
    </row>
    <row r="1943" spans="1:7" ht="24.75" thickBot="1" x14ac:dyDescent="0.25">
      <c r="A1943" s="161"/>
      <c r="B1943" s="175" t="s">
        <v>3791</v>
      </c>
      <c r="C1943" s="176" t="s">
        <v>1184</v>
      </c>
      <c r="D1943" s="177" t="s">
        <v>14</v>
      </c>
      <c r="E1943" s="170">
        <v>1</v>
      </c>
      <c r="F1943" s="129">
        <v>165198.57</v>
      </c>
      <c r="G1943" s="129">
        <v>165198.57</v>
      </c>
    </row>
    <row r="1944" spans="1:7" ht="24.75" thickBot="1" x14ac:dyDescent="0.25">
      <c r="A1944" s="161"/>
      <c r="B1944" s="175" t="s">
        <v>3792</v>
      </c>
      <c r="C1944" s="176" t="s">
        <v>1186</v>
      </c>
      <c r="D1944" s="177" t="s">
        <v>14</v>
      </c>
      <c r="E1944" s="170">
        <v>1</v>
      </c>
      <c r="F1944" s="129">
        <v>92165.57</v>
      </c>
      <c r="G1944" s="129">
        <v>92165.57</v>
      </c>
    </row>
    <row r="1945" spans="1:7" ht="24.75" thickBot="1" x14ac:dyDescent="0.25">
      <c r="A1945" s="161"/>
      <c r="B1945" s="175" t="s">
        <v>3793</v>
      </c>
      <c r="C1945" s="176" t="s">
        <v>1188</v>
      </c>
      <c r="D1945" s="177" t="s">
        <v>14</v>
      </c>
      <c r="E1945" s="170">
        <v>1</v>
      </c>
      <c r="F1945" s="129">
        <v>81435.570000000007</v>
      </c>
      <c r="G1945" s="129">
        <v>81435.570000000007</v>
      </c>
    </row>
    <row r="1946" spans="1:7" ht="24.75" thickBot="1" x14ac:dyDescent="0.25">
      <c r="A1946" s="161"/>
      <c r="B1946" s="175" t="s">
        <v>3794</v>
      </c>
      <c r="C1946" s="176" t="s">
        <v>1190</v>
      </c>
      <c r="D1946" s="177" t="s">
        <v>14</v>
      </c>
      <c r="E1946" s="170">
        <v>1</v>
      </c>
      <c r="F1946" s="129">
        <v>92165.57</v>
      </c>
      <c r="G1946" s="129">
        <v>92165.57</v>
      </c>
    </row>
    <row r="1947" spans="1:7" ht="12.75" thickBot="1" x14ac:dyDescent="0.25">
      <c r="A1947" s="165"/>
      <c r="B1947" s="166"/>
      <c r="C1947" s="131"/>
      <c r="D1947" s="166"/>
      <c r="E1947" s="167" t="s">
        <v>95</v>
      </c>
      <c r="F1947" s="133"/>
      <c r="G1947" s="134">
        <f>SUM(G1942:G1946)</f>
        <v>551006.85000000009</v>
      </c>
    </row>
    <row r="1948" spans="1:7" ht="12.75" thickBot="1" x14ac:dyDescent="0.25">
      <c r="A1948" s="156">
        <v>16</v>
      </c>
      <c r="B1948" s="118" t="s">
        <v>1191</v>
      </c>
      <c r="C1948" s="119"/>
      <c r="D1948" s="157"/>
      <c r="E1948" s="158"/>
      <c r="F1948" s="159"/>
      <c r="G1948" s="160"/>
    </row>
    <row r="1949" spans="1:7" ht="24.75" thickBot="1" x14ac:dyDescent="0.25">
      <c r="A1949" s="172"/>
      <c r="B1949" s="162" t="s">
        <v>3795</v>
      </c>
      <c r="C1949" s="137" t="s">
        <v>1193</v>
      </c>
      <c r="D1949" s="169" t="s">
        <v>11</v>
      </c>
      <c r="E1949" s="170">
        <v>1</v>
      </c>
      <c r="F1949" s="129">
        <v>4786.74</v>
      </c>
      <c r="G1949" s="129">
        <v>4786.74</v>
      </c>
    </row>
    <row r="1950" spans="1:7" ht="24.75" thickBot="1" x14ac:dyDescent="0.25">
      <c r="A1950" s="172"/>
      <c r="B1950" s="162" t="s">
        <v>3796</v>
      </c>
      <c r="C1950" s="137" t="s">
        <v>1195</v>
      </c>
      <c r="D1950" s="169" t="s">
        <v>11</v>
      </c>
      <c r="E1950" s="170">
        <v>1</v>
      </c>
      <c r="F1950" s="129">
        <v>3405.92</v>
      </c>
      <c r="G1950" s="129">
        <v>3405.92</v>
      </c>
    </row>
    <row r="1951" spans="1:7" ht="24.75" thickBot="1" x14ac:dyDescent="0.25">
      <c r="A1951" s="172"/>
      <c r="B1951" s="162" t="s">
        <v>3797</v>
      </c>
      <c r="C1951" s="137" t="s">
        <v>1197</v>
      </c>
      <c r="D1951" s="169" t="s">
        <v>14</v>
      </c>
      <c r="E1951" s="170">
        <v>1</v>
      </c>
      <c r="F1951" s="129">
        <v>70476.66</v>
      </c>
      <c r="G1951" s="129">
        <v>70476.66</v>
      </c>
    </row>
    <row r="1952" spans="1:7" ht="24.75" thickBot="1" x14ac:dyDescent="0.25">
      <c r="A1952" s="172"/>
      <c r="B1952" s="162" t="s">
        <v>3798</v>
      </c>
      <c r="C1952" s="137" t="s">
        <v>1199</v>
      </c>
      <c r="D1952" s="169" t="s">
        <v>14</v>
      </c>
      <c r="E1952" s="170">
        <v>1</v>
      </c>
      <c r="F1952" s="129">
        <v>61044.26</v>
      </c>
      <c r="G1952" s="129">
        <v>61044.26</v>
      </c>
    </row>
    <row r="1953" spans="1:7" ht="24.75" thickBot="1" x14ac:dyDescent="0.25">
      <c r="A1953" s="172"/>
      <c r="B1953" s="162" t="s">
        <v>3799</v>
      </c>
      <c r="C1953" s="137" t="s">
        <v>1201</v>
      </c>
      <c r="D1953" s="169" t="s">
        <v>54</v>
      </c>
      <c r="E1953" s="170">
        <v>1</v>
      </c>
      <c r="F1953" s="129">
        <v>734815.08</v>
      </c>
      <c r="G1953" s="129">
        <v>734815.08</v>
      </c>
    </row>
    <row r="1954" spans="1:7" ht="24.75" thickBot="1" x14ac:dyDescent="0.25">
      <c r="A1954" s="172"/>
      <c r="B1954" s="162" t="s">
        <v>3800</v>
      </c>
      <c r="C1954" s="137" t="s">
        <v>1203</v>
      </c>
      <c r="D1954" s="169" t="s">
        <v>54</v>
      </c>
      <c r="E1954" s="170">
        <v>1</v>
      </c>
      <c r="F1954" s="129">
        <v>97986.36</v>
      </c>
      <c r="G1954" s="129">
        <v>97986.36</v>
      </c>
    </row>
    <row r="1955" spans="1:7" ht="24.75" thickBot="1" x14ac:dyDescent="0.25">
      <c r="A1955" s="172"/>
      <c r="B1955" s="162" t="s">
        <v>3801</v>
      </c>
      <c r="C1955" s="137" t="s">
        <v>1205</v>
      </c>
      <c r="D1955" s="169" t="s">
        <v>11</v>
      </c>
      <c r="E1955" s="170">
        <v>1</v>
      </c>
      <c r="F1955" s="129">
        <v>17918.55</v>
      </c>
      <c r="G1955" s="129">
        <v>17918.55</v>
      </c>
    </row>
    <row r="1956" spans="1:7" ht="24.75" thickBot="1" x14ac:dyDescent="0.25">
      <c r="A1956" s="172"/>
      <c r="B1956" s="162" t="s">
        <v>3802</v>
      </c>
      <c r="C1956" s="137" t="s">
        <v>1207</v>
      </c>
      <c r="D1956" s="169" t="s">
        <v>11</v>
      </c>
      <c r="E1956" s="170">
        <v>1</v>
      </c>
      <c r="F1956" s="129">
        <v>8246.31</v>
      </c>
      <c r="G1956" s="129">
        <v>8246.31</v>
      </c>
    </row>
    <row r="1957" spans="1:7" ht="24.75" thickBot="1" x14ac:dyDescent="0.25">
      <c r="A1957" s="172"/>
      <c r="B1957" s="162" t="s">
        <v>3803</v>
      </c>
      <c r="C1957" s="137" t="s">
        <v>1209</v>
      </c>
      <c r="D1957" s="169" t="s">
        <v>19</v>
      </c>
      <c r="E1957" s="170">
        <v>1</v>
      </c>
      <c r="F1957" s="129">
        <v>204189.51</v>
      </c>
      <c r="G1957" s="129">
        <v>204189.51</v>
      </c>
    </row>
    <row r="1958" spans="1:7" ht="24.75" thickBot="1" x14ac:dyDescent="0.25">
      <c r="A1958" s="172"/>
      <c r="B1958" s="162" t="s">
        <v>3804</v>
      </c>
      <c r="C1958" s="137" t="s">
        <v>1211</v>
      </c>
      <c r="D1958" s="169" t="s">
        <v>19</v>
      </c>
      <c r="E1958" s="170">
        <v>1</v>
      </c>
      <c r="F1958" s="129">
        <v>218774.48</v>
      </c>
      <c r="G1958" s="129">
        <v>218774.48</v>
      </c>
    </row>
    <row r="1959" spans="1:7" ht="24.75" thickBot="1" x14ac:dyDescent="0.25">
      <c r="A1959" s="172"/>
      <c r="B1959" s="162" t="s">
        <v>3805</v>
      </c>
      <c r="C1959" s="137" t="s">
        <v>1213</v>
      </c>
      <c r="D1959" s="169" t="s">
        <v>19</v>
      </c>
      <c r="E1959" s="170">
        <v>1</v>
      </c>
      <c r="F1959" s="129">
        <v>19240.03</v>
      </c>
      <c r="G1959" s="129">
        <v>19240.03</v>
      </c>
    </row>
    <row r="1960" spans="1:7" ht="24.75" thickBot="1" x14ac:dyDescent="0.25">
      <c r="A1960" s="172"/>
      <c r="B1960" s="162" t="s">
        <v>3806</v>
      </c>
      <c r="C1960" s="137" t="s">
        <v>1215</v>
      </c>
      <c r="D1960" s="169" t="s">
        <v>19</v>
      </c>
      <c r="E1960" s="170">
        <v>1</v>
      </c>
      <c r="F1960" s="129">
        <v>85941.72</v>
      </c>
      <c r="G1960" s="129">
        <v>85941.72</v>
      </c>
    </row>
    <row r="1961" spans="1:7" ht="24.75" thickBot="1" x14ac:dyDescent="0.25">
      <c r="A1961" s="172"/>
      <c r="B1961" s="162" t="s">
        <v>3807</v>
      </c>
      <c r="C1961" s="137" t="s">
        <v>1217</v>
      </c>
      <c r="D1961" s="169" t="s">
        <v>19</v>
      </c>
      <c r="E1961" s="170">
        <v>1</v>
      </c>
      <c r="F1961" s="129">
        <v>190589.21</v>
      </c>
      <c r="G1961" s="129">
        <v>190589.21</v>
      </c>
    </row>
    <row r="1962" spans="1:7" ht="24.75" thickBot="1" x14ac:dyDescent="0.25">
      <c r="A1962" s="172"/>
      <c r="B1962" s="162" t="s">
        <v>3808</v>
      </c>
      <c r="C1962" s="137" t="s">
        <v>1219</v>
      </c>
      <c r="D1962" s="169" t="s">
        <v>19</v>
      </c>
      <c r="E1962" s="170">
        <v>1</v>
      </c>
      <c r="F1962" s="129">
        <v>60287.54</v>
      </c>
      <c r="G1962" s="129">
        <v>60287.54</v>
      </c>
    </row>
    <row r="1963" spans="1:7" ht="24.75" thickBot="1" x14ac:dyDescent="0.25">
      <c r="A1963" s="172"/>
      <c r="B1963" s="162" t="s">
        <v>3809</v>
      </c>
      <c r="C1963" s="137" t="s">
        <v>1221</v>
      </c>
      <c r="D1963" s="169" t="s">
        <v>19</v>
      </c>
      <c r="E1963" s="170">
        <v>1</v>
      </c>
      <c r="F1963" s="129">
        <v>83639.53</v>
      </c>
      <c r="G1963" s="129">
        <v>83639.53</v>
      </c>
    </row>
    <row r="1964" spans="1:7" ht="24.75" thickBot="1" x14ac:dyDescent="0.25">
      <c r="A1964" s="172"/>
      <c r="B1964" s="162" t="s">
        <v>3810</v>
      </c>
      <c r="C1964" s="137" t="s">
        <v>1223</v>
      </c>
      <c r="D1964" s="169" t="s">
        <v>19</v>
      </c>
      <c r="E1964" s="170">
        <v>1</v>
      </c>
      <c r="F1964" s="129">
        <v>83732.7</v>
      </c>
      <c r="G1964" s="129">
        <v>83732.7</v>
      </c>
    </row>
    <row r="1965" spans="1:7" ht="24.75" thickBot="1" x14ac:dyDescent="0.25">
      <c r="A1965" s="172"/>
      <c r="B1965" s="162" t="s">
        <v>3811</v>
      </c>
      <c r="C1965" s="137" t="s">
        <v>1225</v>
      </c>
      <c r="D1965" s="169" t="s">
        <v>19</v>
      </c>
      <c r="E1965" s="170">
        <v>1</v>
      </c>
      <c r="F1965" s="129">
        <v>109469.38</v>
      </c>
      <c r="G1965" s="129">
        <v>109469.38</v>
      </c>
    </row>
    <row r="1966" spans="1:7" ht="24.75" thickBot="1" x14ac:dyDescent="0.25">
      <c r="A1966" s="172"/>
      <c r="B1966" s="162" t="s">
        <v>3812</v>
      </c>
      <c r="C1966" s="137" t="s">
        <v>1227</v>
      </c>
      <c r="D1966" s="169" t="s">
        <v>19</v>
      </c>
      <c r="E1966" s="170">
        <v>1</v>
      </c>
      <c r="F1966" s="129">
        <v>346263.19</v>
      </c>
      <c r="G1966" s="129">
        <v>346263.19</v>
      </c>
    </row>
    <row r="1967" spans="1:7" ht="24.75" thickBot="1" x14ac:dyDescent="0.25">
      <c r="A1967" s="172"/>
      <c r="B1967" s="162" t="s">
        <v>3813</v>
      </c>
      <c r="C1967" s="137" t="s">
        <v>1229</v>
      </c>
      <c r="D1967" s="169" t="s">
        <v>14</v>
      </c>
      <c r="E1967" s="170">
        <v>1</v>
      </c>
      <c r="F1967" s="129">
        <v>88940.3</v>
      </c>
      <c r="G1967" s="129">
        <v>88940.3</v>
      </c>
    </row>
    <row r="1968" spans="1:7" ht="24.75" thickBot="1" x14ac:dyDescent="0.25">
      <c r="A1968" s="172"/>
      <c r="B1968" s="162" t="s">
        <v>3814</v>
      </c>
      <c r="C1968" s="137" t="s">
        <v>1231</v>
      </c>
      <c r="D1968" s="169" t="s">
        <v>19</v>
      </c>
      <c r="E1968" s="170">
        <v>1</v>
      </c>
      <c r="F1968" s="129">
        <v>300038.65999999997</v>
      </c>
      <c r="G1968" s="129">
        <v>300038.65999999997</v>
      </c>
    </row>
    <row r="1969" spans="1:7" ht="24.75" thickBot="1" x14ac:dyDescent="0.25">
      <c r="A1969" s="172"/>
      <c r="B1969" s="162" t="s">
        <v>3815</v>
      </c>
      <c r="C1969" s="137" t="s">
        <v>1233</v>
      </c>
      <c r="D1969" s="169" t="s">
        <v>19</v>
      </c>
      <c r="E1969" s="170">
        <v>1</v>
      </c>
      <c r="F1969" s="129">
        <v>180723.87</v>
      </c>
      <c r="G1969" s="129">
        <v>180723.87</v>
      </c>
    </row>
    <row r="1970" spans="1:7" ht="24.75" thickBot="1" x14ac:dyDescent="0.25">
      <c r="A1970" s="172"/>
      <c r="B1970" s="162" t="s">
        <v>3816</v>
      </c>
      <c r="C1970" s="137" t="s">
        <v>1235</v>
      </c>
      <c r="D1970" s="169" t="s">
        <v>19</v>
      </c>
      <c r="E1970" s="170">
        <v>1</v>
      </c>
      <c r="F1970" s="129">
        <v>135625.64000000001</v>
      </c>
      <c r="G1970" s="129">
        <v>135625.64000000001</v>
      </c>
    </row>
    <row r="1971" spans="1:7" ht="24.75" thickBot="1" x14ac:dyDescent="0.25">
      <c r="A1971" s="172"/>
      <c r="B1971" s="162" t="s">
        <v>3817</v>
      </c>
      <c r="C1971" s="137" t="s">
        <v>1237</v>
      </c>
      <c r="D1971" s="169" t="s">
        <v>19</v>
      </c>
      <c r="E1971" s="170">
        <v>1</v>
      </c>
      <c r="F1971" s="129">
        <v>10902.68</v>
      </c>
      <c r="G1971" s="129">
        <v>10902.68</v>
      </c>
    </row>
    <row r="1972" spans="1:7" ht="24.75" thickBot="1" x14ac:dyDescent="0.25">
      <c r="A1972" s="172"/>
      <c r="B1972" s="162" t="s">
        <v>3818</v>
      </c>
      <c r="C1972" s="137" t="s">
        <v>1239</v>
      </c>
      <c r="D1972" s="169" t="s">
        <v>19</v>
      </c>
      <c r="E1972" s="170">
        <v>1</v>
      </c>
      <c r="F1972" s="129">
        <v>15418.32</v>
      </c>
      <c r="G1972" s="129">
        <v>15418.32</v>
      </c>
    </row>
    <row r="1973" spans="1:7" ht="24.75" thickBot="1" x14ac:dyDescent="0.25">
      <c r="A1973" s="172"/>
      <c r="B1973" s="162" t="s">
        <v>3819</v>
      </c>
      <c r="C1973" s="137" t="s">
        <v>1241</v>
      </c>
      <c r="D1973" s="169" t="s">
        <v>19</v>
      </c>
      <c r="E1973" s="170">
        <v>1</v>
      </c>
      <c r="F1973" s="129">
        <v>60816.71</v>
      </c>
      <c r="G1973" s="129">
        <v>60816.71</v>
      </c>
    </row>
    <row r="1974" spans="1:7" ht="24.75" thickBot="1" x14ac:dyDescent="0.25">
      <c r="A1974" s="172"/>
      <c r="B1974" s="162" t="s">
        <v>3820</v>
      </c>
      <c r="C1974" s="137" t="s">
        <v>1243</v>
      </c>
      <c r="D1974" s="169" t="s">
        <v>19</v>
      </c>
      <c r="E1974" s="170">
        <v>1</v>
      </c>
      <c r="F1974" s="129">
        <v>54023.17</v>
      </c>
      <c r="G1974" s="129">
        <v>54023.17</v>
      </c>
    </row>
    <row r="1975" spans="1:7" ht="24.75" thickBot="1" x14ac:dyDescent="0.25">
      <c r="A1975" s="172"/>
      <c r="B1975" s="162" t="s">
        <v>3821</v>
      </c>
      <c r="C1975" s="137" t="s">
        <v>1245</v>
      </c>
      <c r="D1975" s="169" t="s">
        <v>14</v>
      </c>
      <c r="E1975" s="170">
        <v>1</v>
      </c>
      <c r="F1975" s="129">
        <v>9295.4500000000007</v>
      </c>
      <c r="G1975" s="129">
        <v>9295.4500000000007</v>
      </c>
    </row>
    <row r="1976" spans="1:7" ht="24.75" thickBot="1" x14ac:dyDescent="0.25">
      <c r="A1976" s="172"/>
      <c r="B1976" s="162" t="s">
        <v>3822</v>
      </c>
      <c r="C1976" s="137" t="s">
        <v>1247</v>
      </c>
      <c r="D1976" s="169" t="s">
        <v>14</v>
      </c>
      <c r="E1976" s="170">
        <v>1</v>
      </c>
      <c r="F1976" s="129">
        <v>13247.65</v>
      </c>
      <c r="G1976" s="129">
        <v>13247.65</v>
      </c>
    </row>
    <row r="1977" spans="1:7" ht="24.75" thickBot="1" x14ac:dyDescent="0.25">
      <c r="A1977" s="172"/>
      <c r="B1977" s="162" t="s">
        <v>3823</v>
      </c>
      <c r="C1977" s="137" t="s">
        <v>1249</v>
      </c>
      <c r="D1977" s="169" t="s">
        <v>14</v>
      </c>
      <c r="E1977" s="170">
        <v>1</v>
      </c>
      <c r="F1977" s="129">
        <v>44939.76</v>
      </c>
      <c r="G1977" s="129">
        <v>44939.76</v>
      </c>
    </row>
    <row r="1978" spans="1:7" ht="24.75" thickBot="1" x14ac:dyDescent="0.25">
      <c r="A1978" s="172"/>
      <c r="B1978" s="162" t="s">
        <v>3824</v>
      </c>
      <c r="C1978" s="137" t="s">
        <v>1251</v>
      </c>
      <c r="D1978" s="169" t="s">
        <v>14</v>
      </c>
      <c r="E1978" s="170">
        <v>1</v>
      </c>
      <c r="F1978" s="129">
        <v>6368.17</v>
      </c>
      <c r="G1978" s="129">
        <v>6368.17</v>
      </c>
    </row>
    <row r="1979" spans="1:7" ht="24.75" thickBot="1" x14ac:dyDescent="0.25">
      <c r="A1979" s="172"/>
      <c r="B1979" s="162" t="s">
        <v>3825</v>
      </c>
      <c r="C1979" s="137" t="s">
        <v>1253</v>
      </c>
      <c r="D1979" s="169" t="s">
        <v>19</v>
      </c>
      <c r="E1979" s="170">
        <v>1</v>
      </c>
      <c r="F1979" s="129">
        <v>886960.89</v>
      </c>
      <c r="G1979" s="129">
        <v>886960.89</v>
      </c>
    </row>
    <row r="1980" spans="1:7" ht="24.75" thickBot="1" x14ac:dyDescent="0.25">
      <c r="A1980" s="172"/>
      <c r="B1980" s="162" t="s">
        <v>3826</v>
      </c>
      <c r="C1980" s="137" t="s">
        <v>1255</v>
      </c>
      <c r="D1980" s="169" t="s">
        <v>19</v>
      </c>
      <c r="E1980" s="170">
        <v>1</v>
      </c>
      <c r="F1980" s="129">
        <v>198013.17</v>
      </c>
      <c r="G1980" s="129">
        <v>198013.17</v>
      </c>
    </row>
    <row r="1981" spans="1:7" ht="24.75" thickBot="1" x14ac:dyDescent="0.25">
      <c r="A1981" s="172"/>
      <c r="B1981" s="162" t="s">
        <v>3827</v>
      </c>
      <c r="C1981" s="137" t="s">
        <v>1257</v>
      </c>
      <c r="D1981" s="169" t="s">
        <v>19</v>
      </c>
      <c r="E1981" s="170">
        <v>1</v>
      </c>
      <c r="F1981" s="129">
        <v>310921.46000000002</v>
      </c>
      <c r="G1981" s="129">
        <v>310921.46000000002</v>
      </c>
    </row>
    <row r="1982" spans="1:7" ht="24.75" thickBot="1" x14ac:dyDescent="0.25">
      <c r="A1982" s="172"/>
      <c r="B1982" s="162" t="s">
        <v>3828</v>
      </c>
      <c r="C1982" s="137" t="s">
        <v>1259</v>
      </c>
      <c r="D1982" s="169" t="s">
        <v>19</v>
      </c>
      <c r="E1982" s="170">
        <v>1</v>
      </c>
      <c r="F1982" s="129">
        <v>283493.59999999998</v>
      </c>
      <c r="G1982" s="129">
        <v>283493.59999999998</v>
      </c>
    </row>
    <row r="1983" spans="1:7" ht="24.75" thickBot="1" x14ac:dyDescent="0.25">
      <c r="A1983" s="172"/>
      <c r="B1983" s="162" t="s">
        <v>3829</v>
      </c>
      <c r="C1983" s="137" t="s">
        <v>1261</v>
      </c>
      <c r="D1983" s="169" t="s">
        <v>19</v>
      </c>
      <c r="E1983" s="170">
        <v>1</v>
      </c>
      <c r="F1983" s="129">
        <v>304306.38</v>
      </c>
      <c r="G1983" s="129">
        <v>304306.38</v>
      </c>
    </row>
    <row r="1984" spans="1:7" ht="24.75" thickBot="1" x14ac:dyDescent="0.25">
      <c r="A1984" s="172"/>
      <c r="B1984" s="162" t="s">
        <v>3830</v>
      </c>
      <c r="C1984" s="137" t="s">
        <v>1263</v>
      </c>
      <c r="D1984" s="169" t="s">
        <v>19</v>
      </c>
      <c r="E1984" s="170">
        <v>1</v>
      </c>
      <c r="F1984" s="129">
        <v>305773.59999999998</v>
      </c>
      <c r="G1984" s="129">
        <v>305773.59999999998</v>
      </c>
    </row>
    <row r="1985" spans="1:10" ht="24.75" thickBot="1" x14ac:dyDescent="0.25">
      <c r="A1985" s="172"/>
      <c r="B1985" s="162" t="s">
        <v>3831</v>
      </c>
      <c r="C1985" s="137" t="s">
        <v>1265</v>
      </c>
      <c r="D1985" s="169" t="s">
        <v>54</v>
      </c>
      <c r="E1985" s="170">
        <v>1</v>
      </c>
      <c r="F1985" s="129">
        <v>20203.150000000001</v>
      </c>
      <c r="G1985" s="129">
        <v>20203.150000000001</v>
      </c>
    </row>
    <row r="1986" spans="1:10" ht="24.75" thickBot="1" x14ac:dyDescent="0.25">
      <c r="A1986" s="172"/>
      <c r="B1986" s="162" t="s">
        <v>3832</v>
      </c>
      <c r="C1986" s="137" t="s">
        <v>1267</v>
      </c>
      <c r="D1986" s="169" t="s">
        <v>19</v>
      </c>
      <c r="E1986" s="170">
        <v>1</v>
      </c>
      <c r="F1986" s="129">
        <v>1332239.55</v>
      </c>
      <c r="G1986" s="129">
        <v>1332239.55</v>
      </c>
    </row>
    <row r="1987" spans="1:10" ht="24.75" thickBot="1" x14ac:dyDescent="0.25">
      <c r="A1987" s="172"/>
      <c r="B1987" s="162" t="s">
        <v>3833</v>
      </c>
      <c r="C1987" s="137" t="s">
        <v>1269</v>
      </c>
      <c r="D1987" s="169" t="s">
        <v>1270</v>
      </c>
      <c r="E1987" s="170">
        <v>1</v>
      </c>
      <c r="F1987" s="129">
        <v>37354.35</v>
      </c>
      <c r="G1987" s="129">
        <v>37354.35</v>
      </c>
    </row>
    <row r="1988" spans="1:10" ht="24.75" thickBot="1" x14ac:dyDescent="0.25">
      <c r="A1988" s="172"/>
      <c r="B1988" s="162" t="s">
        <v>3834</v>
      </c>
      <c r="C1988" s="137" t="s">
        <v>1272</v>
      </c>
      <c r="D1988" s="169" t="s">
        <v>11</v>
      </c>
      <c r="E1988" s="170">
        <v>1</v>
      </c>
      <c r="F1988" s="129">
        <v>167017.85999999999</v>
      </c>
      <c r="G1988" s="129">
        <v>167017.85999999999</v>
      </c>
    </row>
    <row r="1989" spans="1:10" ht="24.75" thickBot="1" x14ac:dyDescent="0.25">
      <c r="A1989" s="172"/>
      <c r="B1989" s="162" t="s">
        <v>3835</v>
      </c>
      <c r="C1989" s="137" t="s">
        <v>1274</v>
      </c>
      <c r="D1989" s="169" t="s">
        <v>11</v>
      </c>
      <c r="E1989" s="170">
        <v>1</v>
      </c>
      <c r="F1989" s="129">
        <v>336768.88</v>
      </c>
      <c r="G1989" s="129">
        <v>336768.88</v>
      </c>
    </row>
    <row r="1990" spans="1:10" ht="24.75" thickBot="1" x14ac:dyDescent="0.25">
      <c r="A1990" s="172"/>
      <c r="B1990" s="162" t="s">
        <v>3836</v>
      </c>
      <c r="C1990" s="137" t="s">
        <v>1276</v>
      </c>
      <c r="D1990" s="169" t="s">
        <v>11</v>
      </c>
      <c r="E1990" s="170">
        <v>1</v>
      </c>
      <c r="F1990" s="129">
        <v>577622.16</v>
      </c>
      <c r="G1990" s="129">
        <v>577622.16</v>
      </c>
    </row>
    <row r="1991" spans="1:10" ht="24.75" thickBot="1" x14ac:dyDescent="0.25">
      <c r="A1991" s="172"/>
      <c r="B1991" s="162" t="s">
        <v>3837</v>
      </c>
      <c r="C1991" s="137" t="s">
        <v>1278</v>
      </c>
      <c r="D1991" s="169" t="s">
        <v>11</v>
      </c>
      <c r="E1991" s="170">
        <v>1</v>
      </c>
      <c r="F1991" s="129">
        <v>5724.92</v>
      </c>
      <c r="G1991" s="129">
        <v>5724.92</v>
      </c>
    </row>
    <row r="1992" spans="1:10" ht="12.75" thickBot="1" x14ac:dyDescent="0.25">
      <c r="A1992" s="165"/>
      <c r="B1992" s="166"/>
      <c r="C1992" s="131"/>
      <c r="D1992" s="166"/>
      <c r="E1992" s="167" t="s">
        <v>95</v>
      </c>
      <c r="F1992" s="133"/>
      <c r="G1992" s="134">
        <f>SUM(G1949:G1991)</f>
        <v>8087547.5199999986</v>
      </c>
    </row>
    <row r="1993" spans="1:10" ht="12.75" thickBot="1" x14ac:dyDescent="0.25">
      <c r="A1993" s="156">
        <v>17</v>
      </c>
      <c r="B1993" s="118" t="s">
        <v>1279</v>
      </c>
      <c r="C1993" s="119"/>
      <c r="D1993" s="157"/>
      <c r="E1993" s="158"/>
      <c r="F1993" s="159"/>
      <c r="G1993" s="160"/>
    </row>
    <row r="1994" spans="1:10" ht="24.75" thickBot="1" x14ac:dyDescent="0.25">
      <c r="A1994" s="161"/>
      <c r="B1994" s="175" t="s">
        <v>3838</v>
      </c>
      <c r="C1994" s="176" t="s">
        <v>1281</v>
      </c>
      <c r="D1994" s="177" t="s">
        <v>14</v>
      </c>
      <c r="E1994" s="170">
        <v>1</v>
      </c>
      <c r="F1994" s="129">
        <v>7701.9</v>
      </c>
      <c r="G1994" s="129">
        <v>7701.9</v>
      </c>
    </row>
    <row r="1995" spans="1:10" ht="24.75" thickBot="1" x14ac:dyDescent="0.25">
      <c r="A1995" s="161"/>
      <c r="B1995" s="175" t="s">
        <v>3839</v>
      </c>
      <c r="C1995" s="176" t="s">
        <v>1283</v>
      </c>
      <c r="D1995" s="177" t="s">
        <v>19</v>
      </c>
      <c r="E1995" s="170">
        <v>1</v>
      </c>
      <c r="F1995" s="129">
        <v>125421.14</v>
      </c>
      <c r="G1995" s="129">
        <v>125421.14</v>
      </c>
    </row>
    <row r="1996" spans="1:10" ht="12.75" thickBot="1" x14ac:dyDescent="0.25">
      <c r="A1996" s="165"/>
      <c r="B1996" s="166"/>
      <c r="C1996" s="131"/>
      <c r="D1996" s="166"/>
      <c r="E1996" s="167" t="s">
        <v>95</v>
      </c>
      <c r="F1996" s="133"/>
      <c r="G1996" s="134">
        <f>SUM(G1994:G1995)</f>
        <v>133123.04</v>
      </c>
    </row>
    <row r="1997" spans="1:10" ht="12.75" thickBot="1" x14ac:dyDescent="0.25">
      <c r="A1997" s="146"/>
      <c r="B1997" s="146"/>
      <c r="C1997" s="146"/>
      <c r="D1997" s="146"/>
      <c r="E1997" s="146"/>
      <c r="F1997" s="146"/>
      <c r="G1997" s="146"/>
    </row>
    <row r="1998" spans="1:10" ht="12.75" thickBot="1" x14ac:dyDescent="0.25">
      <c r="A1998" s="147" t="s">
        <v>1931</v>
      </c>
      <c r="B1998" s="148"/>
      <c r="C1998" s="148"/>
      <c r="D1998" s="149"/>
      <c r="E1998" s="150">
        <f>+G1996+G1992++G1947+G1940+G1922+G1908+G1869+G1843+G1820+G1733+G1682+G1652+G1626+G1543+G1443+G1379+G1616</f>
        <v>156643264.83999997</v>
      </c>
      <c r="F1998" s="151"/>
      <c r="G1998" s="151"/>
      <c r="I1998" s="152">
        <f>SUM(G1338:G1996)/2</f>
        <v>156643264.83999997</v>
      </c>
      <c r="J1998" s="109" t="b">
        <f>+E1998=I1998</f>
        <v>1</v>
      </c>
    </row>
    <row r="2000" spans="1:10" s="2" customFormat="1" x14ac:dyDescent="0.2">
      <c r="A2000" s="96" t="s">
        <v>3840</v>
      </c>
      <c r="B2000" s="96"/>
      <c r="C2000" s="96"/>
      <c r="D2000" s="96"/>
      <c r="E2000" s="96"/>
      <c r="F2000" s="96"/>
      <c r="G2000" s="96"/>
      <c r="I2000" s="37"/>
    </row>
    <row r="2001" spans="1:10" s="2" customFormat="1" ht="12.75" thickBot="1" x14ac:dyDescent="0.25">
      <c r="A2001" s="179"/>
      <c r="B2001" s="179"/>
      <c r="C2001" s="179"/>
      <c r="D2001" s="179"/>
      <c r="E2001" s="179"/>
      <c r="F2001" s="179"/>
      <c r="G2001" s="179"/>
      <c r="I2001" s="37"/>
    </row>
    <row r="2002" spans="1:10" s="2" customFormat="1" ht="12.75" thickBot="1" x14ac:dyDescent="0.25">
      <c r="A2002" s="180" t="s">
        <v>3198</v>
      </c>
      <c r="B2002" s="181"/>
      <c r="C2002" s="181"/>
      <c r="D2002" s="181"/>
      <c r="E2002" s="181"/>
      <c r="F2002" s="182"/>
      <c r="G2002" s="183">
        <f>+E666</f>
        <v>140125308.84</v>
      </c>
      <c r="H2002" s="184">
        <f>SUM(G6:G1998)</f>
        <v>882055416.00000107</v>
      </c>
      <c r="I2002" s="37">
        <f>ROUND(H2002/2,2)</f>
        <v>441027708</v>
      </c>
      <c r="J2002" s="2" t="b">
        <f>+I2002=G2005</f>
        <v>1</v>
      </c>
    </row>
    <row r="2003" spans="1:10" s="2" customFormat="1" ht="12.75" thickBot="1" x14ac:dyDescent="0.25">
      <c r="A2003" s="180" t="s">
        <v>3200</v>
      </c>
      <c r="B2003" s="181"/>
      <c r="C2003" s="181"/>
      <c r="D2003" s="181"/>
      <c r="E2003" s="181"/>
      <c r="F2003" s="182"/>
      <c r="G2003" s="183">
        <f>+E1332</f>
        <v>144259134.32000005</v>
      </c>
      <c r="I2003" s="37"/>
    </row>
    <row r="2004" spans="1:10" s="2" customFormat="1" ht="12.75" thickBot="1" x14ac:dyDescent="0.25">
      <c r="A2004" s="180" t="s">
        <v>3841</v>
      </c>
      <c r="B2004" s="181"/>
      <c r="C2004" s="181"/>
      <c r="D2004" s="181"/>
      <c r="E2004" s="181"/>
      <c r="F2004" s="182"/>
      <c r="G2004" s="183">
        <f>+E1998</f>
        <v>156643264.83999997</v>
      </c>
      <c r="I2004" s="37"/>
    </row>
    <row r="2005" spans="1:10" s="2" customFormat="1" ht="12.75" thickBot="1" x14ac:dyDescent="0.25">
      <c r="A2005" s="185" t="s">
        <v>3842</v>
      </c>
      <c r="B2005" s="186"/>
      <c r="C2005" s="186"/>
      <c r="D2005" s="186"/>
      <c r="E2005" s="186"/>
      <c r="F2005" s="187"/>
      <c r="G2005" s="188">
        <f>SUM(G2002:G2004)</f>
        <v>441027708.00000006</v>
      </c>
      <c r="I2005" s="37"/>
    </row>
    <row r="2006" spans="1:10" s="2" customFormat="1" ht="12.75" thickBot="1" x14ac:dyDescent="0.25">
      <c r="A2006" s="189" t="s">
        <v>3203</v>
      </c>
      <c r="B2006" s="190"/>
      <c r="C2006" s="190"/>
      <c r="D2006" s="190"/>
      <c r="E2006" s="191"/>
      <c r="F2006" s="192">
        <f>+'[1]CÁLCULO (A) LOTE 2'!I35</f>
        <v>0.2</v>
      </c>
      <c r="G2006" s="193">
        <f>+ROUND(F2006*G2005,2)</f>
        <v>88205541.599999994</v>
      </c>
      <c r="I2006" s="37"/>
    </row>
    <row r="2007" spans="1:10" s="2" customFormat="1" ht="12.75" thickBot="1" x14ac:dyDescent="0.25">
      <c r="A2007" s="189" t="s">
        <v>3204</v>
      </c>
      <c r="B2007" s="190"/>
      <c r="C2007" s="190"/>
      <c r="D2007" s="190"/>
      <c r="E2007" s="191"/>
      <c r="F2007" s="194">
        <f>+'[1]CÁLCULO (A) LOTE 2'!I36</f>
        <v>5.0000000000000001E-3</v>
      </c>
      <c r="G2007" s="193">
        <f>+ROUND(F2007*G2005,2)</f>
        <v>2205138.54</v>
      </c>
      <c r="I2007" s="37"/>
    </row>
    <row r="2008" spans="1:10" s="2" customFormat="1" ht="12.75" thickBot="1" x14ac:dyDescent="0.25">
      <c r="A2008" s="189" t="s">
        <v>3205</v>
      </c>
      <c r="B2008" s="190"/>
      <c r="C2008" s="190"/>
      <c r="D2008" s="190"/>
      <c r="E2008" s="191"/>
      <c r="F2008" s="194">
        <f>+'[1]CÁLCULO (A) LOTE 2'!I37</f>
        <v>0.05</v>
      </c>
      <c r="G2008" s="193">
        <f>+ROUND(F2008*G2005,2)</f>
        <v>22051385.399999999</v>
      </c>
      <c r="I2008" s="37"/>
    </row>
    <row r="2009" spans="1:10" s="2" customFormat="1" ht="12.75" thickBot="1" x14ac:dyDescent="0.25">
      <c r="A2009" s="189" t="s">
        <v>3206</v>
      </c>
      <c r="B2009" s="190"/>
      <c r="C2009" s="190"/>
      <c r="D2009" s="190"/>
      <c r="E2009" s="191"/>
      <c r="F2009" s="194">
        <f>+'[1]CÁLCULO (A) LOTE 2'!I39</f>
        <v>0.19</v>
      </c>
      <c r="G2009" s="193">
        <f t="shared" ref="G2009" si="0">+ROUND(F2009*G2008,2)</f>
        <v>4189763.23</v>
      </c>
      <c r="I2009" s="37"/>
    </row>
    <row r="2010" spans="1:10" s="2" customFormat="1" ht="12.75" thickBot="1" x14ac:dyDescent="0.25">
      <c r="A2010" s="147" t="s">
        <v>3207</v>
      </c>
      <c r="B2010" s="148"/>
      <c r="C2010" s="148"/>
      <c r="D2010" s="148"/>
      <c r="E2010" s="148"/>
      <c r="F2010" s="195"/>
      <c r="G2010" s="196">
        <f>SUM(G2006:G2009)</f>
        <v>116651828.77</v>
      </c>
      <c r="I2010" s="37"/>
    </row>
    <row r="2011" spans="1:10" s="2" customFormat="1" ht="12.75" thickBot="1" x14ac:dyDescent="0.25">
      <c r="A2011" s="197"/>
      <c r="B2011" s="198"/>
      <c r="C2011" s="198"/>
      <c r="D2011" s="198"/>
      <c r="E2011" s="198"/>
      <c r="F2011" s="198"/>
      <c r="G2011" s="199"/>
      <c r="I2011" s="37"/>
    </row>
    <row r="2012" spans="1:10" s="2" customFormat="1" ht="12.75" thickBot="1" x14ac:dyDescent="0.25">
      <c r="A2012" s="118" t="s">
        <v>3208</v>
      </c>
      <c r="B2012" s="200"/>
      <c r="C2012" s="200"/>
      <c r="D2012" s="200"/>
      <c r="E2012" s="201"/>
      <c r="F2012" s="202">
        <f>+G2010+G2005</f>
        <v>557679536.7700001</v>
      </c>
      <c r="G2012" s="203"/>
      <c r="I2012" s="37"/>
    </row>
    <row r="2013" spans="1:10" s="2" customFormat="1" ht="68.25" customHeight="1" thickBot="1" x14ac:dyDescent="0.25">
      <c r="A2013" s="118" t="s">
        <v>3209</v>
      </c>
      <c r="B2013" s="200"/>
      <c r="C2013" s="201"/>
      <c r="D2013" s="57" t="s">
        <v>3843</v>
      </c>
      <c r="E2013" s="57"/>
      <c r="F2013" s="57"/>
      <c r="G2013" s="57"/>
      <c r="I2013" s="37"/>
    </row>
    <row r="2014" spans="1:10" s="2" customFormat="1" x14ac:dyDescent="0.2">
      <c r="A2014" s="109"/>
      <c r="B2014" s="109"/>
      <c r="C2014" s="109"/>
      <c r="D2014" s="109"/>
      <c r="E2014" s="110"/>
      <c r="F2014" s="109"/>
      <c r="G2014" s="109"/>
      <c r="I2014" s="37"/>
    </row>
  </sheetData>
  <mergeCells count="79">
    <mergeCell ref="A2009:E2009"/>
    <mergeCell ref="A2010:F2010"/>
    <mergeCell ref="A2011:G2011"/>
    <mergeCell ref="A2012:E2012"/>
    <mergeCell ref="F2012:G2012"/>
    <mergeCell ref="A2013:C2013"/>
    <mergeCell ref="D2013:G2013"/>
    <mergeCell ref="A2003:F2003"/>
    <mergeCell ref="A2004:F2004"/>
    <mergeCell ref="A2005:F2005"/>
    <mergeCell ref="A2006:E2006"/>
    <mergeCell ref="A2007:E2007"/>
    <mergeCell ref="A2008:E2008"/>
    <mergeCell ref="A1997:G1997"/>
    <mergeCell ref="A1998:D1998"/>
    <mergeCell ref="E1998:G1998"/>
    <mergeCell ref="A2000:G2000"/>
    <mergeCell ref="A2001:G2001"/>
    <mergeCell ref="A2002:F2002"/>
    <mergeCell ref="B1870:C1870"/>
    <mergeCell ref="B1909:C1909"/>
    <mergeCell ref="B1923:C1923"/>
    <mergeCell ref="B1941:C1941"/>
    <mergeCell ref="B1948:C1948"/>
    <mergeCell ref="B1993:C1993"/>
    <mergeCell ref="B1627:C1627"/>
    <mergeCell ref="B1653:C1653"/>
    <mergeCell ref="B1683:C1683"/>
    <mergeCell ref="B1734:C1734"/>
    <mergeCell ref="B1821:C1821"/>
    <mergeCell ref="B1844:C1844"/>
    <mergeCell ref="A1334:G1334"/>
    <mergeCell ref="B1337:C1337"/>
    <mergeCell ref="B1380:C1380"/>
    <mergeCell ref="B1444:C1444"/>
    <mergeCell ref="B1544:C1544"/>
    <mergeCell ref="B1617:C1617"/>
    <mergeCell ref="B1275:C1275"/>
    <mergeCell ref="B1282:C1282"/>
    <mergeCell ref="B1327:C1327"/>
    <mergeCell ref="A1331:G1331"/>
    <mergeCell ref="A1332:D1332"/>
    <mergeCell ref="E1332:G1332"/>
    <mergeCell ref="B1068:C1068"/>
    <mergeCell ref="B1155:C1155"/>
    <mergeCell ref="B1178:C1178"/>
    <mergeCell ref="B1204:C1204"/>
    <mergeCell ref="B1243:C1243"/>
    <mergeCell ref="B1257:C1257"/>
    <mergeCell ref="B778:C778"/>
    <mergeCell ref="B878:C878"/>
    <mergeCell ref="B951:C951"/>
    <mergeCell ref="B961:C961"/>
    <mergeCell ref="B987:C987"/>
    <mergeCell ref="B1017:C1017"/>
    <mergeCell ref="A665:G665"/>
    <mergeCell ref="A666:D666"/>
    <mergeCell ref="E666:G666"/>
    <mergeCell ref="A668:G668"/>
    <mergeCell ref="B671:C671"/>
    <mergeCell ref="B714:C714"/>
    <mergeCell ref="B538:C538"/>
    <mergeCell ref="B577:C577"/>
    <mergeCell ref="B591:C591"/>
    <mergeCell ref="B609:C609"/>
    <mergeCell ref="B616:C616"/>
    <mergeCell ref="B661:C661"/>
    <mergeCell ref="B295:C295"/>
    <mergeCell ref="B321:C321"/>
    <mergeCell ref="B351:C351"/>
    <mergeCell ref="B402:C402"/>
    <mergeCell ref="B489:C489"/>
    <mergeCell ref="B512:C512"/>
    <mergeCell ref="A1:G1"/>
    <mergeCell ref="B5:C5"/>
    <mergeCell ref="B48:C48"/>
    <mergeCell ref="B112:C112"/>
    <mergeCell ref="B212:C212"/>
    <mergeCell ref="B285:C2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PEE LOTE 1</vt:lpstr>
      <vt:lpstr>PEE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DURAN RUEDA</dc:creator>
  <cp:lastModifiedBy>LUIS CARLOS DURAN RUEDA</cp:lastModifiedBy>
  <dcterms:created xsi:type="dcterms:W3CDTF">2025-05-02T16:04:30Z</dcterms:created>
  <dcterms:modified xsi:type="dcterms:W3CDTF">2025-05-02T16:05:25Z</dcterms:modified>
</cp:coreProperties>
</file>