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CONVOCATORIAS\MANTENIMIENTO MOTOS RURAL\"/>
    </mc:Choice>
  </mc:AlternateContent>
  <xr:revisionPtr revIDLastSave="0" documentId="13_ncr:1_{0512035B-64D9-4B35-A38A-F79DE56C3F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NDEO " sheetId="1" r:id="rId1"/>
    <sheet name="0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0" i="1" l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339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251" i="1"/>
  <c r="F252" i="1"/>
  <c r="F253" i="1"/>
  <c r="F254" i="1"/>
  <c r="F255" i="1"/>
  <c r="F256" i="1"/>
  <c r="F257" i="1"/>
  <c r="I84" i="1"/>
  <c r="H84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171" i="1"/>
  <c r="F167" i="1"/>
  <c r="F168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88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13" i="1"/>
  <c r="F14" i="1"/>
  <c r="F15" i="1"/>
  <c r="F16" i="1"/>
  <c r="F17" i="1"/>
  <c r="F18" i="1"/>
  <c r="F19" i="1"/>
  <c r="F20" i="1"/>
  <c r="F21" i="1"/>
  <c r="F22" i="1"/>
  <c r="F8" i="1"/>
  <c r="F9" i="1"/>
  <c r="F10" i="1"/>
  <c r="F11" i="1"/>
  <c r="F12" i="1"/>
  <c r="F7" i="1" l="1"/>
  <c r="H419" i="1" l="1"/>
  <c r="I419" i="1" s="1"/>
  <c r="H418" i="1"/>
  <c r="I418" i="1" s="1"/>
  <c r="H417" i="1"/>
  <c r="I417" i="1" s="1"/>
  <c r="H416" i="1"/>
  <c r="I416" i="1" s="1"/>
  <c r="H415" i="1"/>
  <c r="I415" i="1" s="1"/>
  <c r="H414" i="1"/>
  <c r="I414" i="1" s="1"/>
  <c r="H413" i="1"/>
  <c r="I413" i="1" s="1"/>
  <c r="H412" i="1"/>
  <c r="I412" i="1" s="1"/>
  <c r="H411" i="1"/>
  <c r="I411" i="1" s="1"/>
  <c r="H410" i="1"/>
  <c r="I410" i="1" s="1"/>
  <c r="H409" i="1"/>
  <c r="I409" i="1" s="1"/>
  <c r="H408" i="1"/>
  <c r="I408" i="1" s="1"/>
  <c r="H407" i="1"/>
  <c r="I407" i="1" s="1"/>
  <c r="H406" i="1"/>
  <c r="I406" i="1" s="1"/>
  <c r="H405" i="1"/>
  <c r="I405" i="1" s="1"/>
  <c r="H404" i="1"/>
  <c r="I404" i="1" s="1"/>
  <c r="H403" i="1"/>
  <c r="I403" i="1" s="1"/>
  <c r="H402" i="1"/>
  <c r="I402" i="1" s="1"/>
  <c r="H401" i="1"/>
  <c r="I401" i="1" s="1"/>
  <c r="H400" i="1"/>
  <c r="I400" i="1" s="1"/>
  <c r="H399" i="1"/>
  <c r="I399" i="1" s="1"/>
  <c r="H398" i="1"/>
  <c r="I398" i="1" s="1"/>
  <c r="H397" i="1"/>
  <c r="I397" i="1" s="1"/>
  <c r="H396" i="1"/>
  <c r="I396" i="1" s="1"/>
  <c r="H395" i="1"/>
  <c r="I395" i="1" s="1"/>
  <c r="H394" i="1"/>
  <c r="I394" i="1" s="1"/>
  <c r="H393" i="1"/>
  <c r="I393" i="1" s="1"/>
  <c r="H392" i="1"/>
  <c r="I392" i="1" s="1"/>
  <c r="H391" i="1"/>
  <c r="I391" i="1" s="1"/>
  <c r="H390" i="1"/>
  <c r="I390" i="1" s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H377" i="1"/>
  <c r="I377" i="1" s="1"/>
  <c r="H376" i="1"/>
  <c r="I376" i="1" s="1"/>
  <c r="H375" i="1"/>
  <c r="I375" i="1" s="1"/>
  <c r="H374" i="1"/>
  <c r="I374" i="1" s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H366" i="1"/>
  <c r="I366" i="1" s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H358" i="1"/>
  <c r="I358" i="1" s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I350" i="1" s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85" i="1"/>
  <c r="I85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343" i="1" l="1"/>
  <c r="I343" i="1" s="1"/>
  <c r="H342" i="1"/>
  <c r="I342" i="1" s="1"/>
  <c r="H341" i="1"/>
  <c r="I341" i="1" s="1"/>
  <c r="H340" i="1"/>
  <c r="I340" i="1" s="1"/>
  <c r="H339" i="1"/>
  <c r="I339" i="1" s="1"/>
  <c r="H251" i="1"/>
  <c r="I251" i="1" s="1"/>
  <c r="H171" i="1"/>
  <c r="I171" i="1" s="1"/>
  <c r="H172" i="1"/>
  <c r="I172" i="1" s="1"/>
  <c r="H173" i="1"/>
  <c r="I173" i="1" s="1"/>
  <c r="H174" i="1"/>
  <c r="I174" i="1" s="1"/>
  <c r="I248" i="1" l="1"/>
  <c r="H19" i="1"/>
  <c r="I19" i="1" s="1"/>
  <c r="H18" i="1"/>
  <c r="I18" i="1" s="1"/>
  <c r="H95" i="1" l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13" i="1"/>
  <c r="I13" i="1" s="1"/>
  <c r="H14" i="1"/>
  <c r="I14" i="1" s="1"/>
  <c r="H15" i="1"/>
  <c r="I15" i="1" s="1"/>
  <c r="H16" i="1"/>
  <c r="I16" i="1" s="1"/>
  <c r="H17" i="1"/>
  <c r="I17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I86" i="1" l="1"/>
  <c r="I169" i="1"/>
  <c r="F250" i="1"/>
  <c r="H250" i="1" s="1"/>
  <c r="I250" i="1" l="1"/>
  <c r="I337" i="1" s="1"/>
</calcChain>
</file>

<file path=xl/sharedStrings.xml><?xml version="1.0" encoding="utf-8"?>
<sst xmlns="http://schemas.openxmlformats.org/spreadsheetml/2006/main" count="831" uniqueCount="161">
  <si>
    <t>FORMATO DE PRESENTACIÓN DE COTIZACIÓN</t>
  </si>
  <si>
    <t>Ítem</t>
  </si>
  <si>
    <t>Descripción</t>
  </si>
  <si>
    <t>Unidad de Medida</t>
  </si>
  <si>
    <t>Can</t>
  </si>
  <si>
    <t>(%) IVA</t>
  </si>
  <si>
    <t>Valor IVA</t>
  </si>
  <si>
    <t>Valor Total</t>
  </si>
  <si>
    <t>UNITARIO</t>
  </si>
  <si>
    <t>Unidad</t>
  </si>
  <si>
    <t xml:space="preserve">Unidad </t>
  </si>
  <si>
    <t xml:space="preserve">TOTAL </t>
  </si>
  <si>
    <t xml:space="preserve"> MOTOCICLETA YAMAHA PLACAS EBY 04D MODELO 2014</t>
  </si>
  <si>
    <t>Aceite Hidráulico</t>
  </si>
  <si>
    <t>Aceites 4 tiempos</t>
  </si>
  <si>
    <t>Amortiguadores</t>
  </si>
  <si>
    <t>Anillos</t>
  </si>
  <si>
    <t>Bandas Traseras</t>
  </si>
  <si>
    <t>Barras telescopio</t>
  </si>
  <si>
    <t>Batería</t>
  </si>
  <si>
    <t>Bielas Cigüeñales</t>
  </si>
  <si>
    <t>Bobinas</t>
  </si>
  <si>
    <t>Bomba líquido de frenos</t>
  </si>
  <si>
    <t>Bombillos direccionales</t>
  </si>
  <si>
    <t>Bombillos farola</t>
  </si>
  <si>
    <t>Bombillos Stop</t>
  </si>
  <si>
    <t>Bujes de la tijera</t>
  </si>
  <si>
    <t>Bujes llantas</t>
  </si>
  <si>
    <t>Bujías</t>
  </si>
  <si>
    <t>Cadena 428 HX 124 Reforzada</t>
  </si>
  <si>
    <t>Carburadores</t>
  </si>
  <si>
    <t>Casco certificado</t>
  </si>
  <si>
    <t>Cigüeñal</t>
  </si>
  <si>
    <t>Cilindro Completo</t>
  </si>
  <si>
    <t>Culata</t>
  </si>
  <si>
    <t>Cunas de dirección</t>
  </si>
  <si>
    <t>Direccionales</t>
  </si>
  <si>
    <t>Discos del Clutch</t>
  </si>
  <si>
    <t>Ejes</t>
  </si>
  <si>
    <t>Espejos pares</t>
  </si>
  <si>
    <t>Farola</t>
  </si>
  <si>
    <t>Filtro de aceite</t>
  </si>
  <si>
    <t>Filtro de aire</t>
  </si>
  <si>
    <t>Guardabarros</t>
  </si>
  <si>
    <t>Guaya con funda velocímetro</t>
  </si>
  <si>
    <t>Guayas con funda Acelerador</t>
  </si>
  <si>
    <t>Guayas con funda Clutch</t>
  </si>
  <si>
    <t>Guayas con funda tacómetro</t>
  </si>
  <si>
    <t>Kit de arrastre</t>
  </si>
  <si>
    <t>Kit del pistón</t>
  </si>
  <si>
    <t>Líquido de frenos</t>
  </si>
  <si>
    <t>Llanta Delantera 80/90-21</t>
  </si>
  <si>
    <t xml:space="preserve">Llanta trasera 120/80-18 M/C62R M+S RALLYCROSS </t>
  </si>
  <si>
    <t>Llave tanque gasolina</t>
  </si>
  <si>
    <t>Lubricante de cadena</t>
  </si>
  <si>
    <t>Luz Led de 15 W</t>
  </si>
  <si>
    <t>Maniguetas</t>
  </si>
  <si>
    <t>Mantenimiento trapecio</t>
  </si>
  <si>
    <t>Manubrio</t>
  </si>
  <si>
    <t>Manzanas</t>
  </si>
  <si>
    <t>Neumático Delantero y trasero</t>
  </si>
  <si>
    <t>Parrillas</t>
  </si>
  <si>
    <t>Pastillas Frenos</t>
  </si>
  <si>
    <t>Pera del freno delantero</t>
  </si>
  <si>
    <t>Pera del freno trasero</t>
  </si>
  <si>
    <t>Pernos</t>
  </si>
  <si>
    <t>Pito</t>
  </si>
  <si>
    <t>Posapiés</t>
  </si>
  <si>
    <t>Radios</t>
  </si>
  <si>
    <t>Resortes</t>
  </si>
  <si>
    <t xml:space="preserve">Retenedores </t>
  </si>
  <si>
    <t>Revisión Técnico mecánica</t>
  </si>
  <si>
    <t xml:space="preserve">Revisiones temporales preventivas </t>
  </si>
  <si>
    <t>Rin Delantero</t>
  </si>
  <si>
    <t>Rin Trasero</t>
  </si>
  <si>
    <t>Rodamientos de tonel (Mono shock)</t>
  </si>
  <si>
    <t>Rodamientos Delanteros</t>
  </si>
  <si>
    <t>Rodamientos Traseros</t>
  </si>
  <si>
    <t xml:space="preserve">Sellos Oring </t>
  </si>
  <si>
    <t>Sistema Eléctrico, arnés</t>
  </si>
  <si>
    <t>Switch</t>
  </si>
  <si>
    <t>Tapa del tanque</t>
  </si>
  <si>
    <t>Tapas de Embriague</t>
  </si>
  <si>
    <t>Tapas laterales</t>
  </si>
  <si>
    <t>Tapicería forro sillín moto</t>
  </si>
  <si>
    <t>Telescopios</t>
  </si>
  <si>
    <t>Válvulas, Balancines, árbol de levas</t>
  </si>
  <si>
    <t xml:space="preserve">Varilla Freno de Motor </t>
  </si>
  <si>
    <t>Velocímetro</t>
  </si>
  <si>
    <t>Visor para Casco</t>
  </si>
  <si>
    <t>MOTOCICLETA SUZUKI PLACAS AWR 57D MODELO 2013</t>
  </si>
  <si>
    <t>MOTOCICLETA YAMAHA XTZ 125 PLACAS VZA 44F MODELO 2022</t>
  </si>
  <si>
    <t>batería</t>
  </si>
  <si>
    <t>Bomba líquida de frenos</t>
  </si>
  <si>
    <t>Bombillos farola Luz Led de 12 W</t>
  </si>
  <si>
    <t>Carburador</t>
  </si>
  <si>
    <t>Discos del freno</t>
  </si>
  <si>
    <t>Eje de cambios</t>
  </si>
  <si>
    <t>Empaques DR 200</t>
  </si>
  <si>
    <t>Espejos</t>
  </si>
  <si>
    <t>Kit Biela</t>
  </si>
  <si>
    <t>Llanta trasera 120/80-18</t>
  </si>
  <si>
    <t>Llantas Delanteras 90/90-21</t>
  </si>
  <si>
    <t>Manzana</t>
  </si>
  <si>
    <t>Palanca de cambios</t>
  </si>
  <si>
    <t>Parrilla</t>
  </si>
  <si>
    <t>Retenedores</t>
  </si>
  <si>
    <t>Revisión temporal preventiva</t>
  </si>
  <si>
    <t>Sellos Oring</t>
  </si>
  <si>
    <t>Switch encendido DR 200</t>
  </si>
  <si>
    <t>Varilla freno tambor</t>
  </si>
  <si>
    <t>velocímetro</t>
  </si>
  <si>
    <t>Visor para casco</t>
  </si>
  <si>
    <t>Amortiguador mono shock 72 mm 35 cm de largo</t>
  </si>
  <si>
    <t>Banda Trasera</t>
  </si>
  <si>
    <t>Barras telescopios</t>
  </si>
  <si>
    <t>batería 12 W</t>
  </si>
  <si>
    <t>Biela Cigüeñal</t>
  </si>
  <si>
    <t>Bobina</t>
  </si>
  <si>
    <t>Bombillo Led de 12 W - (farola)</t>
  </si>
  <si>
    <t>Bombillo Stop</t>
  </si>
  <si>
    <t>bujía</t>
  </si>
  <si>
    <t>Direccional delantera</t>
  </si>
  <si>
    <t>Direccional trasera</t>
  </si>
  <si>
    <t>Kit de arrastre completo (cadena, plato, piñón)</t>
  </si>
  <si>
    <t>Llanta trasera 110/80-18</t>
  </si>
  <si>
    <t>Cambio de aceite</t>
  </si>
  <si>
    <t>Mano de obra mantenimiento general</t>
  </si>
  <si>
    <t>Neumático Delantero</t>
  </si>
  <si>
    <t>Neumático trasero</t>
  </si>
  <si>
    <t>Palanca encendido Crank</t>
  </si>
  <si>
    <t>Pastilla Freno</t>
  </si>
  <si>
    <t>Revisiones temporales preventivas</t>
  </si>
  <si>
    <t>Rodamientos de tonel (Monoshock)</t>
  </si>
  <si>
    <t>Sistema Eléctrico, arnés completo</t>
  </si>
  <si>
    <t>Aceite 2 tiempos</t>
  </si>
  <si>
    <t>Amortiguador</t>
  </si>
  <si>
    <t>Árbol de levas</t>
  </si>
  <si>
    <t>Balancines</t>
  </si>
  <si>
    <t>Batería 12 W</t>
  </si>
  <si>
    <t>Bombillo Led de 12 W - farola</t>
  </si>
  <si>
    <t>Disco del freno</t>
  </si>
  <si>
    <t>Guardabarros delantero</t>
  </si>
  <si>
    <t>Guardabarros trasero</t>
  </si>
  <si>
    <t xml:space="preserve">Llanta trasera 110/90-17 </t>
  </si>
  <si>
    <t xml:space="preserve">Llantas Delanteras 90/90-19 M7C </t>
  </si>
  <si>
    <t xml:space="preserve">Cambio de aceite </t>
  </si>
  <si>
    <t xml:space="preserve">Mano de obra mantenimiento general </t>
  </si>
  <si>
    <t>Manzana delantera</t>
  </si>
  <si>
    <t>Manzana trasera</t>
  </si>
  <si>
    <t xml:space="preserve">Neumático Delantero </t>
  </si>
  <si>
    <t>Palanca encendido crank</t>
  </si>
  <si>
    <t>Tacómetro</t>
  </si>
  <si>
    <t>Viaje a Bogotá para revisión preventiva</t>
  </si>
  <si>
    <t>Válvulas</t>
  </si>
  <si>
    <t>MOTOCICLETA HONDA PLACAS IVO60H MODELO 2025</t>
  </si>
  <si>
    <t xml:space="preserve"> Actualizado 2025 5.22%</t>
  </si>
  <si>
    <t>VALOR CONTRATADO 2024</t>
  </si>
  <si>
    <t>Discos del freno delantero</t>
  </si>
  <si>
    <t>Valor contratado 2024</t>
  </si>
  <si>
    <t>MOTOCICLETA YAMAHA DT PLACA KGY-58 MODELO 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COTIZACION DIANA YURANY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</si>
</sst>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7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Arial Narrow"/>
      <family val="2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5" fontId="0" fillId="0" borderId="0" xfId="1" applyNumberFormat="1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0" xfId="0" applyFont="1"/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65" fontId="3" fillId="3" borderId="13" xfId="1" applyNumberFormat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65" fontId="7" fillId="2" borderId="15" xfId="1" applyNumberFormat="1" applyFont="1" applyFill="1" applyBorder="1" applyAlignment="1">
      <alignment horizontal="center" vertical="center" wrapText="1"/>
    </xf>
    <xf numFmtId="165" fontId="4" fillId="0" borderId="3" xfId="1" applyNumberFormat="1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right" vertical="center"/>
    </xf>
    <xf numFmtId="165" fontId="7" fillId="2" borderId="3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justify"/>
    </xf>
    <xf numFmtId="0" fontId="3" fillId="2" borderId="1" xfId="0" applyFont="1" applyFill="1" applyBorder="1" applyAlignment="1">
      <alignment horizontal="center" vertical="justify"/>
    </xf>
    <xf numFmtId="0" fontId="3" fillId="2" borderId="3" xfId="0" applyFont="1" applyFill="1" applyBorder="1" applyAlignment="1">
      <alignment horizontal="center" vertical="justify"/>
    </xf>
    <xf numFmtId="165" fontId="7" fillId="2" borderId="1" xfId="1" applyNumberFormat="1" applyFont="1" applyFill="1" applyBorder="1" applyAlignment="1">
      <alignment horizontal="center" vertical="center"/>
    </xf>
    <xf numFmtId="167" fontId="7" fillId="0" borderId="9" xfId="0" applyNumberFormat="1" applyFont="1" applyBorder="1" applyAlignment="1">
      <alignment vertical="center"/>
    </xf>
    <xf numFmtId="165" fontId="4" fillId="0" borderId="0" xfId="1" applyNumberFormat="1" applyFont="1"/>
    <xf numFmtId="165" fontId="7" fillId="0" borderId="1" xfId="1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5" fontId="4" fillId="0" borderId="1" xfId="0" applyNumberFormat="1" applyFont="1" applyBorder="1"/>
    <xf numFmtId="0" fontId="5" fillId="0" borderId="0" xfId="0" applyFont="1" applyAlignment="1">
      <alignment wrapText="1"/>
    </xf>
    <xf numFmtId="0" fontId="5" fillId="0" borderId="0" xfId="0" applyFont="1"/>
    <xf numFmtId="165" fontId="4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3"/>
  <sheetViews>
    <sheetView tabSelected="1" zoomScale="130" zoomScaleNormal="130" workbookViewId="0">
      <selection sqref="A1:I419"/>
    </sheetView>
  </sheetViews>
  <sheetFormatPr baseColWidth="10" defaultRowHeight="12" x14ac:dyDescent="0.2"/>
  <cols>
    <col min="1" max="1" width="11.42578125" style="6"/>
    <col min="2" max="2" width="28.5703125" style="45" customWidth="1"/>
    <col min="3" max="3" width="11.140625" style="6" customWidth="1"/>
    <col min="4" max="4" width="11.42578125" style="6"/>
    <col min="5" max="5" width="13.140625" style="38" hidden="1" customWidth="1"/>
    <col min="6" max="6" width="14.85546875" style="6" bestFit="1" customWidth="1"/>
    <col min="7" max="7" width="7.85546875" style="6" customWidth="1"/>
    <col min="8" max="8" width="12.42578125" style="6" bestFit="1" customWidth="1"/>
    <col min="9" max="9" width="13.7109375" style="6" customWidth="1"/>
    <col min="10" max="16384" width="11.42578125" style="6"/>
  </cols>
  <sheetData>
    <row r="1" spans="1:9" ht="15.75" customHeight="1" x14ac:dyDescent="0.2">
      <c r="A1" s="3" t="s">
        <v>0</v>
      </c>
      <c r="B1" s="4"/>
      <c r="C1" s="4"/>
      <c r="D1" s="4"/>
      <c r="E1" s="4"/>
      <c r="F1" s="4"/>
      <c r="G1" s="4"/>
      <c r="H1" s="4"/>
      <c r="I1" s="5"/>
    </row>
    <row r="2" spans="1:9" ht="15.75" customHeight="1" x14ac:dyDescent="0.2">
      <c r="A2" s="7"/>
      <c r="B2" s="8"/>
      <c r="C2" s="8"/>
      <c r="D2" s="8"/>
      <c r="E2" s="9"/>
      <c r="F2" s="8"/>
      <c r="G2" s="8"/>
      <c r="H2" s="8"/>
      <c r="I2" s="10"/>
    </row>
    <row r="3" spans="1:9" ht="38.25" customHeight="1" x14ac:dyDescent="0.2">
      <c r="A3" s="7"/>
      <c r="B3" s="8"/>
      <c r="C3" s="8"/>
      <c r="D3" s="8"/>
      <c r="E3" s="8" t="s">
        <v>157</v>
      </c>
      <c r="F3" s="8"/>
      <c r="G3" s="8"/>
      <c r="H3" s="8"/>
      <c r="I3" s="10"/>
    </row>
    <row r="4" spans="1:9" ht="24" x14ac:dyDescent="0.2">
      <c r="A4" s="11" t="s">
        <v>1</v>
      </c>
      <c r="B4" s="12" t="s">
        <v>2</v>
      </c>
      <c r="C4" s="13" t="s">
        <v>3</v>
      </c>
      <c r="D4" s="13" t="s">
        <v>4</v>
      </c>
      <c r="E4" s="14" t="s">
        <v>159</v>
      </c>
      <c r="F4" s="15" t="s">
        <v>156</v>
      </c>
      <c r="G4" s="13" t="s">
        <v>5</v>
      </c>
      <c r="H4" s="13" t="s">
        <v>6</v>
      </c>
      <c r="I4" s="16" t="s">
        <v>7</v>
      </c>
    </row>
    <row r="5" spans="1:9" x14ac:dyDescent="0.2">
      <c r="A5" s="11"/>
      <c r="B5" s="12"/>
      <c r="C5" s="13"/>
      <c r="D5" s="13"/>
      <c r="E5" s="14"/>
      <c r="F5" s="17"/>
      <c r="G5" s="13"/>
      <c r="H5" s="13"/>
      <c r="I5" s="16" t="s">
        <v>8</v>
      </c>
    </row>
    <row r="6" spans="1:9" ht="12.75" thickBot="1" x14ac:dyDescent="0.25">
      <c r="A6" s="18" t="s">
        <v>12</v>
      </c>
      <c r="B6" s="19"/>
      <c r="C6" s="19"/>
      <c r="D6" s="19"/>
      <c r="E6" s="19"/>
      <c r="F6" s="19"/>
      <c r="G6" s="19"/>
      <c r="H6" s="19"/>
      <c r="I6" s="20"/>
    </row>
    <row r="7" spans="1:9" ht="14.25" thickBot="1" x14ac:dyDescent="0.25">
      <c r="A7" s="21">
        <v>1</v>
      </c>
      <c r="B7" s="22" t="s">
        <v>13</v>
      </c>
      <c r="C7" s="23" t="s">
        <v>9</v>
      </c>
      <c r="D7" s="23">
        <v>1</v>
      </c>
      <c r="E7" s="24">
        <v>36226</v>
      </c>
      <c r="F7" s="25">
        <f>+E7*1.0522</f>
        <v>38116.997199999998</v>
      </c>
      <c r="G7" s="26">
        <v>0.19</v>
      </c>
      <c r="H7" s="27">
        <f>F7*19%</f>
        <v>7242.2294679999995</v>
      </c>
      <c r="I7" s="28">
        <f>F7+H7</f>
        <v>45359.226667999996</v>
      </c>
    </row>
    <row r="8" spans="1:9" ht="14.25" thickBot="1" x14ac:dyDescent="0.25">
      <c r="A8" s="21">
        <v>2</v>
      </c>
      <c r="B8" s="29" t="s">
        <v>14</v>
      </c>
      <c r="C8" s="23" t="s">
        <v>9</v>
      </c>
      <c r="D8" s="23">
        <v>1</v>
      </c>
      <c r="E8" s="24">
        <v>60377</v>
      </c>
      <c r="F8" s="25">
        <f t="shared" ref="F8:F73" si="0">+E8*1.0522</f>
        <v>63528.679400000001</v>
      </c>
      <c r="G8" s="26">
        <v>0.19</v>
      </c>
      <c r="H8" s="27">
        <f t="shared" ref="H8:H19" si="1">F8*19%</f>
        <v>12070.449086000001</v>
      </c>
      <c r="I8" s="28">
        <f t="shared" ref="I8:I19" si="2">F8+H8</f>
        <v>75599.128486000001</v>
      </c>
    </row>
    <row r="9" spans="1:9" ht="14.25" thickBot="1" x14ac:dyDescent="0.25">
      <c r="A9" s="21">
        <v>3</v>
      </c>
      <c r="B9" s="29" t="s">
        <v>15</v>
      </c>
      <c r="C9" s="23" t="s">
        <v>9</v>
      </c>
      <c r="D9" s="23">
        <v>1</v>
      </c>
      <c r="E9" s="24">
        <v>715238</v>
      </c>
      <c r="F9" s="25">
        <f t="shared" si="0"/>
        <v>752573.42359999998</v>
      </c>
      <c r="G9" s="26">
        <v>0.19</v>
      </c>
      <c r="H9" s="27">
        <f t="shared" si="1"/>
        <v>142988.950484</v>
      </c>
      <c r="I9" s="28">
        <f t="shared" si="2"/>
        <v>895562.37408400001</v>
      </c>
    </row>
    <row r="10" spans="1:9" ht="14.25" thickBot="1" x14ac:dyDescent="0.25">
      <c r="A10" s="21">
        <v>4</v>
      </c>
      <c r="B10" s="29" t="s">
        <v>16</v>
      </c>
      <c r="C10" s="23" t="s">
        <v>9</v>
      </c>
      <c r="D10" s="23">
        <v>1</v>
      </c>
      <c r="E10" s="24">
        <v>148621</v>
      </c>
      <c r="F10" s="25">
        <f t="shared" si="0"/>
        <v>156379.01620000001</v>
      </c>
      <c r="G10" s="26">
        <v>0.19</v>
      </c>
      <c r="H10" s="27">
        <f t="shared" si="1"/>
        <v>29712.013078000004</v>
      </c>
      <c r="I10" s="28">
        <f t="shared" si="2"/>
        <v>186091.029278</v>
      </c>
    </row>
    <row r="11" spans="1:9" ht="14.25" thickBot="1" x14ac:dyDescent="0.25">
      <c r="A11" s="21">
        <v>5</v>
      </c>
      <c r="B11" s="29" t="s">
        <v>17</v>
      </c>
      <c r="C11" s="23" t="s">
        <v>9</v>
      </c>
      <c r="D11" s="23">
        <v>1</v>
      </c>
      <c r="E11" s="24">
        <v>88244</v>
      </c>
      <c r="F11" s="25">
        <f t="shared" si="0"/>
        <v>92850.336800000005</v>
      </c>
      <c r="G11" s="26">
        <v>0.19</v>
      </c>
      <c r="H11" s="27">
        <f t="shared" si="1"/>
        <v>17641.563991999999</v>
      </c>
      <c r="I11" s="28">
        <f t="shared" si="2"/>
        <v>110491.900792</v>
      </c>
    </row>
    <row r="12" spans="1:9" ht="14.25" thickBot="1" x14ac:dyDescent="0.25">
      <c r="A12" s="21">
        <v>6</v>
      </c>
      <c r="B12" s="29" t="s">
        <v>18</v>
      </c>
      <c r="C12" s="23" t="s">
        <v>9</v>
      </c>
      <c r="D12" s="23">
        <v>1</v>
      </c>
      <c r="E12" s="24">
        <v>585194</v>
      </c>
      <c r="F12" s="25">
        <f t="shared" si="0"/>
        <v>615741.12679999997</v>
      </c>
      <c r="G12" s="26">
        <v>0.19</v>
      </c>
      <c r="H12" s="27">
        <f t="shared" si="1"/>
        <v>116990.814092</v>
      </c>
      <c r="I12" s="28">
        <f t="shared" si="2"/>
        <v>732731.94089199998</v>
      </c>
    </row>
    <row r="13" spans="1:9" ht="14.25" thickBot="1" x14ac:dyDescent="0.25">
      <c r="A13" s="21">
        <v>7</v>
      </c>
      <c r="B13" s="29" t="s">
        <v>19</v>
      </c>
      <c r="C13" s="23" t="s">
        <v>9</v>
      </c>
      <c r="D13" s="23">
        <v>1</v>
      </c>
      <c r="E13" s="24">
        <v>162554</v>
      </c>
      <c r="F13" s="25">
        <f t="shared" si="0"/>
        <v>171039.31880000001</v>
      </c>
      <c r="G13" s="26">
        <v>0.19</v>
      </c>
      <c r="H13" s="27">
        <f t="shared" si="1"/>
        <v>32497.470572000002</v>
      </c>
      <c r="I13" s="28">
        <f t="shared" si="2"/>
        <v>203536.789372</v>
      </c>
    </row>
    <row r="14" spans="1:9" ht="14.25" thickBot="1" x14ac:dyDescent="0.25">
      <c r="A14" s="21">
        <v>8</v>
      </c>
      <c r="B14" s="29" t="s">
        <v>20</v>
      </c>
      <c r="C14" s="23" t="s">
        <v>9</v>
      </c>
      <c r="D14" s="23">
        <v>1</v>
      </c>
      <c r="E14" s="24">
        <v>557328</v>
      </c>
      <c r="F14" s="25">
        <f t="shared" si="0"/>
        <v>586420.52159999998</v>
      </c>
      <c r="G14" s="26">
        <v>0.19</v>
      </c>
      <c r="H14" s="27">
        <f t="shared" si="1"/>
        <v>111419.899104</v>
      </c>
      <c r="I14" s="28">
        <f t="shared" si="2"/>
        <v>697840.42070399993</v>
      </c>
    </row>
    <row r="15" spans="1:9" ht="14.25" thickBot="1" x14ac:dyDescent="0.25">
      <c r="A15" s="21">
        <v>9</v>
      </c>
      <c r="B15" s="29" t="s">
        <v>21</v>
      </c>
      <c r="C15" s="23" t="s">
        <v>9</v>
      </c>
      <c r="D15" s="23">
        <v>1</v>
      </c>
      <c r="E15" s="24">
        <v>640927</v>
      </c>
      <c r="F15" s="25">
        <f t="shared" si="0"/>
        <v>674383.38939999999</v>
      </c>
      <c r="G15" s="26">
        <v>0.19</v>
      </c>
      <c r="H15" s="27">
        <f t="shared" si="1"/>
        <v>128132.84398599999</v>
      </c>
      <c r="I15" s="28">
        <f t="shared" si="2"/>
        <v>802516.23338599992</v>
      </c>
    </row>
    <row r="16" spans="1:9" ht="14.25" thickBot="1" x14ac:dyDescent="0.25">
      <c r="A16" s="21">
        <v>10</v>
      </c>
      <c r="B16" s="29" t="s">
        <v>22</v>
      </c>
      <c r="C16" s="23" t="s">
        <v>9</v>
      </c>
      <c r="D16" s="23">
        <v>1</v>
      </c>
      <c r="E16" s="24">
        <v>157910</v>
      </c>
      <c r="F16" s="25">
        <f t="shared" si="0"/>
        <v>166152.902</v>
      </c>
      <c r="G16" s="26">
        <v>0.19</v>
      </c>
      <c r="H16" s="27">
        <f t="shared" si="1"/>
        <v>31569.051380000001</v>
      </c>
      <c r="I16" s="28">
        <f t="shared" si="2"/>
        <v>197721.95337999999</v>
      </c>
    </row>
    <row r="17" spans="1:9" ht="14.25" thickBot="1" x14ac:dyDescent="0.25">
      <c r="A17" s="21">
        <v>11</v>
      </c>
      <c r="B17" s="22" t="s">
        <v>23</v>
      </c>
      <c r="C17" s="23" t="s">
        <v>10</v>
      </c>
      <c r="D17" s="23">
        <v>1</v>
      </c>
      <c r="E17" s="24">
        <v>18578</v>
      </c>
      <c r="F17" s="25">
        <f t="shared" si="0"/>
        <v>19547.7716</v>
      </c>
      <c r="G17" s="26">
        <v>0.19</v>
      </c>
      <c r="H17" s="27">
        <f t="shared" si="1"/>
        <v>3714.0766039999999</v>
      </c>
      <c r="I17" s="28">
        <f t="shared" si="2"/>
        <v>23261.848204000002</v>
      </c>
    </row>
    <row r="18" spans="1:9" ht="14.25" thickBot="1" x14ac:dyDescent="0.25">
      <c r="A18" s="21">
        <v>12</v>
      </c>
      <c r="B18" s="29" t="s">
        <v>24</v>
      </c>
      <c r="C18" s="23" t="s">
        <v>10</v>
      </c>
      <c r="D18" s="23">
        <v>1</v>
      </c>
      <c r="E18" s="24">
        <v>111466</v>
      </c>
      <c r="F18" s="25">
        <f t="shared" si="0"/>
        <v>117284.5252</v>
      </c>
      <c r="G18" s="26">
        <v>0.19</v>
      </c>
      <c r="H18" s="27">
        <f t="shared" si="1"/>
        <v>22284.059788000002</v>
      </c>
      <c r="I18" s="28">
        <f t="shared" si="2"/>
        <v>139568.58498800002</v>
      </c>
    </row>
    <row r="19" spans="1:9" ht="14.25" thickBot="1" x14ac:dyDescent="0.25">
      <c r="A19" s="21">
        <v>13</v>
      </c>
      <c r="B19" s="29" t="s">
        <v>25</v>
      </c>
      <c r="C19" s="23" t="s">
        <v>10</v>
      </c>
      <c r="D19" s="23">
        <v>1</v>
      </c>
      <c r="E19" s="24">
        <v>41800</v>
      </c>
      <c r="F19" s="25">
        <f t="shared" si="0"/>
        <v>43981.96</v>
      </c>
      <c r="G19" s="26">
        <v>0.19</v>
      </c>
      <c r="H19" s="27">
        <f t="shared" si="1"/>
        <v>8356.5723999999991</v>
      </c>
      <c r="I19" s="28">
        <f t="shared" si="2"/>
        <v>52338.532399999996</v>
      </c>
    </row>
    <row r="20" spans="1:9" ht="14.25" thickBot="1" x14ac:dyDescent="0.25">
      <c r="A20" s="21">
        <v>14</v>
      </c>
      <c r="B20" s="29" t="s">
        <v>26</v>
      </c>
      <c r="C20" s="23" t="s">
        <v>10</v>
      </c>
      <c r="D20" s="23">
        <v>1</v>
      </c>
      <c r="E20" s="24">
        <v>278664</v>
      </c>
      <c r="F20" s="25">
        <f t="shared" si="0"/>
        <v>293210.26079999999</v>
      </c>
      <c r="G20" s="26">
        <v>0.19</v>
      </c>
      <c r="H20" s="27">
        <f t="shared" ref="H20:H84" si="3">F20*19%</f>
        <v>55709.949551999998</v>
      </c>
      <c r="I20" s="28">
        <f t="shared" ref="I20:I84" si="4">F20+H20</f>
        <v>348920.21035199997</v>
      </c>
    </row>
    <row r="21" spans="1:9" ht="14.25" thickBot="1" x14ac:dyDescent="0.25">
      <c r="A21" s="21">
        <v>15</v>
      </c>
      <c r="B21" s="29" t="s">
        <v>27</v>
      </c>
      <c r="C21" s="23" t="s">
        <v>10</v>
      </c>
      <c r="D21" s="23">
        <v>1</v>
      </c>
      <c r="E21" s="24">
        <v>197851</v>
      </c>
      <c r="F21" s="25">
        <f t="shared" si="0"/>
        <v>208178.8222</v>
      </c>
      <c r="G21" s="26">
        <v>0.19</v>
      </c>
      <c r="H21" s="27">
        <f t="shared" si="3"/>
        <v>39553.976217999996</v>
      </c>
      <c r="I21" s="28">
        <f t="shared" si="4"/>
        <v>247732.79841799999</v>
      </c>
    </row>
    <row r="22" spans="1:9" ht="14.25" thickBot="1" x14ac:dyDescent="0.25">
      <c r="A22" s="21">
        <v>16</v>
      </c>
      <c r="B22" s="29" t="s">
        <v>28</v>
      </c>
      <c r="C22" s="23" t="s">
        <v>10</v>
      </c>
      <c r="D22" s="23">
        <v>1</v>
      </c>
      <c r="E22" s="24">
        <v>48302</v>
      </c>
      <c r="F22" s="25">
        <f t="shared" si="0"/>
        <v>50823.364399999999</v>
      </c>
      <c r="G22" s="26">
        <v>0.19</v>
      </c>
      <c r="H22" s="27">
        <f t="shared" si="3"/>
        <v>9656.4392360000002</v>
      </c>
      <c r="I22" s="28">
        <f t="shared" si="4"/>
        <v>60479.803635999997</v>
      </c>
    </row>
    <row r="23" spans="1:9" ht="14.25" thickBot="1" x14ac:dyDescent="0.25">
      <c r="A23" s="21">
        <v>17</v>
      </c>
      <c r="B23" s="29" t="s">
        <v>29</v>
      </c>
      <c r="C23" s="23" t="s">
        <v>10</v>
      </c>
      <c r="D23" s="23">
        <v>1</v>
      </c>
      <c r="E23" s="24">
        <v>127257</v>
      </c>
      <c r="F23" s="25">
        <f t="shared" si="0"/>
        <v>133899.81539999999</v>
      </c>
      <c r="G23" s="26">
        <v>0.19</v>
      </c>
      <c r="H23" s="27">
        <f t="shared" si="3"/>
        <v>25440.964926000001</v>
      </c>
      <c r="I23" s="28">
        <f t="shared" si="4"/>
        <v>159340.78032600001</v>
      </c>
    </row>
    <row r="24" spans="1:9" ht="14.25" thickBot="1" x14ac:dyDescent="0.25">
      <c r="A24" s="21">
        <v>18</v>
      </c>
      <c r="B24" s="29" t="s">
        <v>30</v>
      </c>
      <c r="C24" s="23" t="s">
        <v>10</v>
      </c>
      <c r="D24" s="23">
        <v>1</v>
      </c>
      <c r="E24" s="24">
        <v>417996</v>
      </c>
      <c r="F24" s="25">
        <f t="shared" si="0"/>
        <v>439815.39120000001</v>
      </c>
      <c r="G24" s="26">
        <v>0.19</v>
      </c>
      <c r="H24" s="27">
        <f t="shared" si="3"/>
        <v>83564.924328000008</v>
      </c>
      <c r="I24" s="28">
        <f t="shared" si="4"/>
        <v>523380.31552800001</v>
      </c>
    </row>
    <row r="25" spans="1:9" ht="14.25" thickBot="1" x14ac:dyDescent="0.25">
      <c r="A25" s="21">
        <v>19</v>
      </c>
      <c r="B25" s="29" t="s">
        <v>31</v>
      </c>
      <c r="C25" s="23" t="s">
        <v>10</v>
      </c>
      <c r="D25" s="23">
        <v>1</v>
      </c>
      <c r="E25" s="24">
        <v>230362</v>
      </c>
      <c r="F25" s="25">
        <f t="shared" si="0"/>
        <v>242386.8964</v>
      </c>
      <c r="G25" s="26">
        <v>0.19</v>
      </c>
      <c r="H25" s="27">
        <f t="shared" si="3"/>
        <v>46053.510316</v>
      </c>
      <c r="I25" s="28">
        <f t="shared" si="4"/>
        <v>288440.406716</v>
      </c>
    </row>
    <row r="26" spans="1:9" ht="14.25" thickBot="1" x14ac:dyDescent="0.25">
      <c r="A26" s="21">
        <v>20</v>
      </c>
      <c r="B26" s="29" t="s">
        <v>32</v>
      </c>
      <c r="C26" s="23" t="s">
        <v>10</v>
      </c>
      <c r="D26" s="23">
        <v>1</v>
      </c>
      <c r="E26" s="24">
        <v>1328298</v>
      </c>
      <c r="F26" s="25">
        <f t="shared" si="0"/>
        <v>1397635.1555999999</v>
      </c>
      <c r="G26" s="26">
        <v>0.19</v>
      </c>
      <c r="H26" s="27">
        <f t="shared" si="3"/>
        <v>265550.67956399999</v>
      </c>
      <c r="I26" s="28">
        <f t="shared" si="4"/>
        <v>1663185.8351639998</v>
      </c>
    </row>
    <row r="27" spans="1:9" ht="14.25" thickBot="1" x14ac:dyDescent="0.25">
      <c r="A27" s="21">
        <v>21</v>
      </c>
      <c r="B27" s="29" t="s">
        <v>33</v>
      </c>
      <c r="C27" s="23" t="s">
        <v>10</v>
      </c>
      <c r="D27" s="23">
        <v>1</v>
      </c>
      <c r="E27" s="24">
        <v>1049634</v>
      </c>
      <c r="F27" s="25">
        <f t="shared" si="0"/>
        <v>1104424.8948000001</v>
      </c>
      <c r="G27" s="26">
        <v>0.19</v>
      </c>
      <c r="H27" s="27">
        <f t="shared" si="3"/>
        <v>209840.73001200001</v>
      </c>
      <c r="I27" s="28">
        <f t="shared" si="4"/>
        <v>1314265.6248120002</v>
      </c>
    </row>
    <row r="28" spans="1:9" ht="14.25" thickBot="1" x14ac:dyDescent="0.25">
      <c r="A28" s="21">
        <v>22</v>
      </c>
      <c r="B28" s="29" t="s">
        <v>34</v>
      </c>
      <c r="C28" s="23" t="s">
        <v>10</v>
      </c>
      <c r="D28" s="23">
        <v>1</v>
      </c>
      <c r="E28" s="24">
        <v>1532652</v>
      </c>
      <c r="F28" s="25">
        <f t="shared" si="0"/>
        <v>1612656.4344000001</v>
      </c>
      <c r="G28" s="26">
        <v>0.19</v>
      </c>
      <c r="H28" s="27">
        <f t="shared" si="3"/>
        <v>306404.72253600002</v>
      </c>
      <c r="I28" s="28">
        <f t="shared" si="4"/>
        <v>1919061.1569360001</v>
      </c>
    </row>
    <row r="29" spans="1:9" ht="14.25" thickBot="1" x14ac:dyDescent="0.25">
      <c r="A29" s="21">
        <v>23</v>
      </c>
      <c r="B29" s="29" t="s">
        <v>35</v>
      </c>
      <c r="C29" s="23" t="s">
        <v>10</v>
      </c>
      <c r="D29" s="23">
        <v>1</v>
      </c>
      <c r="E29" s="24">
        <v>366908</v>
      </c>
      <c r="F29" s="25">
        <f t="shared" si="0"/>
        <v>386060.59760000004</v>
      </c>
      <c r="G29" s="26">
        <v>0.19</v>
      </c>
      <c r="H29" s="27">
        <f t="shared" si="3"/>
        <v>73351.513544000001</v>
      </c>
      <c r="I29" s="28">
        <f t="shared" si="4"/>
        <v>459412.11114400002</v>
      </c>
    </row>
    <row r="30" spans="1:9" ht="14.25" thickBot="1" x14ac:dyDescent="0.25">
      <c r="A30" s="21">
        <v>24</v>
      </c>
      <c r="B30" s="29" t="s">
        <v>36</v>
      </c>
      <c r="C30" s="23" t="s">
        <v>10</v>
      </c>
      <c r="D30" s="23">
        <v>1</v>
      </c>
      <c r="E30" s="24">
        <v>77097</v>
      </c>
      <c r="F30" s="25">
        <f t="shared" si="0"/>
        <v>81121.463400000008</v>
      </c>
      <c r="G30" s="26">
        <v>0.19</v>
      </c>
      <c r="H30" s="27">
        <f t="shared" si="3"/>
        <v>15413.078046000002</v>
      </c>
      <c r="I30" s="28">
        <f t="shared" si="4"/>
        <v>96534.541446000017</v>
      </c>
    </row>
    <row r="31" spans="1:9" ht="14.25" thickBot="1" x14ac:dyDescent="0.25">
      <c r="A31" s="21">
        <v>25</v>
      </c>
      <c r="B31" s="29" t="s">
        <v>37</v>
      </c>
      <c r="C31" s="23" t="s">
        <v>10</v>
      </c>
      <c r="D31" s="23">
        <v>1</v>
      </c>
      <c r="E31" s="24">
        <v>380841</v>
      </c>
      <c r="F31" s="25">
        <f t="shared" si="0"/>
        <v>400720.90020000003</v>
      </c>
      <c r="G31" s="26">
        <v>0.19</v>
      </c>
      <c r="H31" s="27">
        <f t="shared" si="3"/>
        <v>76136.971038000003</v>
      </c>
      <c r="I31" s="28">
        <f t="shared" si="4"/>
        <v>476857.87123800005</v>
      </c>
    </row>
    <row r="32" spans="1:9" ht="12.75" thickBot="1" x14ac:dyDescent="0.25">
      <c r="A32" s="21">
        <v>26</v>
      </c>
      <c r="B32" s="30" t="s">
        <v>158</v>
      </c>
      <c r="C32" s="23" t="s">
        <v>10</v>
      </c>
      <c r="D32" s="23">
        <v>1</v>
      </c>
      <c r="E32" s="24">
        <v>492306</v>
      </c>
      <c r="F32" s="25">
        <f t="shared" si="0"/>
        <v>518004.37320000003</v>
      </c>
      <c r="G32" s="26">
        <v>0.19</v>
      </c>
      <c r="H32" s="27">
        <f t="shared" si="3"/>
        <v>98420.830908000004</v>
      </c>
      <c r="I32" s="28">
        <f t="shared" si="4"/>
        <v>616425.20410800003</v>
      </c>
    </row>
    <row r="33" spans="1:9" ht="12.75" thickBot="1" x14ac:dyDescent="0.25">
      <c r="A33" s="21">
        <v>27</v>
      </c>
      <c r="B33" s="30" t="s">
        <v>38</v>
      </c>
      <c r="C33" s="23" t="s">
        <v>10</v>
      </c>
      <c r="D33" s="23">
        <v>1</v>
      </c>
      <c r="E33" s="24">
        <v>109608</v>
      </c>
      <c r="F33" s="25">
        <f t="shared" si="0"/>
        <v>115329.5376</v>
      </c>
      <c r="G33" s="26">
        <v>0.19</v>
      </c>
      <c r="H33" s="27">
        <f t="shared" si="3"/>
        <v>21912.612143999999</v>
      </c>
      <c r="I33" s="28">
        <f t="shared" si="4"/>
        <v>137242.14974399999</v>
      </c>
    </row>
    <row r="34" spans="1:9" ht="12.75" thickBot="1" x14ac:dyDescent="0.25">
      <c r="A34" s="21">
        <v>28</v>
      </c>
      <c r="B34" s="30" t="s">
        <v>39</v>
      </c>
      <c r="C34" s="23" t="s">
        <v>10</v>
      </c>
      <c r="D34" s="23">
        <v>1</v>
      </c>
      <c r="E34" s="24">
        <v>55733</v>
      </c>
      <c r="F34" s="25">
        <f t="shared" si="0"/>
        <v>58642.262600000002</v>
      </c>
      <c r="G34" s="26">
        <v>0.19</v>
      </c>
      <c r="H34" s="27">
        <f t="shared" si="3"/>
        <v>11142.029894000001</v>
      </c>
      <c r="I34" s="28">
        <f t="shared" si="4"/>
        <v>69784.292494000008</v>
      </c>
    </row>
    <row r="35" spans="1:9" ht="12.75" thickBot="1" x14ac:dyDescent="0.25">
      <c r="A35" s="21">
        <v>29</v>
      </c>
      <c r="B35" s="30" t="s">
        <v>40</v>
      </c>
      <c r="C35" s="23" t="s">
        <v>10</v>
      </c>
      <c r="D35" s="23">
        <v>1</v>
      </c>
      <c r="E35" s="24">
        <v>208998</v>
      </c>
      <c r="F35" s="25">
        <f t="shared" si="0"/>
        <v>219907.69560000001</v>
      </c>
      <c r="G35" s="26">
        <v>0.19</v>
      </c>
      <c r="H35" s="27">
        <f t="shared" si="3"/>
        <v>41782.462164000004</v>
      </c>
      <c r="I35" s="28">
        <f t="shared" si="4"/>
        <v>261690.157764</v>
      </c>
    </row>
    <row r="36" spans="1:9" ht="12.75" thickBot="1" x14ac:dyDescent="0.25">
      <c r="A36" s="21">
        <v>30</v>
      </c>
      <c r="B36" s="30" t="s">
        <v>41</v>
      </c>
      <c r="C36" s="23" t="s">
        <v>10</v>
      </c>
      <c r="D36" s="23">
        <v>1</v>
      </c>
      <c r="E36" s="24">
        <v>125399</v>
      </c>
      <c r="F36" s="25">
        <f t="shared" si="0"/>
        <v>131944.8278</v>
      </c>
      <c r="G36" s="26">
        <v>0.19</v>
      </c>
      <c r="H36" s="27">
        <f t="shared" si="3"/>
        <v>25069.517282000001</v>
      </c>
      <c r="I36" s="28">
        <f t="shared" si="4"/>
        <v>157014.34508200001</v>
      </c>
    </row>
    <row r="37" spans="1:9" ht="12.75" thickBot="1" x14ac:dyDescent="0.25">
      <c r="A37" s="21">
        <v>31</v>
      </c>
      <c r="B37" s="30" t="s">
        <v>42</v>
      </c>
      <c r="C37" s="23" t="s">
        <v>10</v>
      </c>
      <c r="D37" s="23">
        <v>1</v>
      </c>
      <c r="E37" s="24">
        <v>125399</v>
      </c>
      <c r="F37" s="25">
        <f t="shared" si="0"/>
        <v>131944.8278</v>
      </c>
      <c r="G37" s="26">
        <v>0.19</v>
      </c>
      <c r="H37" s="27">
        <f t="shared" si="3"/>
        <v>25069.517282000001</v>
      </c>
      <c r="I37" s="28">
        <f t="shared" si="4"/>
        <v>157014.34508200001</v>
      </c>
    </row>
    <row r="38" spans="1:9" ht="12.75" thickBot="1" x14ac:dyDescent="0.25">
      <c r="A38" s="21">
        <v>32</v>
      </c>
      <c r="B38" s="30" t="s">
        <v>43</v>
      </c>
      <c r="C38" s="23" t="s">
        <v>10</v>
      </c>
      <c r="D38" s="23">
        <v>1</v>
      </c>
      <c r="E38" s="24">
        <v>204354</v>
      </c>
      <c r="F38" s="25">
        <f t="shared" si="0"/>
        <v>215021.2788</v>
      </c>
      <c r="G38" s="26">
        <v>0.19</v>
      </c>
      <c r="H38" s="27">
        <f t="shared" si="3"/>
        <v>40854.042972000003</v>
      </c>
      <c r="I38" s="28">
        <f t="shared" si="4"/>
        <v>255875.321772</v>
      </c>
    </row>
    <row r="39" spans="1:9" ht="12.75" thickBot="1" x14ac:dyDescent="0.25">
      <c r="A39" s="21">
        <v>33</v>
      </c>
      <c r="B39" s="30" t="s">
        <v>44</v>
      </c>
      <c r="C39" s="23" t="s">
        <v>10</v>
      </c>
      <c r="D39" s="23">
        <v>1</v>
      </c>
      <c r="E39" s="24">
        <v>74310</v>
      </c>
      <c r="F39" s="25">
        <f t="shared" si="0"/>
        <v>78188.982000000004</v>
      </c>
      <c r="G39" s="26">
        <v>0.19</v>
      </c>
      <c r="H39" s="27">
        <f t="shared" si="3"/>
        <v>14855.906580000001</v>
      </c>
      <c r="I39" s="28">
        <f t="shared" si="4"/>
        <v>93044.888579999999</v>
      </c>
    </row>
    <row r="40" spans="1:9" ht="12.75" thickBot="1" x14ac:dyDescent="0.25">
      <c r="A40" s="21">
        <v>34</v>
      </c>
      <c r="B40" s="30" t="s">
        <v>45</v>
      </c>
      <c r="C40" s="23" t="s">
        <v>10</v>
      </c>
      <c r="D40" s="23">
        <v>1</v>
      </c>
      <c r="E40" s="24">
        <v>74310</v>
      </c>
      <c r="F40" s="25">
        <f t="shared" si="0"/>
        <v>78188.982000000004</v>
      </c>
      <c r="G40" s="26">
        <v>0.19</v>
      </c>
      <c r="H40" s="27">
        <f t="shared" si="3"/>
        <v>14855.906580000001</v>
      </c>
      <c r="I40" s="28">
        <f t="shared" si="4"/>
        <v>93044.888579999999</v>
      </c>
    </row>
    <row r="41" spans="1:9" ht="12.75" thickBot="1" x14ac:dyDescent="0.25">
      <c r="A41" s="21">
        <v>35</v>
      </c>
      <c r="B41" s="30" t="s">
        <v>46</v>
      </c>
      <c r="C41" s="23" t="s">
        <v>10</v>
      </c>
      <c r="D41" s="23">
        <v>1</v>
      </c>
      <c r="E41" s="24">
        <v>74310</v>
      </c>
      <c r="F41" s="25">
        <f t="shared" si="0"/>
        <v>78188.982000000004</v>
      </c>
      <c r="G41" s="26">
        <v>0.19</v>
      </c>
      <c r="H41" s="27">
        <f t="shared" si="3"/>
        <v>14855.906580000001</v>
      </c>
      <c r="I41" s="28">
        <f t="shared" si="4"/>
        <v>93044.888579999999</v>
      </c>
    </row>
    <row r="42" spans="1:9" ht="12.75" thickBot="1" x14ac:dyDescent="0.25">
      <c r="A42" s="21">
        <v>36</v>
      </c>
      <c r="B42" s="30" t="s">
        <v>47</v>
      </c>
      <c r="C42" s="23" t="s">
        <v>10</v>
      </c>
      <c r="D42" s="23">
        <v>1</v>
      </c>
      <c r="E42" s="24">
        <v>74310</v>
      </c>
      <c r="F42" s="25">
        <f t="shared" si="0"/>
        <v>78188.982000000004</v>
      </c>
      <c r="G42" s="26">
        <v>0.19</v>
      </c>
      <c r="H42" s="27">
        <f t="shared" si="3"/>
        <v>14855.906580000001</v>
      </c>
      <c r="I42" s="28">
        <f t="shared" si="4"/>
        <v>93044.888579999999</v>
      </c>
    </row>
    <row r="43" spans="1:9" ht="12.75" thickBot="1" x14ac:dyDescent="0.25">
      <c r="A43" s="21">
        <v>37</v>
      </c>
      <c r="B43" s="30" t="s">
        <v>48</v>
      </c>
      <c r="C43" s="23" t="s">
        <v>10</v>
      </c>
      <c r="D43" s="23">
        <v>1</v>
      </c>
      <c r="E43" s="24">
        <v>315819</v>
      </c>
      <c r="F43" s="25">
        <f t="shared" si="0"/>
        <v>332304.75180000003</v>
      </c>
      <c r="G43" s="26">
        <v>0.19</v>
      </c>
      <c r="H43" s="27">
        <f t="shared" si="3"/>
        <v>63137.902842000003</v>
      </c>
      <c r="I43" s="28">
        <f t="shared" si="4"/>
        <v>395442.65464200004</v>
      </c>
    </row>
    <row r="44" spans="1:9" ht="12.75" thickBot="1" x14ac:dyDescent="0.25">
      <c r="A44" s="21">
        <v>38</v>
      </c>
      <c r="B44" s="30" t="s">
        <v>49</v>
      </c>
      <c r="C44" s="23" t="s">
        <v>10</v>
      </c>
      <c r="D44" s="23">
        <v>1</v>
      </c>
      <c r="E44" s="24">
        <v>213642</v>
      </c>
      <c r="F44" s="25">
        <f t="shared" si="0"/>
        <v>224794.11240000001</v>
      </c>
      <c r="G44" s="26">
        <v>0.19</v>
      </c>
      <c r="H44" s="27">
        <f t="shared" si="3"/>
        <v>42710.881356000005</v>
      </c>
      <c r="I44" s="28">
        <f t="shared" si="4"/>
        <v>267504.99375600001</v>
      </c>
    </row>
    <row r="45" spans="1:9" ht="12.75" thickBot="1" x14ac:dyDescent="0.25">
      <c r="A45" s="21">
        <v>39</v>
      </c>
      <c r="B45" s="30" t="s">
        <v>50</v>
      </c>
      <c r="C45" s="23" t="s">
        <v>10</v>
      </c>
      <c r="D45" s="23">
        <v>1</v>
      </c>
      <c r="E45" s="24">
        <v>23222</v>
      </c>
      <c r="F45" s="25">
        <f t="shared" si="0"/>
        <v>24434.188399999999</v>
      </c>
      <c r="G45" s="26">
        <v>0.19</v>
      </c>
      <c r="H45" s="27">
        <f t="shared" si="3"/>
        <v>4642.4957960000002</v>
      </c>
      <c r="I45" s="28">
        <f t="shared" si="4"/>
        <v>29076.684195999998</v>
      </c>
    </row>
    <row r="46" spans="1:9" ht="12.75" thickBot="1" x14ac:dyDescent="0.25">
      <c r="A46" s="21">
        <v>40</v>
      </c>
      <c r="B46" s="30" t="s">
        <v>51</v>
      </c>
      <c r="C46" s="23" t="s">
        <v>10</v>
      </c>
      <c r="D46" s="23">
        <v>1</v>
      </c>
      <c r="E46" s="24">
        <v>431929</v>
      </c>
      <c r="F46" s="25">
        <f t="shared" si="0"/>
        <v>454475.69380000001</v>
      </c>
      <c r="G46" s="26">
        <v>0.19</v>
      </c>
      <c r="H46" s="27">
        <f t="shared" si="3"/>
        <v>86350.381821999996</v>
      </c>
      <c r="I46" s="28">
        <f t="shared" si="4"/>
        <v>540826.07562200003</v>
      </c>
    </row>
    <row r="47" spans="1:9" ht="12.75" thickBot="1" x14ac:dyDescent="0.25">
      <c r="A47" s="21">
        <v>41</v>
      </c>
      <c r="B47" s="30" t="s">
        <v>52</v>
      </c>
      <c r="C47" s="23" t="s">
        <v>10</v>
      </c>
      <c r="D47" s="23">
        <v>1</v>
      </c>
      <c r="E47" s="24">
        <v>496951</v>
      </c>
      <c r="F47" s="25">
        <f t="shared" si="0"/>
        <v>522891.84220000001</v>
      </c>
      <c r="G47" s="26">
        <v>0.19</v>
      </c>
      <c r="H47" s="27">
        <f t="shared" si="3"/>
        <v>99349.450018000003</v>
      </c>
      <c r="I47" s="28">
        <f t="shared" si="4"/>
        <v>622241.29221800005</v>
      </c>
    </row>
    <row r="48" spans="1:9" ht="12.75" thickBot="1" x14ac:dyDescent="0.25">
      <c r="A48" s="21">
        <v>42</v>
      </c>
      <c r="B48" s="30" t="s">
        <v>53</v>
      </c>
      <c r="C48" s="23" t="s">
        <v>10</v>
      </c>
      <c r="D48" s="23">
        <v>1</v>
      </c>
      <c r="E48" s="24">
        <v>167198</v>
      </c>
      <c r="F48" s="25">
        <f t="shared" si="0"/>
        <v>175925.73560000001</v>
      </c>
      <c r="G48" s="26">
        <v>0.19</v>
      </c>
      <c r="H48" s="27">
        <f t="shared" si="3"/>
        <v>33425.889764</v>
      </c>
      <c r="I48" s="28">
        <f t="shared" si="4"/>
        <v>209351.62536400001</v>
      </c>
    </row>
    <row r="49" spans="1:9" ht="12.75" thickBot="1" x14ac:dyDescent="0.25">
      <c r="A49" s="21">
        <v>43</v>
      </c>
      <c r="B49" s="30" t="s">
        <v>54</v>
      </c>
      <c r="C49" s="23" t="s">
        <v>10</v>
      </c>
      <c r="D49" s="23">
        <v>1</v>
      </c>
      <c r="E49" s="24">
        <v>39942</v>
      </c>
      <c r="F49" s="25">
        <f t="shared" si="0"/>
        <v>42026.972399999999</v>
      </c>
      <c r="G49" s="26">
        <v>0.19</v>
      </c>
      <c r="H49" s="27">
        <f t="shared" si="3"/>
        <v>7985.1247560000002</v>
      </c>
      <c r="I49" s="28">
        <f t="shared" si="4"/>
        <v>50012.097155999996</v>
      </c>
    </row>
    <row r="50" spans="1:9" ht="12.75" thickBot="1" x14ac:dyDescent="0.25">
      <c r="A50" s="21">
        <v>44</v>
      </c>
      <c r="B50" s="30" t="s">
        <v>55</v>
      </c>
      <c r="C50" s="23" t="s">
        <v>10</v>
      </c>
      <c r="D50" s="23">
        <v>1</v>
      </c>
      <c r="E50" s="24">
        <v>260086</v>
      </c>
      <c r="F50" s="25">
        <f t="shared" si="0"/>
        <v>273662.48920000001</v>
      </c>
      <c r="G50" s="26">
        <v>0.19</v>
      </c>
      <c r="H50" s="27">
        <f t="shared" si="3"/>
        <v>51995.872948000004</v>
      </c>
      <c r="I50" s="28">
        <f t="shared" si="4"/>
        <v>325658.36214800004</v>
      </c>
    </row>
    <row r="51" spans="1:9" ht="12.75" thickBot="1" x14ac:dyDescent="0.25">
      <c r="A51" s="21">
        <v>45</v>
      </c>
      <c r="B51" s="30" t="s">
        <v>56</v>
      </c>
      <c r="C51" s="23" t="s">
        <v>10</v>
      </c>
      <c r="D51" s="23">
        <v>1</v>
      </c>
      <c r="E51" s="24">
        <v>83599</v>
      </c>
      <c r="F51" s="25">
        <f t="shared" si="0"/>
        <v>87962.867800000007</v>
      </c>
      <c r="G51" s="26">
        <v>0.19</v>
      </c>
      <c r="H51" s="27">
        <f t="shared" si="3"/>
        <v>16712.944882</v>
      </c>
      <c r="I51" s="28">
        <f t="shared" si="4"/>
        <v>104675.812682</v>
      </c>
    </row>
    <row r="52" spans="1:9" ht="12.75" thickBot="1" x14ac:dyDescent="0.25">
      <c r="A52" s="21">
        <v>46</v>
      </c>
      <c r="B52" s="30" t="s">
        <v>57</v>
      </c>
      <c r="C52" s="23" t="s">
        <v>10</v>
      </c>
      <c r="D52" s="23">
        <v>1</v>
      </c>
      <c r="E52" s="24">
        <v>167198</v>
      </c>
      <c r="F52" s="25">
        <f t="shared" si="0"/>
        <v>175925.73560000001</v>
      </c>
      <c r="G52" s="26">
        <v>0.19</v>
      </c>
      <c r="H52" s="27">
        <f t="shared" si="3"/>
        <v>33425.889764</v>
      </c>
      <c r="I52" s="28">
        <f t="shared" si="4"/>
        <v>209351.62536400001</v>
      </c>
    </row>
    <row r="53" spans="1:9" ht="12.75" thickBot="1" x14ac:dyDescent="0.25">
      <c r="A53" s="21">
        <v>47</v>
      </c>
      <c r="B53" s="30" t="s">
        <v>58</v>
      </c>
      <c r="C53" s="23" t="s">
        <v>10</v>
      </c>
      <c r="D53" s="23">
        <v>1</v>
      </c>
      <c r="E53" s="24">
        <v>213642</v>
      </c>
      <c r="F53" s="25">
        <f t="shared" si="0"/>
        <v>224794.11240000001</v>
      </c>
      <c r="G53" s="26">
        <v>0.19</v>
      </c>
      <c r="H53" s="27">
        <f t="shared" si="3"/>
        <v>42710.881356000005</v>
      </c>
      <c r="I53" s="28">
        <f t="shared" si="4"/>
        <v>267504.99375600001</v>
      </c>
    </row>
    <row r="54" spans="1:9" ht="12.75" thickBot="1" x14ac:dyDescent="0.25">
      <c r="A54" s="21">
        <v>48</v>
      </c>
      <c r="B54" s="30" t="s">
        <v>59</v>
      </c>
      <c r="C54" s="23" t="s">
        <v>10</v>
      </c>
      <c r="D54" s="23">
        <v>1</v>
      </c>
      <c r="E54" s="24">
        <v>306530</v>
      </c>
      <c r="F54" s="25">
        <f t="shared" si="0"/>
        <v>322530.86599999998</v>
      </c>
      <c r="G54" s="26">
        <v>0.19</v>
      </c>
      <c r="H54" s="27">
        <f t="shared" si="3"/>
        <v>61280.864539999995</v>
      </c>
      <c r="I54" s="28">
        <f t="shared" si="4"/>
        <v>383811.73053999996</v>
      </c>
    </row>
    <row r="55" spans="1:9" ht="12.75" thickBot="1" x14ac:dyDescent="0.25">
      <c r="A55" s="21">
        <v>49</v>
      </c>
      <c r="B55" s="30" t="s">
        <v>60</v>
      </c>
      <c r="C55" s="23" t="s">
        <v>10</v>
      </c>
      <c r="D55" s="23">
        <v>1</v>
      </c>
      <c r="E55" s="24">
        <v>65022</v>
      </c>
      <c r="F55" s="25">
        <f t="shared" si="0"/>
        <v>68416.148400000005</v>
      </c>
      <c r="G55" s="26">
        <v>0.19</v>
      </c>
      <c r="H55" s="27">
        <f t="shared" si="3"/>
        <v>12999.068196000002</v>
      </c>
      <c r="I55" s="28">
        <f t="shared" si="4"/>
        <v>81415.216596000013</v>
      </c>
    </row>
    <row r="56" spans="1:9" ht="12.75" thickBot="1" x14ac:dyDescent="0.25">
      <c r="A56" s="21">
        <v>50</v>
      </c>
      <c r="B56" s="30" t="s">
        <v>151</v>
      </c>
      <c r="C56" s="23" t="s">
        <v>10</v>
      </c>
      <c r="D56" s="23">
        <v>1</v>
      </c>
      <c r="E56" s="24">
        <v>97532</v>
      </c>
      <c r="F56" s="25">
        <f t="shared" si="0"/>
        <v>102623.1704</v>
      </c>
      <c r="G56" s="26">
        <v>0.19</v>
      </c>
      <c r="H56" s="27">
        <f t="shared" si="3"/>
        <v>19498.402376000002</v>
      </c>
      <c r="I56" s="28">
        <f t="shared" si="4"/>
        <v>122121.572776</v>
      </c>
    </row>
    <row r="57" spans="1:9" ht="12.75" thickBot="1" x14ac:dyDescent="0.25">
      <c r="A57" s="21">
        <v>51</v>
      </c>
      <c r="B57" s="30" t="s">
        <v>61</v>
      </c>
      <c r="C57" s="23" t="s">
        <v>10</v>
      </c>
      <c r="D57" s="23">
        <v>1</v>
      </c>
      <c r="E57" s="24">
        <v>171843</v>
      </c>
      <c r="F57" s="25">
        <f t="shared" si="0"/>
        <v>180813.2046</v>
      </c>
      <c r="G57" s="26">
        <v>0.19</v>
      </c>
      <c r="H57" s="27">
        <f t="shared" si="3"/>
        <v>34354.508873999999</v>
      </c>
      <c r="I57" s="28">
        <f t="shared" si="4"/>
        <v>215167.71347399999</v>
      </c>
    </row>
    <row r="58" spans="1:9" ht="12.75" thickBot="1" x14ac:dyDescent="0.25">
      <c r="A58" s="21">
        <v>52</v>
      </c>
      <c r="B58" s="30" t="s">
        <v>62</v>
      </c>
      <c r="C58" s="23" t="s">
        <v>10</v>
      </c>
      <c r="D58" s="23">
        <v>1</v>
      </c>
      <c r="E58" s="24">
        <v>102177</v>
      </c>
      <c r="F58" s="25">
        <f t="shared" si="0"/>
        <v>107510.6394</v>
      </c>
      <c r="G58" s="26">
        <v>0.19</v>
      </c>
      <c r="H58" s="27">
        <f t="shared" si="3"/>
        <v>20427.021486000001</v>
      </c>
      <c r="I58" s="28">
        <f t="shared" si="4"/>
        <v>127937.660886</v>
      </c>
    </row>
    <row r="59" spans="1:9" ht="12.75" thickBot="1" x14ac:dyDescent="0.25">
      <c r="A59" s="21">
        <v>53</v>
      </c>
      <c r="B59" s="30" t="s">
        <v>63</v>
      </c>
      <c r="C59" s="23" t="s">
        <v>10</v>
      </c>
      <c r="D59" s="23">
        <v>1</v>
      </c>
      <c r="E59" s="24">
        <v>55733</v>
      </c>
      <c r="F59" s="25">
        <f t="shared" si="0"/>
        <v>58642.262600000002</v>
      </c>
      <c r="G59" s="26">
        <v>0.19</v>
      </c>
      <c r="H59" s="27">
        <f t="shared" si="3"/>
        <v>11142.029894000001</v>
      </c>
      <c r="I59" s="28">
        <f t="shared" si="4"/>
        <v>69784.292494000008</v>
      </c>
    </row>
    <row r="60" spans="1:9" ht="12.75" thickBot="1" x14ac:dyDescent="0.25">
      <c r="A60" s="21">
        <v>54</v>
      </c>
      <c r="B60" s="30" t="s">
        <v>64</v>
      </c>
      <c r="C60" s="23" t="s">
        <v>10</v>
      </c>
      <c r="D60" s="23">
        <v>1</v>
      </c>
      <c r="E60" s="24">
        <v>77097</v>
      </c>
      <c r="F60" s="25">
        <f t="shared" si="0"/>
        <v>81121.463400000008</v>
      </c>
      <c r="G60" s="26">
        <v>0.19</v>
      </c>
      <c r="H60" s="27">
        <f t="shared" si="3"/>
        <v>15413.078046000002</v>
      </c>
      <c r="I60" s="28">
        <f t="shared" si="4"/>
        <v>96534.541446000017</v>
      </c>
    </row>
    <row r="61" spans="1:9" ht="12.75" thickBot="1" x14ac:dyDescent="0.25">
      <c r="A61" s="21">
        <v>55</v>
      </c>
      <c r="B61" s="30" t="s">
        <v>65</v>
      </c>
      <c r="C61" s="23" t="s">
        <v>10</v>
      </c>
      <c r="D61" s="23">
        <v>1</v>
      </c>
      <c r="E61" s="24">
        <v>16720</v>
      </c>
      <c r="F61" s="25">
        <f t="shared" si="0"/>
        <v>17592.784</v>
      </c>
      <c r="G61" s="26">
        <v>0.19</v>
      </c>
      <c r="H61" s="27">
        <f t="shared" si="3"/>
        <v>3342.62896</v>
      </c>
      <c r="I61" s="28">
        <f t="shared" si="4"/>
        <v>20935.412960000001</v>
      </c>
    </row>
    <row r="62" spans="1:9" ht="12.75" thickBot="1" x14ac:dyDescent="0.25">
      <c r="A62" s="21">
        <v>56</v>
      </c>
      <c r="B62" s="30" t="s">
        <v>66</v>
      </c>
      <c r="C62" s="23" t="s">
        <v>10</v>
      </c>
      <c r="D62" s="23">
        <v>1</v>
      </c>
      <c r="E62" s="24">
        <v>102177</v>
      </c>
      <c r="F62" s="25">
        <f t="shared" si="0"/>
        <v>107510.6394</v>
      </c>
      <c r="G62" s="26">
        <v>0.19</v>
      </c>
      <c r="H62" s="27">
        <f t="shared" si="3"/>
        <v>20427.021486000001</v>
      </c>
      <c r="I62" s="28">
        <f t="shared" si="4"/>
        <v>127937.660886</v>
      </c>
    </row>
    <row r="63" spans="1:9" ht="12.75" thickBot="1" x14ac:dyDescent="0.25">
      <c r="A63" s="21">
        <v>57</v>
      </c>
      <c r="B63" s="30" t="s">
        <v>67</v>
      </c>
      <c r="C63" s="23" t="s">
        <v>10</v>
      </c>
      <c r="D63" s="23">
        <v>1</v>
      </c>
      <c r="E63" s="24">
        <v>116110</v>
      </c>
      <c r="F63" s="25">
        <f t="shared" si="0"/>
        <v>122170.94200000001</v>
      </c>
      <c r="G63" s="26">
        <v>0.19</v>
      </c>
      <c r="H63" s="27">
        <f t="shared" si="3"/>
        <v>23212.478980000004</v>
      </c>
      <c r="I63" s="28">
        <f t="shared" si="4"/>
        <v>145383.42098000002</v>
      </c>
    </row>
    <row r="64" spans="1:9" ht="12.75" thickBot="1" x14ac:dyDescent="0.25">
      <c r="A64" s="21">
        <v>58</v>
      </c>
      <c r="B64" s="30" t="s">
        <v>68</v>
      </c>
      <c r="C64" s="23" t="s">
        <v>10</v>
      </c>
      <c r="D64" s="23">
        <v>1</v>
      </c>
      <c r="E64" s="24">
        <v>148621</v>
      </c>
      <c r="F64" s="25">
        <f t="shared" si="0"/>
        <v>156379.01620000001</v>
      </c>
      <c r="G64" s="26">
        <v>0.19</v>
      </c>
      <c r="H64" s="27">
        <f t="shared" si="3"/>
        <v>29712.013078000004</v>
      </c>
      <c r="I64" s="28">
        <f t="shared" si="4"/>
        <v>186091.029278</v>
      </c>
    </row>
    <row r="65" spans="1:9" ht="12.75" thickBot="1" x14ac:dyDescent="0.25">
      <c r="A65" s="21">
        <v>59</v>
      </c>
      <c r="B65" s="30" t="s">
        <v>69</v>
      </c>
      <c r="C65" s="23" t="s">
        <v>10</v>
      </c>
      <c r="D65" s="23">
        <v>1</v>
      </c>
      <c r="E65" s="24">
        <v>78955</v>
      </c>
      <c r="F65" s="25">
        <f t="shared" si="0"/>
        <v>83076.451000000001</v>
      </c>
      <c r="G65" s="26">
        <v>0.19</v>
      </c>
      <c r="H65" s="27">
        <f t="shared" si="3"/>
        <v>15784.52569</v>
      </c>
      <c r="I65" s="28">
        <f t="shared" si="4"/>
        <v>98860.976689999996</v>
      </c>
    </row>
    <row r="66" spans="1:9" ht="12.75" thickBot="1" x14ac:dyDescent="0.25">
      <c r="A66" s="21">
        <v>60</v>
      </c>
      <c r="B66" s="30" t="s">
        <v>70</v>
      </c>
      <c r="C66" s="23" t="s">
        <v>10</v>
      </c>
      <c r="D66" s="23">
        <v>1</v>
      </c>
      <c r="E66" s="24">
        <v>287953</v>
      </c>
      <c r="F66" s="25">
        <f t="shared" si="0"/>
        <v>302984.14659999998</v>
      </c>
      <c r="G66" s="26">
        <v>0.19</v>
      </c>
      <c r="H66" s="27">
        <f t="shared" si="3"/>
        <v>57566.987853999999</v>
      </c>
      <c r="I66" s="28">
        <f t="shared" si="4"/>
        <v>360551.13445399998</v>
      </c>
    </row>
    <row r="67" spans="1:9" ht="12.75" thickBot="1" x14ac:dyDescent="0.25">
      <c r="A67" s="21">
        <v>61</v>
      </c>
      <c r="B67" s="30" t="s">
        <v>71</v>
      </c>
      <c r="C67" s="23" t="s">
        <v>10</v>
      </c>
      <c r="D67" s="23">
        <v>1</v>
      </c>
      <c r="E67" s="24">
        <v>232220</v>
      </c>
      <c r="F67" s="25">
        <f t="shared" si="0"/>
        <v>244341.88400000002</v>
      </c>
      <c r="G67" s="26">
        <v>0.19</v>
      </c>
      <c r="H67" s="27">
        <f t="shared" si="3"/>
        <v>46424.957960000007</v>
      </c>
      <c r="I67" s="28">
        <f t="shared" si="4"/>
        <v>290766.84196000005</v>
      </c>
    </row>
    <row r="68" spans="1:9" ht="12.75" thickBot="1" x14ac:dyDescent="0.25">
      <c r="A68" s="21">
        <v>62</v>
      </c>
      <c r="B68" s="30" t="s">
        <v>72</v>
      </c>
      <c r="C68" s="23" t="s">
        <v>10</v>
      </c>
      <c r="D68" s="23">
        <v>1</v>
      </c>
      <c r="E68" s="24">
        <v>278664</v>
      </c>
      <c r="F68" s="25">
        <f t="shared" si="0"/>
        <v>293210.26079999999</v>
      </c>
      <c r="G68" s="26">
        <v>0.19</v>
      </c>
      <c r="H68" s="27">
        <f t="shared" si="3"/>
        <v>55709.949551999998</v>
      </c>
      <c r="I68" s="28">
        <f t="shared" si="4"/>
        <v>348920.21035199997</v>
      </c>
    </row>
    <row r="69" spans="1:9" ht="12.75" thickBot="1" x14ac:dyDescent="0.25">
      <c r="A69" s="21">
        <v>63</v>
      </c>
      <c r="B69" s="30" t="s">
        <v>73</v>
      </c>
      <c r="C69" s="23" t="s">
        <v>10</v>
      </c>
      <c r="D69" s="23">
        <v>1</v>
      </c>
      <c r="E69" s="24">
        <v>343686</v>
      </c>
      <c r="F69" s="25">
        <f t="shared" si="0"/>
        <v>361626.40919999999</v>
      </c>
      <c r="G69" s="26">
        <v>0.19</v>
      </c>
      <c r="H69" s="27">
        <f t="shared" si="3"/>
        <v>68709.017747999998</v>
      </c>
      <c r="I69" s="28">
        <f t="shared" si="4"/>
        <v>430335.42694799998</v>
      </c>
    </row>
    <row r="70" spans="1:9" ht="12.75" thickBot="1" x14ac:dyDescent="0.25">
      <c r="A70" s="21">
        <v>64</v>
      </c>
      <c r="B70" s="30" t="s">
        <v>74</v>
      </c>
      <c r="C70" s="23" t="s">
        <v>10</v>
      </c>
      <c r="D70" s="23">
        <v>1</v>
      </c>
      <c r="E70" s="24">
        <v>436574</v>
      </c>
      <c r="F70" s="25">
        <f t="shared" si="0"/>
        <v>459363.16279999999</v>
      </c>
      <c r="G70" s="26">
        <v>0.19</v>
      </c>
      <c r="H70" s="27">
        <f t="shared" si="3"/>
        <v>87279.000931999995</v>
      </c>
      <c r="I70" s="28">
        <f t="shared" si="4"/>
        <v>546642.16373199993</v>
      </c>
    </row>
    <row r="71" spans="1:9" ht="12.75" thickBot="1" x14ac:dyDescent="0.25">
      <c r="A71" s="21">
        <v>65</v>
      </c>
      <c r="B71" s="30" t="s">
        <v>75</v>
      </c>
      <c r="C71" s="23" t="s">
        <v>10</v>
      </c>
      <c r="D71" s="23">
        <v>1</v>
      </c>
      <c r="E71" s="24">
        <v>111466</v>
      </c>
      <c r="F71" s="25">
        <f t="shared" si="0"/>
        <v>117284.5252</v>
      </c>
      <c r="G71" s="26">
        <v>0.19</v>
      </c>
      <c r="H71" s="27">
        <f t="shared" si="3"/>
        <v>22284.059788000002</v>
      </c>
      <c r="I71" s="28">
        <f t="shared" si="4"/>
        <v>139568.58498800002</v>
      </c>
    </row>
    <row r="72" spans="1:9" ht="12.75" thickBot="1" x14ac:dyDescent="0.25">
      <c r="A72" s="21">
        <v>66</v>
      </c>
      <c r="B72" s="30" t="s">
        <v>76</v>
      </c>
      <c r="C72" s="23" t="s">
        <v>10</v>
      </c>
      <c r="D72" s="23">
        <v>1</v>
      </c>
      <c r="E72" s="24">
        <v>65022</v>
      </c>
      <c r="F72" s="25">
        <f t="shared" ref="F72" si="5">+E72*1.0522</f>
        <v>68416.148400000005</v>
      </c>
      <c r="G72" s="26">
        <v>0.19</v>
      </c>
      <c r="H72" s="27">
        <f t="shared" si="3"/>
        <v>12999.068196000002</v>
      </c>
      <c r="I72" s="28">
        <f t="shared" si="4"/>
        <v>81415.216596000013</v>
      </c>
    </row>
    <row r="73" spans="1:9" ht="12.75" thickBot="1" x14ac:dyDescent="0.25">
      <c r="A73" s="21">
        <v>67</v>
      </c>
      <c r="B73" s="30" t="s">
        <v>77</v>
      </c>
      <c r="C73" s="23" t="s">
        <v>10</v>
      </c>
      <c r="D73" s="23">
        <v>1</v>
      </c>
      <c r="E73" s="24">
        <v>65022</v>
      </c>
      <c r="F73" s="25">
        <f t="shared" si="0"/>
        <v>68416.148400000005</v>
      </c>
      <c r="G73" s="26">
        <v>0.19</v>
      </c>
      <c r="H73" s="27">
        <f t="shared" si="3"/>
        <v>12999.068196000002</v>
      </c>
      <c r="I73" s="28">
        <f t="shared" si="4"/>
        <v>81415.216596000013</v>
      </c>
    </row>
    <row r="74" spans="1:9" ht="12.75" thickBot="1" x14ac:dyDescent="0.25">
      <c r="A74" s="21">
        <v>68</v>
      </c>
      <c r="B74" s="30" t="s">
        <v>78</v>
      </c>
      <c r="C74" s="23" t="s">
        <v>10</v>
      </c>
      <c r="D74" s="23">
        <v>1</v>
      </c>
      <c r="E74" s="24">
        <v>32511</v>
      </c>
      <c r="F74" s="25">
        <f t="shared" ref="F74:F85" si="6">+E74*1.0522</f>
        <v>34208.074200000003</v>
      </c>
      <c r="G74" s="26">
        <v>0.19</v>
      </c>
      <c r="H74" s="27">
        <f t="shared" si="3"/>
        <v>6499.534098000001</v>
      </c>
      <c r="I74" s="28">
        <f t="shared" si="4"/>
        <v>40707.608298000006</v>
      </c>
    </row>
    <row r="75" spans="1:9" ht="12.75" thickBot="1" x14ac:dyDescent="0.25">
      <c r="A75" s="21">
        <v>69</v>
      </c>
      <c r="B75" s="30" t="s">
        <v>79</v>
      </c>
      <c r="C75" s="23" t="s">
        <v>10</v>
      </c>
      <c r="D75" s="23">
        <v>1</v>
      </c>
      <c r="E75" s="24">
        <v>548039</v>
      </c>
      <c r="F75" s="25">
        <f t="shared" si="6"/>
        <v>576646.63580000005</v>
      </c>
      <c r="G75" s="26">
        <v>0.19</v>
      </c>
      <c r="H75" s="27">
        <f t="shared" si="3"/>
        <v>109562.86080200001</v>
      </c>
      <c r="I75" s="28">
        <f t="shared" si="4"/>
        <v>686209.49660200009</v>
      </c>
    </row>
    <row r="76" spans="1:9" ht="12.75" thickBot="1" x14ac:dyDescent="0.25">
      <c r="A76" s="21">
        <v>70</v>
      </c>
      <c r="B76" s="30" t="s">
        <v>80</v>
      </c>
      <c r="C76" s="23" t="s">
        <v>10</v>
      </c>
      <c r="D76" s="23">
        <v>1</v>
      </c>
      <c r="E76" s="24">
        <v>156052</v>
      </c>
      <c r="F76" s="25">
        <f t="shared" si="6"/>
        <v>164197.91440000001</v>
      </c>
      <c r="G76" s="26">
        <v>0.19</v>
      </c>
      <c r="H76" s="27">
        <f t="shared" si="3"/>
        <v>31197.603736000001</v>
      </c>
      <c r="I76" s="28">
        <f t="shared" si="4"/>
        <v>195395.518136</v>
      </c>
    </row>
    <row r="77" spans="1:9" ht="12.75" thickBot="1" x14ac:dyDescent="0.25">
      <c r="A77" s="21">
        <v>71</v>
      </c>
      <c r="B77" s="30" t="s">
        <v>81</v>
      </c>
      <c r="C77" s="23" t="s">
        <v>10</v>
      </c>
      <c r="D77" s="23">
        <v>1</v>
      </c>
      <c r="E77" s="24">
        <v>111466</v>
      </c>
      <c r="F77" s="25">
        <f t="shared" si="6"/>
        <v>117284.5252</v>
      </c>
      <c r="G77" s="26">
        <v>0.19</v>
      </c>
      <c r="H77" s="27">
        <f t="shared" si="3"/>
        <v>22284.059788000002</v>
      </c>
      <c r="I77" s="28">
        <f t="shared" si="4"/>
        <v>139568.58498800002</v>
      </c>
    </row>
    <row r="78" spans="1:9" ht="12.75" thickBot="1" x14ac:dyDescent="0.25">
      <c r="A78" s="21">
        <v>72</v>
      </c>
      <c r="B78" s="30" t="s">
        <v>82</v>
      </c>
      <c r="C78" s="23" t="s">
        <v>10</v>
      </c>
      <c r="D78" s="23">
        <v>1</v>
      </c>
      <c r="E78" s="24">
        <v>241509</v>
      </c>
      <c r="F78" s="25">
        <f t="shared" si="6"/>
        <v>254115.76980000001</v>
      </c>
      <c r="G78" s="26">
        <v>0.19</v>
      </c>
      <c r="H78" s="27">
        <f t="shared" si="3"/>
        <v>48281.996262000001</v>
      </c>
      <c r="I78" s="28">
        <f t="shared" si="4"/>
        <v>302397.76606200001</v>
      </c>
    </row>
    <row r="79" spans="1:9" ht="12.75" thickBot="1" x14ac:dyDescent="0.25">
      <c r="A79" s="21">
        <v>73</v>
      </c>
      <c r="B79" s="30" t="s">
        <v>83</v>
      </c>
      <c r="C79" s="23" t="s">
        <v>10</v>
      </c>
      <c r="D79" s="23">
        <v>1</v>
      </c>
      <c r="E79" s="24">
        <v>167198</v>
      </c>
      <c r="F79" s="25">
        <f t="shared" si="6"/>
        <v>175925.73560000001</v>
      </c>
      <c r="G79" s="26">
        <v>0.19</v>
      </c>
      <c r="H79" s="27">
        <f t="shared" si="3"/>
        <v>33425.889764</v>
      </c>
      <c r="I79" s="28">
        <f t="shared" si="4"/>
        <v>209351.62536400001</v>
      </c>
    </row>
    <row r="80" spans="1:9" ht="12.75" thickBot="1" x14ac:dyDescent="0.25">
      <c r="A80" s="21">
        <v>74</v>
      </c>
      <c r="B80" s="30" t="s">
        <v>84</v>
      </c>
      <c r="C80" s="23" t="s">
        <v>10</v>
      </c>
      <c r="D80" s="23">
        <v>1</v>
      </c>
      <c r="E80" s="24">
        <v>102177</v>
      </c>
      <c r="F80" s="25">
        <f t="shared" si="6"/>
        <v>107510.6394</v>
      </c>
      <c r="G80" s="26">
        <v>0.19</v>
      </c>
      <c r="H80" s="27">
        <f t="shared" si="3"/>
        <v>20427.021486000001</v>
      </c>
      <c r="I80" s="28">
        <f t="shared" si="4"/>
        <v>127937.660886</v>
      </c>
    </row>
    <row r="81" spans="1:9" ht="12.75" thickBot="1" x14ac:dyDescent="0.25">
      <c r="A81" s="21">
        <v>75</v>
      </c>
      <c r="B81" s="30" t="s">
        <v>85</v>
      </c>
      <c r="C81" s="23" t="s">
        <v>10</v>
      </c>
      <c r="D81" s="23">
        <v>1</v>
      </c>
      <c r="E81" s="24">
        <v>111466</v>
      </c>
      <c r="F81" s="25">
        <f t="shared" si="6"/>
        <v>117284.5252</v>
      </c>
      <c r="G81" s="26">
        <v>0.19</v>
      </c>
      <c r="H81" s="27">
        <f t="shared" si="3"/>
        <v>22284.059788000002</v>
      </c>
      <c r="I81" s="28">
        <f t="shared" si="4"/>
        <v>139568.58498800002</v>
      </c>
    </row>
    <row r="82" spans="1:9" ht="12.75" thickBot="1" x14ac:dyDescent="0.25">
      <c r="A82" s="21">
        <v>76</v>
      </c>
      <c r="B82" s="30" t="s">
        <v>86</v>
      </c>
      <c r="C82" s="23" t="s">
        <v>10</v>
      </c>
      <c r="D82" s="23">
        <v>1</v>
      </c>
      <c r="E82" s="24">
        <v>278664</v>
      </c>
      <c r="F82" s="25">
        <f t="shared" si="6"/>
        <v>293210.26079999999</v>
      </c>
      <c r="G82" s="26">
        <v>0.19</v>
      </c>
      <c r="H82" s="27">
        <f t="shared" si="3"/>
        <v>55709.949551999998</v>
      </c>
      <c r="I82" s="28">
        <f t="shared" si="4"/>
        <v>348920.21035199997</v>
      </c>
    </row>
    <row r="83" spans="1:9" ht="12.75" thickBot="1" x14ac:dyDescent="0.25">
      <c r="A83" s="21">
        <v>77</v>
      </c>
      <c r="B83" s="30" t="s">
        <v>87</v>
      </c>
      <c r="C83" s="23" t="s">
        <v>10</v>
      </c>
      <c r="D83" s="23">
        <v>1</v>
      </c>
      <c r="E83" s="24">
        <v>106821</v>
      </c>
      <c r="F83" s="25">
        <f t="shared" si="6"/>
        <v>112397.05620000001</v>
      </c>
      <c r="G83" s="26">
        <v>0.19</v>
      </c>
      <c r="H83" s="27">
        <f t="shared" si="3"/>
        <v>21355.440678000003</v>
      </c>
      <c r="I83" s="28">
        <f t="shared" si="4"/>
        <v>133752.49687800001</v>
      </c>
    </row>
    <row r="84" spans="1:9" ht="12.75" thickBot="1" x14ac:dyDescent="0.25">
      <c r="A84" s="21">
        <v>78</v>
      </c>
      <c r="B84" s="30" t="s">
        <v>88</v>
      </c>
      <c r="C84" s="23" t="s">
        <v>9</v>
      </c>
      <c r="D84" s="23">
        <v>1</v>
      </c>
      <c r="E84" s="24">
        <v>227576</v>
      </c>
      <c r="F84" s="25">
        <f t="shared" si="6"/>
        <v>239455.46720000001</v>
      </c>
      <c r="G84" s="26">
        <v>0.19</v>
      </c>
      <c r="H84" s="27">
        <f t="shared" si="3"/>
        <v>45496.538768000006</v>
      </c>
      <c r="I84" s="28">
        <f t="shared" si="4"/>
        <v>284952.00596800004</v>
      </c>
    </row>
    <row r="85" spans="1:9" ht="12.75" thickBot="1" x14ac:dyDescent="0.25">
      <c r="A85" s="21">
        <v>79</v>
      </c>
      <c r="B85" s="30" t="s">
        <v>89</v>
      </c>
      <c r="C85" s="23" t="s">
        <v>10</v>
      </c>
      <c r="D85" s="23">
        <v>1</v>
      </c>
      <c r="E85" s="24">
        <v>92888</v>
      </c>
      <c r="F85" s="25">
        <f t="shared" si="6"/>
        <v>97736.753599999996</v>
      </c>
      <c r="G85" s="26">
        <v>0.19</v>
      </c>
      <c r="H85" s="27">
        <f t="shared" ref="H85" si="7">F85*19%</f>
        <v>18569.983184000001</v>
      </c>
      <c r="I85" s="28">
        <f t="shared" ref="I85" si="8">F85+H85</f>
        <v>116306.73678399999</v>
      </c>
    </row>
    <row r="86" spans="1:9" x14ac:dyDescent="0.2">
      <c r="A86" s="21"/>
      <c r="B86" s="31" t="s">
        <v>11</v>
      </c>
      <c r="C86" s="31"/>
      <c r="D86" s="31"/>
      <c r="E86" s="31"/>
      <c r="F86" s="31"/>
      <c r="G86" s="31"/>
      <c r="H86" s="31"/>
      <c r="I86" s="28">
        <f>SUM(I7:I85)</f>
        <v>23449767.325558018</v>
      </c>
    </row>
    <row r="87" spans="1:9" x14ac:dyDescent="0.2">
      <c r="A87" s="18" t="s">
        <v>90</v>
      </c>
      <c r="B87" s="19"/>
      <c r="C87" s="19"/>
      <c r="D87" s="19"/>
      <c r="E87" s="19"/>
      <c r="F87" s="19"/>
      <c r="G87" s="19"/>
      <c r="H87" s="19"/>
      <c r="I87" s="20"/>
    </row>
    <row r="88" spans="1:9" ht="12.75" thickBot="1" x14ac:dyDescent="0.25">
      <c r="A88" s="21">
        <v>1</v>
      </c>
      <c r="B88" s="30" t="s">
        <v>13</v>
      </c>
      <c r="C88" s="23" t="s">
        <v>9</v>
      </c>
      <c r="D88" s="23">
        <v>1</v>
      </c>
      <c r="E88" s="24">
        <v>36226</v>
      </c>
      <c r="F88" s="25">
        <f t="shared" ref="F88:F151" si="9">+E88*1.0522</f>
        <v>38116.997199999998</v>
      </c>
      <c r="G88" s="26">
        <v>0.19</v>
      </c>
      <c r="H88" s="27">
        <f>F88*19%</f>
        <v>7242.2294679999995</v>
      </c>
      <c r="I88" s="28">
        <f>F88+H88</f>
        <v>45359.226667999996</v>
      </c>
    </row>
    <row r="89" spans="1:9" ht="12.75" thickBot="1" x14ac:dyDescent="0.25">
      <c r="A89" s="21">
        <v>2</v>
      </c>
      <c r="B89" s="30" t="s">
        <v>14</v>
      </c>
      <c r="C89" s="23" t="s">
        <v>9</v>
      </c>
      <c r="D89" s="23">
        <v>1</v>
      </c>
      <c r="E89" s="24">
        <v>60377</v>
      </c>
      <c r="F89" s="25">
        <f t="shared" si="9"/>
        <v>63528.679400000001</v>
      </c>
      <c r="G89" s="26">
        <v>0.19</v>
      </c>
      <c r="H89" s="27">
        <f t="shared" ref="H89:H95" si="10">F89*19%</f>
        <v>12070.449086000001</v>
      </c>
      <c r="I89" s="28">
        <f t="shared" ref="I89:I95" si="11">F89+H89</f>
        <v>75599.128486000001</v>
      </c>
    </row>
    <row r="90" spans="1:9" ht="12.75" thickBot="1" x14ac:dyDescent="0.25">
      <c r="A90" s="21">
        <v>3</v>
      </c>
      <c r="B90" s="30" t="s">
        <v>15</v>
      </c>
      <c r="C90" s="23" t="s">
        <v>9</v>
      </c>
      <c r="D90" s="23">
        <v>1</v>
      </c>
      <c r="E90" s="24">
        <v>715238</v>
      </c>
      <c r="F90" s="25">
        <f t="shared" si="9"/>
        <v>752573.42359999998</v>
      </c>
      <c r="G90" s="26">
        <v>0.19</v>
      </c>
      <c r="H90" s="27">
        <f t="shared" si="10"/>
        <v>142988.950484</v>
      </c>
      <c r="I90" s="28">
        <f t="shared" si="11"/>
        <v>895562.37408400001</v>
      </c>
    </row>
    <row r="91" spans="1:9" ht="12.75" thickBot="1" x14ac:dyDescent="0.25">
      <c r="A91" s="21">
        <v>4</v>
      </c>
      <c r="B91" s="30" t="s">
        <v>16</v>
      </c>
      <c r="C91" s="23" t="s">
        <v>9</v>
      </c>
      <c r="D91" s="23">
        <v>1</v>
      </c>
      <c r="E91" s="24">
        <v>232220</v>
      </c>
      <c r="F91" s="25">
        <f t="shared" si="9"/>
        <v>244341.88400000002</v>
      </c>
      <c r="G91" s="26">
        <v>0.19</v>
      </c>
      <c r="H91" s="27">
        <f t="shared" si="10"/>
        <v>46424.957960000007</v>
      </c>
      <c r="I91" s="28">
        <f t="shared" si="11"/>
        <v>290766.84196000005</v>
      </c>
    </row>
    <row r="92" spans="1:9" ht="12.75" thickBot="1" x14ac:dyDescent="0.25">
      <c r="A92" s="21">
        <v>5</v>
      </c>
      <c r="B92" s="30" t="s">
        <v>17</v>
      </c>
      <c r="C92" s="23" t="s">
        <v>9</v>
      </c>
      <c r="D92" s="23">
        <v>1</v>
      </c>
      <c r="E92" s="24">
        <v>111466</v>
      </c>
      <c r="F92" s="25">
        <f t="shared" si="9"/>
        <v>117284.5252</v>
      </c>
      <c r="G92" s="26">
        <v>0.19</v>
      </c>
      <c r="H92" s="27">
        <f t="shared" si="10"/>
        <v>22284.059788000002</v>
      </c>
      <c r="I92" s="28">
        <f t="shared" si="11"/>
        <v>139568.58498800002</v>
      </c>
    </row>
    <row r="93" spans="1:9" ht="12.75" thickBot="1" x14ac:dyDescent="0.25">
      <c r="A93" s="21">
        <v>6</v>
      </c>
      <c r="B93" s="30" t="s">
        <v>18</v>
      </c>
      <c r="C93" s="23" t="s">
        <v>9</v>
      </c>
      <c r="D93" s="23">
        <v>1</v>
      </c>
      <c r="E93" s="24">
        <v>436574</v>
      </c>
      <c r="F93" s="25">
        <f t="shared" si="9"/>
        <v>459363.16279999999</v>
      </c>
      <c r="G93" s="26">
        <v>0.19</v>
      </c>
      <c r="H93" s="27">
        <f t="shared" si="10"/>
        <v>87279.000931999995</v>
      </c>
      <c r="I93" s="28">
        <f t="shared" si="11"/>
        <v>546642.16373199993</v>
      </c>
    </row>
    <row r="94" spans="1:9" ht="12.75" thickBot="1" x14ac:dyDescent="0.25">
      <c r="A94" s="21">
        <v>7</v>
      </c>
      <c r="B94" s="30" t="s">
        <v>92</v>
      </c>
      <c r="C94" s="23" t="s">
        <v>9</v>
      </c>
      <c r="D94" s="23">
        <v>1</v>
      </c>
      <c r="E94" s="24">
        <v>176487</v>
      </c>
      <c r="F94" s="25">
        <f t="shared" si="9"/>
        <v>185699.6214</v>
      </c>
      <c r="G94" s="26">
        <v>0.19</v>
      </c>
      <c r="H94" s="27">
        <f t="shared" si="10"/>
        <v>35282.928066</v>
      </c>
      <c r="I94" s="28">
        <f t="shared" si="11"/>
        <v>220982.549466</v>
      </c>
    </row>
    <row r="95" spans="1:9" ht="12.75" thickBot="1" x14ac:dyDescent="0.25">
      <c r="A95" s="21">
        <v>8</v>
      </c>
      <c r="B95" s="30" t="s">
        <v>20</v>
      </c>
      <c r="C95" s="23" t="s">
        <v>9</v>
      </c>
      <c r="D95" s="23">
        <v>1</v>
      </c>
      <c r="E95" s="24">
        <v>492306</v>
      </c>
      <c r="F95" s="25">
        <f t="shared" si="9"/>
        <v>518004.37320000003</v>
      </c>
      <c r="G95" s="26">
        <v>0.19</v>
      </c>
      <c r="H95" s="27">
        <f t="shared" si="10"/>
        <v>98420.830908000004</v>
      </c>
      <c r="I95" s="28">
        <f t="shared" si="11"/>
        <v>616425.20410800003</v>
      </c>
    </row>
    <row r="96" spans="1:9" ht="12.75" thickBot="1" x14ac:dyDescent="0.25">
      <c r="A96" s="21">
        <v>9</v>
      </c>
      <c r="B96" s="30" t="s">
        <v>21</v>
      </c>
      <c r="C96" s="23" t="s">
        <v>9</v>
      </c>
      <c r="D96" s="23">
        <v>1</v>
      </c>
      <c r="E96" s="24">
        <v>232220</v>
      </c>
      <c r="F96" s="25">
        <f t="shared" si="9"/>
        <v>244341.88400000002</v>
      </c>
      <c r="G96" s="26">
        <v>0.19</v>
      </c>
      <c r="H96" s="27">
        <f t="shared" ref="H96:H159" si="12">F96*19%</f>
        <v>46424.957960000007</v>
      </c>
      <c r="I96" s="28">
        <f t="shared" ref="I96:I159" si="13">F96+H96</f>
        <v>290766.84196000005</v>
      </c>
    </row>
    <row r="97" spans="1:9" ht="12.75" thickBot="1" x14ac:dyDescent="0.25">
      <c r="A97" s="21">
        <v>10</v>
      </c>
      <c r="B97" s="30" t="s">
        <v>22</v>
      </c>
      <c r="C97" s="23" t="s">
        <v>9</v>
      </c>
      <c r="D97" s="23">
        <v>1</v>
      </c>
      <c r="E97" s="24">
        <v>139332</v>
      </c>
      <c r="F97" s="25">
        <f t="shared" si="9"/>
        <v>146605.13039999999</v>
      </c>
      <c r="G97" s="26">
        <v>0.19</v>
      </c>
      <c r="H97" s="27">
        <f t="shared" si="12"/>
        <v>27854.974775999999</v>
      </c>
      <c r="I97" s="28">
        <f t="shared" si="13"/>
        <v>174460.10517599998</v>
      </c>
    </row>
    <row r="98" spans="1:9" ht="12.75" thickBot="1" x14ac:dyDescent="0.25">
      <c r="A98" s="21">
        <v>11</v>
      </c>
      <c r="B98" s="30" t="s">
        <v>25</v>
      </c>
      <c r="C98" s="23" t="s">
        <v>9</v>
      </c>
      <c r="D98" s="23">
        <v>1</v>
      </c>
      <c r="E98" s="24">
        <v>30653</v>
      </c>
      <c r="F98" s="25">
        <f t="shared" si="9"/>
        <v>32253.086600000002</v>
      </c>
      <c r="G98" s="26">
        <v>0.19</v>
      </c>
      <c r="H98" s="27">
        <f t="shared" si="12"/>
        <v>6128.0864540000002</v>
      </c>
      <c r="I98" s="28">
        <f t="shared" si="13"/>
        <v>38381.173053999999</v>
      </c>
    </row>
    <row r="99" spans="1:9" ht="12.75" thickBot="1" x14ac:dyDescent="0.25">
      <c r="A99" s="21">
        <v>12</v>
      </c>
      <c r="B99" s="30" t="s">
        <v>94</v>
      </c>
      <c r="C99" s="23" t="s">
        <v>9</v>
      </c>
      <c r="D99" s="23">
        <v>1</v>
      </c>
      <c r="E99" s="24">
        <v>236864</v>
      </c>
      <c r="F99" s="25">
        <f t="shared" si="9"/>
        <v>249228.3008</v>
      </c>
      <c r="G99" s="26">
        <v>0.19</v>
      </c>
      <c r="H99" s="27">
        <f t="shared" si="12"/>
        <v>47353.377152000001</v>
      </c>
      <c r="I99" s="28">
        <f t="shared" si="13"/>
        <v>296581.677952</v>
      </c>
    </row>
    <row r="100" spans="1:9" ht="12.75" thickBot="1" x14ac:dyDescent="0.25">
      <c r="A100" s="21">
        <v>13</v>
      </c>
      <c r="B100" s="30" t="s">
        <v>23</v>
      </c>
      <c r="C100" s="23" t="s">
        <v>9</v>
      </c>
      <c r="D100" s="23">
        <v>1</v>
      </c>
      <c r="E100" s="24">
        <v>25080</v>
      </c>
      <c r="F100" s="25">
        <f t="shared" si="9"/>
        <v>26389.175999999999</v>
      </c>
      <c r="G100" s="26">
        <v>0.19</v>
      </c>
      <c r="H100" s="27">
        <f t="shared" si="12"/>
        <v>5013.94344</v>
      </c>
      <c r="I100" s="28">
        <f t="shared" si="13"/>
        <v>31403.119439999999</v>
      </c>
    </row>
    <row r="101" spans="1:9" ht="12.75" thickBot="1" x14ac:dyDescent="0.25">
      <c r="A101" s="21">
        <v>14</v>
      </c>
      <c r="B101" s="30" t="s">
        <v>26</v>
      </c>
      <c r="C101" s="23" t="s">
        <v>9</v>
      </c>
      <c r="D101" s="23">
        <v>1</v>
      </c>
      <c r="E101" s="24">
        <v>232220</v>
      </c>
      <c r="F101" s="25">
        <f t="shared" si="9"/>
        <v>244341.88400000002</v>
      </c>
      <c r="G101" s="26">
        <v>0.19</v>
      </c>
      <c r="H101" s="27">
        <f t="shared" si="12"/>
        <v>46424.957960000007</v>
      </c>
      <c r="I101" s="28">
        <f t="shared" si="13"/>
        <v>290766.84196000005</v>
      </c>
    </row>
    <row r="102" spans="1:9" ht="12.75" thickBot="1" x14ac:dyDescent="0.25">
      <c r="A102" s="21">
        <v>15</v>
      </c>
      <c r="B102" s="30" t="s">
        <v>27</v>
      </c>
      <c r="C102" s="23" t="s">
        <v>9</v>
      </c>
      <c r="D102" s="23">
        <v>1</v>
      </c>
      <c r="E102" s="24">
        <v>78955</v>
      </c>
      <c r="F102" s="25">
        <f t="shared" si="9"/>
        <v>83076.451000000001</v>
      </c>
      <c r="G102" s="26">
        <v>0.19</v>
      </c>
      <c r="H102" s="27">
        <f t="shared" si="12"/>
        <v>15784.52569</v>
      </c>
      <c r="I102" s="28">
        <f t="shared" si="13"/>
        <v>98860.976689999996</v>
      </c>
    </row>
    <row r="103" spans="1:9" ht="12.75" thickBot="1" x14ac:dyDescent="0.25">
      <c r="A103" s="21">
        <v>16</v>
      </c>
      <c r="B103" s="30" t="s">
        <v>28</v>
      </c>
      <c r="C103" s="23" t="s">
        <v>9</v>
      </c>
      <c r="D103" s="23">
        <v>1</v>
      </c>
      <c r="E103" s="24">
        <v>34369</v>
      </c>
      <c r="F103" s="25">
        <f t="shared" si="9"/>
        <v>36163.061800000003</v>
      </c>
      <c r="G103" s="26">
        <v>0.19</v>
      </c>
      <c r="H103" s="27">
        <f t="shared" si="12"/>
        <v>6870.9817420000008</v>
      </c>
      <c r="I103" s="28">
        <f t="shared" si="13"/>
        <v>43034.043542000007</v>
      </c>
    </row>
    <row r="104" spans="1:9" ht="12.75" thickBot="1" x14ac:dyDescent="0.25">
      <c r="A104" s="21">
        <v>17</v>
      </c>
      <c r="B104" s="30" t="s">
        <v>29</v>
      </c>
      <c r="C104" s="23" t="s">
        <v>9</v>
      </c>
      <c r="D104" s="23">
        <v>1</v>
      </c>
      <c r="E104" s="24">
        <v>127257</v>
      </c>
      <c r="F104" s="25">
        <f t="shared" si="9"/>
        <v>133899.81539999999</v>
      </c>
      <c r="G104" s="26">
        <v>0.19</v>
      </c>
      <c r="H104" s="27">
        <f t="shared" si="12"/>
        <v>25440.964926000001</v>
      </c>
      <c r="I104" s="28">
        <f t="shared" si="13"/>
        <v>159340.78032600001</v>
      </c>
    </row>
    <row r="105" spans="1:9" ht="12.75" thickBot="1" x14ac:dyDescent="0.25">
      <c r="A105" s="21">
        <v>18</v>
      </c>
      <c r="B105" s="30" t="s">
        <v>95</v>
      </c>
      <c r="C105" s="23" t="s">
        <v>9</v>
      </c>
      <c r="D105" s="23">
        <v>1</v>
      </c>
      <c r="E105" s="24">
        <v>770970</v>
      </c>
      <c r="F105" s="25">
        <f t="shared" si="9"/>
        <v>811214.63399999996</v>
      </c>
      <c r="G105" s="26">
        <v>0.19</v>
      </c>
      <c r="H105" s="27">
        <f t="shared" si="12"/>
        <v>154130.78046000001</v>
      </c>
      <c r="I105" s="28">
        <f t="shared" si="13"/>
        <v>965345.41446</v>
      </c>
    </row>
    <row r="106" spans="1:9" ht="12.75" thickBot="1" x14ac:dyDescent="0.25">
      <c r="A106" s="21">
        <v>19</v>
      </c>
      <c r="B106" s="30" t="s">
        <v>31</v>
      </c>
      <c r="C106" s="23" t="s">
        <v>9</v>
      </c>
      <c r="D106" s="23">
        <v>1</v>
      </c>
      <c r="E106" s="24">
        <v>230362</v>
      </c>
      <c r="F106" s="25">
        <f t="shared" si="9"/>
        <v>242386.8964</v>
      </c>
      <c r="G106" s="26">
        <v>0.19</v>
      </c>
      <c r="H106" s="27">
        <f t="shared" si="12"/>
        <v>46053.510316</v>
      </c>
      <c r="I106" s="28">
        <f t="shared" si="13"/>
        <v>288440.406716</v>
      </c>
    </row>
    <row r="107" spans="1:9" ht="12.75" thickBot="1" x14ac:dyDescent="0.25">
      <c r="A107" s="21">
        <v>20</v>
      </c>
      <c r="B107" s="30" t="s">
        <v>32</v>
      </c>
      <c r="C107" s="23" t="s">
        <v>9</v>
      </c>
      <c r="D107" s="23">
        <v>1</v>
      </c>
      <c r="E107" s="24">
        <v>1384031</v>
      </c>
      <c r="F107" s="25">
        <f t="shared" si="9"/>
        <v>1456277.4182</v>
      </c>
      <c r="G107" s="26">
        <v>0.19</v>
      </c>
      <c r="H107" s="27">
        <f t="shared" si="12"/>
        <v>276692.70945799997</v>
      </c>
      <c r="I107" s="28">
        <f t="shared" si="13"/>
        <v>1732970.127658</v>
      </c>
    </row>
    <row r="108" spans="1:9" ht="12.75" thickBot="1" x14ac:dyDescent="0.25">
      <c r="A108" s="21">
        <v>21</v>
      </c>
      <c r="B108" s="30" t="s">
        <v>33</v>
      </c>
      <c r="C108" s="23" t="s">
        <v>9</v>
      </c>
      <c r="D108" s="23">
        <v>1</v>
      </c>
      <c r="E108" s="24">
        <v>705949</v>
      </c>
      <c r="F108" s="25">
        <f t="shared" si="9"/>
        <v>742799.53780000005</v>
      </c>
      <c r="G108" s="26">
        <v>0.19</v>
      </c>
      <c r="H108" s="27">
        <f t="shared" si="12"/>
        <v>141131.912182</v>
      </c>
      <c r="I108" s="28">
        <f t="shared" si="13"/>
        <v>883931.44998200005</v>
      </c>
    </row>
    <row r="109" spans="1:9" ht="12.75" thickBot="1" x14ac:dyDescent="0.25">
      <c r="A109" s="21">
        <v>22</v>
      </c>
      <c r="B109" s="30" t="s">
        <v>34</v>
      </c>
      <c r="C109" s="23" t="s">
        <v>9</v>
      </c>
      <c r="D109" s="23">
        <v>1</v>
      </c>
      <c r="E109" s="24">
        <v>910302</v>
      </c>
      <c r="F109" s="25">
        <f t="shared" si="9"/>
        <v>957819.76439999999</v>
      </c>
      <c r="G109" s="26">
        <v>0.19</v>
      </c>
      <c r="H109" s="27">
        <f t="shared" si="12"/>
        <v>181985.755236</v>
      </c>
      <c r="I109" s="28">
        <f t="shared" si="13"/>
        <v>1139805.519636</v>
      </c>
    </row>
    <row r="110" spans="1:9" ht="12.75" thickBot="1" x14ac:dyDescent="0.25">
      <c r="A110" s="21">
        <v>23</v>
      </c>
      <c r="B110" s="30" t="s">
        <v>35</v>
      </c>
      <c r="C110" s="23" t="s">
        <v>9</v>
      </c>
      <c r="D110" s="23">
        <v>1</v>
      </c>
      <c r="E110" s="24">
        <v>343686</v>
      </c>
      <c r="F110" s="25">
        <f t="shared" si="9"/>
        <v>361626.40919999999</v>
      </c>
      <c r="G110" s="26">
        <v>0.19</v>
      </c>
      <c r="H110" s="27">
        <f t="shared" si="12"/>
        <v>68709.017747999998</v>
      </c>
      <c r="I110" s="28">
        <f t="shared" si="13"/>
        <v>430335.42694799998</v>
      </c>
    </row>
    <row r="111" spans="1:9" ht="12.75" thickBot="1" x14ac:dyDescent="0.25">
      <c r="A111" s="21">
        <v>24</v>
      </c>
      <c r="B111" s="30" t="s">
        <v>36</v>
      </c>
      <c r="C111" s="23" t="s">
        <v>9</v>
      </c>
      <c r="D111" s="23">
        <v>1</v>
      </c>
      <c r="E111" s="24">
        <v>83599</v>
      </c>
      <c r="F111" s="25">
        <f t="shared" si="9"/>
        <v>87962.867800000007</v>
      </c>
      <c r="G111" s="26">
        <v>0.19</v>
      </c>
      <c r="H111" s="27">
        <f t="shared" si="12"/>
        <v>16712.944882</v>
      </c>
      <c r="I111" s="28">
        <f t="shared" si="13"/>
        <v>104675.812682</v>
      </c>
    </row>
    <row r="112" spans="1:9" ht="12.75" thickBot="1" x14ac:dyDescent="0.25">
      <c r="A112" s="21">
        <v>25</v>
      </c>
      <c r="B112" s="30" t="s">
        <v>37</v>
      </c>
      <c r="C112" s="23" t="s">
        <v>9</v>
      </c>
      <c r="D112" s="23">
        <v>1</v>
      </c>
      <c r="E112" s="24">
        <v>585194</v>
      </c>
      <c r="F112" s="25">
        <f t="shared" si="9"/>
        <v>615741.12679999997</v>
      </c>
      <c r="G112" s="26">
        <v>0.19</v>
      </c>
      <c r="H112" s="27">
        <f t="shared" si="12"/>
        <v>116990.814092</v>
      </c>
      <c r="I112" s="28">
        <f t="shared" si="13"/>
        <v>732731.94089199998</v>
      </c>
    </row>
    <row r="113" spans="1:9" ht="12.75" thickBot="1" x14ac:dyDescent="0.25">
      <c r="A113" s="21">
        <v>26</v>
      </c>
      <c r="B113" s="30" t="s">
        <v>96</v>
      </c>
      <c r="C113" s="23" t="s">
        <v>9</v>
      </c>
      <c r="D113" s="23">
        <v>1</v>
      </c>
      <c r="E113" s="24">
        <v>431929</v>
      </c>
      <c r="F113" s="25">
        <f t="shared" si="9"/>
        <v>454475.69380000001</v>
      </c>
      <c r="G113" s="26">
        <v>0.19</v>
      </c>
      <c r="H113" s="27">
        <f t="shared" si="12"/>
        <v>86350.381821999996</v>
      </c>
      <c r="I113" s="28">
        <f t="shared" si="13"/>
        <v>540826.07562200003</v>
      </c>
    </row>
    <row r="114" spans="1:9" ht="12.75" thickBot="1" x14ac:dyDescent="0.25">
      <c r="A114" s="21">
        <v>27</v>
      </c>
      <c r="B114" s="30" t="s">
        <v>97</v>
      </c>
      <c r="C114" s="23" t="s">
        <v>9</v>
      </c>
      <c r="D114" s="23">
        <v>1</v>
      </c>
      <c r="E114" s="24">
        <v>167198</v>
      </c>
      <c r="F114" s="25">
        <f t="shared" si="9"/>
        <v>175925.73560000001</v>
      </c>
      <c r="G114" s="26">
        <v>0.19</v>
      </c>
      <c r="H114" s="27">
        <f t="shared" si="12"/>
        <v>33425.889764</v>
      </c>
      <c r="I114" s="28">
        <f t="shared" si="13"/>
        <v>209351.62536400001</v>
      </c>
    </row>
    <row r="115" spans="1:9" ht="12.75" thickBot="1" x14ac:dyDescent="0.25">
      <c r="A115" s="21">
        <v>28</v>
      </c>
      <c r="B115" s="30" t="s">
        <v>38</v>
      </c>
      <c r="C115" s="23" t="s">
        <v>9</v>
      </c>
      <c r="D115" s="23">
        <v>1</v>
      </c>
      <c r="E115" s="24">
        <v>55733</v>
      </c>
      <c r="F115" s="25">
        <f t="shared" si="9"/>
        <v>58642.262600000002</v>
      </c>
      <c r="G115" s="26">
        <v>0.19</v>
      </c>
      <c r="H115" s="27">
        <f t="shared" si="12"/>
        <v>11142.029894000001</v>
      </c>
      <c r="I115" s="28">
        <f t="shared" si="13"/>
        <v>69784.292494000008</v>
      </c>
    </row>
    <row r="116" spans="1:9" ht="12.75" thickBot="1" x14ac:dyDescent="0.25">
      <c r="A116" s="21">
        <v>29</v>
      </c>
      <c r="B116" s="30" t="s">
        <v>98</v>
      </c>
      <c r="C116" s="23" t="s">
        <v>9</v>
      </c>
      <c r="D116" s="23">
        <v>1</v>
      </c>
      <c r="E116" s="24">
        <v>208998</v>
      </c>
      <c r="F116" s="25">
        <f t="shared" si="9"/>
        <v>219907.69560000001</v>
      </c>
      <c r="G116" s="26">
        <v>0.19</v>
      </c>
      <c r="H116" s="27">
        <f t="shared" si="12"/>
        <v>41782.462164000004</v>
      </c>
      <c r="I116" s="28">
        <f t="shared" si="13"/>
        <v>261690.157764</v>
      </c>
    </row>
    <row r="117" spans="1:9" ht="12.75" thickBot="1" x14ac:dyDescent="0.25">
      <c r="A117" s="21">
        <v>30</v>
      </c>
      <c r="B117" s="30" t="s">
        <v>99</v>
      </c>
      <c r="C117" s="23" t="s">
        <v>9</v>
      </c>
      <c r="D117" s="23">
        <v>1</v>
      </c>
      <c r="E117" s="24">
        <v>55733</v>
      </c>
      <c r="F117" s="25">
        <f t="shared" si="9"/>
        <v>58642.262600000002</v>
      </c>
      <c r="G117" s="26">
        <v>0.19</v>
      </c>
      <c r="H117" s="27">
        <f t="shared" si="12"/>
        <v>11142.029894000001</v>
      </c>
      <c r="I117" s="28">
        <f t="shared" si="13"/>
        <v>69784.292494000008</v>
      </c>
    </row>
    <row r="118" spans="1:9" ht="12.75" thickBot="1" x14ac:dyDescent="0.25">
      <c r="A118" s="21">
        <v>31</v>
      </c>
      <c r="B118" s="30" t="s">
        <v>40</v>
      </c>
      <c r="C118" s="23" t="s">
        <v>9</v>
      </c>
      <c r="D118" s="23">
        <v>1</v>
      </c>
      <c r="E118" s="24">
        <v>208998</v>
      </c>
      <c r="F118" s="25">
        <f t="shared" si="9"/>
        <v>219907.69560000001</v>
      </c>
      <c r="G118" s="26">
        <v>0.19</v>
      </c>
      <c r="H118" s="27">
        <f t="shared" si="12"/>
        <v>41782.462164000004</v>
      </c>
      <c r="I118" s="28">
        <f t="shared" si="13"/>
        <v>261690.157764</v>
      </c>
    </row>
    <row r="119" spans="1:9" ht="12.75" thickBot="1" x14ac:dyDescent="0.25">
      <c r="A119" s="21">
        <v>32</v>
      </c>
      <c r="B119" s="30" t="s">
        <v>41</v>
      </c>
      <c r="C119" s="23" t="s">
        <v>9</v>
      </c>
      <c r="D119" s="23">
        <v>1</v>
      </c>
      <c r="E119" s="24">
        <v>125399</v>
      </c>
      <c r="F119" s="25">
        <f t="shared" si="9"/>
        <v>131944.8278</v>
      </c>
      <c r="G119" s="26">
        <v>0.19</v>
      </c>
      <c r="H119" s="27">
        <f t="shared" si="12"/>
        <v>25069.517282000001</v>
      </c>
      <c r="I119" s="28">
        <f t="shared" si="13"/>
        <v>157014.34508200001</v>
      </c>
    </row>
    <row r="120" spans="1:9" ht="12.75" thickBot="1" x14ac:dyDescent="0.25">
      <c r="A120" s="21">
        <v>33</v>
      </c>
      <c r="B120" s="30" t="s">
        <v>42</v>
      </c>
      <c r="C120" s="23" t="s">
        <v>9</v>
      </c>
      <c r="D120" s="23">
        <v>1</v>
      </c>
      <c r="E120" s="24">
        <v>125399</v>
      </c>
      <c r="F120" s="25">
        <f t="shared" si="9"/>
        <v>131944.8278</v>
      </c>
      <c r="G120" s="26">
        <v>0.19</v>
      </c>
      <c r="H120" s="27">
        <f t="shared" si="12"/>
        <v>25069.517282000001</v>
      </c>
      <c r="I120" s="28">
        <f t="shared" si="13"/>
        <v>157014.34508200001</v>
      </c>
    </row>
    <row r="121" spans="1:9" ht="12.75" thickBot="1" x14ac:dyDescent="0.25">
      <c r="A121" s="21">
        <v>34</v>
      </c>
      <c r="B121" s="30" t="s">
        <v>43</v>
      </c>
      <c r="C121" s="23" t="s">
        <v>9</v>
      </c>
      <c r="D121" s="23">
        <v>1</v>
      </c>
      <c r="E121" s="24">
        <v>250798</v>
      </c>
      <c r="F121" s="25">
        <f t="shared" si="9"/>
        <v>263889.6556</v>
      </c>
      <c r="G121" s="26">
        <v>0.19</v>
      </c>
      <c r="H121" s="27">
        <f t="shared" si="12"/>
        <v>50139.034564000001</v>
      </c>
      <c r="I121" s="28">
        <f t="shared" si="13"/>
        <v>314028.69016400003</v>
      </c>
    </row>
    <row r="122" spans="1:9" ht="12.75" thickBot="1" x14ac:dyDescent="0.25">
      <c r="A122" s="21">
        <v>35</v>
      </c>
      <c r="B122" s="30" t="s">
        <v>44</v>
      </c>
      <c r="C122" s="23" t="s">
        <v>9</v>
      </c>
      <c r="D122" s="23">
        <v>1</v>
      </c>
      <c r="E122" s="24">
        <v>74310</v>
      </c>
      <c r="F122" s="25">
        <f t="shared" si="9"/>
        <v>78188.982000000004</v>
      </c>
      <c r="G122" s="26">
        <v>0.19</v>
      </c>
      <c r="H122" s="27">
        <f t="shared" si="12"/>
        <v>14855.906580000001</v>
      </c>
      <c r="I122" s="28">
        <f t="shared" si="13"/>
        <v>93044.888579999999</v>
      </c>
    </row>
    <row r="123" spans="1:9" ht="12.75" thickBot="1" x14ac:dyDescent="0.25">
      <c r="A123" s="21">
        <v>36</v>
      </c>
      <c r="B123" s="30" t="s">
        <v>45</v>
      </c>
      <c r="C123" s="23" t="s">
        <v>9</v>
      </c>
      <c r="D123" s="23">
        <v>1</v>
      </c>
      <c r="E123" s="24">
        <v>74310</v>
      </c>
      <c r="F123" s="25">
        <f t="shared" si="9"/>
        <v>78188.982000000004</v>
      </c>
      <c r="G123" s="26">
        <v>0.19</v>
      </c>
      <c r="H123" s="27">
        <f t="shared" si="12"/>
        <v>14855.906580000001</v>
      </c>
      <c r="I123" s="28">
        <f t="shared" si="13"/>
        <v>93044.888579999999</v>
      </c>
    </row>
    <row r="124" spans="1:9" ht="12.75" thickBot="1" x14ac:dyDescent="0.25">
      <c r="A124" s="21">
        <v>37</v>
      </c>
      <c r="B124" s="30" t="s">
        <v>46</v>
      </c>
      <c r="C124" s="23" t="s">
        <v>9</v>
      </c>
      <c r="D124" s="23">
        <v>1</v>
      </c>
      <c r="E124" s="24">
        <v>74310</v>
      </c>
      <c r="F124" s="25">
        <f t="shared" si="9"/>
        <v>78188.982000000004</v>
      </c>
      <c r="G124" s="26">
        <v>0.19</v>
      </c>
      <c r="H124" s="27">
        <f t="shared" si="12"/>
        <v>14855.906580000001</v>
      </c>
      <c r="I124" s="28">
        <f t="shared" si="13"/>
        <v>93044.888579999999</v>
      </c>
    </row>
    <row r="125" spans="1:9" ht="12.75" thickBot="1" x14ac:dyDescent="0.25">
      <c r="A125" s="21">
        <v>38</v>
      </c>
      <c r="B125" s="30" t="s">
        <v>47</v>
      </c>
      <c r="C125" s="23" t="s">
        <v>9</v>
      </c>
      <c r="D125" s="23">
        <v>1</v>
      </c>
      <c r="E125" s="24">
        <v>74310</v>
      </c>
      <c r="F125" s="25">
        <f t="shared" si="9"/>
        <v>78188.982000000004</v>
      </c>
      <c r="G125" s="26">
        <v>0.19</v>
      </c>
      <c r="H125" s="27">
        <f t="shared" si="12"/>
        <v>14855.906580000001</v>
      </c>
      <c r="I125" s="28">
        <f t="shared" si="13"/>
        <v>93044.888579999999</v>
      </c>
    </row>
    <row r="126" spans="1:9" ht="12.75" thickBot="1" x14ac:dyDescent="0.25">
      <c r="A126" s="21">
        <v>39</v>
      </c>
      <c r="B126" s="30" t="s">
        <v>100</v>
      </c>
      <c r="C126" s="23" t="s">
        <v>9</v>
      </c>
      <c r="D126" s="23">
        <v>1</v>
      </c>
      <c r="E126" s="24">
        <v>260086</v>
      </c>
      <c r="F126" s="25">
        <f t="shared" si="9"/>
        <v>273662.48920000001</v>
      </c>
      <c r="G126" s="26">
        <v>0.19</v>
      </c>
      <c r="H126" s="27">
        <f t="shared" si="12"/>
        <v>51995.872948000004</v>
      </c>
      <c r="I126" s="28">
        <f t="shared" si="13"/>
        <v>325658.36214800004</v>
      </c>
    </row>
    <row r="127" spans="1:9" ht="12.75" thickBot="1" x14ac:dyDescent="0.25">
      <c r="A127" s="21">
        <v>40</v>
      </c>
      <c r="B127" s="30" t="s">
        <v>48</v>
      </c>
      <c r="C127" s="23" t="s">
        <v>9</v>
      </c>
      <c r="D127" s="23">
        <v>1</v>
      </c>
      <c r="E127" s="24">
        <v>399418</v>
      </c>
      <c r="F127" s="25">
        <f t="shared" si="9"/>
        <v>420267.61960000003</v>
      </c>
      <c r="G127" s="26">
        <v>0.19</v>
      </c>
      <c r="H127" s="27">
        <f t="shared" si="12"/>
        <v>79850.847724000007</v>
      </c>
      <c r="I127" s="28">
        <f t="shared" si="13"/>
        <v>500118.46732400003</v>
      </c>
    </row>
    <row r="128" spans="1:9" ht="12.75" thickBot="1" x14ac:dyDescent="0.25">
      <c r="A128" s="21">
        <v>41</v>
      </c>
      <c r="B128" s="30" t="s">
        <v>49</v>
      </c>
      <c r="C128" s="23" t="s">
        <v>9</v>
      </c>
      <c r="D128" s="23">
        <v>1</v>
      </c>
      <c r="E128" s="24">
        <v>287953</v>
      </c>
      <c r="F128" s="25">
        <f t="shared" si="9"/>
        <v>302984.14659999998</v>
      </c>
      <c r="G128" s="26">
        <v>0.19</v>
      </c>
      <c r="H128" s="27">
        <f t="shared" si="12"/>
        <v>57566.987853999999</v>
      </c>
      <c r="I128" s="28">
        <f t="shared" si="13"/>
        <v>360551.13445399998</v>
      </c>
    </row>
    <row r="129" spans="1:9" ht="12.75" thickBot="1" x14ac:dyDescent="0.25">
      <c r="A129" s="21">
        <v>42</v>
      </c>
      <c r="B129" s="30" t="s">
        <v>50</v>
      </c>
      <c r="C129" s="23" t="s">
        <v>9</v>
      </c>
      <c r="D129" s="23">
        <v>1</v>
      </c>
      <c r="E129" s="24">
        <v>16720</v>
      </c>
      <c r="F129" s="25">
        <f t="shared" si="9"/>
        <v>17592.784</v>
      </c>
      <c r="G129" s="26">
        <v>0.19</v>
      </c>
      <c r="H129" s="27">
        <f t="shared" si="12"/>
        <v>3342.62896</v>
      </c>
      <c r="I129" s="28">
        <f t="shared" si="13"/>
        <v>20935.412960000001</v>
      </c>
    </row>
    <row r="130" spans="1:9" ht="12.75" thickBot="1" x14ac:dyDescent="0.25">
      <c r="A130" s="21">
        <v>43</v>
      </c>
      <c r="B130" s="30" t="s">
        <v>101</v>
      </c>
      <c r="C130" s="23" t="s">
        <v>9</v>
      </c>
      <c r="D130" s="23">
        <v>1</v>
      </c>
      <c r="E130" s="24">
        <v>496951</v>
      </c>
      <c r="F130" s="25">
        <f t="shared" si="9"/>
        <v>522891.84220000001</v>
      </c>
      <c r="G130" s="26">
        <v>0.19</v>
      </c>
      <c r="H130" s="27">
        <f t="shared" si="12"/>
        <v>99349.450018000003</v>
      </c>
      <c r="I130" s="28">
        <f t="shared" si="13"/>
        <v>622241.29221800005</v>
      </c>
    </row>
    <row r="131" spans="1:9" ht="12.75" thickBot="1" x14ac:dyDescent="0.25">
      <c r="A131" s="21">
        <v>44</v>
      </c>
      <c r="B131" s="30" t="s">
        <v>102</v>
      </c>
      <c r="C131" s="23" t="s">
        <v>9</v>
      </c>
      <c r="D131" s="23">
        <v>1</v>
      </c>
      <c r="E131" s="24">
        <v>431929</v>
      </c>
      <c r="F131" s="25">
        <f t="shared" si="9"/>
        <v>454475.69380000001</v>
      </c>
      <c r="G131" s="26">
        <v>0.19</v>
      </c>
      <c r="H131" s="27">
        <f t="shared" si="12"/>
        <v>86350.381821999996</v>
      </c>
      <c r="I131" s="28">
        <f t="shared" si="13"/>
        <v>540826.07562200003</v>
      </c>
    </row>
    <row r="132" spans="1:9" ht="12.75" thickBot="1" x14ac:dyDescent="0.25">
      <c r="A132" s="21">
        <v>45</v>
      </c>
      <c r="B132" s="30" t="s">
        <v>53</v>
      </c>
      <c r="C132" s="23" t="s">
        <v>9</v>
      </c>
      <c r="D132" s="23">
        <v>1</v>
      </c>
      <c r="E132" s="24">
        <v>162554</v>
      </c>
      <c r="F132" s="25">
        <f t="shared" si="9"/>
        <v>171039.31880000001</v>
      </c>
      <c r="G132" s="26">
        <v>0.19</v>
      </c>
      <c r="H132" s="27">
        <f t="shared" si="12"/>
        <v>32497.470572000002</v>
      </c>
      <c r="I132" s="28">
        <f t="shared" si="13"/>
        <v>203536.789372</v>
      </c>
    </row>
    <row r="133" spans="1:9" ht="12.75" thickBot="1" x14ac:dyDescent="0.25">
      <c r="A133" s="21">
        <v>46</v>
      </c>
      <c r="B133" s="30" t="s">
        <v>54</v>
      </c>
      <c r="C133" s="23" t="s">
        <v>9</v>
      </c>
      <c r="D133" s="23">
        <v>1</v>
      </c>
      <c r="E133" s="24">
        <v>21364</v>
      </c>
      <c r="F133" s="25">
        <f t="shared" si="9"/>
        <v>22479.200799999999</v>
      </c>
      <c r="G133" s="26">
        <v>0.19</v>
      </c>
      <c r="H133" s="27">
        <f t="shared" si="12"/>
        <v>4271.0481519999994</v>
      </c>
      <c r="I133" s="28">
        <f t="shared" si="13"/>
        <v>26750.248951999998</v>
      </c>
    </row>
    <row r="134" spans="1:9" ht="12.75" thickBot="1" x14ac:dyDescent="0.25">
      <c r="A134" s="21">
        <v>47</v>
      </c>
      <c r="B134" s="30" t="s">
        <v>56</v>
      </c>
      <c r="C134" s="23" t="s">
        <v>9</v>
      </c>
      <c r="D134" s="23">
        <v>1</v>
      </c>
      <c r="E134" s="24">
        <v>55733</v>
      </c>
      <c r="F134" s="25">
        <f t="shared" si="9"/>
        <v>58642.262600000002</v>
      </c>
      <c r="G134" s="26">
        <v>0.19</v>
      </c>
      <c r="H134" s="27">
        <f t="shared" si="12"/>
        <v>11142.029894000001</v>
      </c>
      <c r="I134" s="28">
        <f t="shared" si="13"/>
        <v>69784.292494000008</v>
      </c>
    </row>
    <row r="135" spans="1:9" ht="12.75" thickBot="1" x14ac:dyDescent="0.25">
      <c r="A135" s="21">
        <v>48</v>
      </c>
      <c r="B135" s="30" t="s">
        <v>57</v>
      </c>
      <c r="C135" s="23" t="s">
        <v>9</v>
      </c>
      <c r="D135" s="23">
        <v>1</v>
      </c>
      <c r="E135" s="24">
        <v>111466</v>
      </c>
      <c r="F135" s="25">
        <f t="shared" si="9"/>
        <v>117284.5252</v>
      </c>
      <c r="G135" s="26">
        <v>0.19</v>
      </c>
      <c r="H135" s="27">
        <f t="shared" si="12"/>
        <v>22284.059788000002</v>
      </c>
      <c r="I135" s="28">
        <f t="shared" si="13"/>
        <v>139568.58498800002</v>
      </c>
    </row>
    <row r="136" spans="1:9" ht="12.75" thickBot="1" x14ac:dyDescent="0.25">
      <c r="A136" s="21">
        <v>49</v>
      </c>
      <c r="B136" s="30" t="s">
        <v>58</v>
      </c>
      <c r="C136" s="23" t="s">
        <v>9</v>
      </c>
      <c r="D136" s="23">
        <v>1</v>
      </c>
      <c r="E136" s="24">
        <v>162554</v>
      </c>
      <c r="F136" s="25">
        <f t="shared" si="9"/>
        <v>171039.31880000001</v>
      </c>
      <c r="G136" s="26">
        <v>0.19</v>
      </c>
      <c r="H136" s="27">
        <f t="shared" si="12"/>
        <v>32497.470572000002</v>
      </c>
      <c r="I136" s="28">
        <f t="shared" si="13"/>
        <v>203536.789372</v>
      </c>
    </row>
    <row r="137" spans="1:9" ht="12.75" thickBot="1" x14ac:dyDescent="0.25">
      <c r="A137" s="21">
        <v>50</v>
      </c>
      <c r="B137" s="30" t="s">
        <v>103</v>
      </c>
      <c r="C137" s="23" t="s">
        <v>9</v>
      </c>
      <c r="D137" s="23">
        <v>1</v>
      </c>
      <c r="E137" s="24">
        <v>218287</v>
      </c>
      <c r="F137" s="25">
        <f t="shared" si="9"/>
        <v>229681.5814</v>
      </c>
      <c r="G137" s="26">
        <v>0.19</v>
      </c>
      <c r="H137" s="27">
        <f t="shared" si="12"/>
        <v>43639.500465999998</v>
      </c>
      <c r="I137" s="28">
        <f t="shared" si="13"/>
        <v>273321.08186599996</v>
      </c>
    </row>
    <row r="138" spans="1:9" ht="12.75" thickBot="1" x14ac:dyDescent="0.25">
      <c r="A138" s="21">
        <v>51</v>
      </c>
      <c r="B138" s="30" t="s">
        <v>60</v>
      </c>
      <c r="C138" s="23" t="s">
        <v>9</v>
      </c>
      <c r="D138" s="23">
        <v>1</v>
      </c>
      <c r="E138" s="24">
        <v>65022</v>
      </c>
      <c r="F138" s="25">
        <f t="shared" si="9"/>
        <v>68416.148400000005</v>
      </c>
      <c r="G138" s="26">
        <v>0.19</v>
      </c>
      <c r="H138" s="27">
        <f t="shared" si="12"/>
        <v>12999.068196000002</v>
      </c>
      <c r="I138" s="28">
        <f t="shared" si="13"/>
        <v>81415.216596000013</v>
      </c>
    </row>
    <row r="139" spans="1:9" ht="12.75" thickBot="1" x14ac:dyDescent="0.25">
      <c r="A139" s="21">
        <v>52</v>
      </c>
      <c r="B139" s="30" t="s">
        <v>104</v>
      </c>
      <c r="C139" s="23" t="s">
        <v>9</v>
      </c>
      <c r="D139" s="23">
        <v>1</v>
      </c>
      <c r="E139" s="24">
        <v>185776</v>
      </c>
      <c r="F139" s="25">
        <f t="shared" si="9"/>
        <v>195473.50719999999</v>
      </c>
      <c r="G139" s="26">
        <v>0.19</v>
      </c>
      <c r="H139" s="27">
        <f t="shared" si="12"/>
        <v>37139.966368000001</v>
      </c>
      <c r="I139" s="28">
        <f t="shared" si="13"/>
        <v>232613.47356799999</v>
      </c>
    </row>
    <row r="140" spans="1:9" ht="12.75" thickBot="1" x14ac:dyDescent="0.25">
      <c r="A140" s="21">
        <v>53</v>
      </c>
      <c r="B140" s="30" t="s">
        <v>105</v>
      </c>
      <c r="C140" s="23" t="s">
        <v>9</v>
      </c>
      <c r="D140" s="23">
        <v>1</v>
      </c>
      <c r="E140" s="24">
        <v>167198</v>
      </c>
      <c r="F140" s="25">
        <f t="shared" si="9"/>
        <v>175925.73560000001</v>
      </c>
      <c r="G140" s="26">
        <v>0.19</v>
      </c>
      <c r="H140" s="27">
        <f t="shared" si="12"/>
        <v>33425.889764</v>
      </c>
      <c r="I140" s="28">
        <f t="shared" si="13"/>
        <v>209351.62536400001</v>
      </c>
    </row>
    <row r="141" spans="1:9" ht="12.75" thickBot="1" x14ac:dyDescent="0.25">
      <c r="A141" s="21">
        <v>54</v>
      </c>
      <c r="B141" s="30" t="s">
        <v>62</v>
      </c>
      <c r="C141" s="23" t="s">
        <v>9</v>
      </c>
      <c r="D141" s="23">
        <v>1</v>
      </c>
      <c r="E141" s="24">
        <v>69666</v>
      </c>
      <c r="F141" s="25">
        <f t="shared" si="9"/>
        <v>73302.565199999997</v>
      </c>
      <c r="G141" s="26">
        <v>0.19</v>
      </c>
      <c r="H141" s="27">
        <f t="shared" si="12"/>
        <v>13927.487388</v>
      </c>
      <c r="I141" s="28">
        <f t="shared" si="13"/>
        <v>87230.052587999991</v>
      </c>
    </row>
    <row r="142" spans="1:9" ht="12.75" thickBot="1" x14ac:dyDescent="0.25">
      <c r="A142" s="21">
        <v>55</v>
      </c>
      <c r="B142" s="30" t="s">
        <v>63</v>
      </c>
      <c r="C142" s="23" t="s">
        <v>9</v>
      </c>
      <c r="D142" s="23">
        <v>1</v>
      </c>
      <c r="E142" s="24">
        <v>157910</v>
      </c>
      <c r="F142" s="25">
        <f t="shared" si="9"/>
        <v>166152.902</v>
      </c>
      <c r="G142" s="26">
        <v>0.19</v>
      </c>
      <c r="H142" s="27">
        <f t="shared" si="12"/>
        <v>31569.051380000001</v>
      </c>
      <c r="I142" s="28">
        <f t="shared" si="13"/>
        <v>197721.95337999999</v>
      </c>
    </row>
    <row r="143" spans="1:9" ht="12.75" thickBot="1" x14ac:dyDescent="0.25">
      <c r="A143" s="21">
        <v>56</v>
      </c>
      <c r="B143" s="30" t="s">
        <v>64</v>
      </c>
      <c r="C143" s="23" t="s">
        <v>9</v>
      </c>
      <c r="D143" s="23">
        <v>1</v>
      </c>
      <c r="E143" s="24">
        <v>51088</v>
      </c>
      <c r="F143" s="25">
        <f t="shared" si="9"/>
        <v>53754.793600000005</v>
      </c>
      <c r="G143" s="26">
        <v>0.19</v>
      </c>
      <c r="H143" s="27">
        <f t="shared" si="12"/>
        <v>10213.410784000002</v>
      </c>
      <c r="I143" s="28">
        <f t="shared" si="13"/>
        <v>63968.204384000004</v>
      </c>
    </row>
    <row r="144" spans="1:9" ht="12.75" thickBot="1" x14ac:dyDescent="0.25">
      <c r="A144" s="21">
        <v>57</v>
      </c>
      <c r="B144" s="30" t="s">
        <v>65</v>
      </c>
      <c r="C144" s="23" t="s">
        <v>9</v>
      </c>
      <c r="D144" s="23">
        <v>1</v>
      </c>
      <c r="E144" s="24">
        <v>18578</v>
      </c>
      <c r="F144" s="25">
        <f t="shared" si="9"/>
        <v>19547.7716</v>
      </c>
      <c r="G144" s="26">
        <v>0.19</v>
      </c>
      <c r="H144" s="27">
        <f t="shared" si="12"/>
        <v>3714.0766039999999</v>
      </c>
      <c r="I144" s="28">
        <f t="shared" si="13"/>
        <v>23261.848204000002</v>
      </c>
    </row>
    <row r="145" spans="1:9" ht="12.75" thickBot="1" x14ac:dyDescent="0.25">
      <c r="A145" s="21">
        <v>58</v>
      </c>
      <c r="B145" s="30" t="s">
        <v>66</v>
      </c>
      <c r="C145" s="23" t="s">
        <v>9</v>
      </c>
      <c r="D145" s="23">
        <v>1</v>
      </c>
      <c r="E145" s="24">
        <v>78955</v>
      </c>
      <c r="F145" s="25">
        <f t="shared" si="9"/>
        <v>83076.451000000001</v>
      </c>
      <c r="G145" s="26">
        <v>0.19</v>
      </c>
      <c r="H145" s="27">
        <f t="shared" si="12"/>
        <v>15784.52569</v>
      </c>
      <c r="I145" s="28">
        <f t="shared" si="13"/>
        <v>98860.976689999996</v>
      </c>
    </row>
    <row r="146" spans="1:9" ht="12.75" thickBot="1" x14ac:dyDescent="0.25">
      <c r="A146" s="21">
        <v>59</v>
      </c>
      <c r="B146" s="30" t="s">
        <v>67</v>
      </c>
      <c r="C146" s="23" t="s">
        <v>9</v>
      </c>
      <c r="D146" s="23">
        <v>1</v>
      </c>
      <c r="E146" s="24">
        <v>116110</v>
      </c>
      <c r="F146" s="25">
        <f t="shared" si="9"/>
        <v>122170.94200000001</v>
      </c>
      <c r="G146" s="26">
        <v>0.19</v>
      </c>
      <c r="H146" s="27">
        <f t="shared" si="12"/>
        <v>23212.478980000004</v>
      </c>
      <c r="I146" s="28">
        <f t="shared" si="13"/>
        <v>145383.42098000002</v>
      </c>
    </row>
    <row r="147" spans="1:9" ht="12.75" thickBot="1" x14ac:dyDescent="0.25">
      <c r="A147" s="21">
        <v>60</v>
      </c>
      <c r="B147" s="30" t="s">
        <v>68</v>
      </c>
      <c r="C147" s="23" t="s">
        <v>9</v>
      </c>
      <c r="D147" s="23">
        <v>1</v>
      </c>
      <c r="E147" s="24">
        <v>130043</v>
      </c>
      <c r="F147" s="25">
        <f t="shared" si="9"/>
        <v>136831.24460000001</v>
      </c>
      <c r="G147" s="26">
        <v>0.19</v>
      </c>
      <c r="H147" s="27">
        <f t="shared" si="12"/>
        <v>25997.936474000002</v>
      </c>
      <c r="I147" s="28">
        <f t="shared" si="13"/>
        <v>162829.18107400002</v>
      </c>
    </row>
    <row r="148" spans="1:9" ht="12.75" thickBot="1" x14ac:dyDescent="0.25">
      <c r="A148" s="21">
        <v>61</v>
      </c>
      <c r="B148" s="30" t="s">
        <v>69</v>
      </c>
      <c r="C148" s="23" t="s">
        <v>9</v>
      </c>
      <c r="D148" s="23">
        <v>1</v>
      </c>
      <c r="E148" s="24">
        <v>78955</v>
      </c>
      <c r="F148" s="25">
        <f t="shared" si="9"/>
        <v>83076.451000000001</v>
      </c>
      <c r="G148" s="26">
        <v>0.19</v>
      </c>
      <c r="H148" s="27">
        <f t="shared" si="12"/>
        <v>15784.52569</v>
      </c>
      <c r="I148" s="28">
        <f t="shared" si="13"/>
        <v>98860.976689999996</v>
      </c>
    </row>
    <row r="149" spans="1:9" ht="12.75" thickBot="1" x14ac:dyDescent="0.25">
      <c r="A149" s="21">
        <v>62</v>
      </c>
      <c r="B149" s="30" t="s">
        <v>106</v>
      </c>
      <c r="C149" s="23" t="s">
        <v>9</v>
      </c>
      <c r="D149" s="23">
        <v>1</v>
      </c>
      <c r="E149" s="24">
        <v>287953</v>
      </c>
      <c r="F149" s="25">
        <f t="shared" si="9"/>
        <v>302984.14659999998</v>
      </c>
      <c r="G149" s="26">
        <v>0.19</v>
      </c>
      <c r="H149" s="27">
        <f t="shared" si="12"/>
        <v>57566.987853999999</v>
      </c>
      <c r="I149" s="28">
        <f t="shared" si="13"/>
        <v>360551.13445399998</v>
      </c>
    </row>
    <row r="150" spans="1:9" ht="12.75" thickBot="1" x14ac:dyDescent="0.25">
      <c r="A150" s="21">
        <v>63</v>
      </c>
      <c r="B150" s="30" t="s">
        <v>71</v>
      </c>
      <c r="C150" s="23" t="s">
        <v>9</v>
      </c>
      <c r="D150" s="23">
        <v>1</v>
      </c>
      <c r="E150" s="24">
        <v>232220</v>
      </c>
      <c r="F150" s="25">
        <f t="shared" si="9"/>
        <v>244341.88400000002</v>
      </c>
      <c r="G150" s="26">
        <v>0.19</v>
      </c>
      <c r="H150" s="27">
        <f t="shared" si="12"/>
        <v>46424.957960000007</v>
      </c>
      <c r="I150" s="28">
        <f t="shared" si="13"/>
        <v>290766.84196000005</v>
      </c>
    </row>
    <row r="151" spans="1:9" ht="12.75" thickBot="1" x14ac:dyDescent="0.25">
      <c r="A151" s="21">
        <v>64</v>
      </c>
      <c r="B151" s="30" t="s">
        <v>107</v>
      </c>
      <c r="C151" s="23" t="s">
        <v>9</v>
      </c>
      <c r="D151" s="23">
        <v>1</v>
      </c>
      <c r="E151" s="24">
        <v>278664</v>
      </c>
      <c r="F151" s="25">
        <f t="shared" si="9"/>
        <v>293210.26079999999</v>
      </c>
      <c r="G151" s="26">
        <v>0.19</v>
      </c>
      <c r="H151" s="27">
        <f t="shared" si="12"/>
        <v>55709.949551999998</v>
      </c>
      <c r="I151" s="28">
        <f t="shared" si="13"/>
        <v>348920.21035199997</v>
      </c>
    </row>
    <row r="152" spans="1:9" ht="12.75" thickBot="1" x14ac:dyDescent="0.25">
      <c r="A152" s="21">
        <v>65</v>
      </c>
      <c r="B152" s="30" t="s">
        <v>73</v>
      </c>
      <c r="C152" s="23" t="s">
        <v>9</v>
      </c>
      <c r="D152" s="23">
        <v>1</v>
      </c>
      <c r="E152" s="24">
        <v>343686</v>
      </c>
      <c r="F152" s="25">
        <f t="shared" ref="F152:F168" si="14">+E152*1.0522</f>
        <v>361626.40919999999</v>
      </c>
      <c r="G152" s="26">
        <v>0.19</v>
      </c>
      <c r="H152" s="27">
        <f t="shared" si="12"/>
        <v>68709.017747999998</v>
      </c>
      <c r="I152" s="28">
        <f t="shared" si="13"/>
        <v>430335.42694799998</v>
      </c>
    </row>
    <row r="153" spans="1:9" ht="12.75" thickBot="1" x14ac:dyDescent="0.25">
      <c r="A153" s="21">
        <v>66</v>
      </c>
      <c r="B153" s="30" t="s">
        <v>74</v>
      </c>
      <c r="C153" s="23" t="s">
        <v>9</v>
      </c>
      <c r="D153" s="23">
        <v>1</v>
      </c>
      <c r="E153" s="24">
        <v>399418</v>
      </c>
      <c r="F153" s="25">
        <f t="shared" si="14"/>
        <v>420267.61960000003</v>
      </c>
      <c r="G153" s="26">
        <v>0.19</v>
      </c>
      <c r="H153" s="27">
        <f t="shared" si="12"/>
        <v>79850.847724000007</v>
      </c>
      <c r="I153" s="28">
        <f t="shared" si="13"/>
        <v>500118.46732400003</v>
      </c>
    </row>
    <row r="154" spans="1:9" ht="12.75" thickBot="1" x14ac:dyDescent="0.25">
      <c r="A154" s="21">
        <v>67</v>
      </c>
      <c r="B154" s="30" t="s">
        <v>75</v>
      </c>
      <c r="C154" s="23" t="s">
        <v>9</v>
      </c>
      <c r="D154" s="23">
        <v>1</v>
      </c>
      <c r="E154" s="24">
        <v>286095</v>
      </c>
      <c r="F154" s="25">
        <f t="shared" si="14"/>
        <v>301029.15899999999</v>
      </c>
      <c r="G154" s="26">
        <v>0.19</v>
      </c>
      <c r="H154" s="27">
        <f t="shared" si="12"/>
        <v>57195.540209999999</v>
      </c>
      <c r="I154" s="28">
        <f t="shared" si="13"/>
        <v>358224.69920999999</v>
      </c>
    </row>
    <row r="155" spans="1:9" ht="12.75" thickBot="1" x14ac:dyDescent="0.25">
      <c r="A155" s="21">
        <v>68</v>
      </c>
      <c r="B155" s="30" t="s">
        <v>76</v>
      </c>
      <c r="C155" s="23" t="s">
        <v>9</v>
      </c>
      <c r="D155" s="23">
        <v>1</v>
      </c>
      <c r="E155" s="24">
        <v>65022</v>
      </c>
      <c r="F155" s="25">
        <f t="shared" si="14"/>
        <v>68416.148400000005</v>
      </c>
      <c r="G155" s="26">
        <v>0.19</v>
      </c>
      <c r="H155" s="27">
        <f t="shared" si="12"/>
        <v>12999.068196000002</v>
      </c>
      <c r="I155" s="28">
        <f t="shared" si="13"/>
        <v>81415.216596000013</v>
      </c>
    </row>
    <row r="156" spans="1:9" ht="12.75" thickBot="1" x14ac:dyDescent="0.25">
      <c r="A156" s="21">
        <v>69</v>
      </c>
      <c r="B156" s="30" t="s">
        <v>77</v>
      </c>
      <c r="C156" s="23" t="s">
        <v>9</v>
      </c>
      <c r="D156" s="23">
        <v>1</v>
      </c>
      <c r="E156" s="24">
        <v>65022</v>
      </c>
      <c r="F156" s="25">
        <f t="shared" si="14"/>
        <v>68416.148400000005</v>
      </c>
      <c r="G156" s="26">
        <v>0.19</v>
      </c>
      <c r="H156" s="27">
        <f t="shared" si="12"/>
        <v>12999.068196000002</v>
      </c>
      <c r="I156" s="28">
        <f t="shared" si="13"/>
        <v>81415.216596000013</v>
      </c>
    </row>
    <row r="157" spans="1:9" ht="12.75" thickBot="1" x14ac:dyDescent="0.25">
      <c r="A157" s="21">
        <v>70</v>
      </c>
      <c r="B157" s="30" t="s">
        <v>108</v>
      </c>
      <c r="C157" s="23" t="s">
        <v>9</v>
      </c>
      <c r="D157" s="23">
        <v>1</v>
      </c>
      <c r="E157" s="24">
        <v>32511</v>
      </c>
      <c r="F157" s="25">
        <f t="shared" si="14"/>
        <v>34208.074200000003</v>
      </c>
      <c r="G157" s="26">
        <v>0.19</v>
      </c>
      <c r="H157" s="27">
        <f t="shared" si="12"/>
        <v>6499.534098000001</v>
      </c>
      <c r="I157" s="28">
        <f t="shared" si="13"/>
        <v>40707.608298000006</v>
      </c>
    </row>
    <row r="158" spans="1:9" ht="12.75" thickBot="1" x14ac:dyDescent="0.25">
      <c r="A158" s="21">
        <v>71</v>
      </c>
      <c r="B158" s="30" t="s">
        <v>79</v>
      </c>
      <c r="C158" s="23" t="s">
        <v>9</v>
      </c>
      <c r="D158" s="23">
        <v>1</v>
      </c>
      <c r="E158" s="24">
        <v>362263</v>
      </c>
      <c r="F158" s="25">
        <f t="shared" si="14"/>
        <v>381173.1286</v>
      </c>
      <c r="G158" s="26">
        <v>0.19</v>
      </c>
      <c r="H158" s="27">
        <f t="shared" si="12"/>
        <v>72422.894434000002</v>
      </c>
      <c r="I158" s="28">
        <f t="shared" si="13"/>
        <v>453596.02303400001</v>
      </c>
    </row>
    <row r="159" spans="1:9" ht="12.75" thickBot="1" x14ac:dyDescent="0.25">
      <c r="A159" s="21">
        <v>72</v>
      </c>
      <c r="B159" s="30" t="s">
        <v>109</v>
      </c>
      <c r="C159" s="23" t="s">
        <v>9</v>
      </c>
      <c r="D159" s="23">
        <v>1</v>
      </c>
      <c r="E159" s="24">
        <v>146763</v>
      </c>
      <c r="F159" s="25">
        <f t="shared" si="14"/>
        <v>154424.02859999999</v>
      </c>
      <c r="G159" s="26">
        <v>0.19</v>
      </c>
      <c r="H159" s="27">
        <f t="shared" si="12"/>
        <v>29340.565434</v>
      </c>
      <c r="I159" s="28">
        <f t="shared" si="13"/>
        <v>183764.59403399998</v>
      </c>
    </row>
    <row r="160" spans="1:9" ht="12.75" thickBot="1" x14ac:dyDescent="0.25">
      <c r="A160" s="21">
        <v>73</v>
      </c>
      <c r="B160" s="30" t="s">
        <v>81</v>
      </c>
      <c r="C160" s="23" t="s">
        <v>9</v>
      </c>
      <c r="D160" s="23">
        <v>1</v>
      </c>
      <c r="E160" s="24">
        <v>92888</v>
      </c>
      <c r="F160" s="25">
        <f t="shared" si="14"/>
        <v>97736.753599999996</v>
      </c>
      <c r="G160" s="26">
        <v>0.19</v>
      </c>
      <c r="H160" s="27">
        <f t="shared" ref="H160:H168" si="15">F160*19%</f>
        <v>18569.983184000001</v>
      </c>
      <c r="I160" s="28">
        <f t="shared" ref="I160:I168" si="16">F160+H160</f>
        <v>116306.73678399999</v>
      </c>
    </row>
    <row r="161" spans="1:9" ht="12.75" thickBot="1" x14ac:dyDescent="0.25">
      <c r="A161" s="21">
        <v>74</v>
      </c>
      <c r="B161" s="30" t="s">
        <v>82</v>
      </c>
      <c r="C161" s="23" t="s">
        <v>9</v>
      </c>
      <c r="D161" s="23">
        <v>1</v>
      </c>
      <c r="E161" s="24">
        <v>167198</v>
      </c>
      <c r="F161" s="25">
        <f t="shared" si="14"/>
        <v>175925.73560000001</v>
      </c>
      <c r="G161" s="26">
        <v>0.19</v>
      </c>
      <c r="H161" s="27">
        <f t="shared" si="15"/>
        <v>33425.889764</v>
      </c>
      <c r="I161" s="28">
        <f t="shared" si="16"/>
        <v>209351.62536400001</v>
      </c>
    </row>
    <row r="162" spans="1:9" ht="12.75" thickBot="1" x14ac:dyDescent="0.25">
      <c r="A162" s="21">
        <v>75</v>
      </c>
      <c r="B162" s="30" t="s">
        <v>83</v>
      </c>
      <c r="C162" s="23" t="s">
        <v>9</v>
      </c>
      <c r="D162" s="23">
        <v>1</v>
      </c>
      <c r="E162" s="24">
        <v>116110</v>
      </c>
      <c r="F162" s="25">
        <f t="shared" si="14"/>
        <v>122170.94200000001</v>
      </c>
      <c r="G162" s="26">
        <v>0.19</v>
      </c>
      <c r="H162" s="27">
        <f t="shared" si="15"/>
        <v>23212.478980000004</v>
      </c>
      <c r="I162" s="28">
        <f t="shared" si="16"/>
        <v>145383.42098000002</v>
      </c>
    </row>
    <row r="163" spans="1:9" ht="12.75" thickBot="1" x14ac:dyDescent="0.25">
      <c r="A163" s="21">
        <v>76</v>
      </c>
      <c r="B163" s="30" t="s">
        <v>84</v>
      </c>
      <c r="C163" s="23" t="s">
        <v>9</v>
      </c>
      <c r="D163" s="23">
        <v>1</v>
      </c>
      <c r="E163" s="24">
        <v>102177</v>
      </c>
      <c r="F163" s="25">
        <f t="shared" si="14"/>
        <v>107510.6394</v>
      </c>
      <c r="G163" s="26">
        <v>0.19</v>
      </c>
      <c r="H163" s="27">
        <f t="shared" si="15"/>
        <v>20427.021486000001</v>
      </c>
      <c r="I163" s="28">
        <f t="shared" si="16"/>
        <v>127937.660886</v>
      </c>
    </row>
    <row r="164" spans="1:9" ht="12.75" thickBot="1" x14ac:dyDescent="0.25">
      <c r="A164" s="21">
        <v>77</v>
      </c>
      <c r="B164" s="30" t="s">
        <v>85</v>
      </c>
      <c r="C164" s="23" t="s">
        <v>9</v>
      </c>
      <c r="D164" s="23">
        <v>1</v>
      </c>
      <c r="E164" s="24">
        <v>92888</v>
      </c>
      <c r="F164" s="25">
        <f t="shared" si="14"/>
        <v>97736.753599999996</v>
      </c>
      <c r="G164" s="26">
        <v>0.19</v>
      </c>
      <c r="H164" s="27">
        <f t="shared" si="15"/>
        <v>18569.983184000001</v>
      </c>
      <c r="I164" s="28">
        <f t="shared" si="16"/>
        <v>116306.73678399999</v>
      </c>
    </row>
    <row r="165" spans="1:9" ht="12.75" thickBot="1" x14ac:dyDescent="0.25">
      <c r="A165" s="21">
        <v>78</v>
      </c>
      <c r="B165" s="30" t="s">
        <v>86</v>
      </c>
      <c r="C165" s="23" t="s">
        <v>9</v>
      </c>
      <c r="D165" s="23">
        <v>1</v>
      </c>
      <c r="E165" s="24">
        <v>250798</v>
      </c>
      <c r="F165" s="25">
        <f t="shared" si="14"/>
        <v>263889.6556</v>
      </c>
      <c r="G165" s="26">
        <v>0.19</v>
      </c>
      <c r="H165" s="27">
        <f t="shared" si="15"/>
        <v>50139.034564000001</v>
      </c>
      <c r="I165" s="28">
        <f t="shared" si="16"/>
        <v>314028.69016400003</v>
      </c>
    </row>
    <row r="166" spans="1:9" ht="12.75" thickBot="1" x14ac:dyDescent="0.25">
      <c r="A166" s="21">
        <v>79</v>
      </c>
      <c r="B166" s="30" t="s">
        <v>110</v>
      </c>
      <c r="C166" s="23" t="s">
        <v>9</v>
      </c>
      <c r="D166" s="23">
        <v>1</v>
      </c>
      <c r="E166" s="24">
        <v>106821</v>
      </c>
      <c r="F166" s="25">
        <f t="shared" si="14"/>
        <v>112397.05620000001</v>
      </c>
      <c r="G166" s="26">
        <v>0.19</v>
      </c>
      <c r="H166" s="27">
        <f t="shared" si="15"/>
        <v>21355.440678000003</v>
      </c>
      <c r="I166" s="28">
        <f t="shared" si="16"/>
        <v>133752.49687800001</v>
      </c>
    </row>
    <row r="167" spans="1:9" ht="12.75" thickBot="1" x14ac:dyDescent="0.25">
      <c r="A167" s="21">
        <v>80</v>
      </c>
      <c r="B167" s="30" t="s">
        <v>111</v>
      </c>
      <c r="C167" s="23" t="s">
        <v>9</v>
      </c>
      <c r="D167" s="23">
        <v>1</v>
      </c>
      <c r="E167" s="24">
        <v>320464</v>
      </c>
      <c r="F167" s="25">
        <f t="shared" si="14"/>
        <v>337192.22080000001</v>
      </c>
      <c r="G167" s="26">
        <v>0.19</v>
      </c>
      <c r="H167" s="27">
        <f t="shared" si="15"/>
        <v>64066.521952000003</v>
      </c>
      <c r="I167" s="28">
        <f t="shared" si="16"/>
        <v>401258.74275199999</v>
      </c>
    </row>
    <row r="168" spans="1:9" ht="12.75" thickBot="1" x14ac:dyDescent="0.25">
      <c r="A168" s="21">
        <v>81</v>
      </c>
      <c r="B168" s="30" t="s">
        <v>112</v>
      </c>
      <c r="C168" s="23" t="s">
        <v>9</v>
      </c>
      <c r="D168" s="23">
        <v>1</v>
      </c>
      <c r="E168" s="24">
        <v>74310</v>
      </c>
      <c r="F168" s="25">
        <f t="shared" si="14"/>
        <v>78188.982000000004</v>
      </c>
      <c r="G168" s="26">
        <v>0.19</v>
      </c>
      <c r="H168" s="27">
        <f t="shared" si="15"/>
        <v>14855.906580000001</v>
      </c>
      <c r="I168" s="28">
        <f t="shared" si="16"/>
        <v>93044.888579999999</v>
      </c>
    </row>
    <row r="169" spans="1:9" x14ac:dyDescent="0.2">
      <c r="A169" s="21"/>
      <c r="B169" s="31" t="s">
        <v>11</v>
      </c>
      <c r="C169" s="31"/>
      <c r="D169" s="31"/>
      <c r="E169" s="31"/>
      <c r="F169" s="31"/>
      <c r="G169" s="31"/>
      <c r="H169" s="31"/>
      <c r="I169" s="28">
        <f>SUM(I88:I168)</f>
        <v>22421613.167982012</v>
      </c>
    </row>
    <row r="170" spans="1:9" x14ac:dyDescent="0.2">
      <c r="A170" s="18" t="s">
        <v>91</v>
      </c>
      <c r="B170" s="19"/>
      <c r="C170" s="19"/>
      <c r="D170" s="19"/>
      <c r="E170" s="19"/>
      <c r="F170" s="19"/>
      <c r="G170" s="19"/>
      <c r="H170" s="19"/>
      <c r="I170" s="20"/>
    </row>
    <row r="171" spans="1:9" ht="12.75" thickBot="1" x14ac:dyDescent="0.25">
      <c r="A171" s="32">
        <v>1</v>
      </c>
      <c r="B171" s="30" t="s">
        <v>14</v>
      </c>
      <c r="C171" s="23" t="s">
        <v>9</v>
      </c>
      <c r="D171" s="23">
        <v>1</v>
      </c>
      <c r="E171" s="24">
        <v>46444</v>
      </c>
      <c r="F171" s="25">
        <f t="shared" ref="F171:F234" si="17">+E171*1.0522</f>
        <v>48868.376799999998</v>
      </c>
      <c r="G171" s="26">
        <v>0.19</v>
      </c>
      <c r="H171" s="27">
        <f>F171*19%</f>
        <v>9284.9915920000003</v>
      </c>
      <c r="I171" s="28">
        <f>F171+H171</f>
        <v>58153.368391999997</v>
      </c>
    </row>
    <row r="172" spans="1:9" ht="12.75" thickBot="1" x14ac:dyDescent="0.25">
      <c r="A172" s="32">
        <v>2</v>
      </c>
      <c r="B172" s="30" t="s">
        <v>113</v>
      </c>
      <c r="C172" s="23" t="s">
        <v>9</v>
      </c>
      <c r="D172" s="23">
        <v>1</v>
      </c>
      <c r="E172" s="24">
        <v>715238</v>
      </c>
      <c r="F172" s="25">
        <f t="shared" si="17"/>
        <v>752573.42359999998</v>
      </c>
      <c r="G172" s="26">
        <v>0.19</v>
      </c>
      <c r="H172" s="27">
        <f t="shared" ref="H172:H174" si="18">F172*19%</f>
        <v>142988.950484</v>
      </c>
      <c r="I172" s="28">
        <f t="shared" ref="I172:I174" si="19">F172+H172</f>
        <v>895562.37408400001</v>
      </c>
    </row>
    <row r="173" spans="1:9" ht="12.75" thickBot="1" x14ac:dyDescent="0.25">
      <c r="A173" s="32">
        <v>3</v>
      </c>
      <c r="B173" s="30" t="s">
        <v>16</v>
      </c>
      <c r="C173" s="23" t="s">
        <v>9</v>
      </c>
      <c r="D173" s="23">
        <v>1</v>
      </c>
      <c r="E173" s="24">
        <v>182061</v>
      </c>
      <c r="F173" s="25">
        <f t="shared" si="17"/>
        <v>191564.58420000001</v>
      </c>
      <c r="G173" s="26">
        <v>0.19</v>
      </c>
      <c r="H173" s="27">
        <f t="shared" si="18"/>
        <v>36397.270998</v>
      </c>
      <c r="I173" s="28">
        <f t="shared" si="19"/>
        <v>227961.855198</v>
      </c>
    </row>
    <row r="174" spans="1:9" ht="12.75" thickBot="1" x14ac:dyDescent="0.25">
      <c r="A174" s="32">
        <v>4</v>
      </c>
      <c r="B174" s="30" t="s">
        <v>114</v>
      </c>
      <c r="C174" s="23" t="s">
        <v>9</v>
      </c>
      <c r="D174" s="23">
        <v>1</v>
      </c>
      <c r="E174" s="24">
        <v>83599</v>
      </c>
      <c r="F174" s="25">
        <f t="shared" si="17"/>
        <v>87962.867800000007</v>
      </c>
      <c r="G174" s="26">
        <v>0.19</v>
      </c>
      <c r="H174" s="27">
        <f t="shared" si="18"/>
        <v>16712.944882</v>
      </c>
      <c r="I174" s="28">
        <f t="shared" si="19"/>
        <v>104675.812682</v>
      </c>
    </row>
    <row r="175" spans="1:9" ht="12.75" thickBot="1" x14ac:dyDescent="0.25">
      <c r="A175" s="32">
        <v>5</v>
      </c>
      <c r="B175" s="30" t="s">
        <v>115</v>
      </c>
      <c r="C175" s="23" t="s">
        <v>9</v>
      </c>
      <c r="D175" s="23">
        <v>1</v>
      </c>
      <c r="E175" s="24">
        <v>343686</v>
      </c>
      <c r="F175" s="25">
        <f t="shared" si="17"/>
        <v>361626.40919999999</v>
      </c>
      <c r="G175" s="26">
        <v>0.19</v>
      </c>
      <c r="H175" s="27">
        <f t="shared" ref="H175:H238" si="20">F175*19%</f>
        <v>68709.017747999998</v>
      </c>
      <c r="I175" s="28">
        <f t="shared" ref="I175:I238" si="21">F175+H175</f>
        <v>430335.42694799998</v>
      </c>
    </row>
    <row r="176" spans="1:9" ht="12.75" thickBot="1" x14ac:dyDescent="0.25">
      <c r="A176" s="32">
        <v>6</v>
      </c>
      <c r="B176" s="30" t="s">
        <v>116</v>
      </c>
      <c r="C176" s="23" t="s">
        <v>9</v>
      </c>
      <c r="D176" s="23">
        <v>1</v>
      </c>
      <c r="E176" s="24">
        <v>306530</v>
      </c>
      <c r="F176" s="25">
        <f t="shared" si="17"/>
        <v>322530.86599999998</v>
      </c>
      <c r="G176" s="26">
        <v>0.19</v>
      </c>
      <c r="H176" s="27">
        <f t="shared" si="20"/>
        <v>61280.864539999995</v>
      </c>
      <c r="I176" s="28">
        <f t="shared" si="21"/>
        <v>383811.73053999996</v>
      </c>
    </row>
    <row r="177" spans="1:9" ht="12.75" thickBot="1" x14ac:dyDescent="0.25">
      <c r="A177" s="32">
        <v>7</v>
      </c>
      <c r="B177" s="30" t="s">
        <v>117</v>
      </c>
      <c r="C177" s="23" t="s">
        <v>9</v>
      </c>
      <c r="D177" s="23">
        <v>1</v>
      </c>
      <c r="E177" s="24">
        <v>464440</v>
      </c>
      <c r="F177" s="25">
        <f t="shared" si="17"/>
        <v>488683.76800000004</v>
      </c>
      <c r="G177" s="26">
        <v>0.19</v>
      </c>
      <c r="H177" s="27">
        <f t="shared" si="20"/>
        <v>92849.915920000014</v>
      </c>
      <c r="I177" s="28">
        <f t="shared" si="21"/>
        <v>581533.6839200001</v>
      </c>
    </row>
    <row r="178" spans="1:9" ht="12.75" thickBot="1" x14ac:dyDescent="0.25">
      <c r="A178" s="32">
        <v>8</v>
      </c>
      <c r="B178" s="30" t="s">
        <v>118</v>
      </c>
      <c r="C178" s="23" t="s">
        <v>9</v>
      </c>
      <c r="D178" s="23">
        <v>1</v>
      </c>
      <c r="E178" s="24">
        <v>278664</v>
      </c>
      <c r="F178" s="25">
        <f t="shared" si="17"/>
        <v>293210.26079999999</v>
      </c>
      <c r="G178" s="26">
        <v>0.19</v>
      </c>
      <c r="H178" s="27">
        <f t="shared" si="20"/>
        <v>55709.949551999998</v>
      </c>
      <c r="I178" s="28">
        <f t="shared" si="21"/>
        <v>348920.21035199997</v>
      </c>
    </row>
    <row r="179" spans="1:9" ht="12.75" thickBot="1" x14ac:dyDescent="0.25">
      <c r="A179" s="32">
        <v>9</v>
      </c>
      <c r="B179" s="30" t="s">
        <v>22</v>
      </c>
      <c r="C179" s="23" t="s">
        <v>9</v>
      </c>
      <c r="D179" s="23">
        <v>1</v>
      </c>
      <c r="E179" s="24">
        <v>185776</v>
      </c>
      <c r="F179" s="25">
        <f t="shared" si="17"/>
        <v>195473.50719999999</v>
      </c>
      <c r="G179" s="26">
        <v>0.19</v>
      </c>
      <c r="H179" s="27">
        <f t="shared" si="20"/>
        <v>37139.966368000001</v>
      </c>
      <c r="I179" s="28">
        <f t="shared" si="21"/>
        <v>232613.47356799999</v>
      </c>
    </row>
    <row r="180" spans="1:9" ht="12.75" thickBot="1" x14ac:dyDescent="0.25">
      <c r="A180" s="32">
        <v>10</v>
      </c>
      <c r="B180" s="30" t="s">
        <v>119</v>
      </c>
      <c r="C180" s="23" t="s">
        <v>9</v>
      </c>
      <c r="D180" s="23">
        <v>1</v>
      </c>
      <c r="E180" s="24">
        <v>260086</v>
      </c>
      <c r="F180" s="25">
        <f t="shared" si="17"/>
        <v>273662.48920000001</v>
      </c>
      <c r="G180" s="26">
        <v>0.19</v>
      </c>
      <c r="H180" s="27">
        <f t="shared" si="20"/>
        <v>51995.872948000004</v>
      </c>
      <c r="I180" s="28">
        <f t="shared" si="21"/>
        <v>325658.36214800004</v>
      </c>
    </row>
    <row r="181" spans="1:9" ht="12.75" thickBot="1" x14ac:dyDescent="0.25">
      <c r="A181" s="32">
        <v>11</v>
      </c>
      <c r="B181" s="30" t="s">
        <v>120</v>
      </c>
      <c r="C181" s="23" t="s">
        <v>9</v>
      </c>
      <c r="D181" s="23">
        <v>1</v>
      </c>
      <c r="E181" s="24">
        <v>23222</v>
      </c>
      <c r="F181" s="25">
        <f t="shared" si="17"/>
        <v>24434.188399999999</v>
      </c>
      <c r="G181" s="26">
        <v>0.19</v>
      </c>
      <c r="H181" s="27">
        <f t="shared" si="20"/>
        <v>4642.4957960000002</v>
      </c>
      <c r="I181" s="28">
        <f t="shared" si="21"/>
        <v>29076.684195999998</v>
      </c>
    </row>
    <row r="182" spans="1:9" ht="12.75" thickBot="1" x14ac:dyDescent="0.25">
      <c r="A182" s="32">
        <v>12</v>
      </c>
      <c r="B182" s="30" t="s">
        <v>23</v>
      </c>
      <c r="C182" s="23" t="s">
        <v>9</v>
      </c>
      <c r="D182" s="23">
        <v>1</v>
      </c>
      <c r="E182" s="24">
        <v>18578</v>
      </c>
      <c r="F182" s="25">
        <f t="shared" si="17"/>
        <v>19547.7716</v>
      </c>
      <c r="G182" s="26">
        <v>0.19</v>
      </c>
      <c r="H182" s="27">
        <f t="shared" si="20"/>
        <v>3714.0766039999999</v>
      </c>
      <c r="I182" s="28">
        <f t="shared" si="21"/>
        <v>23261.848204000002</v>
      </c>
    </row>
    <row r="183" spans="1:9" ht="12.75" thickBot="1" x14ac:dyDescent="0.25">
      <c r="A183" s="32">
        <v>13</v>
      </c>
      <c r="B183" s="30" t="s">
        <v>26</v>
      </c>
      <c r="C183" s="23" t="s">
        <v>9</v>
      </c>
      <c r="D183" s="23">
        <v>1</v>
      </c>
      <c r="E183" s="24">
        <v>362263</v>
      </c>
      <c r="F183" s="25">
        <f t="shared" si="17"/>
        <v>381173.1286</v>
      </c>
      <c r="G183" s="26">
        <v>0.19</v>
      </c>
      <c r="H183" s="27">
        <f t="shared" si="20"/>
        <v>72422.894434000002</v>
      </c>
      <c r="I183" s="28">
        <f t="shared" si="21"/>
        <v>453596.02303400001</v>
      </c>
    </row>
    <row r="184" spans="1:9" ht="12.75" thickBot="1" x14ac:dyDescent="0.25">
      <c r="A184" s="32">
        <v>14</v>
      </c>
      <c r="B184" s="30" t="s">
        <v>27</v>
      </c>
      <c r="C184" s="23" t="s">
        <v>9</v>
      </c>
      <c r="D184" s="23">
        <v>1</v>
      </c>
      <c r="E184" s="24">
        <v>137474</v>
      </c>
      <c r="F184" s="25">
        <f t="shared" si="17"/>
        <v>144650.1428</v>
      </c>
      <c r="G184" s="26">
        <v>0.19</v>
      </c>
      <c r="H184" s="27">
        <f t="shared" si="20"/>
        <v>27483.527131999999</v>
      </c>
      <c r="I184" s="28">
        <f t="shared" si="21"/>
        <v>172133.66993199999</v>
      </c>
    </row>
    <row r="185" spans="1:9" ht="12.75" thickBot="1" x14ac:dyDescent="0.25">
      <c r="A185" s="32">
        <v>15</v>
      </c>
      <c r="B185" s="30" t="s">
        <v>121</v>
      </c>
      <c r="C185" s="23" t="s">
        <v>9</v>
      </c>
      <c r="D185" s="23">
        <v>1</v>
      </c>
      <c r="E185" s="24">
        <v>111466</v>
      </c>
      <c r="F185" s="25">
        <f t="shared" si="17"/>
        <v>117284.5252</v>
      </c>
      <c r="G185" s="26">
        <v>0.19</v>
      </c>
      <c r="H185" s="27">
        <f t="shared" si="20"/>
        <v>22284.059788000002</v>
      </c>
      <c r="I185" s="28">
        <f t="shared" si="21"/>
        <v>139568.58498800002</v>
      </c>
    </row>
    <row r="186" spans="1:9" ht="12.75" thickBot="1" x14ac:dyDescent="0.25">
      <c r="A186" s="32">
        <v>16</v>
      </c>
      <c r="B186" s="30" t="s">
        <v>29</v>
      </c>
      <c r="C186" s="23" t="s">
        <v>9</v>
      </c>
      <c r="D186" s="23">
        <v>1</v>
      </c>
      <c r="E186" s="24">
        <v>106821</v>
      </c>
      <c r="F186" s="25">
        <f t="shared" si="17"/>
        <v>112397.05620000001</v>
      </c>
      <c r="G186" s="26">
        <v>0.19</v>
      </c>
      <c r="H186" s="27">
        <f t="shared" si="20"/>
        <v>21355.440678000003</v>
      </c>
      <c r="I186" s="28">
        <f t="shared" si="21"/>
        <v>133752.49687800001</v>
      </c>
    </row>
    <row r="187" spans="1:9" ht="12.75" thickBot="1" x14ac:dyDescent="0.25">
      <c r="A187" s="32">
        <v>17</v>
      </c>
      <c r="B187" s="30" t="s">
        <v>95</v>
      </c>
      <c r="C187" s="23" t="s">
        <v>9</v>
      </c>
      <c r="D187" s="23">
        <v>1</v>
      </c>
      <c r="E187" s="24">
        <v>473729</v>
      </c>
      <c r="F187" s="25">
        <f t="shared" si="17"/>
        <v>498457.65380000003</v>
      </c>
      <c r="G187" s="26">
        <v>0.19</v>
      </c>
      <c r="H187" s="27">
        <f t="shared" si="20"/>
        <v>94706.954222</v>
      </c>
      <c r="I187" s="28">
        <f t="shared" si="21"/>
        <v>593164.60802200006</v>
      </c>
    </row>
    <row r="188" spans="1:9" ht="12.75" thickBot="1" x14ac:dyDescent="0.25">
      <c r="A188" s="32">
        <v>18</v>
      </c>
      <c r="B188" s="30" t="s">
        <v>32</v>
      </c>
      <c r="C188" s="23" t="s">
        <v>9</v>
      </c>
      <c r="D188" s="23">
        <v>1</v>
      </c>
      <c r="E188" s="24">
        <v>835992</v>
      </c>
      <c r="F188" s="25">
        <f t="shared" si="17"/>
        <v>879630.78240000003</v>
      </c>
      <c r="G188" s="26">
        <v>0.19</v>
      </c>
      <c r="H188" s="27">
        <f t="shared" si="20"/>
        <v>167129.84865600002</v>
      </c>
      <c r="I188" s="28">
        <f t="shared" si="21"/>
        <v>1046760.631056</v>
      </c>
    </row>
    <row r="189" spans="1:9" ht="12.75" thickBot="1" x14ac:dyDescent="0.25">
      <c r="A189" s="32">
        <v>19</v>
      </c>
      <c r="B189" s="30" t="s">
        <v>33</v>
      </c>
      <c r="C189" s="23" t="s">
        <v>9</v>
      </c>
      <c r="D189" s="23">
        <v>1</v>
      </c>
      <c r="E189" s="24">
        <v>835992</v>
      </c>
      <c r="F189" s="25">
        <f t="shared" si="17"/>
        <v>879630.78240000003</v>
      </c>
      <c r="G189" s="26">
        <v>0.19</v>
      </c>
      <c r="H189" s="27">
        <f t="shared" si="20"/>
        <v>167129.84865600002</v>
      </c>
      <c r="I189" s="28">
        <f t="shared" si="21"/>
        <v>1046760.631056</v>
      </c>
    </row>
    <row r="190" spans="1:9" ht="12.75" thickBot="1" x14ac:dyDescent="0.25">
      <c r="A190" s="32">
        <v>20</v>
      </c>
      <c r="B190" s="30" t="s">
        <v>34</v>
      </c>
      <c r="C190" s="23" t="s">
        <v>9</v>
      </c>
      <c r="D190" s="23">
        <v>1</v>
      </c>
      <c r="E190" s="24">
        <v>603772</v>
      </c>
      <c r="F190" s="25">
        <f t="shared" si="17"/>
        <v>635288.89840000006</v>
      </c>
      <c r="G190" s="26">
        <v>0.19</v>
      </c>
      <c r="H190" s="27">
        <f t="shared" si="20"/>
        <v>120704.89069600002</v>
      </c>
      <c r="I190" s="28">
        <f t="shared" si="21"/>
        <v>755993.78909600014</v>
      </c>
    </row>
    <row r="191" spans="1:9" ht="12.75" thickBot="1" x14ac:dyDescent="0.25">
      <c r="A191" s="32">
        <v>21</v>
      </c>
      <c r="B191" s="30" t="s">
        <v>35</v>
      </c>
      <c r="C191" s="23" t="s">
        <v>9</v>
      </c>
      <c r="D191" s="23">
        <v>1</v>
      </c>
      <c r="E191" s="24">
        <v>445862</v>
      </c>
      <c r="F191" s="25">
        <f t="shared" si="17"/>
        <v>469135.9964</v>
      </c>
      <c r="G191" s="26">
        <v>0.19</v>
      </c>
      <c r="H191" s="27">
        <f t="shared" si="20"/>
        <v>89135.839315999998</v>
      </c>
      <c r="I191" s="28">
        <f t="shared" si="21"/>
        <v>558271.83571600006</v>
      </c>
    </row>
    <row r="192" spans="1:9" ht="12.75" thickBot="1" x14ac:dyDescent="0.25">
      <c r="A192" s="32">
        <v>22</v>
      </c>
      <c r="B192" s="30" t="s">
        <v>122</v>
      </c>
      <c r="C192" s="23" t="s">
        <v>9</v>
      </c>
      <c r="D192" s="23">
        <v>1</v>
      </c>
      <c r="E192" s="24">
        <v>77097</v>
      </c>
      <c r="F192" s="25">
        <f t="shared" si="17"/>
        <v>81121.463400000008</v>
      </c>
      <c r="G192" s="26">
        <v>0.19</v>
      </c>
      <c r="H192" s="27">
        <f t="shared" si="20"/>
        <v>15413.078046000002</v>
      </c>
      <c r="I192" s="28">
        <f t="shared" si="21"/>
        <v>96534.541446000017</v>
      </c>
    </row>
    <row r="193" spans="1:9" ht="12.75" thickBot="1" x14ac:dyDescent="0.25">
      <c r="A193" s="32">
        <v>23</v>
      </c>
      <c r="B193" s="30" t="s">
        <v>123</v>
      </c>
      <c r="C193" s="23" t="s">
        <v>9</v>
      </c>
      <c r="D193" s="23">
        <v>1</v>
      </c>
      <c r="E193" s="24">
        <v>77097</v>
      </c>
      <c r="F193" s="25">
        <f t="shared" si="17"/>
        <v>81121.463400000008</v>
      </c>
      <c r="G193" s="26">
        <v>0.19</v>
      </c>
      <c r="H193" s="27">
        <f t="shared" si="20"/>
        <v>15413.078046000002</v>
      </c>
      <c r="I193" s="28">
        <f t="shared" si="21"/>
        <v>96534.541446000017</v>
      </c>
    </row>
    <row r="194" spans="1:9" ht="12.75" thickBot="1" x14ac:dyDescent="0.25">
      <c r="A194" s="32">
        <v>24</v>
      </c>
      <c r="B194" s="30" t="s">
        <v>37</v>
      </c>
      <c r="C194" s="23" t="s">
        <v>9</v>
      </c>
      <c r="D194" s="23">
        <v>1</v>
      </c>
      <c r="E194" s="24">
        <v>116110</v>
      </c>
      <c r="F194" s="25">
        <f t="shared" si="17"/>
        <v>122170.94200000001</v>
      </c>
      <c r="G194" s="26">
        <v>0.19</v>
      </c>
      <c r="H194" s="27">
        <f t="shared" si="20"/>
        <v>23212.478980000004</v>
      </c>
      <c r="I194" s="28">
        <f t="shared" si="21"/>
        <v>145383.42098000002</v>
      </c>
    </row>
    <row r="195" spans="1:9" ht="12.75" thickBot="1" x14ac:dyDescent="0.25">
      <c r="A195" s="32">
        <v>25</v>
      </c>
      <c r="B195" s="30" t="s">
        <v>96</v>
      </c>
      <c r="C195" s="23" t="s">
        <v>9</v>
      </c>
      <c r="D195" s="23">
        <v>1</v>
      </c>
      <c r="E195" s="24">
        <v>106821</v>
      </c>
      <c r="F195" s="25">
        <f t="shared" si="17"/>
        <v>112397.05620000001</v>
      </c>
      <c r="G195" s="26">
        <v>0.19</v>
      </c>
      <c r="H195" s="27">
        <f t="shared" si="20"/>
        <v>21355.440678000003</v>
      </c>
      <c r="I195" s="28">
        <f t="shared" si="21"/>
        <v>133752.49687800001</v>
      </c>
    </row>
    <row r="196" spans="1:9" ht="12.75" thickBot="1" x14ac:dyDescent="0.25">
      <c r="A196" s="32">
        <v>26</v>
      </c>
      <c r="B196" s="30" t="s">
        <v>38</v>
      </c>
      <c r="C196" s="23" t="s">
        <v>9</v>
      </c>
      <c r="D196" s="23">
        <v>1</v>
      </c>
      <c r="E196" s="24">
        <v>23222</v>
      </c>
      <c r="F196" s="25">
        <f t="shared" si="17"/>
        <v>24434.188399999999</v>
      </c>
      <c r="G196" s="26">
        <v>0.19</v>
      </c>
      <c r="H196" s="27">
        <f t="shared" si="20"/>
        <v>4642.4957960000002</v>
      </c>
      <c r="I196" s="28">
        <f t="shared" si="21"/>
        <v>29076.684195999998</v>
      </c>
    </row>
    <row r="197" spans="1:9" ht="12.75" thickBot="1" x14ac:dyDescent="0.25">
      <c r="A197" s="32">
        <v>27</v>
      </c>
      <c r="B197" s="30" t="s">
        <v>99</v>
      </c>
      <c r="C197" s="23" t="s">
        <v>9</v>
      </c>
      <c r="D197" s="23">
        <v>1</v>
      </c>
      <c r="E197" s="24">
        <v>80813</v>
      </c>
      <c r="F197" s="25">
        <f t="shared" si="17"/>
        <v>85031.438600000009</v>
      </c>
      <c r="G197" s="26">
        <v>0.19</v>
      </c>
      <c r="H197" s="27">
        <f t="shared" si="20"/>
        <v>16155.973334000002</v>
      </c>
      <c r="I197" s="28">
        <f t="shared" si="21"/>
        <v>101187.411934</v>
      </c>
    </row>
    <row r="198" spans="1:9" ht="12.75" thickBot="1" x14ac:dyDescent="0.25">
      <c r="A198" s="32">
        <v>28</v>
      </c>
      <c r="B198" s="30" t="s">
        <v>40</v>
      </c>
      <c r="C198" s="23" t="s">
        <v>9</v>
      </c>
      <c r="D198" s="23">
        <v>1</v>
      </c>
      <c r="E198" s="24">
        <v>167198</v>
      </c>
      <c r="F198" s="25">
        <f t="shared" si="17"/>
        <v>175925.73560000001</v>
      </c>
      <c r="G198" s="26">
        <v>0.19</v>
      </c>
      <c r="H198" s="27">
        <f t="shared" si="20"/>
        <v>33425.889764</v>
      </c>
      <c r="I198" s="28">
        <f t="shared" si="21"/>
        <v>209351.62536400001</v>
      </c>
    </row>
    <row r="199" spans="1:9" ht="12.75" thickBot="1" x14ac:dyDescent="0.25">
      <c r="A199" s="32">
        <v>29</v>
      </c>
      <c r="B199" s="30" t="s">
        <v>41</v>
      </c>
      <c r="C199" s="23" t="s">
        <v>9</v>
      </c>
      <c r="D199" s="23">
        <v>1</v>
      </c>
      <c r="E199" s="24">
        <v>118896</v>
      </c>
      <c r="F199" s="25">
        <f t="shared" si="17"/>
        <v>125102.37120000001</v>
      </c>
      <c r="G199" s="26">
        <v>0.19</v>
      </c>
      <c r="H199" s="27">
        <f t="shared" si="20"/>
        <v>23769.450528000001</v>
      </c>
      <c r="I199" s="28">
        <f t="shared" si="21"/>
        <v>148871.82172800001</v>
      </c>
    </row>
    <row r="200" spans="1:9" ht="12.75" thickBot="1" x14ac:dyDescent="0.25">
      <c r="A200" s="32">
        <v>30</v>
      </c>
      <c r="B200" s="30" t="s">
        <v>42</v>
      </c>
      <c r="C200" s="23" t="s">
        <v>9</v>
      </c>
      <c r="D200" s="23">
        <v>1</v>
      </c>
      <c r="E200" s="24">
        <v>83599</v>
      </c>
      <c r="F200" s="25">
        <f t="shared" si="17"/>
        <v>87962.867800000007</v>
      </c>
      <c r="G200" s="26">
        <v>0.19</v>
      </c>
      <c r="H200" s="27">
        <f t="shared" si="20"/>
        <v>16712.944882</v>
      </c>
      <c r="I200" s="28">
        <f t="shared" si="21"/>
        <v>104675.812682</v>
      </c>
    </row>
    <row r="201" spans="1:9" ht="12.75" thickBot="1" x14ac:dyDescent="0.25">
      <c r="A201" s="32">
        <v>31</v>
      </c>
      <c r="B201" s="30" t="s">
        <v>43</v>
      </c>
      <c r="C201" s="23" t="s">
        <v>9</v>
      </c>
      <c r="D201" s="23">
        <v>1</v>
      </c>
      <c r="E201" s="24">
        <v>167198</v>
      </c>
      <c r="F201" s="25">
        <f t="shared" si="17"/>
        <v>175925.73560000001</v>
      </c>
      <c r="G201" s="26">
        <v>0.19</v>
      </c>
      <c r="H201" s="27">
        <f t="shared" si="20"/>
        <v>33425.889764</v>
      </c>
      <c r="I201" s="28">
        <f t="shared" si="21"/>
        <v>209351.62536400001</v>
      </c>
    </row>
    <row r="202" spans="1:9" ht="12.75" thickBot="1" x14ac:dyDescent="0.25">
      <c r="A202" s="32">
        <v>32</v>
      </c>
      <c r="B202" s="30" t="s">
        <v>44</v>
      </c>
      <c r="C202" s="23" t="s">
        <v>9</v>
      </c>
      <c r="D202" s="23">
        <v>1</v>
      </c>
      <c r="E202" s="24">
        <v>83599</v>
      </c>
      <c r="F202" s="25">
        <f t="shared" si="17"/>
        <v>87962.867800000007</v>
      </c>
      <c r="G202" s="26">
        <v>0.19</v>
      </c>
      <c r="H202" s="27">
        <f t="shared" si="20"/>
        <v>16712.944882</v>
      </c>
      <c r="I202" s="28">
        <f t="shared" si="21"/>
        <v>104675.812682</v>
      </c>
    </row>
    <row r="203" spans="1:9" ht="12.75" thickBot="1" x14ac:dyDescent="0.25">
      <c r="A203" s="32">
        <v>33</v>
      </c>
      <c r="B203" s="30" t="s">
        <v>45</v>
      </c>
      <c r="C203" s="23" t="s">
        <v>9</v>
      </c>
      <c r="D203" s="23">
        <v>1</v>
      </c>
      <c r="E203" s="24">
        <v>106821</v>
      </c>
      <c r="F203" s="25">
        <f t="shared" si="17"/>
        <v>112397.05620000001</v>
      </c>
      <c r="G203" s="26">
        <v>0.19</v>
      </c>
      <c r="H203" s="27">
        <f t="shared" si="20"/>
        <v>21355.440678000003</v>
      </c>
      <c r="I203" s="28">
        <f t="shared" si="21"/>
        <v>133752.49687800001</v>
      </c>
    </row>
    <row r="204" spans="1:9" ht="12.75" thickBot="1" x14ac:dyDescent="0.25">
      <c r="A204" s="32">
        <v>34</v>
      </c>
      <c r="B204" s="30" t="s">
        <v>46</v>
      </c>
      <c r="C204" s="23" t="s">
        <v>9</v>
      </c>
      <c r="D204" s="23">
        <v>1</v>
      </c>
      <c r="E204" s="24">
        <v>65022</v>
      </c>
      <c r="F204" s="25">
        <f t="shared" si="17"/>
        <v>68416.148400000005</v>
      </c>
      <c r="G204" s="26">
        <v>0.19</v>
      </c>
      <c r="H204" s="27">
        <f t="shared" si="20"/>
        <v>12999.068196000002</v>
      </c>
      <c r="I204" s="28">
        <f t="shared" si="21"/>
        <v>81415.216596000013</v>
      </c>
    </row>
    <row r="205" spans="1:9" ht="12.75" thickBot="1" x14ac:dyDescent="0.25">
      <c r="A205" s="32">
        <v>35</v>
      </c>
      <c r="B205" s="30" t="s">
        <v>47</v>
      </c>
      <c r="C205" s="23" t="s">
        <v>9</v>
      </c>
      <c r="D205" s="23">
        <v>1</v>
      </c>
      <c r="E205" s="24">
        <v>83599</v>
      </c>
      <c r="F205" s="25">
        <f t="shared" si="17"/>
        <v>87962.867800000007</v>
      </c>
      <c r="G205" s="26">
        <v>0.19</v>
      </c>
      <c r="H205" s="27">
        <f t="shared" si="20"/>
        <v>16712.944882</v>
      </c>
      <c r="I205" s="28">
        <f t="shared" si="21"/>
        <v>104675.812682</v>
      </c>
    </row>
    <row r="206" spans="1:9" ht="12.75" thickBot="1" x14ac:dyDescent="0.25">
      <c r="A206" s="32">
        <v>36</v>
      </c>
      <c r="B206" s="30" t="s">
        <v>124</v>
      </c>
      <c r="C206" s="23" t="s">
        <v>9</v>
      </c>
      <c r="D206" s="23">
        <v>1</v>
      </c>
      <c r="E206" s="24">
        <v>334397</v>
      </c>
      <c r="F206" s="25">
        <f t="shared" si="17"/>
        <v>351852.52340000001</v>
      </c>
      <c r="G206" s="26">
        <v>0.19</v>
      </c>
      <c r="H206" s="27">
        <f t="shared" si="20"/>
        <v>66851.979445999998</v>
      </c>
      <c r="I206" s="28">
        <f t="shared" si="21"/>
        <v>418704.50284600002</v>
      </c>
    </row>
    <row r="207" spans="1:9" ht="12.75" thickBot="1" x14ac:dyDescent="0.25">
      <c r="A207" s="32">
        <v>37</v>
      </c>
      <c r="B207" s="30" t="s">
        <v>49</v>
      </c>
      <c r="C207" s="23" t="s">
        <v>9</v>
      </c>
      <c r="D207" s="23">
        <v>1</v>
      </c>
      <c r="E207" s="24">
        <v>204354</v>
      </c>
      <c r="F207" s="25">
        <f t="shared" si="17"/>
        <v>215021.2788</v>
      </c>
      <c r="G207" s="26">
        <v>0.19</v>
      </c>
      <c r="H207" s="27">
        <f t="shared" si="20"/>
        <v>40854.042972000003</v>
      </c>
      <c r="I207" s="28">
        <f t="shared" si="21"/>
        <v>255875.321772</v>
      </c>
    </row>
    <row r="208" spans="1:9" ht="12.75" thickBot="1" x14ac:dyDescent="0.25">
      <c r="A208" s="32">
        <v>38</v>
      </c>
      <c r="B208" s="30" t="s">
        <v>50</v>
      </c>
      <c r="C208" s="23" t="s">
        <v>9</v>
      </c>
      <c r="D208" s="23">
        <v>1</v>
      </c>
      <c r="E208" s="24">
        <v>11147</v>
      </c>
      <c r="F208" s="25">
        <f t="shared" si="17"/>
        <v>11728.8734</v>
      </c>
      <c r="G208" s="26">
        <v>0.19</v>
      </c>
      <c r="H208" s="27">
        <f t="shared" si="20"/>
        <v>2228.4859460000002</v>
      </c>
      <c r="I208" s="28">
        <f t="shared" si="21"/>
        <v>13957.359346000001</v>
      </c>
    </row>
    <row r="209" spans="1:9" ht="12.75" thickBot="1" x14ac:dyDescent="0.25">
      <c r="A209" s="32">
        <v>39</v>
      </c>
      <c r="B209" s="30" t="s">
        <v>51</v>
      </c>
      <c r="C209" s="23" t="s">
        <v>9</v>
      </c>
      <c r="D209" s="23">
        <v>1</v>
      </c>
      <c r="E209" s="24">
        <v>431929</v>
      </c>
      <c r="F209" s="25">
        <f t="shared" si="17"/>
        <v>454475.69380000001</v>
      </c>
      <c r="G209" s="26">
        <v>0.19</v>
      </c>
      <c r="H209" s="27">
        <f t="shared" si="20"/>
        <v>86350.381821999996</v>
      </c>
      <c r="I209" s="28">
        <f t="shared" si="21"/>
        <v>540826.07562200003</v>
      </c>
    </row>
    <row r="210" spans="1:9" ht="12.75" thickBot="1" x14ac:dyDescent="0.25">
      <c r="A210" s="32">
        <v>40</v>
      </c>
      <c r="B210" s="30" t="s">
        <v>125</v>
      </c>
      <c r="C210" s="23" t="s">
        <v>9</v>
      </c>
      <c r="D210" s="23">
        <v>1</v>
      </c>
      <c r="E210" s="24">
        <v>496951</v>
      </c>
      <c r="F210" s="25">
        <f t="shared" si="17"/>
        <v>522891.84220000001</v>
      </c>
      <c r="G210" s="26">
        <v>0.19</v>
      </c>
      <c r="H210" s="27">
        <f t="shared" si="20"/>
        <v>99349.450018000003</v>
      </c>
      <c r="I210" s="28">
        <f t="shared" si="21"/>
        <v>622241.29221800005</v>
      </c>
    </row>
    <row r="211" spans="1:9" ht="12.75" thickBot="1" x14ac:dyDescent="0.25">
      <c r="A211" s="32">
        <v>41</v>
      </c>
      <c r="B211" s="30" t="s">
        <v>53</v>
      </c>
      <c r="C211" s="23" t="s">
        <v>9</v>
      </c>
      <c r="D211" s="23">
        <v>1</v>
      </c>
      <c r="E211" s="24">
        <v>185776</v>
      </c>
      <c r="F211" s="25">
        <f t="shared" si="17"/>
        <v>195473.50719999999</v>
      </c>
      <c r="G211" s="26">
        <v>0.19</v>
      </c>
      <c r="H211" s="27">
        <f t="shared" si="20"/>
        <v>37139.966368000001</v>
      </c>
      <c r="I211" s="28">
        <f t="shared" si="21"/>
        <v>232613.47356799999</v>
      </c>
    </row>
    <row r="212" spans="1:9" ht="12.75" thickBot="1" x14ac:dyDescent="0.25">
      <c r="A212" s="32">
        <v>42</v>
      </c>
      <c r="B212" s="30" t="s">
        <v>54</v>
      </c>
      <c r="C212" s="23" t="s">
        <v>9</v>
      </c>
      <c r="D212" s="23">
        <v>1</v>
      </c>
      <c r="E212" s="24">
        <v>22294</v>
      </c>
      <c r="F212" s="25">
        <f t="shared" si="17"/>
        <v>23457.746800000001</v>
      </c>
      <c r="G212" s="26">
        <v>0.19</v>
      </c>
      <c r="H212" s="27">
        <f t="shared" si="20"/>
        <v>4456.9718920000005</v>
      </c>
      <c r="I212" s="28">
        <f t="shared" si="21"/>
        <v>27914.718692000002</v>
      </c>
    </row>
    <row r="213" spans="1:9" ht="12.75" thickBot="1" x14ac:dyDescent="0.25">
      <c r="A213" s="32">
        <v>43</v>
      </c>
      <c r="B213" s="30" t="s">
        <v>56</v>
      </c>
      <c r="C213" s="23" t="s">
        <v>9</v>
      </c>
      <c r="D213" s="23">
        <v>1</v>
      </c>
      <c r="E213" s="24">
        <v>66880</v>
      </c>
      <c r="F213" s="25">
        <f t="shared" si="17"/>
        <v>70371.135999999999</v>
      </c>
      <c r="G213" s="26">
        <v>0.19</v>
      </c>
      <c r="H213" s="27">
        <f t="shared" si="20"/>
        <v>13370.51584</v>
      </c>
      <c r="I213" s="28">
        <f t="shared" si="21"/>
        <v>83741.651840000006</v>
      </c>
    </row>
    <row r="214" spans="1:9" ht="12.75" thickBot="1" x14ac:dyDescent="0.25">
      <c r="A214" s="32">
        <v>44</v>
      </c>
      <c r="B214" s="30" t="s">
        <v>126</v>
      </c>
      <c r="C214" s="23" t="s">
        <v>9</v>
      </c>
      <c r="D214" s="23">
        <v>1</v>
      </c>
      <c r="E214" s="24">
        <v>7431</v>
      </c>
      <c r="F214" s="25">
        <f t="shared" si="17"/>
        <v>7818.8982000000005</v>
      </c>
      <c r="G214" s="26">
        <v>0.19</v>
      </c>
      <c r="H214" s="27">
        <f t="shared" si="20"/>
        <v>1485.5906580000001</v>
      </c>
      <c r="I214" s="28">
        <f t="shared" si="21"/>
        <v>9304.4888580000006</v>
      </c>
    </row>
    <row r="215" spans="1:9" ht="12.75" thickBot="1" x14ac:dyDescent="0.25">
      <c r="A215" s="32">
        <v>45</v>
      </c>
      <c r="B215" s="30" t="s">
        <v>127</v>
      </c>
      <c r="C215" s="23" t="s">
        <v>9</v>
      </c>
      <c r="D215" s="23">
        <v>1</v>
      </c>
      <c r="E215" s="24">
        <v>278664</v>
      </c>
      <c r="F215" s="25">
        <f t="shared" si="17"/>
        <v>293210.26079999999</v>
      </c>
      <c r="G215" s="26">
        <v>0.19</v>
      </c>
      <c r="H215" s="27">
        <f t="shared" si="20"/>
        <v>55709.949551999998</v>
      </c>
      <c r="I215" s="28">
        <f t="shared" si="21"/>
        <v>348920.21035199997</v>
      </c>
    </row>
    <row r="216" spans="1:9" ht="12.75" thickBot="1" x14ac:dyDescent="0.25">
      <c r="A216" s="32">
        <v>46</v>
      </c>
      <c r="B216" s="30" t="s">
        <v>58</v>
      </c>
      <c r="C216" s="23" t="s">
        <v>9</v>
      </c>
      <c r="D216" s="23">
        <v>1</v>
      </c>
      <c r="E216" s="24">
        <v>125399</v>
      </c>
      <c r="F216" s="25">
        <f t="shared" si="17"/>
        <v>131944.8278</v>
      </c>
      <c r="G216" s="26">
        <v>0.19</v>
      </c>
      <c r="H216" s="27">
        <f t="shared" si="20"/>
        <v>25069.517282000001</v>
      </c>
      <c r="I216" s="28">
        <f t="shared" si="21"/>
        <v>157014.34508200001</v>
      </c>
    </row>
    <row r="217" spans="1:9" ht="12.75" thickBot="1" x14ac:dyDescent="0.25">
      <c r="A217" s="32">
        <v>47</v>
      </c>
      <c r="B217" s="30" t="s">
        <v>128</v>
      </c>
      <c r="C217" s="23" t="s">
        <v>9</v>
      </c>
      <c r="D217" s="23">
        <v>1</v>
      </c>
      <c r="E217" s="24">
        <v>55733</v>
      </c>
      <c r="F217" s="25">
        <f t="shared" si="17"/>
        <v>58642.262600000002</v>
      </c>
      <c r="G217" s="26">
        <v>0.19</v>
      </c>
      <c r="H217" s="27">
        <f t="shared" si="20"/>
        <v>11142.029894000001</v>
      </c>
      <c r="I217" s="28">
        <f t="shared" si="21"/>
        <v>69784.292494000008</v>
      </c>
    </row>
    <row r="218" spans="1:9" ht="12.75" thickBot="1" x14ac:dyDescent="0.25">
      <c r="A218" s="32">
        <v>48</v>
      </c>
      <c r="B218" s="30" t="s">
        <v>129</v>
      </c>
      <c r="C218" s="23" t="s">
        <v>9</v>
      </c>
      <c r="D218" s="23">
        <v>1</v>
      </c>
      <c r="E218" s="24">
        <v>55733</v>
      </c>
      <c r="F218" s="25">
        <f t="shared" si="17"/>
        <v>58642.262600000002</v>
      </c>
      <c r="G218" s="26">
        <v>0.19</v>
      </c>
      <c r="H218" s="27">
        <f t="shared" si="20"/>
        <v>11142.029894000001</v>
      </c>
      <c r="I218" s="28">
        <f t="shared" si="21"/>
        <v>69784.292494000008</v>
      </c>
    </row>
    <row r="219" spans="1:9" ht="12.75" thickBot="1" x14ac:dyDescent="0.25">
      <c r="A219" s="32">
        <v>49</v>
      </c>
      <c r="B219" s="30" t="s">
        <v>130</v>
      </c>
      <c r="C219" s="23" t="s">
        <v>9</v>
      </c>
      <c r="D219" s="23">
        <v>1</v>
      </c>
      <c r="E219" s="24">
        <v>88244</v>
      </c>
      <c r="F219" s="25">
        <f t="shared" si="17"/>
        <v>92850.336800000005</v>
      </c>
      <c r="G219" s="26">
        <v>0.19</v>
      </c>
      <c r="H219" s="27">
        <f t="shared" si="20"/>
        <v>17641.563991999999</v>
      </c>
      <c r="I219" s="28">
        <f t="shared" si="21"/>
        <v>110491.900792</v>
      </c>
    </row>
    <row r="220" spans="1:9" ht="12.75" thickBot="1" x14ac:dyDescent="0.25">
      <c r="A220" s="32">
        <v>50</v>
      </c>
      <c r="B220" s="30" t="s">
        <v>131</v>
      </c>
      <c r="C220" s="23" t="s">
        <v>9</v>
      </c>
      <c r="D220" s="23">
        <v>1</v>
      </c>
      <c r="E220" s="24">
        <v>69666</v>
      </c>
      <c r="F220" s="25">
        <f t="shared" si="17"/>
        <v>73302.565199999997</v>
      </c>
      <c r="G220" s="26">
        <v>0.19</v>
      </c>
      <c r="H220" s="27">
        <f t="shared" si="20"/>
        <v>13927.487388</v>
      </c>
      <c r="I220" s="28">
        <f t="shared" si="21"/>
        <v>87230.052587999991</v>
      </c>
    </row>
    <row r="221" spans="1:9" ht="12.75" thickBot="1" x14ac:dyDescent="0.25">
      <c r="A221" s="32">
        <v>51</v>
      </c>
      <c r="B221" s="30" t="s">
        <v>62</v>
      </c>
      <c r="C221" s="23" t="s">
        <v>9</v>
      </c>
      <c r="D221" s="23">
        <v>1</v>
      </c>
      <c r="E221" s="24">
        <v>69666</v>
      </c>
      <c r="F221" s="25">
        <f t="shared" si="17"/>
        <v>73302.565199999997</v>
      </c>
      <c r="G221" s="26">
        <v>0.19</v>
      </c>
      <c r="H221" s="27">
        <f t="shared" si="20"/>
        <v>13927.487388</v>
      </c>
      <c r="I221" s="28">
        <f t="shared" si="21"/>
        <v>87230.052587999991</v>
      </c>
    </row>
    <row r="222" spans="1:9" ht="12.75" thickBot="1" x14ac:dyDescent="0.25">
      <c r="A222" s="32">
        <v>52</v>
      </c>
      <c r="B222" s="30" t="s">
        <v>63</v>
      </c>
      <c r="C222" s="23" t="s">
        <v>9</v>
      </c>
      <c r="D222" s="23">
        <v>1</v>
      </c>
      <c r="E222" s="24">
        <v>69666</v>
      </c>
      <c r="F222" s="25">
        <f t="shared" si="17"/>
        <v>73302.565199999997</v>
      </c>
      <c r="G222" s="26">
        <v>0.19</v>
      </c>
      <c r="H222" s="27">
        <f t="shared" si="20"/>
        <v>13927.487388</v>
      </c>
      <c r="I222" s="28">
        <f t="shared" si="21"/>
        <v>87230.052587999991</v>
      </c>
    </row>
    <row r="223" spans="1:9" ht="12.75" thickBot="1" x14ac:dyDescent="0.25">
      <c r="A223" s="32">
        <v>53</v>
      </c>
      <c r="B223" s="30" t="s">
        <v>64</v>
      </c>
      <c r="C223" s="23" t="s">
        <v>9</v>
      </c>
      <c r="D223" s="23">
        <v>1</v>
      </c>
      <c r="E223" s="24">
        <v>69666</v>
      </c>
      <c r="F223" s="25">
        <f t="shared" si="17"/>
        <v>73302.565199999997</v>
      </c>
      <c r="G223" s="26">
        <v>0.19</v>
      </c>
      <c r="H223" s="27">
        <f t="shared" si="20"/>
        <v>13927.487388</v>
      </c>
      <c r="I223" s="28">
        <f t="shared" si="21"/>
        <v>87230.052587999991</v>
      </c>
    </row>
    <row r="224" spans="1:9" ht="12.75" thickBot="1" x14ac:dyDescent="0.25">
      <c r="A224" s="32">
        <v>54</v>
      </c>
      <c r="B224" s="30" t="s">
        <v>65</v>
      </c>
      <c r="C224" s="23" t="s">
        <v>9</v>
      </c>
      <c r="D224" s="23">
        <v>1</v>
      </c>
      <c r="E224" s="24">
        <v>18578</v>
      </c>
      <c r="F224" s="25">
        <f t="shared" si="17"/>
        <v>19547.7716</v>
      </c>
      <c r="G224" s="26">
        <v>0.19</v>
      </c>
      <c r="H224" s="27">
        <f t="shared" si="20"/>
        <v>3714.0766039999999</v>
      </c>
      <c r="I224" s="28">
        <f t="shared" si="21"/>
        <v>23261.848204000002</v>
      </c>
    </row>
    <row r="225" spans="1:9" ht="12.75" thickBot="1" x14ac:dyDescent="0.25">
      <c r="A225" s="32">
        <v>55</v>
      </c>
      <c r="B225" s="30" t="s">
        <v>66</v>
      </c>
      <c r="C225" s="23" t="s">
        <v>9</v>
      </c>
      <c r="D225" s="23">
        <v>1</v>
      </c>
      <c r="E225" s="24">
        <v>78955</v>
      </c>
      <c r="F225" s="25">
        <f t="shared" si="17"/>
        <v>83076.451000000001</v>
      </c>
      <c r="G225" s="26">
        <v>0.19</v>
      </c>
      <c r="H225" s="27">
        <f t="shared" si="20"/>
        <v>15784.52569</v>
      </c>
      <c r="I225" s="28">
        <f t="shared" si="21"/>
        <v>98860.976689999996</v>
      </c>
    </row>
    <row r="226" spans="1:9" ht="12.75" thickBot="1" x14ac:dyDescent="0.25">
      <c r="A226" s="32">
        <v>56</v>
      </c>
      <c r="B226" s="30" t="s">
        <v>67</v>
      </c>
      <c r="C226" s="23" t="s">
        <v>9</v>
      </c>
      <c r="D226" s="23">
        <v>1</v>
      </c>
      <c r="E226" s="24">
        <v>116110</v>
      </c>
      <c r="F226" s="25">
        <f t="shared" si="17"/>
        <v>122170.94200000001</v>
      </c>
      <c r="G226" s="26">
        <v>0.19</v>
      </c>
      <c r="H226" s="27">
        <f t="shared" si="20"/>
        <v>23212.478980000004</v>
      </c>
      <c r="I226" s="28">
        <f t="shared" si="21"/>
        <v>145383.42098000002</v>
      </c>
    </row>
    <row r="227" spans="1:9" ht="12.75" thickBot="1" x14ac:dyDescent="0.25">
      <c r="A227" s="32">
        <v>57</v>
      </c>
      <c r="B227" s="30" t="s">
        <v>68</v>
      </c>
      <c r="C227" s="23" t="s">
        <v>9</v>
      </c>
      <c r="D227" s="23">
        <v>1</v>
      </c>
      <c r="E227" s="24">
        <v>148621</v>
      </c>
      <c r="F227" s="25">
        <f t="shared" si="17"/>
        <v>156379.01620000001</v>
      </c>
      <c r="G227" s="26">
        <v>0.19</v>
      </c>
      <c r="H227" s="27">
        <f t="shared" si="20"/>
        <v>29712.013078000004</v>
      </c>
      <c r="I227" s="28">
        <f t="shared" si="21"/>
        <v>186091.029278</v>
      </c>
    </row>
    <row r="228" spans="1:9" ht="12.75" thickBot="1" x14ac:dyDescent="0.25">
      <c r="A228" s="32">
        <v>58</v>
      </c>
      <c r="B228" s="30" t="s">
        <v>69</v>
      </c>
      <c r="C228" s="23" t="s">
        <v>9</v>
      </c>
      <c r="D228" s="23">
        <v>1</v>
      </c>
      <c r="E228" s="24">
        <v>78955</v>
      </c>
      <c r="F228" s="25">
        <f t="shared" si="17"/>
        <v>83076.451000000001</v>
      </c>
      <c r="G228" s="26">
        <v>0.19</v>
      </c>
      <c r="H228" s="27">
        <f t="shared" si="20"/>
        <v>15784.52569</v>
      </c>
      <c r="I228" s="28">
        <f t="shared" si="21"/>
        <v>98860.976689999996</v>
      </c>
    </row>
    <row r="229" spans="1:9" ht="12.75" thickBot="1" x14ac:dyDescent="0.25">
      <c r="A229" s="32">
        <v>59</v>
      </c>
      <c r="B229" s="30" t="s">
        <v>106</v>
      </c>
      <c r="C229" s="23" t="s">
        <v>9</v>
      </c>
      <c r="D229" s="23">
        <v>1</v>
      </c>
      <c r="E229" s="24">
        <v>287953</v>
      </c>
      <c r="F229" s="25">
        <f t="shared" si="17"/>
        <v>302984.14659999998</v>
      </c>
      <c r="G229" s="26">
        <v>0.19</v>
      </c>
      <c r="H229" s="27">
        <f t="shared" si="20"/>
        <v>57566.987853999999</v>
      </c>
      <c r="I229" s="28">
        <f t="shared" si="21"/>
        <v>360551.13445399998</v>
      </c>
    </row>
    <row r="230" spans="1:9" ht="12.75" thickBot="1" x14ac:dyDescent="0.25">
      <c r="A230" s="32">
        <v>60</v>
      </c>
      <c r="B230" s="30" t="s">
        <v>71</v>
      </c>
      <c r="C230" s="23" t="s">
        <v>9</v>
      </c>
      <c r="D230" s="23">
        <v>1</v>
      </c>
      <c r="E230" s="24">
        <v>232220</v>
      </c>
      <c r="F230" s="25">
        <f t="shared" si="17"/>
        <v>244341.88400000002</v>
      </c>
      <c r="G230" s="26">
        <v>0.19</v>
      </c>
      <c r="H230" s="27">
        <f t="shared" si="20"/>
        <v>46424.957960000007</v>
      </c>
      <c r="I230" s="28">
        <f t="shared" si="21"/>
        <v>290766.84196000005</v>
      </c>
    </row>
    <row r="231" spans="1:9" ht="12.75" thickBot="1" x14ac:dyDescent="0.25">
      <c r="A231" s="32">
        <v>61</v>
      </c>
      <c r="B231" s="30" t="s">
        <v>132</v>
      </c>
      <c r="C231" s="23" t="s">
        <v>9</v>
      </c>
      <c r="D231" s="23">
        <v>1</v>
      </c>
      <c r="E231" s="24">
        <v>74310</v>
      </c>
      <c r="F231" s="25">
        <f t="shared" si="17"/>
        <v>78188.982000000004</v>
      </c>
      <c r="G231" s="26">
        <v>0.19</v>
      </c>
      <c r="H231" s="27">
        <f t="shared" si="20"/>
        <v>14855.906580000001</v>
      </c>
      <c r="I231" s="28">
        <f t="shared" si="21"/>
        <v>93044.888579999999</v>
      </c>
    </row>
    <row r="232" spans="1:9" ht="12.75" thickBot="1" x14ac:dyDescent="0.25">
      <c r="A232" s="32">
        <v>62</v>
      </c>
      <c r="B232" s="30" t="s">
        <v>73</v>
      </c>
      <c r="C232" s="23" t="s">
        <v>9</v>
      </c>
      <c r="D232" s="23">
        <v>1</v>
      </c>
      <c r="E232" s="24">
        <v>380841</v>
      </c>
      <c r="F232" s="25">
        <f t="shared" si="17"/>
        <v>400720.90020000003</v>
      </c>
      <c r="G232" s="26">
        <v>0.19</v>
      </c>
      <c r="H232" s="27">
        <f t="shared" si="20"/>
        <v>76136.971038000003</v>
      </c>
      <c r="I232" s="28">
        <f t="shared" si="21"/>
        <v>476857.87123800005</v>
      </c>
    </row>
    <row r="233" spans="1:9" ht="12.75" thickBot="1" x14ac:dyDescent="0.25">
      <c r="A233" s="32">
        <v>63</v>
      </c>
      <c r="B233" s="30" t="s">
        <v>74</v>
      </c>
      <c r="C233" s="23" t="s">
        <v>9</v>
      </c>
      <c r="D233" s="23">
        <v>1</v>
      </c>
      <c r="E233" s="24">
        <v>399418</v>
      </c>
      <c r="F233" s="25">
        <f t="shared" si="17"/>
        <v>420267.61960000003</v>
      </c>
      <c r="G233" s="26">
        <v>0.19</v>
      </c>
      <c r="H233" s="27">
        <f t="shared" si="20"/>
        <v>79850.847724000007</v>
      </c>
      <c r="I233" s="28">
        <f t="shared" si="21"/>
        <v>500118.46732400003</v>
      </c>
    </row>
    <row r="234" spans="1:9" ht="12.75" thickBot="1" x14ac:dyDescent="0.25">
      <c r="A234" s="32">
        <v>64</v>
      </c>
      <c r="B234" s="30" t="s">
        <v>133</v>
      </c>
      <c r="C234" s="23" t="s">
        <v>9</v>
      </c>
      <c r="D234" s="23">
        <v>1</v>
      </c>
      <c r="E234" s="24">
        <v>102177</v>
      </c>
      <c r="F234" s="25">
        <f t="shared" si="17"/>
        <v>107510.6394</v>
      </c>
      <c r="G234" s="26">
        <v>0.19</v>
      </c>
      <c r="H234" s="27">
        <f t="shared" si="20"/>
        <v>20427.021486000001</v>
      </c>
      <c r="I234" s="28">
        <f t="shared" si="21"/>
        <v>127937.660886</v>
      </c>
    </row>
    <row r="235" spans="1:9" ht="12.75" thickBot="1" x14ac:dyDescent="0.25">
      <c r="A235" s="32">
        <v>65</v>
      </c>
      <c r="B235" s="30" t="s">
        <v>76</v>
      </c>
      <c r="C235" s="23" t="s">
        <v>9</v>
      </c>
      <c r="D235" s="23">
        <v>1</v>
      </c>
      <c r="E235" s="24">
        <v>77097</v>
      </c>
      <c r="F235" s="25">
        <f t="shared" ref="F235:F247" si="22">+E235*1.0522</f>
        <v>81121.463400000008</v>
      </c>
      <c r="G235" s="26">
        <v>0.19</v>
      </c>
      <c r="H235" s="27">
        <f t="shared" si="20"/>
        <v>15413.078046000002</v>
      </c>
      <c r="I235" s="28">
        <f t="shared" si="21"/>
        <v>96534.541446000017</v>
      </c>
    </row>
    <row r="236" spans="1:9" ht="12.75" thickBot="1" x14ac:dyDescent="0.25">
      <c r="A236" s="32">
        <v>66</v>
      </c>
      <c r="B236" s="30" t="s">
        <v>77</v>
      </c>
      <c r="C236" s="23" t="s">
        <v>9</v>
      </c>
      <c r="D236" s="23">
        <v>1</v>
      </c>
      <c r="E236" s="24">
        <v>77097</v>
      </c>
      <c r="F236" s="25">
        <f t="shared" si="22"/>
        <v>81121.463400000008</v>
      </c>
      <c r="G236" s="26">
        <v>0.19</v>
      </c>
      <c r="H236" s="27">
        <f t="shared" si="20"/>
        <v>15413.078046000002</v>
      </c>
      <c r="I236" s="28">
        <f t="shared" si="21"/>
        <v>96534.541446000017</v>
      </c>
    </row>
    <row r="237" spans="1:9" ht="12.75" thickBot="1" x14ac:dyDescent="0.25">
      <c r="A237" s="32">
        <v>67</v>
      </c>
      <c r="B237" s="30" t="s">
        <v>108</v>
      </c>
      <c r="C237" s="23" t="s">
        <v>9</v>
      </c>
      <c r="D237" s="23">
        <v>1</v>
      </c>
      <c r="E237" s="24">
        <v>37155</v>
      </c>
      <c r="F237" s="25">
        <f t="shared" si="22"/>
        <v>39094.491000000002</v>
      </c>
      <c r="G237" s="26">
        <v>0.19</v>
      </c>
      <c r="H237" s="27">
        <f t="shared" si="20"/>
        <v>7427.9532900000004</v>
      </c>
      <c r="I237" s="28">
        <f t="shared" si="21"/>
        <v>46522.444289999999</v>
      </c>
    </row>
    <row r="238" spans="1:9" ht="12.75" thickBot="1" x14ac:dyDescent="0.25">
      <c r="A238" s="32">
        <v>68</v>
      </c>
      <c r="B238" s="30" t="s">
        <v>134</v>
      </c>
      <c r="C238" s="23" t="s">
        <v>9</v>
      </c>
      <c r="D238" s="23">
        <v>1</v>
      </c>
      <c r="E238" s="24">
        <v>557328</v>
      </c>
      <c r="F238" s="25">
        <f t="shared" si="22"/>
        <v>586420.52159999998</v>
      </c>
      <c r="G238" s="26">
        <v>0.19</v>
      </c>
      <c r="H238" s="27">
        <f t="shared" si="20"/>
        <v>111419.899104</v>
      </c>
      <c r="I238" s="28">
        <f t="shared" si="21"/>
        <v>697840.42070399993</v>
      </c>
    </row>
    <row r="239" spans="1:9" ht="12.75" thickBot="1" x14ac:dyDescent="0.25">
      <c r="A239" s="32">
        <v>69</v>
      </c>
      <c r="B239" s="30" t="s">
        <v>80</v>
      </c>
      <c r="C239" s="23" t="s">
        <v>9</v>
      </c>
      <c r="D239" s="23">
        <v>1</v>
      </c>
      <c r="E239" s="24">
        <v>274020</v>
      </c>
      <c r="F239" s="25">
        <f t="shared" si="22"/>
        <v>288323.84399999998</v>
      </c>
      <c r="G239" s="26">
        <v>0.19</v>
      </c>
      <c r="H239" s="27">
        <f t="shared" ref="H239:H247" si="23">F239*19%</f>
        <v>54781.530359999997</v>
      </c>
      <c r="I239" s="28">
        <f t="shared" ref="I239:I247" si="24">F239+H239</f>
        <v>343105.37435999996</v>
      </c>
    </row>
    <row r="240" spans="1:9" ht="12.75" thickBot="1" x14ac:dyDescent="0.25">
      <c r="A240" s="32">
        <v>70</v>
      </c>
      <c r="B240" s="30" t="s">
        <v>81</v>
      </c>
      <c r="C240" s="23" t="s">
        <v>9</v>
      </c>
      <c r="D240" s="23">
        <v>1</v>
      </c>
      <c r="E240" s="24">
        <v>46444</v>
      </c>
      <c r="F240" s="25">
        <f t="shared" si="22"/>
        <v>48868.376799999998</v>
      </c>
      <c r="G240" s="26">
        <v>0.19</v>
      </c>
      <c r="H240" s="27">
        <f t="shared" si="23"/>
        <v>9284.9915920000003</v>
      </c>
      <c r="I240" s="28">
        <f t="shared" si="24"/>
        <v>58153.368391999997</v>
      </c>
    </row>
    <row r="241" spans="1:9" ht="12.75" thickBot="1" x14ac:dyDescent="0.25">
      <c r="A241" s="32">
        <v>71</v>
      </c>
      <c r="B241" s="30" t="s">
        <v>82</v>
      </c>
      <c r="C241" s="23" t="s">
        <v>9</v>
      </c>
      <c r="D241" s="23">
        <v>1</v>
      </c>
      <c r="E241" s="24">
        <v>81741</v>
      </c>
      <c r="F241" s="25">
        <f t="shared" si="22"/>
        <v>86007.8802</v>
      </c>
      <c r="G241" s="26">
        <v>0.19</v>
      </c>
      <c r="H241" s="27">
        <f t="shared" si="23"/>
        <v>16341.497238</v>
      </c>
      <c r="I241" s="28">
        <f t="shared" si="24"/>
        <v>102349.377438</v>
      </c>
    </row>
    <row r="242" spans="1:9" ht="12.75" thickBot="1" x14ac:dyDescent="0.25">
      <c r="A242" s="32">
        <v>72</v>
      </c>
      <c r="B242" s="30" t="s">
        <v>83</v>
      </c>
      <c r="C242" s="23" t="s">
        <v>9</v>
      </c>
      <c r="D242" s="23">
        <v>1</v>
      </c>
      <c r="E242" s="24">
        <v>195065</v>
      </c>
      <c r="F242" s="25">
        <f t="shared" si="22"/>
        <v>205247.39300000001</v>
      </c>
      <c r="G242" s="26">
        <v>0.19</v>
      </c>
      <c r="H242" s="27">
        <f t="shared" si="23"/>
        <v>38997.004670000002</v>
      </c>
      <c r="I242" s="28">
        <f t="shared" si="24"/>
        <v>244244.39767000001</v>
      </c>
    </row>
    <row r="243" spans="1:9" ht="12.75" thickBot="1" x14ac:dyDescent="0.25">
      <c r="A243" s="32">
        <v>73</v>
      </c>
      <c r="B243" s="30" t="s">
        <v>84</v>
      </c>
      <c r="C243" s="23" t="s">
        <v>9</v>
      </c>
      <c r="D243" s="23">
        <v>1</v>
      </c>
      <c r="E243" s="24">
        <v>102177</v>
      </c>
      <c r="F243" s="25">
        <f t="shared" si="22"/>
        <v>107510.6394</v>
      </c>
      <c r="G243" s="26">
        <v>0.19</v>
      </c>
      <c r="H243" s="27">
        <f t="shared" si="23"/>
        <v>20427.021486000001</v>
      </c>
      <c r="I243" s="28">
        <f t="shared" si="24"/>
        <v>127937.660886</v>
      </c>
    </row>
    <row r="244" spans="1:9" ht="12.75" thickBot="1" x14ac:dyDescent="0.25">
      <c r="A244" s="32">
        <v>74</v>
      </c>
      <c r="B244" s="30" t="s">
        <v>85</v>
      </c>
      <c r="C244" s="23" t="s">
        <v>9</v>
      </c>
      <c r="D244" s="23">
        <v>1</v>
      </c>
      <c r="E244" s="24">
        <v>111466</v>
      </c>
      <c r="F244" s="25">
        <f t="shared" si="22"/>
        <v>117284.5252</v>
      </c>
      <c r="G244" s="26">
        <v>0.19</v>
      </c>
      <c r="H244" s="27">
        <f t="shared" si="23"/>
        <v>22284.059788000002</v>
      </c>
      <c r="I244" s="28">
        <f t="shared" si="24"/>
        <v>139568.58498800002</v>
      </c>
    </row>
    <row r="245" spans="1:9" ht="12.75" thickBot="1" x14ac:dyDescent="0.25">
      <c r="A245" s="32">
        <v>75</v>
      </c>
      <c r="B245" s="30" t="s">
        <v>110</v>
      </c>
      <c r="C245" s="23" t="s">
        <v>9</v>
      </c>
      <c r="D245" s="23">
        <v>1</v>
      </c>
      <c r="E245" s="24">
        <v>55733</v>
      </c>
      <c r="F245" s="25">
        <f t="shared" si="22"/>
        <v>58642.262600000002</v>
      </c>
      <c r="G245" s="26">
        <v>0.19</v>
      </c>
      <c r="H245" s="27">
        <f t="shared" si="23"/>
        <v>11142.029894000001</v>
      </c>
      <c r="I245" s="28">
        <f t="shared" si="24"/>
        <v>69784.292494000008</v>
      </c>
    </row>
    <row r="246" spans="1:9" ht="12.75" thickBot="1" x14ac:dyDescent="0.25">
      <c r="A246" s="32">
        <v>76</v>
      </c>
      <c r="B246" s="30" t="s">
        <v>111</v>
      </c>
      <c r="C246" s="23" t="s">
        <v>9</v>
      </c>
      <c r="D246" s="23">
        <v>1</v>
      </c>
      <c r="E246" s="24">
        <v>380841</v>
      </c>
      <c r="F246" s="25">
        <f t="shared" si="22"/>
        <v>400720.90020000003</v>
      </c>
      <c r="G246" s="26">
        <v>0.19</v>
      </c>
      <c r="H246" s="27">
        <f t="shared" si="23"/>
        <v>76136.971038000003</v>
      </c>
      <c r="I246" s="28">
        <f t="shared" si="24"/>
        <v>476857.87123800005</v>
      </c>
    </row>
    <row r="247" spans="1:9" ht="12.75" thickBot="1" x14ac:dyDescent="0.25">
      <c r="A247" s="32">
        <v>77</v>
      </c>
      <c r="B247" s="30" t="s">
        <v>112</v>
      </c>
      <c r="C247" s="23" t="s">
        <v>9</v>
      </c>
      <c r="D247" s="23">
        <v>1</v>
      </c>
      <c r="E247" s="24">
        <v>92888</v>
      </c>
      <c r="F247" s="25">
        <f t="shared" si="22"/>
        <v>97736.753599999996</v>
      </c>
      <c r="G247" s="26">
        <v>0.19</v>
      </c>
      <c r="H247" s="27">
        <f t="shared" si="23"/>
        <v>18569.983184000001</v>
      </c>
      <c r="I247" s="28">
        <f t="shared" si="24"/>
        <v>116306.73678399999</v>
      </c>
    </row>
    <row r="248" spans="1:9" x14ac:dyDescent="0.2">
      <c r="A248" s="21"/>
      <c r="B248" s="31" t="s">
        <v>11</v>
      </c>
      <c r="C248" s="31"/>
      <c r="D248" s="31"/>
      <c r="E248" s="31"/>
      <c r="F248" s="31"/>
      <c r="G248" s="31"/>
      <c r="H248" s="31"/>
      <c r="I248" s="28">
        <f>SUM(I171:I247)</f>
        <v>18568375.285614017</v>
      </c>
    </row>
    <row r="249" spans="1:9" ht="32.25" customHeight="1" thickBot="1" x14ac:dyDescent="0.25">
      <c r="A249" s="33" t="s">
        <v>160</v>
      </c>
      <c r="B249" s="34"/>
      <c r="C249" s="34"/>
      <c r="D249" s="34"/>
      <c r="E249" s="34"/>
      <c r="F249" s="34"/>
      <c r="G249" s="34"/>
      <c r="H249" s="34"/>
      <c r="I249" s="35"/>
    </row>
    <row r="250" spans="1:9" ht="14.25" thickBot="1" x14ac:dyDescent="0.25">
      <c r="A250" s="32">
        <v>1</v>
      </c>
      <c r="B250" s="22" t="s">
        <v>135</v>
      </c>
      <c r="C250" s="23" t="s">
        <v>9</v>
      </c>
      <c r="D250" s="23">
        <v>1</v>
      </c>
      <c r="E250" s="36">
        <v>7900</v>
      </c>
      <c r="F250" s="37">
        <f>E250/1.19</f>
        <v>6638.6554621848745</v>
      </c>
      <c r="G250" s="26">
        <v>0.19</v>
      </c>
      <c r="H250" s="27">
        <f>F250*19%</f>
        <v>1261.3445378151262</v>
      </c>
      <c r="I250" s="28">
        <f>F250+H250</f>
        <v>7900.0000000000009</v>
      </c>
    </row>
    <row r="251" spans="1:9" ht="14.25" thickBot="1" x14ac:dyDescent="0.25">
      <c r="A251" s="32">
        <v>2</v>
      </c>
      <c r="B251" s="29" t="s">
        <v>136</v>
      </c>
      <c r="C251" s="23" t="s">
        <v>9</v>
      </c>
      <c r="D251" s="23">
        <v>1</v>
      </c>
      <c r="E251" s="36">
        <v>1662000</v>
      </c>
      <c r="F251" s="37">
        <f t="shared" ref="F251:F314" si="25">E251/1.19</f>
        <v>1396638.6554621849</v>
      </c>
      <c r="G251" s="26">
        <v>0.19</v>
      </c>
      <c r="H251" s="27">
        <f t="shared" ref="H251" si="26">F251*19%</f>
        <v>265361.34453781514</v>
      </c>
      <c r="I251" s="28">
        <f t="shared" ref="I251" si="27">F251+H251</f>
        <v>1662000</v>
      </c>
    </row>
    <row r="252" spans="1:9" ht="14.25" thickBot="1" x14ac:dyDescent="0.25">
      <c r="A252" s="32">
        <v>3</v>
      </c>
      <c r="B252" s="29" t="s">
        <v>16</v>
      </c>
      <c r="C252" s="23" t="s">
        <v>9</v>
      </c>
      <c r="D252" s="23">
        <v>1</v>
      </c>
      <c r="E252" s="36">
        <v>290000</v>
      </c>
      <c r="F252" s="37">
        <f t="shared" si="25"/>
        <v>243697.47899159664</v>
      </c>
      <c r="G252" s="26">
        <v>0.19</v>
      </c>
      <c r="H252" s="27">
        <f t="shared" ref="H252:H315" si="28">F252*19%</f>
        <v>46302.521008403361</v>
      </c>
      <c r="I252" s="28">
        <f t="shared" ref="I252:I315" si="29">F252+H252</f>
        <v>290000</v>
      </c>
    </row>
    <row r="253" spans="1:9" ht="14.25" thickBot="1" x14ac:dyDescent="0.25">
      <c r="A253" s="32">
        <v>4</v>
      </c>
      <c r="B253" s="29" t="s">
        <v>137</v>
      </c>
      <c r="C253" s="23" t="s">
        <v>9</v>
      </c>
      <c r="D253" s="23">
        <v>1</v>
      </c>
      <c r="E253" s="36">
        <v>290000</v>
      </c>
      <c r="F253" s="37">
        <f t="shared" si="25"/>
        <v>243697.47899159664</v>
      </c>
      <c r="G253" s="26">
        <v>0.19</v>
      </c>
      <c r="H253" s="27">
        <f t="shared" si="28"/>
        <v>46302.521008403361</v>
      </c>
      <c r="I253" s="28">
        <f t="shared" si="29"/>
        <v>290000</v>
      </c>
    </row>
    <row r="254" spans="1:9" ht="14.25" thickBot="1" x14ac:dyDescent="0.25">
      <c r="A254" s="32">
        <v>5</v>
      </c>
      <c r="B254" s="29" t="s">
        <v>138</v>
      </c>
      <c r="C254" s="23" t="s">
        <v>9</v>
      </c>
      <c r="D254" s="23">
        <v>1</v>
      </c>
      <c r="E254" s="36">
        <v>220000</v>
      </c>
      <c r="F254" s="37">
        <f t="shared" si="25"/>
        <v>184873.94957983194</v>
      </c>
      <c r="G254" s="26">
        <v>0.19</v>
      </c>
      <c r="H254" s="27">
        <f t="shared" si="28"/>
        <v>35126.050420168067</v>
      </c>
      <c r="I254" s="28">
        <f t="shared" si="29"/>
        <v>220000</v>
      </c>
    </row>
    <row r="255" spans="1:9" ht="14.25" thickBot="1" x14ac:dyDescent="0.25">
      <c r="A255" s="32">
        <v>6</v>
      </c>
      <c r="B255" s="29" t="s">
        <v>17</v>
      </c>
      <c r="C255" s="23" t="s">
        <v>9</v>
      </c>
      <c r="D255" s="23">
        <v>1</v>
      </c>
      <c r="E255" s="36">
        <v>78000</v>
      </c>
      <c r="F255" s="37">
        <f t="shared" si="25"/>
        <v>65546.218487394959</v>
      </c>
      <c r="G255" s="26">
        <v>0.19</v>
      </c>
      <c r="H255" s="27">
        <f t="shared" si="28"/>
        <v>12453.781512605043</v>
      </c>
      <c r="I255" s="28">
        <f t="shared" si="29"/>
        <v>78000</v>
      </c>
    </row>
    <row r="256" spans="1:9" ht="14.25" thickBot="1" x14ac:dyDescent="0.25">
      <c r="A256" s="32">
        <v>7</v>
      </c>
      <c r="B256" s="29" t="s">
        <v>18</v>
      </c>
      <c r="C256" s="23" t="s">
        <v>9</v>
      </c>
      <c r="D256" s="23">
        <v>1</v>
      </c>
      <c r="E256" s="36">
        <v>370000</v>
      </c>
      <c r="F256" s="37">
        <f t="shared" si="25"/>
        <v>310924.36974789918</v>
      </c>
      <c r="G256" s="26">
        <v>0.19</v>
      </c>
      <c r="H256" s="27">
        <f t="shared" si="28"/>
        <v>59075.630252100847</v>
      </c>
      <c r="I256" s="28">
        <f t="shared" si="29"/>
        <v>370000</v>
      </c>
    </row>
    <row r="257" spans="1:9" ht="14.25" thickBot="1" x14ac:dyDescent="0.25">
      <c r="A257" s="32">
        <v>8</v>
      </c>
      <c r="B257" s="29" t="s">
        <v>139</v>
      </c>
      <c r="C257" s="23" t="s">
        <v>9</v>
      </c>
      <c r="D257" s="23">
        <v>1</v>
      </c>
      <c r="E257" s="36">
        <v>100000</v>
      </c>
      <c r="F257" s="37">
        <f t="shared" si="25"/>
        <v>84033.613445378156</v>
      </c>
      <c r="G257" s="26">
        <v>0.19</v>
      </c>
      <c r="H257" s="27">
        <f t="shared" si="28"/>
        <v>15966.386554621849</v>
      </c>
      <c r="I257" s="28">
        <f t="shared" si="29"/>
        <v>100000</v>
      </c>
    </row>
    <row r="258" spans="1:9" ht="14.25" thickBot="1" x14ac:dyDescent="0.25">
      <c r="A258" s="32">
        <v>9</v>
      </c>
      <c r="B258" s="29" t="s">
        <v>117</v>
      </c>
      <c r="C258" s="23" t="s">
        <v>9</v>
      </c>
      <c r="D258" s="23">
        <v>1</v>
      </c>
      <c r="E258" s="36">
        <v>547000</v>
      </c>
      <c r="F258" s="37">
        <f t="shared" si="25"/>
        <v>459663.86554621853</v>
      </c>
      <c r="G258" s="26">
        <v>0.19</v>
      </c>
      <c r="H258" s="27">
        <f t="shared" si="28"/>
        <v>87336.134453781517</v>
      </c>
      <c r="I258" s="28">
        <f t="shared" si="29"/>
        <v>547000</v>
      </c>
    </row>
    <row r="259" spans="1:9" ht="14.25" thickBot="1" x14ac:dyDescent="0.25">
      <c r="A259" s="32">
        <v>10</v>
      </c>
      <c r="B259" s="29" t="s">
        <v>118</v>
      </c>
      <c r="C259" s="23" t="s">
        <v>9</v>
      </c>
      <c r="D259" s="23">
        <v>1</v>
      </c>
      <c r="E259" s="36">
        <v>395000</v>
      </c>
      <c r="F259" s="37">
        <f t="shared" si="25"/>
        <v>331932.77310924372</v>
      </c>
      <c r="G259" s="26">
        <v>0.19</v>
      </c>
      <c r="H259" s="27">
        <f t="shared" si="28"/>
        <v>63067.226890756305</v>
      </c>
      <c r="I259" s="28">
        <f t="shared" si="29"/>
        <v>395000</v>
      </c>
    </row>
    <row r="260" spans="1:9" ht="14.25" thickBot="1" x14ac:dyDescent="0.25">
      <c r="A260" s="32">
        <v>11</v>
      </c>
      <c r="B260" s="29" t="s">
        <v>22</v>
      </c>
      <c r="C260" s="23" t="s">
        <v>9</v>
      </c>
      <c r="D260" s="23">
        <v>1</v>
      </c>
      <c r="E260" s="36">
        <v>178000</v>
      </c>
      <c r="F260" s="37">
        <f t="shared" si="25"/>
        <v>149579.83193277312</v>
      </c>
      <c r="G260" s="26">
        <v>0.19</v>
      </c>
      <c r="H260" s="27">
        <f t="shared" si="28"/>
        <v>28420.168067226892</v>
      </c>
      <c r="I260" s="28">
        <f t="shared" si="29"/>
        <v>178000</v>
      </c>
    </row>
    <row r="261" spans="1:9" ht="14.25" thickBot="1" x14ac:dyDescent="0.25">
      <c r="A261" s="32">
        <v>12</v>
      </c>
      <c r="B261" s="29" t="s">
        <v>140</v>
      </c>
      <c r="C261" s="23" t="s">
        <v>9</v>
      </c>
      <c r="D261" s="23">
        <v>1</v>
      </c>
      <c r="E261" s="36">
        <v>155000</v>
      </c>
      <c r="F261" s="37">
        <f t="shared" si="25"/>
        <v>130252.10084033613</v>
      </c>
      <c r="G261" s="26">
        <v>0.19</v>
      </c>
      <c r="H261" s="27">
        <f t="shared" si="28"/>
        <v>24747.899159663866</v>
      </c>
      <c r="I261" s="28">
        <f t="shared" si="29"/>
        <v>155000</v>
      </c>
    </row>
    <row r="262" spans="1:9" ht="14.25" thickBot="1" x14ac:dyDescent="0.25">
      <c r="A262" s="32">
        <v>13</v>
      </c>
      <c r="B262" s="29" t="s">
        <v>120</v>
      </c>
      <c r="C262" s="23" t="s">
        <v>9</v>
      </c>
      <c r="D262" s="23">
        <v>1</v>
      </c>
      <c r="E262" s="36">
        <v>25000</v>
      </c>
      <c r="F262" s="37">
        <f t="shared" si="25"/>
        <v>21008.403361344539</v>
      </c>
      <c r="G262" s="26">
        <v>0.19</v>
      </c>
      <c r="H262" s="27">
        <f t="shared" si="28"/>
        <v>3991.5966386554624</v>
      </c>
      <c r="I262" s="28">
        <f t="shared" si="29"/>
        <v>25000</v>
      </c>
    </row>
    <row r="263" spans="1:9" ht="14.25" thickBot="1" x14ac:dyDescent="0.25">
      <c r="A263" s="32">
        <v>14</v>
      </c>
      <c r="B263" s="29" t="s">
        <v>23</v>
      </c>
      <c r="C263" s="23" t="s">
        <v>9</v>
      </c>
      <c r="D263" s="23">
        <v>1</v>
      </c>
      <c r="E263" s="36">
        <v>45000</v>
      </c>
      <c r="F263" s="37">
        <f t="shared" si="25"/>
        <v>37815.126050420171</v>
      </c>
      <c r="G263" s="26">
        <v>0.19</v>
      </c>
      <c r="H263" s="27">
        <f t="shared" si="28"/>
        <v>7184.8739495798327</v>
      </c>
      <c r="I263" s="28">
        <f t="shared" si="29"/>
        <v>45000</v>
      </c>
    </row>
    <row r="264" spans="1:9" ht="14.25" thickBot="1" x14ac:dyDescent="0.25">
      <c r="A264" s="32">
        <v>15</v>
      </c>
      <c r="B264" s="29" t="s">
        <v>26</v>
      </c>
      <c r="C264" s="23" t="s">
        <v>9</v>
      </c>
      <c r="D264" s="23">
        <v>1</v>
      </c>
      <c r="E264" s="36">
        <v>226000</v>
      </c>
      <c r="F264" s="37">
        <f t="shared" si="25"/>
        <v>189915.96638655462</v>
      </c>
      <c r="G264" s="26">
        <v>0.19</v>
      </c>
      <c r="H264" s="27">
        <f t="shared" si="28"/>
        <v>36084.033613445376</v>
      </c>
      <c r="I264" s="28">
        <f t="shared" si="29"/>
        <v>226000</v>
      </c>
    </row>
    <row r="265" spans="1:9" ht="14.25" thickBot="1" x14ac:dyDescent="0.25">
      <c r="A265" s="32">
        <v>16</v>
      </c>
      <c r="B265" s="29" t="s">
        <v>27</v>
      </c>
      <c r="C265" s="23" t="s">
        <v>9</v>
      </c>
      <c r="D265" s="23">
        <v>1</v>
      </c>
      <c r="E265" s="36">
        <v>114000</v>
      </c>
      <c r="F265" s="37">
        <f t="shared" si="25"/>
        <v>95798.319327731093</v>
      </c>
      <c r="G265" s="26">
        <v>0.19</v>
      </c>
      <c r="H265" s="27">
        <f t="shared" si="28"/>
        <v>18201.680672268907</v>
      </c>
      <c r="I265" s="28">
        <f t="shared" si="29"/>
        <v>114000</v>
      </c>
    </row>
    <row r="266" spans="1:9" ht="14.25" thickBot="1" x14ac:dyDescent="0.25">
      <c r="A266" s="32">
        <v>17</v>
      </c>
      <c r="B266" s="29" t="s">
        <v>121</v>
      </c>
      <c r="C266" s="23" t="s">
        <v>9</v>
      </c>
      <c r="D266" s="23">
        <v>1</v>
      </c>
      <c r="E266" s="36">
        <v>45000</v>
      </c>
      <c r="F266" s="37">
        <f t="shared" si="25"/>
        <v>37815.126050420171</v>
      </c>
      <c r="G266" s="26">
        <v>0.19</v>
      </c>
      <c r="H266" s="27">
        <f t="shared" si="28"/>
        <v>7184.8739495798327</v>
      </c>
      <c r="I266" s="28">
        <f t="shared" si="29"/>
        <v>45000</v>
      </c>
    </row>
    <row r="267" spans="1:9" ht="14.25" thickBot="1" x14ac:dyDescent="0.25">
      <c r="A267" s="32">
        <v>18</v>
      </c>
      <c r="B267" s="29" t="s">
        <v>29</v>
      </c>
      <c r="C267" s="23" t="s">
        <v>9</v>
      </c>
      <c r="D267" s="23">
        <v>1</v>
      </c>
      <c r="E267" s="36">
        <v>150000</v>
      </c>
      <c r="F267" s="37">
        <f t="shared" si="25"/>
        <v>126050.42016806723</v>
      </c>
      <c r="G267" s="26">
        <v>0.19</v>
      </c>
      <c r="H267" s="27">
        <f t="shared" si="28"/>
        <v>23949.579831932773</v>
      </c>
      <c r="I267" s="28">
        <f t="shared" si="29"/>
        <v>150000</v>
      </c>
    </row>
    <row r="268" spans="1:9" ht="14.25" thickBot="1" x14ac:dyDescent="0.25">
      <c r="A268" s="32">
        <v>19</v>
      </c>
      <c r="B268" s="29" t="s">
        <v>95</v>
      </c>
      <c r="C268" s="23" t="s">
        <v>9</v>
      </c>
      <c r="D268" s="23">
        <v>1</v>
      </c>
      <c r="E268" s="36">
        <v>684000</v>
      </c>
      <c r="F268" s="37">
        <f t="shared" si="25"/>
        <v>574789.91596638656</v>
      </c>
      <c r="G268" s="26">
        <v>0.19</v>
      </c>
      <c r="H268" s="27">
        <f t="shared" si="28"/>
        <v>109210.08403361344</v>
      </c>
      <c r="I268" s="28">
        <f t="shared" si="29"/>
        <v>684000</v>
      </c>
    </row>
    <row r="269" spans="1:9" ht="14.25" thickBot="1" x14ac:dyDescent="0.25">
      <c r="A269" s="32">
        <v>20</v>
      </c>
      <c r="B269" s="29" t="s">
        <v>31</v>
      </c>
      <c r="C269" s="23" t="s">
        <v>9</v>
      </c>
      <c r="D269" s="23">
        <v>1</v>
      </c>
      <c r="E269" s="36">
        <v>365000</v>
      </c>
      <c r="F269" s="37">
        <f t="shared" si="25"/>
        <v>306722.68907563027</v>
      </c>
      <c r="G269" s="26">
        <v>0.19</v>
      </c>
      <c r="H269" s="27">
        <f t="shared" si="28"/>
        <v>58277.310924369755</v>
      </c>
      <c r="I269" s="28">
        <f t="shared" si="29"/>
        <v>365000</v>
      </c>
    </row>
    <row r="270" spans="1:9" ht="14.25" thickBot="1" x14ac:dyDescent="0.25">
      <c r="A270" s="32">
        <v>21</v>
      </c>
      <c r="B270" s="29" t="s">
        <v>32</v>
      </c>
      <c r="C270" s="23" t="s">
        <v>9</v>
      </c>
      <c r="D270" s="23">
        <v>1</v>
      </c>
      <c r="E270" s="36">
        <v>1662000</v>
      </c>
      <c r="F270" s="37">
        <f t="shared" si="25"/>
        <v>1396638.6554621849</v>
      </c>
      <c r="G270" s="26">
        <v>0.19</v>
      </c>
      <c r="H270" s="27">
        <f t="shared" si="28"/>
        <v>265361.34453781514</v>
      </c>
      <c r="I270" s="28">
        <f t="shared" si="29"/>
        <v>1662000</v>
      </c>
    </row>
    <row r="271" spans="1:9" ht="14.25" thickBot="1" x14ac:dyDescent="0.25">
      <c r="A271" s="32">
        <v>22</v>
      </c>
      <c r="B271" s="29" t="s">
        <v>33</v>
      </c>
      <c r="C271" s="23" t="s">
        <v>9</v>
      </c>
      <c r="D271" s="23">
        <v>1</v>
      </c>
      <c r="E271" s="36">
        <v>734000</v>
      </c>
      <c r="F271" s="37">
        <f t="shared" si="25"/>
        <v>616806.72268907563</v>
      </c>
      <c r="G271" s="26">
        <v>0.19</v>
      </c>
      <c r="H271" s="27">
        <f t="shared" si="28"/>
        <v>117193.27731092437</v>
      </c>
      <c r="I271" s="28">
        <f t="shared" si="29"/>
        <v>734000</v>
      </c>
    </row>
    <row r="272" spans="1:9" ht="14.25" thickBot="1" x14ac:dyDescent="0.25">
      <c r="A272" s="32">
        <v>23</v>
      </c>
      <c r="B272" s="29" t="s">
        <v>34</v>
      </c>
      <c r="C272" s="23" t="s">
        <v>9</v>
      </c>
      <c r="D272" s="23">
        <v>1</v>
      </c>
      <c r="E272" s="36">
        <v>628000</v>
      </c>
      <c r="F272" s="37">
        <f t="shared" si="25"/>
        <v>527731.09243697487</v>
      </c>
      <c r="G272" s="26">
        <v>0.19</v>
      </c>
      <c r="H272" s="27">
        <f t="shared" si="28"/>
        <v>100268.90756302522</v>
      </c>
      <c r="I272" s="28">
        <f t="shared" si="29"/>
        <v>628000.00000000012</v>
      </c>
    </row>
    <row r="273" spans="1:9" ht="14.25" thickBot="1" x14ac:dyDescent="0.25">
      <c r="A273" s="32">
        <v>24</v>
      </c>
      <c r="B273" s="29" t="s">
        <v>35</v>
      </c>
      <c r="C273" s="23" t="s">
        <v>9</v>
      </c>
      <c r="D273" s="23">
        <v>1</v>
      </c>
      <c r="E273" s="36">
        <v>302000</v>
      </c>
      <c r="F273" s="37">
        <f t="shared" si="25"/>
        <v>253781.51260504202</v>
      </c>
      <c r="G273" s="26">
        <v>0.19</v>
      </c>
      <c r="H273" s="27">
        <f t="shared" si="28"/>
        <v>48218.487394957985</v>
      </c>
      <c r="I273" s="28">
        <f t="shared" si="29"/>
        <v>302000</v>
      </c>
    </row>
    <row r="274" spans="1:9" ht="14.25" thickBot="1" x14ac:dyDescent="0.25">
      <c r="A274" s="32">
        <v>25</v>
      </c>
      <c r="B274" s="29" t="s">
        <v>122</v>
      </c>
      <c r="C274" s="23" t="s">
        <v>9</v>
      </c>
      <c r="D274" s="23">
        <v>1</v>
      </c>
      <c r="E274" s="36">
        <v>84000</v>
      </c>
      <c r="F274" s="37">
        <f t="shared" si="25"/>
        <v>70588.23529411765</v>
      </c>
      <c r="G274" s="26">
        <v>0.19</v>
      </c>
      <c r="H274" s="27">
        <f t="shared" si="28"/>
        <v>13411.764705882353</v>
      </c>
      <c r="I274" s="28">
        <f t="shared" si="29"/>
        <v>84000</v>
      </c>
    </row>
    <row r="275" spans="1:9" ht="14.25" thickBot="1" x14ac:dyDescent="0.25">
      <c r="A275" s="32">
        <v>26</v>
      </c>
      <c r="B275" s="22" t="s">
        <v>123</v>
      </c>
      <c r="C275" s="23" t="s">
        <v>9</v>
      </c>
      <c r="D275" s="23">
        <v>1</v>
      </c>
      <c r="E275" s="36">
        <v>84000</v>
      </c>
      <c r="F275" s="37">
        <f t="shared" si="25"/>
        <v>70588.23529411765</v>
      </c>
      <c r="G275" s="26">
        <v>0.19</v>
      </c>
      <c r="H275" s="27">
        <f t="shared" si="28"/>
        <v>13411.764705882353</v>
      </c>
      <c r="I275" s="28">
        <f t="shared" si="29"/>
        <v>84000</v>
      </c>
    </row>
    <row r="276" spans="1:9" ht="14.25" thickBot="1" x14ac:dyDescent="0.25">
      <c r="A276" s="32">
        <v>27</v>
      </c>
      <c r="B276" s="29" t="s">
        <v>141</v>
      </c>
      <c r="C276" s="23" t="s">
        <v>9</v>
      </c>
      <c r="D276" s="23">
        <v>1</v>
      </c>
      <c r="E276" s="36">
        <v>625000</v>
      </c>
      <c r="F276" s="37">
        <f t="shared" si="25"/>
        <v>525210.08403361344</v>
      </c>
      <c r="G276" s="26">
        <v>0.19</v>
      </c>
      <c r="H276" s="27">
        <f t="shared" si="28"/>
        <v>99789.915966386558</v>
      </c>
      <c r="I276" s="28">
        <f t="shared" si="29"/>
        <v>625000</v>
      </c>
    </row>
    <row r="277" spans="1:9" ht="14.25" thickBot="1" x14ac:dyDescent="0.25">
      <c r="A277" s="32">
        <v>28</v>
      </c>
      <c r="B277" s="29" t="s">
        <v>37</v>
      </c>
      <c r="C277" s="23" t="s">
        <v>9</v>
      </c>
      <c r="D277" s="23">
        <v>1</v>
      </c>
      <c r="E277" s="36">
        <v>210000</v>
      </c>
      <c r="F277" s="37">
        <f t="shared" si="25"/>
        <v>176470.58823529413</v>
      </c>
      <c r="G277" s="26">
        <v>0.19</v>
      </c>
      <c r="H277" s="27">
        <f t="shared" si="28"/>
        <v>33529.411764705881</v>
      </c>
      <c r="I277" s="28">
        <f t="shared" si="29"/>
        <v>210000</v>
      </c>
    </row>
    <row r="278" spans="1:9" ht="14.25" thickBot="1" x14ac:dyDescent="0.25">
      <c r="A278" s="32">
        <v>29</v>
      </c>
      <c r="B278" s="29" t="s">
        <v>38</v>
      </c>
      <c r="C278" s="23" t="s">
        <v>9</v>
      </c>
      <c r="D278" s="23">
        <v>1</v>
      </c>
      <c r="E278" s="36">
        <v>370000</v>
      </c>
      <c r="F278" s="37">
        <f t="shared" si="25"/>
        <v>310924.36974789918</v>
      </c>
      <c r="G278" s="26">
        <v>0.19</v>
      </c>
      <c r="H278" s="27">
        <f t="shared" si="28"/>
        <v>59075.630252100847</v>
      </c>
      <c r="I278" s="28">
        <f t="shared" si="29"/>
        <v>370000</v>
      </c>
    </row>
    <row r="279" spans="1:9" ht="14.25" thickBot="1" x14ac:dyDescent="0.25">
      <c r="A279" s="32">
        <v>30</v>
      </c>
      <c r="B279" s="29" t="s">
        <v>99</v>
      </c>
      <c r="C279" s="23" t="s">
        <v>9</v>
      </c>
      <c r="D279" s="23">
        <v>1</v>
      </c>
      <c r="E279" s="36">
        <v>64000</v>
      </c>
      <c r="F279" s="37">
        <f t="shared" si="25"/>
        <v>53781.512605042022</v>
      </c>
      <c r="G279" s="26">
        <v>0.19</v>
      </c>
      <c r="H279" s="27">
        <f t="shared" si="28"/>
        <v>10218.487394957985</v>
      </c>
      <c r="I279" s="28">
        <f t="shared" si="29"/>
        <v>64000.000000000007</v>
      </c>
    </row>
    <row r="280" spans="1:9" ht="14.25" thickBot="1" x14ac:dyDescent="0.25">
      <c r="A280" s="32">
        <v>31</v>
      </c>
      <c r="B280" s="29" t="s">
        <v>40</v>
      </c>
      <c r="C280" s="23" t="s">
        <v>9</v>
      </c>
      <c r="D280" s="23">
        <v>1</v>
      </c>
      <c r="E280" s="36">
        <v>620000</v>
      </c>
      <c r="F280" s="37">
        <f t="shared" si="25"/>
        <v>521008.40336134454</v>
      </c>
      <c r="G280" s="26">
        <v>0.19</v>
      </c>
      <c r="H280" s="27">
        <f t="shared" si="28"/>
        <v>98991.596638655465</v>
      </c>
      <c r="I280" s="28">
        <f t="shared" si="29"/>
        <v>620000</v>
      </c>
    </row>
    <row r="281" spans="1:9" ht="14.25" thickBot="1" x14ac:dyDescent="0.25">
      <c r="A281" s="32">
        <v>32</v>
      </c>
      <c r="B281" s="29" t="s">
        <v>41</v>
      </c>
      <c r="C281" s="23" t="s">
        <v>9</v>
      </c>
      <c r="D281" s="23">
        <v>1</v>
      </c>
      <c r="E281" s="38">
        <v>118896</v>
      </c>
      <c r="F281" s="37">
        <f t="shared" si="25"/>
        <v>99912.605042016818</v>
      </c>
      <c r="G281" s="26">
        <v>0.19</v>
      </c>
      <c r="H281" s="27">
        <f t="shared" si="28"/>
        <v>18983.394957983197</v>
      </c>
      <c r="I281" s="28">
        <f t="shared" si="29"/>
        <v>118896.00000000001</v>
      </c>
    </row>
    <row r="282" spans="1:9" ht="14.25" thickBot="1" x14ac:dyDescent="0.25">
      <c r="A282" s="32">
        <v>33</v>
      </c>
      <c r="B282" s="29" t="s">
        <v>42</v>
      </c>
      <c r="C282" s="23" t="s">
        <v>9</v>
      </c>
      <c r="D282" s="23">
        <v>1</v>
      </c>
      <c r="E282" s="36">
        <v>45000</v>
      </c>
      <c r="F282" s="37">
        <f t="shared" si="25"/>
        <v>37815.126050420171</v>
      </c>
      <c r="G282" s="26">
        <v>0.19</v>
      </c>
      <c r="H282" s="27">
        <f t="shared" si="28"/>
        <v>7184.8739495798327</v>
      </c>
      <c r="I282" s="28">
        <f t="shared" si="29"/>
        <v>45000</v>
      </c>
    </row>
    <row r="283" spans="1:9" ht="14.25" thickBot="1" x14ac:dyDescent="0.25">
      <c r="A283" s="32">
        <v>34</v>
      </c>
      <c r="B283" s="29" t="s">
        <v>142</v>
      </c>
      <c r="C283" s="23" t="s">
        <v>9</v>
      </c>
      <c r="D283" s="23">
        <v>1</v>
      </c>
      <c r="E283" s="36">
        <v>198000</v>
      </c>
      <c r="F283" s="37">
        <f t="shared" si="25"/>
        <v>166386.55462184874</v>
      </c>
      <c r="G283" s="26">
        <v>0.19</v>
      </c>
      <c r="H283" s="27">
        <f t="shared" si="28"/>
        <v>31613.44537815126</v>
      </c>
      <c r="I283" s="28">
        <f t="shared" si="29"/>
        <v>198000</v>
      </c>
    </row>
    <row r="284" spans="1:9" ht="14.25" thickBot="1" x14ac:dyDescent="0.25">
      <c r="A284" s="32">
        <v>35</v>
      </c>
      <c r="B284" s="29" t="s">
        <v>143</v>
      </c>
      <c r="C284" s="23" t="s">
        <v>9</v>
      </c>
      <c r="D284" s="23">
        <v>1</v>
      </c>
      <c r="E284" s="36">
        <v>222000</v>
      </c>
      <c r="F284" s="37">
        <f t="shared" si="25"/>
        <v>186554.62184873951</v>
      </c>
      <c r="G284" s="26">
        <v>0.19</v>
      </c>
      <c r="H284" s="27">
        <f t="shared" si="28"/>
        <v>35445.378151260506</v>
      </c>
      <c r="I284" s="28">
        <f t="shared" si="29"/>
        <v>222000</v>
      </c>
    </row>
    <row r="285" spans="1:9" ht="14.25" thickBot="1" x14ac:dyDescent="0.25">
      <c r="A285" s="32">
        <v>36</v>
      </c>
      <c r="B285" s="29" t="s">
        <v>44</v>
      </c>
      <c r="C285" s="23" t="s">
        <v>9</v>
      </c>
      <c r="D285" s="23">
        <v>1</v>
      </c>
      <c r="E285" s="36">
        <v>76000</v>
      </c>
      <c r="F285" s="37">
        <f t="shared" si="25"/>
        <v>63865.546218487398</v>
      </c>
      <c r="G285" s="26">
        <v>0.19</v>
      </c>
      <c r="H285" s="27">
        <f t="shared" si="28"/>
        <v>12134.453781512606</v>
      </c>
      <c r="I285" s="28">
        <f t="shared" si="29"/>
        <v>76000</v>
      </c>
    </row>
    <row r="286" spans="1:9" ht="14.25" thickBot="1" x14ac:dyDescent="0.25">
      <c r="A286" s="32">
        <v>37</v>
      </c>
      <c r="B286" s="29" t="s">
        <v>45</v>
      </c>
      <c r="C286" s="23" t="s">
        <v>9</v>
      </c>
      <c r="D286" s="23">
        <v>1</v>
      </c>
      <c r="E286" s="36">
        <v>85000</v>
      </c>
      <c r="F286" s="37">
        <f t="shared" si="25"/>
        <v>71428.571428571435</v>
      </c>
      <c r="G286" s="26">
        <v>0.19</v>
      </c>
      <c r="H286" s="27">
        <f t="shared" si="28"/>
        <v>13571.428571428572</v>
      </c>
      <c r="I286" s="28">
        <f t="shared" si="29"/>
        <v>85000</v>
      </c>
    </row>
    <row r="287" spans="1:9" ht="14.25" thickBot="1" x14ac:dyDescent="0.25">
      <c r="A287" s="32">
        <v>38</v>
      </c>
      <c r="B287" s="29" t="s">
        <v>46</v>
      </c>
      <c r="C287" s="23" t="s">
        <v>9</v>
      </c>
      <c r="D287" s="23">
        <v>1</v>
      </c>
      <c r="E287" s="36">
        <v>86000</v>
      </c>
      <c r="F287" s="37">
        <f t="shared" si="25"/>
        <v>72268.907563025219</v>
      </c>
      <c r="G287" s="26">
        <v>0.19</v>
      </c>
      <c r="H287" s="27">
        <f t="shared" si="28"/>
        <v>13731.092436974792</v>
      </c>
      <c r="I287" s="28">
        <f t="shared" si="29"/>
        <v>86000.000000000015</v>
      </c>
    </row>
    <row r="288" spans="1:9" ht="14.25" thickBot="1" x14ac:dyDescent="0.25">
      <c r="A288" s="32">
        <v>39</v>
      </c>
      <c r="B288" s="29" t="s">
        <v>47</v>
      </c>
      <c r="C288" s="23" t="s">
        <v>9</v>
      </c>
      <c r="D288" s="23">
        <v>1</v>
      </c>
      <c r="E288" s="36">
        <v>72000</v>
      </c>
      <c r="F288" s="37">
        <f t="shared" si="25"/>
        <v>60504.201680672275</v>
      </c>
      <c r="G288" s="26">
        <v>0.19</v>
      </c>
      <c r="H288" s="27">
        <f t="shared" si="28"/>
        <v>11495.798319327732</v>
      </c>
      <c r="I288" s="28">
        <f t="shared" si="29"/>
        <v>72000</v>
      </c>
    </row>
    <row r="289" spans="1:9" ht="14.25" thickBot="1" x14ac:dyDescent="0.25">
      <c r="A289" s="32">
        <v>40</v>
      </c>
      <c r="B289" s="29" t="s">
        <v>124</v>
      </c>
      <c r="C289" s="23" t="s">
        <v>9</v>
      </c>
      <c r="D289" s="23">
        <v>1</v>
      </c>
      <c r="E289" s="36">
        <v>250000</v>
      </c>
      <c r="F289" s="37">
        <f t="shared" si="25"/>
        <v>210084.03361344538</v>
      </c>
      <c r="G289" s="26">
        <v>0.19</v>
      </c>
      <c r="H289" s="27">
        <f t="shared" si="28"/>
        <v>39915.966386554624</v>
      </c>
      <c r="I289" s="28">
        <f t="shared" si="29"/>
        <v>250000</v>
      </c>
    </row>
    <row r="290" spans="1:9" ht="14.25" thickBot="1" x14ac:dyDescent="0.25">
      <c r="A290" s="32">
        <v>41</v>
      </c>
      <c r="B290" s="29" t="s">
        <v>49</v>
      </c>
      <c r="C290" s="23" t="s">
        <v>9</v>
      </c>
      <c r="D290" s="23">
        <v>1</v>
      </c>
      <c r="E290" s="36">
        <v>436000</v>
      </c>
      <c r="F290" s="37">
        <f t="shared" si="25"/>
        <v>366386.55462184874</v>
      </c>
      <c r="G290" s="26">
        <v>0.19</v>
      </c>
      <c r="H290" s="27">
        <f t="shared" si="28"/>
        <v>69613.445378151257</v>
      </c>
      <c r="I290" s="28">
        <f t="shared" si="29"/>
        <v>436000</v>
      </c>
    </row>
    <row r="291" spans="1:9" ht="14.25" thickBot="1" x14ac:dyDescent="0.25">
      <c r="A291" s="32">
        <v>42</v>
      </c>
      <c r="B291" s="29" t="s">
        <v>50</v>
      </c>
      <c r="C291" s="23" t="s">
        <v>9</v>
      </c>
      <c r="D291" s="23">
        <v>1</v>
      </c>
      <c r="E291" s="36">
        <v>40000</v>
      </c>
      <c r="F291" s="37">
        <f t="shared" si="25"/>
        <v>33613.445378151264</v>
      </c>
      <c r="G291" s="26">
        <v>0.19</v>
      </c>
      <c r="H291" s="27">
        <f t="shared" si="28"/>
        <v>6386.5546218487398</v>
      </c>
      <c r="I291" s="28">
        <f t="shared" si="29"/>
        <v>40000</v>
      </c>
    </row>
    <row r="292" spans="1:9" ht="14.25" thickBot="1" x14ac:dyDescent="0.25">
      <c r="A292" s="32">
        <v>43</v>
      </c>
      <c r="B292" s="29" t="s">
        <v>144</v>
      </c>
      <c r="C292" s="23" t="s">
        <v>9</v>
      </c>
      <c r="D292" s="23">
        <v>1</v>
      </c>
      <c r="E292" s="36">
        <v>409000</v>
      </c>
      <c r="F292" s="37">
        <f t="shared" si="25"/>
        <v>343697.47899159667</v>
      </c>
      <c r="G292" s="26">
        <v>0.19</v>
      </c>
      <c r="H292" s="27">
        <f t="shared" si="28"/>
        <v>65302.521008403368</v>
      </c>
      <c r="I292" s="28">
        <f t="shared" si="29"/>
        <v>409000.00000000006</v>
      </c>
    </row>
    <row r="293" spans="1:9" ht="14.25" thickBot="1" x14ac:dyDescent="0.25">
      <c r="A293" s="32">
        <v>44</v>
      </c>
      <c r="B293" s="29" t="s">
        <v>145</v>
      </c>
      <c r="C293" s="23" t="s">
        <v>9</v>
      </c>
      <c r="D293" s="23">
        <v>1</v>
      </c>
      <c r="E293" s="36">
        <v>344000</v>
      </c>
      <c r="F293" s="37">
        <f t="shared" si="25"/>
        <v>289075.63025210088</v>
      </c>
      <c r="G293" s="26">
        <v>0.19</v>
      </c>
      <c r="H293" s="27">
        <f t="shared" si="28"/>
        <v>54924.369747899167</v>
      </c>
      <c r="I293" s="28">
        <f t="shared" si="29"/>
        <v>344000.00000000006</v>
      </c>
    </row>
    <row r="294" spans="1:9" ht="14.25" thickBot="1" x14ac:dyDescent="0.25">
      <c r="A294" s="32">
        <v>45</v>
      </c>
      <c r="B294" s="29" t="s">
        <v>53</v>
      </c>
      <c r="C294" s="23" t="s">
        <v>9</v>
      </c>
      <c r="D294" s="23">
        <v>1</v>
      </c>
      <c r="E294" s="36">
        <v>317000</v>
      </c>
      <c r="F294" s="37">
        <f t="shared" si="25"/>
        <v>266386.55462184874</v>
      </c>
      <c r="G294" s="26">
        <v>0.19</v>
      </c>
      <c r="H294" s="27">
        <f t="shared" si="28"/>
        <v>50613.445378151264</v>
      </c>
      <c r="I294" s="28">
        <f t="shared" si="29"/>
        <v>317000</v>
      </c>
    </row>
    <row r="295" spans="1:9" ht="14.25" thickBot="1" x14ac:dyDescent="0.25">
      <c r="A295" s="32">
        <v>46</v>
      </c>
      <c r="B295" s="29" t="s">
        <v>54</v>
      </c>
      <c r="C295" s="23" t="s">
        <v>9</v>
      </c>
      <c r="D295" s="23">
        <v>1</v>
      </c>
      <c r="E295" s="36">
        <v>20000</v>
      </c>
      <c r="F295" s="37">
        <f t="shared" si="25"/>
        <v>16806.722689075632</v>
      </c>
      <c r="G295" s="26">
        <v>0.19</v>
      </c>
      <c r="H295" s="27">
        <f t="shared" si="28"/>
        <v>3193.2773109243699</v>
      </c>
      <c r="I295" s="28">
        <f t="shared" si="29"/>
        <v>20000</v>
      </c>
    </row>
    <row r="296" spans="1:9" ht="14.25" thickBot="1" x14ac:dyDescent="0.25">
      <c r="A296" s="32">
        <v>47</v>
      </c>
      <c r="B296" s="29" t="s">
        <v>56</v>
      </c>
      <c r="C296" s="23" t="s">
        <v>9</v>
      </c>
      <c r="D296" s="23">
        <v>1</v>
      </c>
      <c r="E296" s="36">
        <v>120000</v>
      </c>
      <c r="F296" s="37">
        <f t="shared" si="25"/>
        <v>100840.33613445378</v>
      </c>
      <c r="G296" s="26">
        <v>0.19</v>
      </c>
      <c r="H296" s="27">
        <f t="shared" si="28"/>
        <v>19159.663865546219</v>
      </c>
      <c r="I296" s="28">
        <f t="shared" si="29"/>
        <v>120000</v>
      </c>
    </row>
    <row r="297" spans="1:9" ht="14.25" thickBot="1" x14ac:dyDescent="0.25">
      <c r="A297" s="32">
        <v>48</v>
      </c>
      <c r="B297" s="29" t="s">
        <v>146</v>
      </c>
      <c r="C297" s="23" t="s">
        <v>9</v>
      </c>
      <c r="D297" s="23">
        <v>1</v>
      </c>
      <c r="E297" s="36">
        <v>10000</v>
      </c>
      <c r="F297" s="37">
        <f t="shared" si="25"/>
        <v>8403.361344537816</v>
      </c>
      <c r="G297" s="26">
        <v>0.19</v>
      </c>
      <c r="H297" s="27">
        <f t="shared" si="28"/>
        <v>1596.6386554621849</v>
      </c>
      <c r="I297" s="28">
        <f t="shared" si="29"/>
        <v>10000</v>
      </c>
    </row>
    <row r="298" spans="1:9" ht="14.25" thickBot="1" x14ac:dyDescent="0.25">
      <c r="A298" s="32">
        <v>49</v>
      </c>
      <c r="B298" s="29" t="s">
        <v>147</v>
      </c>
      <c r="C298" s="23" t="s">
        <v>9</v>
      </c>
      <c r="D298" s="23">
        <v>1</v>
      </c>
      <c r="E298" s="36">
        <v>480000</v>
      </c>
      <c r="F298" s="37">
        <f t="shared" si="25"/>
        <v>403361.34453781514</v>
      </c>
      <c r="G298" s="26">
        <v>0.19</v>
      </c>
      <c r="H298" s="27">
        <f t="shared" si="28"/>
        <v>76638.655462184877</v>
      </c>
      <c r="I298" s="28">
        <f t="shared" si="29"/>
        <v>480000</v>
      </c>
    </row>
    <row r="299" spans="1:9" ht="14.25" thickBot="1" x14ac:dyDescent="0.25">
      <c r="A299" s="32">
        <v>50</v>
      </c>
      <c r="B299" s="29" t="s">
        <v>57</v>
      </c>
      <c r="C299" s="23" t="s">
        <v>9</v>
      </c>
      <c r="D299" s="23">
        <v>1</v>
      </c>
      <c r="E299" s="36">
        <v>60000</v>
      </c>
      <c r="F299" s="37">
        <f t="shared" si="25"/>
        <v>50420.168067226892</v>
      </c>
      <c r="G299" s="26">
        <v>0.19</v>
      </c>
      <c r="H299" s="27">
        <f t="shared" si="28"/>
        <v>9579.8319327731097</v>
      </c>
      <c r="I299" s="28">
        <f t="shared" si="29"/>
        <v>60000</v>
      </c>
    </row>
    <row r="300" spans="1:9" ht="14.25" thickBot="1" x14ac:dyDescent="0.25">
      <c r="A300" s="32">
        <v>51</v>
      </c>
      <c r="B300" s="29" t="s">
        <v>58</v>
      </c>
      <c r="C300" s="23" t="s">
        <v>9</v>
      </c>
      <c r="D300" s="23">
        <v>1</v>
      </c>
      <c r="E300" s="36">
        <v>199000</v>
      </c>
      <c r="F300" s="37">
        <f t="shared" si="25"/>
        <v>167226.89075630254</v>
      </c>
      <c r="G300" s="26">
        <v>0.19</v>
      </c>
      <c r="H300" s="27">
        <f t="shared" si="28"/>
        <v>31773.109243697483</v>
      </c>
      <c r="I300" s="28">
        <f t="shared" si="29"/>
        <v>199000.00000000003</v>
      </c>
    </row>
    <row r="301" spans="1:9" ht="14.25" thickBot="1" x14ac:dyDescent="0.25">
      <c r="A301" s="32">
        <v>52</v>
      </c>
      <c r="B301" s="29" t="s">
        <v>148</v>
      </c>
      <c r="C301" s="23" t="s">
        <v>9</v>
      </c>
      <c r="D301" s="23">
        <v>1</v>
      </c>
      <c r="E301" s="36">
        <v>298000</v>
      </c>
      <c r="F301" s="37">
        <f t="shared" si="25"/>
        <v>250420.16806722691</v>
      </c>
      <c r="G301" s="26">
        <v>0.19</v>
      </c>
      <c r="H301" s="27">
        <f t="shared" si="28"/>
        <v>47579.831932773115</v>
      </c>
      <c r="I301" s="28">
        <f t="shared" si="29"/>
        <v>298000</v>
      </c>
    </row>
    <row r="302" spans="1:9" ht="14.25" thickBot="1" x14ac:dyDescent="0.25">
      <c r="A302" s="32">
        <v>53</v>
      </c>
      <c r="B302" s="29" t="s">
        <v>149</v>
      </c>
      <c r="C302" s="23" t="s">
        <v>9</v>
      </c>
      <c r="D302" s="23">
        <v>1</v>
      </c>
      <c r="E302" s="36">
        <v>560000</v>
      </c>
      <c r="F302" s="37">
        <f t="shared" si="25"/>
        <v>470588.23529411765</v>
      </c>
      <c r="G302" s="26">
        <v>0.19</v>
      </c>
      <c r="H302" s="27">
        <f t="shared" si="28"/>
        <v>89411.76470588235</v>
      </c>
      <c r="I302" s="28">
        <f t="shared" si="29"/>
        <v>560000</v>
      </c>
    </row>
    <row r="303" spans="1:9" ht="14.25" thickBot="1" x14ac:dyDescent="0.25">
      <c r="A303" s="32">
        <v>54</v>
      </c>
      <c r="B303" s="29" t="s">
        <v>150</v>
      </c>
      <c r="C303" s="23" t="s">
        <v>9</v>
      </c>
      <c r="D303" s="23">
        <v>1</v>
      </c>
      <c r="E303" s="36">
        <v>45000</v>
      </c>
      <c r="F303" s="37">
        <f t="shared" si="25"/>
        <v>37815.126050420171</v>
      </c>
      <c r="G303" s="26">
        <v>0.19</v>
      </c>
      <c r="H303" s="27">
        <f t="shared" si="28"/>
        <v>7184.8739495798327</v>
      </c>
      <c r="I303" s="28">
        <f t="shared" si="29"/>
        <v>45000</v>
      </c>
    </row>
    <row r="304" spans="1:9" ht="14.25" thickBot="1" x14ac:dyDescent="0.25">
      <c r="A304" s="32">
        <v>55</v>
      </c>
      <c r="B304" s="29" t="s">
        <v>129</v>
      </c>
      <c r="C304" s="23" t="s">
        <v>9</v>
      </c>
      <c r="D304" s="23">
        <v>1</v>
      </c>
      <c r="E304" s="36">
        <v>45000</v>
      </c>
      <c r="F304" s="37">
        <f t="shared" si="25"/>
        <v>37815.126050420171</v>
      </c>
      <c r="G304" s="26">
        <v>0.19</v>
      </c>
      <c r="H304" s="27">
        <f t="shared" si="28"/>
        <v>7184.8739495798327</v>
      </c>
      <c r="I304" s="28">
        <f t="shared" si="29"/>
        <v>45000</v>
      </c>
    </row>
    <row r="305" spans="1:9" ht="14.25" thickBot="1" x14ac:dyDescent="0.25">
      <c r="A305" s="32">
        <v>56</v>
      </c>
      <c r="B305" s="29" t="s">
        <v>151</v>
      </c>
      <c r="C305" s="23" t="s">
        <v>9</v>
      </c>
      <c r="D305" s="23">
        <v>1</v>
      </c>
      <c r="E305" s="36">
        <v>217000</v>
      </c>
      <c r="F305" s="37">
        <f t="shared" si="25"/>
        <v>182352.9411764706</v>
      </c>
      <c r="G305" s="26">
        <v>0.19</v>
      </c>
      <c r="H305" s="27">
        <f t="shared" si="28"/>
        <v>34647.058823529413</v>
      </c>
      <c r="I305" s="28">
        <f t="shared" si="29"/>
        <v>217000</v>
      </c>
    </row>
    <row r="306" spans="1:9" ht="14.25" thickBot="1" x14ac:dyDescent="0.25">
      <c r="A306" s="32">
        <v>57</v>
      </c>
      <c r="B306" s="29" t="s">
        <v>105</v>
      </c>
      <c r="C306" s="23" t="s">
        <v>9</v>
      </c>
      <c r="D306" s="23">
        <v>1</v>
      </c>
      <c r="E306" s="36">
        <v>170000</v>
      </c>
      <c r="F306" s="37">
        <f t="shared" si="25"/>
        <v>142857.14285714287</v>
      </c>
      <c r="G306" s="26">
        <v>0.19</v>
      </c>
      <c r="H306" s="27">
        <f t="shared" si="28"/>
        <v>27142.857142857145</v>
      </c>
      <c r="I306" s="28">
        <f t="shared" si="29"/>
        <v>170000</v>
      </c>
    </row>
    <row r="307" spans="1:9" ht="14.25" thickBot="1" x14ac:dyDescent="0.25">
      <c r="A307" s="32">
        <v>58</v>
      </c>
      <c r="B307" s="29" t="s">
        <v>62</v>
      </c>
      <c r="C307" s="23" t="s">
        <v>9</v>
      </c>
      <c r="D307" s="23">
        <v>1</v>
      </c>
      <c r="E307" s="36">
        <v>77000</v>
      </c>
      <c r="F307" s="37">
        <f t="shared" si="25"/>
        <v>64705.882352941182</v>
      </c>
      <c r="G307" s="26">
        <v>0.19</v>
      </c>
      <c r="H307" s="27">
        <f t="shared" si="28"/>
        <v>12294.117647058825</v>
      </c>
      <c r="I307" s="28">
        <f t="shared" si="29"/>
        <v>77000</v>
      </c>
    </row>
    <row r="308" spans="1:9" ht="14.25" thickBot="1" x14ac:dyDescent="0.25">
      <c r="A308" s="32">
        <v>59</v>
      </c>
      <c r="B308" s="29" t="s">
        <v>63</v>
      </c>
      <c r="C308" s="23" t="s">
        <v>9</v>
      </c>
      <c r="D308" s="23">
        <v>1</v>
      </c>
      <c r="E308" s="36">
        <v>44000</v>
      </c>
      <c r="F308" s="37">
        <f t="shared" si="25"/>
        <v>36974.789915966387</v>
      </c>
      <c r="G308" s="26">
        <v>0.19</v>
      </c>
      <c r="H308" s="27">
        <f t="shared" si="28"/>
        <v>7025.2100840336134</v>
      </c>
      <c r="I308" s="28">
        <f t="shared" si="29"/>
        <v>44000</v>
      </c>
    </row>
    <row r="309" spans="1:9" ht="14.25" thickBot="1" x14ac:dyDescent="0.25">
      <c r="A309" s="32">
        <v>60</v>
      </c>
      <c r="B309" s="29" t="s">
        <v>64</v>
      </c>
      <c r="C309" s="23" t="s">
        <v>9</v>
      </c>
      <c r="D309" s="23">
        <v>1</v>
      </c>
      <c r="E309" s="36">
        <v>44000</v>
      </c>
      <c r="F309" s="37">
        <f t="shared" si="25"/>
        <v>36974.789915966387</v>
      </c>
      <c r="G309" s="26">
        <v>0.19</v>
      </c>
      <c r="H309" s="27">
        <f t="shared" si="28"/>
        <v>7025.2100840336134</v>
      </c>
      <c r="I309" s="28">
        <f t="shared" si="29"/>
        <v>44000</v>
      </c>
    </row>
    <row r="310" spans="1:9" ht="14.25" thickBot="1" x14ac:dyDescent="0.25">
      <c r="A310" s="32">
        <v>61</v>
      </c>
      <c r="B310" s="29" t="s">
        <v>65</v>
      </c>
      <c r="C310" s="23" t="s">
        <v>9</v>
      </c>
      <c r="D310" s="23">
        <v>1</v>
      </c>
      <c r="E310" s="36">
        <v>45000</v>
      </c>
      <c r="F310" s="37">
        <f t="shared" si="25"/>
        <v>37815.126050420171</v>
      </c>
      <c r="G310" s="26">
        <v>0.19</v>
      </c>
      <c r="H310" s="27">
        <f t="shared" si="28"/>
        <v>7184.8739495798327</v>
      </c>
      <c r="I310" s="28">
        <f t="shared" si="29"/>
        <v>45000</v>
      </c>
    </row>
    <row r="311" spans="1:9" ht="14.25" thickBot="1" x14ac:dyDescent="0.25">
      <c r="A311" s="32">
        <v>62</v>
      </c>
      <c r="B311" s="29" t="s">
        <v>66</v>
      </c>
      <c r="C311" s="23" t="s">
        <v>9</v>
      </c>
      <c r="D311" s="23">
        <v>1</v>
      </c>
      <c r="E311" s="36">
        <v>104000</v>
      </c>
      <c r="F311" s="37">
        <f t="shared" si="25"/>
        <v>87394.957983193279</v>
      </c>
      <c r="G311" s="26">
        <v>0.19</v>
      </c>
      <c r="H311" s="27">
        <f t="shared" si="28"/>
        <v>16605.042016806725</v>
      </c>
      <c r="I311" s="28">
        <f t="shared" si="29"/>
        <v>104000</v>
      </c>
    </row>
    <row r="312" spans="1:9" ht="14.25" thickBot="1" x14ac:dyDescent="0.25">
      <c r="A312" s="32">
        <v>63</v>
      </c>
      <c r="B312" s="29" t="s">
        <v>67</v>
      </c>
      <c r="C312" s="23" t="s">
        <v>9</v>
      </c>
      <c r="D312" s="23">
        <v>1</v>
      </c>
      <c r="E312" s="36">
        <v>88000</v>
      </c>
      <c r="F312" s="37">
        <f t="shared" si="25"/>
        <v>73949.579831932773</v>
      </c>
      <c r="G312" s="26">
        <v>0.19</v>
      </c>
      <c r="H312" s="27">
        <f t="shared" si="28"/>
        <v>14050.420168067227</v>
      </c>
      <c r="I312" s="28">
        <f t="shared" si="29"/>
        <v>88000</v>
      </c>
    </row>
    <row r="313" spans="1:9" ht="14.25" thickBot="1" x14ac:dyDescent="0.25">
      <c r="A313" s="32">
        <v>64</v>
      </c>
      <c r="B313" s="29" t="s">
        <v>68</v>
      </c>
      <c r="C313" s="23" t="s">
        <v>9</v>
      </c>
      <c r="D313" s="23">
        <v>1</v>
      </c>
      <c r="E313" s="36">
        <v>128000</v>
      </c>
      <c r="F313" s="37">
        <f t="shared" si="25"/>
        <v>107563.02521008404</v>
      </c>
      <c r="G313" s="26">
        <v>0.19</v>
      </c>
      <c r="H313" s="27">
        <f t="shared" si="28"/>
        <v>20436.97478991597</v>
      </c>
      <c r="I313" s="28">
        <f t="shared" si="29"/>
        <v>128000.00000000001</v>
      </c>
    </row>
    <row r="314" spans="1:9" ht="14.25" thickBot="1" x14ac:dyDescent="0.25">
      <c r="A314" s="32">
        <v>65</v>
      </c>
      <c r="B314" s="29" t="s">
        <v>69</v>
      </c>
      <c r="C314" s="23" t="s">
        <v>9</v>
      </c>
      <c r="D314" s="23">
        <v>1</v>
      </c>
      <c r="E314" s="36">
        <v>65000</v>
      </c>
      <c r="F314" s="37">
        <f t="shared" si="25"/>
        <v>54621.848739495799</v>
      </c>
      <c r="G314" s="26">
        <v>0.19</v>
      </c>
      <c r="H314" s="27">
        <f t="shared" si="28"/>
        <v>10378.151260504203</v>
      </c>
      <c r="I314" s="28">
        <f t="shared" si="29"/>
        <v>65000</v>
      </c>
    </row>
    <row r="315" spans="1:9" ht="14.25" thickBot="1" x14ac:dyDescent="0.25">
      <c r="A315" s="32">
        <v>66</v>
      </c>
      <c r="B315" s="29" t="s">
        <v>70</v>
      </c>
      <c r="C315" s="23" t="s">
        <v>9</v>
      </c>
      <c r="D315" s="23">
        <v>1</v>
      </c>
      <c r="E315" s="36">
        <v>205000</v>
      </c>
      <c r="F315" s="37">
        <f t="shared" ref="F315:F336" si="30">E315/1.19</f>
        <v>172268.90756302522</v>
      </c>
      <c r="G315" s="26">
        <v>0.19</v>
      </c>
      <c r="H315" s="27">
        <f t="shared" si="28"/>
        <v>32731.092436974792</v>
      </c>
      <c r="I315" s="28">
        <f t="shared" si="29"/>
        <v>205000</v>
      </c>
    </row>
    <row r="316" spans="1:9" ht="14.25" thickBot="1" x14ac:dyDescent="0.25">
      <c r="A316" s="32">
        <v>67</v>
      </c>
      <c r="B316" s="29" t="s">
        <v>71</v>
      </c>
      <c r="C316" s="23" t="s">
        <v>9</v>
      </c>
      <c r="D316" s="23">
        <v>1</v>
      </c>
      <c r="E316" s="36">
        <v>240000</v>
      </c>
      <c r="F316" s="37">
        <f t="shared" si="30"/>
        <v>201680.67226890757</v>
      </c>
      <c r="G316" s="26">
        <v>0.19</v>
      </c>
      <c r="H316" s="27">
        <f t="shared" ref="H316:H336" si="31">F316*19%</f>
        <v>38319.327731092439</v>
      </c>
      <c r="I316" s="28">
        <f t="shared" ref="I316:I336" si="32">F316+H316</f>
        <v>240000</v>
      </c>
    </row>
    <row r="317" spans="1:9" ht="14.25" thickBot="1" x14ac:dyDescent="0.25">
      <c r="A317" s="32">
        <v>68</v>
      </c>
      <c r="B317" s="29" t="s">
        <v>72</v>
      </c>
      <c r="C317" s="23" t="s">
        <v>9</v>
      </c>
      <c r="D317" s="23">
        <v>1</v>
      </c>
      <c r="E317" s="36">
        <v>250000</v>
      </c>
      <c r="F317" s="37">
        <f t="shared" si="30"/>
        <v>210084.03361344538</v>
      </c>
      <c r="G317" s="26">
        <v>0.19</v>
      </c>
      <c r="H317" s="27">
        <f t="shared" si="31"/>
        <v>39915.966386554624</v>
      </c>
      <c r="I317" s="28">
        <f t="shared" si="32"/>
        <v>250000</v>
      </c>
    </row>
    <row r="318" spans="1:9" ht="14.25" thickBot="1" x14ac:dyDescent="0.25">
      <c r="A318" s="32">
        <v>69</v>
      </c>
      <c r="B318" s="29" t="s">
        <v>73</v>
      </c>
      <c r="C318" s="23" t="s">
        <v>9</v>
      </c>
      <c r="D318" s="23">
        <v>1</v>
      </c>
      <c r="E318" s="36">
        <v>480000</v>
      </c>
      <c r="F318" s="37">
        <f t="shared" si="30"/>
        <v>403361.34453781514</v>
      </c>
      <c r="G318" s="26">
        <v>0.19</v>
      </c>
      <c r="H318" s="27">
        <f t="shared" si="31"/>
        <v>76638.655462184877</v>
      </c>
      <c r="I318" s="28">
        <f t="shared" si="32"/>
        <v>480000</v>
      </c>
    </row>
    <row r="319" spans="1:9" ht="14.25" thickBot="1" x14ac:dyDescent="0.25">
      <c r="A319" s="32">
        <v>70</v>
      </c>
      <c r="B319" s="29" t="s">
        <v>74</v>
      </c>
      <c r="C319" s="23" t="s">
        <v>9</v>
      </c>
      <c r="D319" s="23">
        <v>1</v>
      </c>
      <c r="E319" s="36">
        <v>480000</v>
      </c>
      <c r="F319" s="37">
        <f t="shared" si="30"/>
        <v>403361.34453781514</v>
      </c>
      <c r="G319" s="26">
        <v>0.19</v>
      </c>
      <c r="H319" s="27">
        <f t="shared" si="31"/>
        <v>76638.655462184877</v>
      </c>
      <c r="I319" s="28">
        <f t="shared" si="32"/>
        <v>480000</v>
      </c>
    </row>
    <row r="320" spans="1:9" ht="14.25" thickBot="1" x14ac:dyDescent="0.25">
      <c r="A320" s="32">
        <v>71</v>
      </c>
      <c r="B320" s="29" t="s">
        <v>75</v>
      </c>
      <c r="C320" s="23" t="s">
        <v>9</v>
      </c>
      <c r="D320" s="23">
        <v>1</v>
      </c>
      <c r="E320" s="36">
        <v>132000</v>
      </c>
      <c r="F320" s="37">
        <f t="shared" si="30"/>
        <v>110924.36974789917</v>
      </c>
      <c r="G320" s="26">
        <v>0.19</v>
      </c>
      <c r="H320" s="27">
        <f t="shared" si="31"/>
        <v>21075.630252100844</v>
      </c>
      <c r="I320" s="28">
        <f t="shared" si="32"/>
        <v>132000</v>
      </c>
    </row>
    <row r="321" spans="1:9" ht="14.25" thickBot="1" x14ac:dyDescent="0.25">
      <c r="A321" s="32">
        <v>72</v>
      </c>
      <c r="B321" s="29" t="s">
        <v>76</v>
      </c>
      <c r="C321" s="23" t="s">
        <v>9</v>
      </c>
      <c r="D321" s="23">
        <v>1</v>
      </c>
      <c r="E321" s="36">
        <v>55000</v>
      </c>
      <c r="F321" s="37">
        <f t="shared" si="30"/>
        <v>46218.487394957985</v>
      </c>
      <c r="G321" s="26">
        <v>0.19</v>
      </c>
      <c r="H321" s="27">
        <f t="shared" si="31"/>
        <v>8781.5126050420167</v>
      </c>
      <c r="I321" s="28">
        <f t="shared" si="32"/>
        <v>55000</v>
      </c>
    </row>
    <row r="322" spans="1:9" ht="14.25" thickBot="1" x14ac:dyDescent="0.25">
      <c r="A322" s="32">
        <v>73</v>
      </c>
      <c r="B322" s="29" t="s">
        <v>77</v>
      </c>
      <c r="C322" s="23" t="s">
        <v>9</v>
      </c>
      <c r="D322" s="23">
        <v>1</v>
      </c>
      <c r="E322" s="36">
        <v>55000</v>
      </c>
      <c r="F322" s="37">
        <f t="shared" si="30"/>
        <v>46218.487394957985</v>
      </c>
      <c r="G322" s="26">
        <v>0.19</v>
      </c>
      <c r="H322" s="27">
        <f t="shared" si="31"/>
        <v>8781.5126050420167</v>
      </c>
      <c r="I322" s="28">
        <f t="shared" si="32"/>
        <v>55000</v>
      </c>
    </row>
    <row r="323" spans="1:9" ht="14.25" thickBot="1" x14ac:dyDescent="0.25">
      <c r="A323" s="32">
        <v>74</v>
      </c>
      <c r="B323" s="29" t="s">
        <v>78</v>
      </c>
      <c r="C323" s="23" t="s">
        <v>9</v>
      </c>
      <c r="D323" s="23">
        <v>1</v>
      </c>
      <c r="E323" s="36">
        <v>90000</v>
      </c>
      <c r="F323" s="37">
        <f t="shared" si="30"/>
        <v>75630.252100840342</v>
      </c>
      <c r="G323" s="26">
        <v>0.19</v>
      </c>
      <c r="H323" s="27">
        <f t="shared" si="31"/>
        <v>14369.747899159665</v>
      </c>
      <c r="I323" s="28">
        <f t="shared" si="32"/>
        <v>90000</v>
      </c>
    </row>
    <row r="324" spans="1:9" ht="14.25" thickBot="1" x14ac:dyDescent="0.25">
      <c r="A324" s="32">
        <v>75</v>
      </c>
      <c r="B324" s="22" t="s">
        <v>134</v>
      </c>
      <c r="C324" s="23" t="s">
        <v>9</v>
      </c>
      <c r="D324" s="23">
        <v>1</v>
      </c>
      <c r="E324" s="36">
        <v>470000</v>
      </c>
      <c r="F324" s="37">
        <f t="shared" si="30"/>
        <v>394957.98319327732</v>
      </c>
      <c r="G324" s="26">
        <v>0.19</v>
      </c>
      <c r="H324" s="27">
        <f t="shared" si="31"/>
        <v>75042.016806722691</v>
      </c>
      <c r="I324" s="28">
        <f t="shared" si="32"/>
        <v>470000</v>
      </c>
    </row>
    <row r="325" spans="1:9" ht="14.25" thickBot="1" x14ac:dyDescent="0.25">
      <c r="A325" s="32">
        <v>76</v>
      </c>
      <c r="B325" s="29" t="s">
        <v>80</v>
      </c>
      <c r="C325" s="23" t="s">
        <v>9</v>
      </c>
      <c r="D325" s="23">
        <v>1</v>
      </c>
      <c r="E325" s="36">
        <v>374000</v>
      </c>
      <c r="F325" s="37">
        <f t="shared" si="30"/>
        <v>314285.71428571432</v>
      </c>
      <c r="G325" s="26">
        <v>0.19</v>
      </c>
      <c r="H325" s="27">
        <f t="shared" si="31"/>
        <v>59714.285714285725</v>
      </c>
      <c r="I325" s="28">
        <f t="shared" si="32"/>
        <v>374000.00000000006</v>
      </c>
    </row>
    <row r="326" spans="1:9" ht="14.25" thickBot="1" x14ac:dyDescent="0.25">
      <c r="A326" s="32">
        <v>77</v>
      </c>
      <c r="B326" s="29" t="s">
        <v>152</v>
      </c>
      <c r="C326" s="23" t="s">
        <v>9</v>
      </c>
      <c r="D326" s="23">
        <v>1</v>
      </c>
      <c r="E326" s="36">
        <v>714000</v>
      </c>
      <c r="F326" s="37">
        <f t="shared" si="30"/>
        <v>600000</v>
      </c>
      <c r="G326" s="26">
        <v>0.19</v>
      </c>
      <c r="H326" s="27">
        <f t="shared" si="31"/>
        <v>114000</v>
      </c>
      <c r="I326" s="28">
        <f t="shared" si="32"/>
        <v>714000</v>
      </c>
    </row>
    <row r="327" spans="1:9" ht="14.25" thickBot="1" x14ac:dyDescent="0.25">
      <c r="A327" s="32">
        <v>78</v>
      </c>
      <c r="B327" s="29" t="s">
        <v>81</v>
      </c>
      <c r="C327" s="23" t="s">
        <v>9</v>
      </c>
      <c r="D327" s="23">
        <v>1</v>
      </c>
      <c r="E327" s="36">
        <v>35000</v>
      </c>
      <c r="F327" s="37">
        <f t="shared" si="30"/>
        <v>29411.764705882353</v>
      </c>
      <c r="G327" s="26">
        <v>0.19</v>
      </c>
      <c r="H327" s="27">
        <f t="shared" si="31"/>
        <v>5588.2352941176468</v>
      </c>
      <c r="I327" s="28">
        <f t="shared" si="32"/>
        <v>35000</v>
      </c>
    </row>
    <row r="328" spans="1:9" ht="14.25" thickBot="1" x14ac:dyDescent="0.25">
      <c r="A328" s="32">
        <v>79</v>
      </c>
      <c r="B328" s="29" t="s">
        <v>82</v>
      </c>
      <c r="C328" s="23" t="s">
        <v>9</v>
      </c>
      <c r="D328" s="23">
        <v>1</v>
      </c>
      <c r="E328" s="36">
        <v>350000</v>
      </c>
      <c r="F328" s="37">
        <f t="shared" si="30"/>
        <v>294117.64705882355</v>
      </c>
      <c r="G328" s="26">
        <v>0.19</v>
      </c>
      <c r="H328" s="27">
        <f t="shared" si="31"/>
        <v>55882.352941176476</v>
      </c>
      <c r="I328" s="28">
        <f t="shared" si="32"/>
        <v>350000</v>
      </c>
    </row>
    <row r="329" spans="1:9" ht="14.25" thickBot="1" x14ac:dyDescent="0.25">
      <c r="A329" s="32">
        <v>80</v>
      </c>
      <c r="B329" s="29" t="s">
        <v>83</v>
      </c>
      <c r="C329" s="23" t="s">
        <v>9</v>
      </c>
      <c r="D329" s="23">
        <v>1</v>
      </c>
      <c r="E329" s="36">
        <v>230000</v>
      </c>
      <c r="F329" s="37">
        <f t="shared" si="30"/>
        <v>193277.31092436975</v>
      </c>
      <c r="G329" s="26">
        <v>0.19</v>
      </c>
      <c r="H329" s="27">
        <f t="shared" si="31"/>
        <v>36722.689075630253</v>
      </c>
      <c r="I329" s="28">
        <f t="shared" si="32"/>
        <v>230000</v>
      </c>
    </row>
    <row r="330" spans="1:9" ht="14.25" thickBot="1" x14ac:dyDescent="0.25">
      <c r="A330" s="32">
        <v>81</v>
      </c>
      <c r="B330" s="29" t="s">
        <v>84</v>
      </c>
      <c r="C330" s="23" t="s">
        <v>9</v>
      </c>
      <c r="D330" s="23">
        <v>1</v>
      </c>
      <c r="E330" s="36">
        <v>80000</v>
      </c>
      <c r="F330" s="37">
        <f t="shared" si="30"/>
        <v>67226.890756302528</v>
      </c>
      <c r="G330" s="26">
        <v>0.19</v>
      </c>
      <c r="H330" s="27">
        <f t="shared" si="31"/>
        <v>12773.10924369748</v>
      </c>
      <c r="I330" s="28">
        <f t="shared" si="32"/>
        <v>80000</v>
      </c>
    </row>
    <row r="331" spans="1:9" ht="14.25" thickBot="1" x14ac:dyDescent="0.25">
      <c r="A331" s="32">
        <v>82</v>
      </c>
      <c r="B331" s="29" t="s">
        <v>85</v>
      </c>
      <c r="C331" s="23" t="s">
        <v>9</v>
      </c>
      <c r="D331" s="23">
        <v>1</v>
      </c>
      <c r="E331" s="36">
        <v>196000</v>
      </c>
      <c r="F331" s="37">
        <f t="shared" si="30"/>
        <v>164705.88235294117</v>
      </c>
      <c r="G331" s="26">
        <v>0.19</v>
      </c>
      <c r="H331" s="27">
        <f t="shared" si="31"/>
        <v>31294.117647058825</v>
      </c>
      <c r="I331" s="28">
        <f t="shared" si="32"/>
        <v>196000</v>
      </c>
    </row>
    <row r="332" spans="1:9" ht="14.25" thickBot="1" x14ac:dyDescent="0.25">
      <c r="A332" s="32">
        <v>83</v>
      </c>
      <c r="B332" s="29" t="s">
        <v>153</v>
      </c>
      <c r="C332" s="23" t="s">
        <v>9</v>
      </c>
      <c r="D332" s="23">
        <v>1</v>
      </c>
      <c r="E332" s="36">
        <v>300000</v>
      </c>
      <c r="F332" s="37">
        <f t="shared" si="30"/>
        <v>252100.84033613445</v>
      </c>
      <c r="G332" s="26">
        <v>0.19</v>
      </c>
      <c r="H332" s="27">
        <f t="shared" si="31"/>
        <v>47899.159663865546</v>
      </c>
      <c r="I332" s="28">
        <f t="shared" si="32"/>
        <v>300000</v>
      </c>
    </row>
    <row r="333" spans="1:9" ht="14.25" thickBot="1" x14ac:dyDescent="0.25">
      <c r="A333" s="32">
        <v>84</v>
      </c>
      <c r="B333" s="29" t="s">
        <v>154</v>
      </c>
      <c r="C333" s="23" t="s">
        <v>9</v>
      </c>
      <c r="D333" s="23">
        <v>1</v>
      </c>
      <c r="E333" s="36">
        <v>163920</v>
      </c>
      <c r="F333" s="37">
        <f t="shared" si="30"/>
        <v>137747.89915966388</v>
      </c>
      <c r="G333" s="26">
        <v>0.19</v>
      </c>
      <c r="H333" s="27">
        <f t="shared" si="31"/>
        <v>26172.100840336137</v>
      </c>
      <c r="I333" s="28">
        <f t="shared" si="32"/>
        <v>163920.00000000003</v>
      </c>
    </row>
    <row r="334" spans="1:9" ht="14.25" thickBot="1" x14ac:dyDescent="0.25">
      <c r="A334" s="32">
        <v>85</v>
      </c>
      <c r="B334" s="29" t="s">
        <v>110</v>
      </c>
      <c r="C334" s="23" t="s">
        <v>9</v>
      </c>
      <c r="D334" s="23">
        <v>1</v>
      </c>
      <c r="E334" s="36">
        <v>58000</v>
      </c>
      <c r="F334" s="37">
        <f t="shared" si="30"/>
        <v>48739.495798319331</v>
      </c>
      <c r="G334" s="26">
        <v>0.19</v>
      </c>
      <c r="H334" s="27">
        <f t="shared" si="31"/>
        <v>9260.5042016806728</v>
      </c>
      <c r="I334" s="28">
        <f t="shared" si="32"/>
        <v>58000</v>
      </c>
    </row>
    <row r="335" spans="1:9" ht="14.25" thickBot="1" x14ac:dyDescent="0.25">
      <c r="A335" s="32">
        <v>86</v>
      </c>
      <c r="B335" s="29" t="s">
        <v>88</v>
      </c>
      <c r="C335" s="23" t="s">
        <v>9</v>
      </c>
      <c r="D335" s="23">
        <v>1</v>
      </c>
      <c r="E335" s="36">
        <v>218560</v>
      </c>
      <c r="F335" s="37">
        <f t="shared" si="30"/>
        <v>183663.8655462185</v>
      </c>
      <c r="G335" s="26">
        <v>0.19</v>
      </c>
      <c r="H335" s="27">
        <f t="shared" si="31"/>
        <v>34896.134453781517</v>
      </c>
      <c r="I335" s="28">
        <f t="shared" si="32"/>
        <v>218560</v>
      </c>
    </row>
    <row r="336" spans="1:9" ht="14.25" thickBot="1" x14ac:dyDescent="0.25">
      <c r="A336" s="32">
        <v>87</v>
      </c>
      <c r="B336" s="29" t="s">
        <v>112</v>
      </c>
      <c r="C336" s="23" t="s">
        <v>9</v>
      </c>
      <c r="D336" s="23">
        <v>1</v>
      </c>
      <c r="E336" s="36">
        <v>25000</v>
      </c>
      <c r="F336" s="37">
        <f t="shared" si="30"/>
        <v>21008.403361344539</v>
      </c>
      <c r="G336" s="26">
        <v>0.19</v>
      </c>
      <c r="H336" s="27">
        <f t="shared" si="31"/>
        <v>3991.5966386554624</v>
      </c>
      <c r="I336" s="28">
        <f t="shared" si="32"/>
        <v>25000</v>
      </c>
    </row>
    <row r="337" spans="1:9" x14ac:dyDescent="0.2">
      <c r="A337" s="21"/>
      <c r="B337" s="31" t="s">
        <v>11</v>
      </c>
      <c r="C337" s="31"/>
      <c r="D337" s="31"/>
      <c r="E337" s="31"/>
      <c r="F337" s="31"/>
      <c r="G337" s="31"/>
      <c r="H337" s="31"/>
      <c r="I337" s="28">
        <f>SUM(I250:I336)</f>
        <v>22049276</v>
      </c>
    </row>
    <row r="338" spans="1:9" ht="12.75" thickBot="1" x14ac:dyDescent="0.25">
      <c r="A338" s="18" t="s">
        <v>155</v>
      </c>
      <c r="B338" s="19"/>
      <c r="C338" s="19"/>
      <c r="D338" s="19"/>
      <c r="E338" s="19"/>
      <c r="F338" s="19"/>
      <c r="G338" s="19"/>
      <c r="H338" s="19"/>
      <c r="I338" s="20"/>
    </row>
    <row r="339" spans="1:9" ht="14.25" thickBot="1" x14ac:dyDescent="0.25">
      <c r="A339" s="32">
        <v>1</v>
      </c>
      <c r="B339" s="22" t="s">
        <v>13</v>
      </c>
      <c r="C339" s="23" t="s">
        <v>9</v>
      </c>
      <c r="D339" s="23">
        <v>1</v>
      </c>
      <c r="E339" s="36">
        <v>110000</v>
      </c>
      <c r="F339" s="39">
        <f>E339/1.19</f>
        <v>92436.97478991597</v>
      </c>
      <c r="G339" s="26">
        <v>0.19</v>
      </c>
      <c r="H339" s="27">
        <f>F339*19%</f>
        <v>17563.025210084033</v>
      </c>
      <c r="I339" s="28">
        <f>F339+H339</f>
        <v>110000</v>
      </c>
    </row>
    <row r="340" spans="1:9" ht="14.25" thickBot="1" x14ac:dyDescent="0.25">
      <c r="A340" s="32">
        <v>2</v>
      </c>
      <c r="B340" s="29" t="s">
        <v>14</v>
      </c>
      <c r="C340" s="23" t="s">
        <v>9</v>
      </c>
      <c r="D340" s="23">
        <v>1</v>
      </c>
      <c r="E340" s="36">
        <v>55000</v>
      </c>
      <c r="F340" s="39">
        <f t="shared" ref="F340:F403" si="33">E340/1.19</f>
        <v>46218.487394957985</v>
      </c>
      <c r="G340" s="26">
        <v>0.19</v>
      </c>
      <c r="H340" s="27">
        <f t="shared" ref="H340:H343" si="34">F340*19%</f>
        <v>8781.5126050420167</v>
      </c>
      <c r="I340" s="28">
        <f t="shared" ref="I340:I343" si="35">F340+H340</f>
        <v>55000</v>
      </c>
    </row>
    <row r="341" spans="1:9" ht="14.25" thickBot="1" x14ac:dyDescent="0.25">
      <c r="A341" s="32">
        <v>3</v>
      </c>
      <c r="B341" s="29" t="s">
        <v>15</v>
      </c>
      <c r="C341" s="23" t="s">
        <v>9</v>
      </c>
      <c r="D341" s="23">
        <v>1</v>
      </c>
      <c r="E341" s="36">
        <v>1130000</v>
      </c>
      <c r="F341" s="39">
        <f t="shared" si="33"/>
        <v>949579.83193277312</v>
      </c>
      <c r="G341" s="26">
        <v>0.19</v>
      </c>
      <c r="H341" s="27">
        <f t="shared" si="34"/>
        <v>180420.16806722688</v>
      </c>
      <c r="I341" s="28">
        <f t="shared" si="35"/>
        <v>1130000</v>
      </c>
    </row>
    <row r="342" spans="1:9" ht="14.25" thickBot="1" x14ac:dyDescent="0.25">
      <c r="A342" s="32">
        <v>4</v>
      </c>
      <c r="B342" s="29" t="s">
        <v>16</v>
      </c>
      <c r="C342" s="23" t="s">
        <v>9</v>
      </c>
      <c r="D342" s="23">
        <v>1</v>
      </c>
      <c r="E342" s="36">
        <v>225000</v>
      </c>
      <c r="F342" s="39">
        <f t="shared" si="33"/>
        <v>189075.63025210085</v>
      </c>
      <c r="G342" s="26">
        <v>0.19</v>
      </c>
      <c r="H342" s="27">
        <f t="shared" si="34"/>
        <v>35924.36974789916</v>
      </c>
      <c r="I342" s="28">
        <f t="shared" si="35"/>
        <v>225000</v>
      </c>
    </row>
    <row r="343" spans="1:9" ht="14.25" thickBot="1" x14ac:dyDescent="0.25">
      <c r="A343" s="32">
        <v>5</v>
      </c>
      <c r="B343" s="29" t="s">
        <v>17</v>
      </c>
      <c r="C343" s="23" t="s">
        <v>9</v>
      </c>
      <c r="D343" s="23">
        <v>1</v>
      </c>
      <c r="E343" s="36">
        <v>62000</v>
      </c>
      <c r="F343" s="39">
        <f t="shared" si="33"/>
        <v>52100.840336134454</v>
      </c>
      <c r="G343" s="26">
        <v>0.19</v>
      </c>
      <c r="H343" s="27">
        <f t="shared" si="34"/>
        <v>9899.1596638655465</v>
      </c>
      <c r="I343" s="28">
        <f t="shared" si="35"/>
        <v>62000</v>
      </c>
    </row>
    <row r="344" spans="1:9" ht="14.25" thickBot="1" x14ac:dyDescent="0.25">
      <c r="A344" s="32">
        <v>6</v>
      </c>
      <c r="B344" s="29" t="s">
        <v>18</v>
      </c>
      <c r="C344" s="23" t="s">
        <v>9</v>
      </c>
      <c r="D344" s="23">
        <v>1</v>
      </c>
      <c r="E344" s="36">
        <v>2025000</v>
      </c>
      <c r="F344" s="39">
        <f t="shared" si="33"/>
        <v>1701680.6722689075</v>
      </c>
      <c r="G344" s="26">
        <v>0.19</v>
      </c>
      <c r="H344" s="27">
        <f t="shared" ref="H344:H407" si="36">F344*19%</f>
        <v>323319.32773109246</v>
      </c>
      <c r="I344" s="28">
        <f t="shared" ref="I344:I407" si="37">F344+H344</f>
        <v>2025000</v>
      </c>
    </row>
    <row r="345" spans="1:9" ht="14.25" thickBot="1" x14ac:dyDescent="0.25">
      <c r="A345" s="32">
        <v>7</v>
      </c>
      <c r="B345" s="29" t="s">
        <v>92</v>
      </c>
      <c r="C345" s="23" t="s">
        <v>9</v>
      </c>
      <c r="D345" s="23">
        <v>1</v>
      </c>
      <c r="E345" s="36">
        <v>123000</v>
      </c>
      <c r="F345" s="39">
        <f t="shared" si="33"/>
        <v>103361.34453781514</v>
      </c>
      <c r="G345" s="26">
        <v>0.19</v>
      </c>
      <c r="H345" s="27">
        <f t="shared" si="36"/>
        <v>19638.655462184877</v>
      </c>
      <c r="I345" s="28">
        <f t="shared" si="37"/>
        <v>123000.00000000001</v>
      </c>
    </row>
    <row r="346" spans="1:9" ht="14.25" thickBot="1" x14ac:dyDescent="0.25">
      <c r="A346" s="32">
        <v>8</v>
      </c>
      <c r="B346" s="29" t="s">
        <v>20</v>
      </c>
      <c r="C346" s="23" t="s">
        <v>9</v>
      </c>
      <c r="D346" s="23">
        <v>1</v>
      </c>
      <c r="E346" s="36">
        <v>407000</v>
      </c>
      <c r="F346" s="39">
        <f t="shared" si="33"/>
        <v>342016.80672268907</v>
      </c>
      <c r="G346" s="26">
        <v>0.19</v>
      </c>
      <c r="H346" s="27">
        <f t="shared" si="36"/>
        <v>64983.193277310922</v>
      </c>
      <c r="I346" s="28">
        <f t="shared" si="37"/>
        <v>407000</v>
      </c>
    </row>
    <row r="347" spans="1:9" ht="14.25" thickBot="1" x14ac:dyDescent="0.25">
      <c r="A347" s="32">
        <v>9</v>
      </c>
      <c r="B347" s="29" t="s">
        <v>21</v>
      </c>
      <c r="C347" s="23" t="s">
        <v>9</v>
      </c>
      <c r="D347" s="23">
        <v>1</v>
      </c>
      <c r="E347" s="36">
        <v>485000</v>
      </c>
      <c r="F347" s="39">
        <f t="shared" si="33"/>
        <v>407563.02521008404</v>
      </c>
      <c r="G347" s="26">
        <v>0.19</v>
      </c>
      <c r="H347" s="27">
        <f t="shared" si="36"/>
        <v>77436.97478991597</v>
      </c>
      <c r="I347" s="28">
        <f t="shared" si="37"/>
        <v>485000</v>
      </c>
    </row>
    <row r="348" spans="1:9" ht="14.25" thickBot="1" x14ac:dyDescent="0.25">
      <c r="A348" s="32">
        <v>10</v>
      </c>
      <c r="B348" s="29" t="s">
        <v>93</v>
      </c>
      <c r="C348" s="23" t="s">
        <v>9</v>
      </c>
      <c r="D348" s="23">
        <v>1</v>
      </c>
      <c r="E348" s="36">
        <v>502000</v>
      </c>
      <c r="F348" s="39">
        <f t="shared" si="33"/>
        <v>421848.73949579836</v>
      </c>
      <c r="G348" s="26">
        <v>0.19</v>
      </c>
      <c r="H348" s="27">
        <f t="shared" si="36"/>
        <v>80151.260504201695</v>
      </c>
      <c r="I348" s="28">
        <f t="shared" si="37"/>
        <v>502000.00000000006</v>
      </c>
    </row>
    <row r="349" spans="1:9" ht="14.25" thickBot="1" x14ac:dyDescent="0.25">
      <c r="A349" s="32">
        <v>11</v>
      </c>
      <c r="B349" s="29" t="s">
        <v>25</v>
      </c>
      <c r="C349" s="23" t="s">
        <v>9</v>
      </c>
      <c r="D349" s="23">
        <v>1</v>
      </c>
      <c r="E349" s="36">
        <v>25000</v>
      </c>
      <c r="F349" s="39">
        <f t="shared" si="33"/>
        <v>21008.403361344539</v>
      </c>
      <c r="G349" s="26">
        <v>0.19</v>
      </c>
      <c r="H349" s="27">
        <f t="shared" si="36"/>
        <v>3991.5966386554624</v>
      </c>
      <c r="I349" s="28">
        <f t="shared" si="37"/>
        <v>25000</v>
      </c>
    </row>
    <row r="350" spans="1:9" ht="14.25" thickBot="1" x14ac:dyDescent="0.25">
      <c r="A350" s="32">
        <v>12</v>
      </c>
      <c r="B350" s="29" t="s">
        <v>94</v>
      </c>
      <c r="C350" s="23" t="s">
        <v>9</v>
      </c>
      <c r="D350" s="23">
        <v>1</v>
      </c>
      <c r="E350" s="36">
        <v>155000</v>
      </c>
      <c r="F350" s="39">
        <f t="shared" si="33"/>
        <v>130252.10084033613</v>
      </c>
      <c r="G350" s="26">
        <v>0.19</v>
      </c>
      <c r="H350" s="27">
        <f t="shared" si="36"/>
        <v>24747.899159663866</v>
      </c>
      <c r="I350" s="28">
        <f t="shared" si="37"/>
        <v>155000</v>
      </c>
    </row>
    <row r="351" spans="1:9" ht="14.25" thickBot="1" x14ac:dyDescent="0.25">
      <c r="A351" s="32">
        <v>13</v>
      </c>
      <c r="B351" s="29" t="s">
        <v>23</v>
      </c>
      <c r="C351" s="23" t="s">
        <v>9</v>
      </c>
      <c r="D351" s="23">
        <v>1</v>
      </c>
      <c r="E351" s="36">
        <v>45000</v>
      </c>
      <c r="F351" s="39">
        <f t="shared" si="33"/>
        <v>37815.126050420171</v>
      </c>
      <c r="G351" s="26">
        <v>0.19</v>
      </c>
      <c r="H351" s="27">
        <f t="shared" si="36"/>
        <v>7184.8739495798327</v>
      </c>
      <c r="I351" s="28">
        <f t="shared" si="37"/>
        <v>45000</v>
      </c>
    </row>
    <row r="352" spans="1:9" ht="14.25" thickBot="1" x14ac:dyDescent="0.25">
      <c r="A352" s="32">
        <v>14</v>
      </c>
      <c r="B352" s="29" t="s">
        <v>26</v>
      </c>
      <c r="C352" s="23" t="s">
        <v>9</v>
      </c>
      <c r="D352" s="23">
        <v>1</v>
      </c>
      <c r="E352" s="36">
        <v>335000</v>
      </c>
      <c r="F352" s="39">
        <f t="shared" si="33"/>
        <v>281512.60504201683</v>
      </c>
      <c r="G352" s="26">
        <v>0.19</v>
      </c>
      <c r="H352" s="27">
        <f t="shared" si="36"/>
        <v>53487.394957983197</v>
      </c>
      <c r="I352" s="28">
        <f t="shared" si="37"/>
        <v>335000</v>
      </c>
    </row>
    <row r="353" spans="1:9" ht="14.25" thickBot="1" x14ac:dyDescent="0.25">
      <c r="A353" s="32">
        <v>15</v>
      </c>
      <c r="B353" s="29" t="s">
        <v>27</v>
      </c>
      <c r="C353" s="23" t="s">
        <v>9</v>
      </c>
      <c r="D353" s="23">
        <v>1</v>
      </c>
      <c r="E353" s="36">
        <v>128000</v>
      </c>
      <c r="F353" s="39">
        <f t="shared" si="33"/>
        <v>107563.02521008404</v>
      </c>
      <c r="G353" s="26">
        <v>0.19</v>
      </c>
      <c r="H353" s="27">
        <f t="shared" si="36"/>
        <v>20436.97478991597</v>
      </c>
      <c r="I353" s="28">
        <f t="shared" si="37"/>
        <v>128000.00000000001</v>
      </c>
    </row>
    <row r="354" spans="1:9" ht="14.25" thickBot="1" x14ac:dyDescent="0.25">
      <c r="A354" s="32">
        <v>16</v>
      </c>
      <c r="B354" s="29" t="s">
        <v>28</v>
      </c>
      <c r="C354" s="23" t="s">
        <v>9</v>
      </c>
      <c r="D354" s="23">
        <v>1</v>
      </c>
      <c r="E354" s="36">
        <v>35000</v>
      </c>
      <c r="F354" s="39">
        <f t="shared" si="33"/>
        <v>29411.764705882353</v>
      </c>
      <c r="G354" s="26">
        <v>0.19</v>
      </c>
      <c r="H354" s="27">
        <f t="shared" si="36"/>
        <v>5588.2352941176468</v>
      </c>
      <c r="I354" s="28">
        <f t="shared" si="37"/>
        <v>35000</v>
      </c>
    </row>
    <row r="355" spans="1:9" ht="14.25" thickBot="1" x14ac:dyDescent="0.25">
      <c r="A355" s="32">
        <v>17</v>
      </c>
      <c r="B355" s="29" t="s">
        <v>29</v>
      </c>
      <c r="C355" s="23" t="s">
        <v>9</v>
      </c>
      <c r="D355" s="23">
        <v>1</v>
      </c>
      <c r="E355" s="36">
        <v>175000</v>
      </c>
      <c r="F355" s="39">
        <f t="shared" si="33"/>
        <v>147058.82352941178</v>
      </c>
      <c r="G355" s="26">
        <v>0.19</v>
      </c>
      <c r="H355" s="27">
        <f t="shared" si="36"/>
        <v>27941.176470588238</v>
      </c>
      <c r="I355" s="28">
        <f t="shared" si="37"/>
        <v>175000</v>
      </c>
    </row>
    <row r="356" spans="1:9" ht="14.25" thickBot="1" x14ac:dyDescent="0.25">
      <c r="A356" s="32">
        <v>18</v>
      </c>
      <c r="B356" s="29" t="s">
        <v>95</v>
      </c>
      <c r="C356" s="23" t="s">
        <v>9</v>
      </c>
      <c r="D356" s="23">
        <v>1</v>
      </c>
      <c r="E356" s="36">
        <v>562000</v>
      </c>
      <c r="F356" s="39">
        <f t="shared" si="33"/>
        <v>472268.90756302525</v>
      </c>
      <c r="G356" s="26">
        <v>0.19</v>
      </c>
      <c r="H356" s="27">
        <f t="shared" si="36"/>
        <v>89731.092436974795</v>
      </c>
      <c r="I356" s="28">
        <f t="shared" si="37"/>
        <v>562000</v>
      </c>
    </row>
    <row r="357" spans="1:9" ht="14.25" thickBot="1" x14ac:dyDescent="0.25">
      <c r="A357" s="32">
        <v>19</v>
      </c>
      <c r="B357" s="29" t="s">
        <v>31</v>
      </c>
      <c r="C357" s="23" t="s">
        <v>9</v>
      </c>
      <c r="D357" s="23">
        <v>1</v>
      </c>
      <c r="E357" s="36">
        <v>365000</v>
      </c>
      <c r="F357" s="39">
        <f t="shared" si="33"/>
        <v>306722.68907563027</v>
      </c>
      <c r="G357" s="26">
        <v>0.19</v>
      </c>
      <c r="H357" s="27">
        <f t="shared" si="36"/>
        <v>58277.310924369755</v>
      </c>
      <c r="I357" s="28">
        <f t="shared" si="37"/>
        <v>365000</v>
      </c>
    </row>
    <row r="358" spans="1:9" ht="14.25" thickBot="1" x14ac:dyDescent="0.25">
      <c r="A358" s="32">
        <v>20</v>
      </c>
      <c r="B358" s="29" t="s">
        <v>32</v>
      </c>
      <c r="C358" s="23" t="s">
        <v>9</v>
      </c>
      <c r="D358" s="23">
        <v>1</v>
      </c>
      <c r="E358" s="36">
        <v>947000</v>
      </c>
      <c r="F358" s="39">
        <f t="shared" si="33"/>
        <v>795798.31932773115</v>
      </c>
      <c r="G358" s="26">
        <v>0.19</v>
      </c>
      <c r="H358" s="27">
        <f t="shared" si="36"/>
        <v>151201.68067226891</v>
      </c>
      <c r="I358" s="28">
        <f t="shared" si="37"/>
        <v>947000</v>
      </c>
    </row>
    <row r="359" spans="1:9" ht="14.25" thickBot="1" x14ac:dyDescent="0.25">
      <c r="A359" s="32">
        <v>21</v>
      </c>
      <c r="B359" s="29" t="s">
        <v>33</v>
      </c>
      <c r="C359" s="23" t="s">
        <v>9</v>
      </c>
      <c r="D359" s="23">
        <v>1</v>
      </c>
      <c r="E359" s="36">
        <v>536000</v>
      </c>
      <c r="F359" s="39">
        <f t="shared" si="33"/>
        <v>450420.16806722688</v>
      </c>
      <c r="G359" s="26">
        <v>0.19</v>
      </c>
      <c r="H359" s="27">
        <f t="shared" si="36"/>
        <v>85579.831932773115</v>
      </c>
      <c r="I359" s="28">
        <f t="shared" si="37"/>
        <v>536000</v>
      </c>
    </row>
    <row r="360" spans="1:9" ht="14.25" thickBot="1" x14ac:dyDescent="0.25">
      <c r="A360" s="32">
        <v>22</v>
      </c>
      <c r="B360" s="29" t="s">
        <v>34</v>
      </c>
      <c r="C360" s="23" t="s">
        <v>9</v>
      </c>
      <c r="D360" s="23">
        <v>1</v>
      </c>
      <c r="E360" s="36">
        <v>812000</v>
      </c>
      <c r="F360" s="39">
        <f t="shared" si="33"/>
        <v>682352.9411764706</v>
      </c>
      <c r="G360" s="26">
        <v>0.19</v>
      </c>
      <c r="H360" s="27">
        <f t="shared" si="36"/>
        <v>129647.05882352941</v>
      </c>
      <c r="I360" s="28">
        <f t="shared" si="37"/>
        <v>812000</v>
      </c>
    </row>
    <row r="361" spans="1:9" ht="14.25" thickBot="1" x14ac:dyDescent="0.25">
      <c r="A361" s="32">
        <v>23</v>
      </c>
      <c r="B361" s="29" t="s">
        <v>35</v>
      </c>
      <c r="C361" s="23" t="s">
        <v>9</v>
      </c>
      <c r="D361" s="23">
        <v>1</v>
      </c>
      <c r="E361" s="36">
        <v>379000</v>
      </c>
      <c r="F361" s="39">
        <f t="shared" si="33"/>
        <v>318487.39495798323</v>
      </c>
      <c r="G361" s="26">
        <v>0.19</v>
      </c>
      <c r="H361" s="27">
        <f t="shared" si="36"/>
        <v>60512.60504201681</v>
      </c>
      <c r="I361" s="28">
        <f t="shared" si="37"/>
        <v>379000.00000000006</v>
      </c>
    </row>
    <row r="362" spans="1:9" ht="14.25" thickBot="1" x14ac:dyDescent="0.25">
      <c r="A362" s="32">
        <v>24</v>
      </c>
      <c r="B362" s="29" t="s">
        <v>36</v>
      </c>
      <c r="C362" s="23" t="s">
        <v>9</v>
      </c>
      <c r="D362" s="23">
        <v>1</v>
      </c>
      <c r="E362" s="36">
        <v>119000</v>
      </c>
      <c r="F362" s="39">
        <f t="shared" si="33"/>
        <v>100000</v>
      </c>
      <c r="G362" s="26">
        <v>0.19</v>
      </c>
      <c r="H362" s="27">
        <f t="shared" si="36"/>
        <v>19000</v>
      </c>
      <c r="I362" s="28">
        <f t="shared" si="37"/>
        <v>119000</v>
      </c>
    </row>
    <row r="363" spans="1:9" ht="14.25" thickBot="1" x14ac:dyDescent="0.25">
      <c r="A363" s="32">
        <v>25</v>
      </c>
      <c r="B363" s="29" t="s">
        <v>37</v>
      </c>
      <c r="C363" s="23" t="s">
        <v>9</v>
      </c>
      <c r="D363" s="23">
        <v>1</v>
      </c>
      <c r="E363" s="36">
        <v>185000</v>
      </c>
      <c r="F363" s="39">
        <f t="shared" si="33"/>
        <v>155462.18487394959</v>
      </c>
      <c r="G363" s="26">
        <v>0.19</v>
      </c>
      <c r="H363" s="27">
        <f t="shared" si="36"/>
        <v>29537.815126050424</v>
      </c>
      <c r="I363" s="28">
        <f t="shared" si="37"/>
        <v>185000</v>
      </c>
    </row>
    <row r="364" spans="1:9" ht="14.25" thickBot="1" x14ac:dyDescent="0.25">
      <c r="A364" s="32">
        <v>26</v>
      </c>
      <c r="B364" s="29" t="s">
        <v>96</v>
      </c>
      <c r="C364" s="23" t="s">
        <v>9</v>
      </c>
      <c r="D364" s="23">
        <v>1</v>
      </c>
      <c r="E364" s="36">
        <v>329000</v>
      </c>
      <c r="F364" s="39">
        <f t="shared" si="33"/>
        <v>276470.58823529416</v>
      </c>
      <c r="G364" s="26">
        <v>0.19</v>
      </c>
      <c r="H364" s="27">
        <f t="shared" si="36"/>
        <v>52529.411764705888</v>
      </c>
      <c r="I364" s="28">
        <f t="shared" si="37"/>
        <v>329000.00000000006</v>
      </c>
    </row>
    <row r="365" spans="1:9" ht="14.25" thickBot="1" x14ac:dyDescent="0.25">
      <c r="A365" s="32">
        <v>27</v>
      </c>
      <c r="B365" s="29" t="s">
        <v>97</v>
      </c>
      <c r="C365" s="23" t="s">
        <v>9</v>
      </c>
      <c r="D365" s="23">
        <v>1</v>
      </c>
      <c r="E365" s="36">
        <v>131000</v>
      </c>
      <c r="F365" s="39">
        <f t="shared" si="33"/>
        <v>110084.03361344538</v>
      </c>
      <c r="G365" s="26">
        <v>0.19</v>
      </c>
      <c r="H365" s="27">
        <f t="shared" si="36"/>
        <v>20915.966386554624</v>
      </c>
      <c r="I365" s="28">
        <f t="shared" si="37"/>
        <v>131000</v>
      </c>
    </row>
    <row r="366" spans="1:9" ht="14.25" thickBot="1" x14ac:dyDescent="0.25">
      <c r="A366" s="32">
        <v>28</v>
      </c>
      <c r="B366" s="29" t="s">
        <v>38</v>
      </c>
      <c r="C366" s="23" t="s">
        <v>9</v>
      </c>
      <c r="D366" s="23">
        <v>1</v>
      </c>
      <c r="E366" s="36">
        <v>170000</v>
      </c>
      <c r="F366" s="39">
        <f t="shared" si="33"/>
        <v>142857.14285714287</v>
      </c>
      <c r="G366" s="26">
        <v>0.19</v>
      </c>
      <c r="H366" s="27">
        <f t="shared" si="36"/>
        <v>27142.857142857145</v>
      </c>
      <c r="I366" s="28">
        <f t="shared" si="37"/>
        <v>170000</v>
      </c>
    </row>
    <row r="367" spans="1:9" ht="14.25" thickBot="1" x14ac:dyDescent="0.25">
      <c r="A367" s="32">
        <v>29</v>
      </c>
      <c r="B367" s="29" t="s">
        <v>98</v>
      </c>
      <c r="C367" s="23" t="s">
        <v>9</v>
      </c>
      <c r="D367" s="23">
        <v>1</v>
      </c>
      <c r="E367" s="36">
        <v>205000</v>
      </c>
      <c r="F367" s="39">
        <f t="shared" si="33"/>
        <v>172268.90756302522</v>
      </c>
      <c r="G367" s="26">
        <v>0.19</v>
      </c>
      <c r="H367" s="27">
        <f t="shared" si="36"/>
        <v>32731.092436974792</v>
      </c>
      <c r="I367" s="28">
        <f t="shared" si="37"/>
        <v>205000</v>
      </c>
    </row>
    <row r="368" spans="1:9" ht="14.25" thickBot="1" x14ac:dyDescent="0.25">
      <c r="A368" s="32">
        <v>30</v>
      </c>
      <c r="B368" s="29" t="s">
        <v>99</v>
      </c>
      <c r="C368" s="23" t="s">
        <v>9</v>
      </c>
      <c r="D368" s="23">
        <v>1</v>
      </c>
      <c r="E368" s="36">
        <v>112000</v>
      </c>
      <c r="F368" s="39">
        <f t="shared" si="33"/>
        <v>94117.647058823539</v>
      </c>
      <c r="G368" s="26">
        <v>0.19</v>
      </c>
      <c r="H368" s="27">
        <f t="shared" si="36"/>
        <v>17882.352941176472</v>
      </c>
      <c r="I368" s="28">
        <f t="shared" si="37"/>
        <v>112000.00000000001</v>
      </c>
    </row>
    <row r="369" spans="1:9" ht="14.25" thickBot="1" x14ac:dyDescent="0.25">
      <c r="A369" s="32">
        <v>31</v>
      </c>
      <c r="B369" s="29" t="s">
        <v>40</v>
      </c>
      <c r="C369" s="23" t="s">
        <v>9</v>
      </c>
      <c r="D369" s="23">
        <v>1</v>
      </c>
      <c r="E369" s="36">
        <v>349000</v>
      </c>
      <c r="F369" s="39">
        <f t="shared" si="33"/>
        <v>293277.31092436978</v>
      </c>
      <c r="G369" s="26">
        <v>0.19</v>
      </c>
      <c r="H369" s="27">
        <f t="shared" si="36"/>
        <v>55722.68907563026</v>
      </c>
      <c r="I369" s="28">
        <f t="shared" si="37"/>
        <v>349000.00000000006</v>
      </c>
    </row>
    <row r="370" spans="1:9" ht="14.25" thickBot="1" x14ac:dyDescent="0.25">
      <c r="A370" s="32">
        <v>32</v>
      </c>
      <c r="B370" s="29" t="s">
        <v>41</v>
      </c>
      <c r="C370" s="23" t="s">
        <v>9</v>
      </c>
      <c r="D370" s="23">
        <v>1</v>
      </c>
      <c r="E370" s="38">
        <v>118896</v>
      </c>
      <c r="F370" s="39">
        <f t="shared" si="33"/>
        <v>99912.605042016818</v>
      </c>
      <c r="G370" s="26">
        <v>0.19</v>
      </c>
      <c r="H370" s="27">
        <f t="shared" si="36"/>
        <v>18983.394957983197</v>
      </c>
      <c r="I370" s="28">
        <f t="shared" si="37"/>
        <v>118896.00000000001</v>
      </c>
    </row>
    <row r="371" spans="1:9" ht="14.25" thickBot="1" x14ac:dyDescent="0.25">
      <c r="A371" s="32">
        <v>33</v>
      </c>
      <c r="B371" s="22" t="s">
        <v>42</v>
      </c>
      <c r="C371" s="23" t="s">
        <v>9</v>
      </c>
      <c r="D371" s="23">
        <v>1</v>
      </c>
      <c r="E371" s="36">
        <v>75000</v>
      </c>
      <c r="F371" s="39">
        <f t="shared" si="33"/>
        <v>63025.210084033613</v>
      </c>
      <c r="G371" s="26">
        <v>0.19</v>
      </c>
      <c r="H371" s="27">
        <f t="shared" si="36"/>
        <v>11974.789915966387</v>
      </c>
      <c r="I371" s="28">
        <f t="shared" si="37"/>
        <v>75000</v>
      </c>
    </row>
    <row r="372" spans="1:9" ht="14.25" thickBot="1" x14ac:dyDescent="0.25">
      <c r="A372" s="32">
        <v>34</v>
      </c>
      <c r="B372" s="29" t="s">
        <v>43</v>
      </c>
      <c r="C372" s="23" t="s">
        <v>9</v>
      </c>
      <c r="D372" s="23">
        <v>1</v>
      </c>
      <c r="E372" s="36">
        <v>238000</v>
      </c>
      <c r="F372" s="39">
        <f t="shared" si="33"/>
        <v>200000</v>
      </c>
      <c r="G372" s="26">
        <v>0.19</v>
      </c>
      <c r="H372" s="27">
        <f t="shared" si="36"/>
        <v>38000</v>
      </c>
      <c r="I372" s="28">
        <f t="shared" si="37"/>
        <v>238000</v>
      </c>
    </row>
    <row r="373" spans="1:9" ht="14.25" thickBot="1" x14ac:dyDescent="0.25">
      <c r="A373" s="32">
        <v>35</v>
      </c>
      <c r="B373" s="29" t="s">
        <v>44</v>
      </c>
      <c r="C373" s="23" t="s">
        <v>9</v>
      </c>
      <c r="D373" s="23">
        <v>1</v>
      </c>
      <c r="E373" s="36">
        <v>72000</v>
      </c>
      <c r="F373" s="39">
        <f t="shared" si="33"/>
        <v>60504.201680672275</v>
      </c>
      <c r="G373" s="26">
        <v>0.19</v>
      </c>
      <c r="H373" s="27">
        <f t="shared" si="36"/>
        <v>11495.798319327732</v>
      </c>
      <c r="I373" s="28">
        <f t="shared" si="37"/>
        <v>72000</v>
      </c>
    </row>
    <row r="374" spans="1:9" ht="14.25" thickBot="1" x14ac:dyDescent="0.25">
      <c r="A374" s="32">
        <v>36</v>
      </c>
      <c r="B374" s="29" t="s">
        <v>45</v>
      </c>
      <c r="C374" s="23" t="s">
        <v>9</v>
      </c>
      <c r="D374" s="23">
        <v>1</v>
      </c>
      <c r="E374" s="36">
        <v>52000</v>
      </c>
      <c r="F374" s="39">
        <f t="shared" si="33"/>
        <v>43697.478991596639</v>
      </c>
      <c r="G374" s="26">
        <v>0.19</v>
      </c>
      <c r="H374" s="27">
        <f t="shared" si="36"/>
        <v>8302.5210084033624</v>
      </c>
      <c r="I374" s="28">
        <f t="shared" si="37"/>
        <v>52000</v>
      </c>
    </row>
    <row r="375" spans="1:9" ht="14.25" thickBot="1" x14ac:dyDescent="0.25">
      <c r="A375" s="32">
        <v>37</v>
      </c>
      <c r="B375" s="29" t="s">
        <v>46</v>
      </c>
      <c r="C375" s="23" t="s">
        <v>9</v>
      </c>
      <c r="D375" s="23">
        <v>1</v>
      </c>
      <c r="E375" s="36">
        <v>48000</v>
      </c>
      <c r="F375" s="39">
        <f t="shared" si="33"/>
        <v>40336.134453781517</v>
      </c>
      <c r="G375" s="26">
        <v>0.19</v>
      </c>
      <c r="H375" s="27">
        <f t="shared" si="36"/>
        <v>7663.8655462184879</v>
      </c>
      <c r="I375" s="28">
        <f t="shared" si="37"/>
        <v>48000.000000000007</v>
      </c>
    </row>
    <row r="376" spans="1:9" ht="14.25" thickBot="1" x14ac:dyDescent="0.25">
      <c r="A376" s="32">
        <v>38</v>
      </c>
      <c r="B376" s="29" t="s">
        <v>47</v>
      </c>
      <c r="C376" s="23" t="s">
        <v>9</v>
      </c>
      <c r="D376" s="23">
        <v>1</v>
      </c>
      <c r="E376" s="36">
        <v>71032</v>
      </c>
      <c r="F376" s="39">
        <f t="shared" si="33"/>
        <v>59690.756302521011</v>
      </c>
      <c r="G376" s="26">
        <v>0.19</v>
      </c>
      <c r="H376" s="27">
        <f t="shared" si="36"/>
        <v>11341.243697478993</v>
      </c>
      <c r="I376" s="28">
        <f t="shared" si="37"/>
        <v>71032</v>
      </c>
    </row>
    <row r="377" spans="1:9" ht="14.25" thickBot="1" x14ac:dyDescent="0.25">
      <c r="A377" s="32">
        <v>39</v>
      </c>
      <c r="B377" s="29" t="s">
        <v>100</v>
      </c>
      <c r="C377" s="23" t="s">
        <v>9</v>
      </c>
      <c r="D377" s="23">
        <v>1</v>
      </c>
      <c r="E377" s="36">
        <v>196704</v>
      </c>
      <c r="F377" s="39">
        <f t="shared" si="33"/>
        <v>165297.47899159664</v>
      </c>
      <c r="G377" s="26">
        <v>0.19</v>
      </c>
      <c r="H377" s="27">
        <f t="shared" si="36"/>
        <v>31406.521008403361</v>
      </c>
      <c r="I377" s="28">
        <f t="shared" si="37"/>
        <v>196704</v>
      </c>
    </row>
    <row r="378" spans="1:9" ht="14.25" thickBot="1" x14ac:dyDescent="0.25">
      <c r="A378" s="32">
        <v>40</v>
      </c>
      <c r="B378" s="29" t="s">
        <v>48</v>
      </c>
      <c r="C378" s="23" t="s">
        <v>9</v>
      </c>
      <c r="D378" s="23">
        <v>1</v>
      </c>
      <c r="E378" s="36">
        <v>275000</v>
      </c>
      <c r="F378" s="39">
        <f t="shared" si="33"/>
        <v>231092.43697478992</v>
      </c>
      <c r="G378" s="26">
        <v>0.19</v>
      </c>
      <c r="H378" s="27">
        <f t="shared" si="36"/>
        <v>43907.563025210082</v>
      </c>
      <c r="I378" s="28">
        <f t="shared" si="37"/>
        <v>275000</v>
      </c>
    </row>
    <row r="379" spans="1:9" ht="14.25" thickBot="1" x14ac:dyDescent="0.25">
      <c r="A379" s="32">
        <v>41</v>
      </c>
      <c r="B379" s="29" t="s">
        <v>49</v>
      </c>
      <c r="C379" s="23" t="s">
        <v>9</v>
      </c>
      <c r="D379" s="23">
        <v>1</v>
      </c>
      <c r="E379" s="36">
        <v>309000</v>
      </c>
      <c r="F379" s="39">
        <f t="shared" si="33"/>
        <v>259663.8655462185</v>
      </c>
      <c r="G379" s="26">
        <v>0.19</v>
      </c>
      <c r="H379" s="27">
        <f t="shared" si="36"/>
        <v>49336.134453781517</v>
      </c>
      <c r="I379" s="28">
        <f t="shared" si="37"/>
        <v>309000</v>
      </c>
    </row>
    <row r="380" spans="1:9" ht="14.25" thickBot="1" x14ac:dyDescent="0.25">
      <c r="A380" s="32">
        <v>42</v>
      </c>
      <c r="B380" s="29" t="s">
        <v>50</v>
      </c>
      <c r="C380" s="23" t="s">
        <v>9</v>
      </c>
      <c r="D380" s="23">
        <v>1</v>
      </c>
      <c r="E380" s="36">
        <v>45000</v>
      </c>
      <c r="F380" s="39">
        <f t="shared" si="33"/>
        <v>37815.126050420171</v>
      </c>
      <c r="G380" s="26">
        <v>0.19</v>
      </c>
      <c r="H380" s="27">
        <f t="shared" si="36"/>
        <v>7184.8739495798327</v>
      </c>
      <c r="I380" s="28">
        <f t="shared" si="37"/>
        <v>45000</v>
      </c>
    </row>
    <row r="381" spans="1:9" ht="14.25" thickBot="1" x14ac:dyDescent="0.25">
      <c r="A381" s="32">
        <v>43</v>
      </c>
      <c r="B381" s="29" t="s">
        <v>101</v>
      </c>
      <c r="C381" s="23" t="s">
        <v>9</v>
      </c>
      <c r="D381" s="23">
        <v>1</v>
      </c>
      <c r="E381" s="36">
        <v>322000</v>
      </c>
      <c r="F381" s="39">
        <f t="shared" si="33"/>
        <v>270588.23529411765</v>
      </c>
      <c r="G381" s="26">
        <v>0.19</v>
      </c>
      <c r="H381" s="27">
        <f t="shared" si="36"/>
        <v>51411.764705882357</v>
      </c>
      <c r="I381" s="28">
        <f t="shared" si="37"/>
        <v>322000</v>
      </c>
    </row>
    <row r="382" spans="1:9" ht="14.25" thickBot="1" x14ac:dyDescent="0.25">
      <c r="A382" s="32">
        <v>44</v>
      </c>
      <c r="B382" s="29" t="s">
        <v>102</v>
      </c>
      <c r="C382" s="23" t="s">
        <v>9</v>
      </c>
      <c r="D382" s="23">
        <v>1</v>
      </c>
      <c r="E382" s="36">
        <v>344000</v>
      </c>
      <c r="F382" s="39">
        <f t="shared" si="33"/>
        <v>289075.63025210088</v>
      </c>
      <c r="G382" s="26">
        <v>0.19</v>
      </c>
      <c r="H382" s="27">
        <f t="shared" si="36"/>
        <v>54924.369747899167</v>
      </c>
      <c r="I382" s="28">
        <f t="shared" si="37"/>
        <v>344000.00000000006</v>
      </c>
    </row>
    <row r="383" spans="1:9" ht="14.25" thickBot="1" x14ac:dyDescent="0.25">
      <c r="A383" s="32">
        <v>45</v>
      </c>
      <c r="B383" s="29" t="s">
        <v>53</v>
      </c>
      <c r="C383" s="23" t="s">
        <v>9</v>
      </c>
      <c r="D383" s="23">
        <v>1</v>
      </c>
      <c r="E383" s="36">
        <v>122000</v>
      </c>
      <c r="F383" s="39">
        <f t="shared" si="33"/>
        <v>102521.00840336135</v>
      </c>
      <c r="G383" s="26">
        <v>0.19</v>
      </c>
      <c r="H383" s="27">
        <f t="shared" si="36"/>
        <v>19478.991596638658</v>
      </c>
      <c r="I383" s="28">
        <f t="shared" si="37"/>
        <v>122000.00000000001</v>
      </c>
    </row>
    <row r="384" spans="1:9" ht="14.25" thickBot="1" x14ac:dyDescent="0.25">
      <c r="A384" s="32">
        <v>46</v>
      </c>
      <c r="B384" s="29" t="s">
        <v>54</v>
      </c>
      <c r="C384" s="23" t="s">
        <v>9</v>
      </c>
      <c r="D384" s="23">
        <v>1</v>
      </c>
      <c r="E384" s="36">
        <v>20000</v>
      </c>
      <c r="F384" s="39">
        <f t="shared" si="33"/>
        <v>16806.722689075632</v>
      </c>
      <c r="G384" s="26">
        <v>0.19</v>
      </c>
      <c r="H384" s="27">
        <f t="shared" si="36"/>
        <v>3193.2773109243699</v>
      </c>
      <c r="I384" s="28">
        <f t="shared" si="37"/>
        <v>20000</v>
      </c>
    </row>
    <row r="385" spans="1:9" ht="14.25" thickBot="1" x14ac:dyDescent="0.25">
      <c r="A385" s="32">
        <v>47</v>
      </c>
      <c r="B385" s="29" t="s">
        <v>56</v>
      </c>
      <c r="C385" s="23" t="s">
        <v>9</v>
      </c>
      <c r="D385" s="23">
        <v>1</v>
      </c>
      <c r="E385" s="36">
        <v>93000</v>
      </c>
      <c r="F385" s="39">
        <f t="shared" si="33"/>
        <v>78151.26050420168</v>
      </c>
      <c r="G385" s="26">
        <v>0.19</v>
      </c>
      <c r="H385" s="27">
        <f t="shared" si="36"/>
        <v>14848.73949579832</v>
      </c>
      <c r="I385" s="28">
        <f t="shared" si="37"/>
        <v>93000</v>
      </c>
    </row>
    <row r="386" spans="1:9" ht="14.25" thickBot="1" x14ac:dyDescent="0.25">
      <c r="A386" s="32">
        <v>48</v>
      </c>
      <c r="B386" s="29" t="s">
        <v>57</v>
      </c>
      <c r="C386" s="23" t="s">
        <v>9</v>
      </c>
      <c r="D386" s="23">
        <v>1</v>
      </c>
      <c r="E386" s="36">
        <v>60000</v>
      </c>
      <c r="F386" s="39">
        <f t="shared" si="33"/>
        <v>50420.168067226892</v>
      </c>
      <c r="G386" s="26">
        <v>0.19</v>
      </c>
      <c r="H386" s="27">
        <f t="shared" si="36"/>
        <v>9579.8319327731097</v>
      </c>
      <c r="I386" s="28">
        <f t="shared" si="37"/>
        <v>60000</v>
      </c>
    </row>
    <row r="387" spans="1:9" ht="14.25" thickBot="1" x14ac:dyDescent="0.25">
      <c r="A387" s="32">
        <v>49</v>
      </c>
      <c r="B387" s="29" t="s">
        <v>58</v>
      </c>
      <c r="C387" s="23" t="s">
        <v>9</v>
      </c>
      <c r="D387" s="23">
        <v>1</v>
      </c>
      <c r="E387" s="36">
        <v>122000</v>
      </c>
      <c r="F387" s="39">
        <f t="shared" si="33"/>
        <v>102521.00840336135</v>
      </c>
      <c r="G387" s="26">
        <v>0.19</v>
      </c>
      <c r="H387" s="27">
        <f t="shared" si="36"/>
        <v>19478.991596638658</v>
      </c>
      <c r="I387" s="28">
        <f t="shared" si="37"/>
        <v>122000.00000000001</v>
      </c>
    </row>
    <row r="388" spans="1:9" ht="14.25" thickBot="1" x14ac:dyDescent="0.25">
      <c r="A388" s="32">
        <v>50</v>
      </c>
      <c r="B388" s="29" t="s">
        <v>103</v>
      </c>
      <c r="C388" s="23" t="s">
        <v>9</v>
      </c>
      <c r="D388" s="23">
        <v>1</v>
      </c>
      <c r="E388" s="36">
        <v>745000</v>
      </c>
      <c r="F388" s="39">
        <f t="shared" si="33"/>
        <v>626050.42016806721</v>
      </c>
      <c r="G388" s="26">
        <v>0.19</v>
      </c>
      <c r="H388" s="27">
        <f t="shared" si="36"/>
        <v>118949.57983193277</v>
      </c>
      <c r="I388" s="28">
        <f t="shared" si="37"/>
        <v>745000</v>
      </c>
    </row>
    <row r="389" spans="1:9" ht="14.25" thickBot="1" x14ac:dyDescent="0.25">
      <c r="A389" s="32">
        <v>51</v>
      </c>
      <c r="B389" s="29" t="s">
        <v>60</v>
      </c>
      <c r="C389" s="23" t="s">
        <v>9</v>
      </c>
      <c r="D389" s="23">
        <v>1</v>
      </c>
      <c r="E389" s="36">
        <v>90000</v>
      </c>
      <c r="F389" s="39">
        <f t="shared" si="33"/>
        <v>75630.252100840342</v>
      </c>
      <c r="G389" s="26">
        <v>0.19</v>
      </c>
      <c r="H389" s="27">
        <f t="shared" si="36"/>
        <v>14369.747899159665</v>
      </c>
      <c r="I389" s="28">
        <f t="shared" si="37"/>
        <v>90000</v>
      </c>
    </row>
    <row r="390" spans="1:9" ht="14.25" thickBot="1" x14ac:dyDescent="0.25">
      <c r="A390" s="32">
        <v>52</v>
      </c>
      <c r="B390" s="29" t="s">
        <v>104</v>
      </c>
      <c r="C390" s="23" t="s">
        <v>9</v>
      </c>
      <c r="D390" s="23">
        <v>1</v>
      </c>
      <c r="E390" s="36">
        <v>85000</v>
      </c>
      <c r="F390" s="39">
        <f t="shared" si="33"/>
        <v>71428.571428571435</v>
      </c>
      <c r="G390" s="26">
        <v>0.19</v>
      </c>
      <c r="H390" s="27">
        <f t="shared" si="36"/>
        <v>13571.428571428572</v>
      </c>
      <c r="I390" s="28">
        <f t="shared" si="37"/>
        <v>85000</v>
      </c>
    </row>
    <row r="391" spans="1:9" ht="14.25" thickBot="1" x14ac:dyDescent="0.25">
      <c r="A391" s="32">
        <v>53</v>
      </c>
      <c r="B391" s="29" t="s">
        <v>105</v>
      </c>
      <c r="C391" s="23" t="s">
        <v>9</v>
      </c>
      <c r="D391" s="23">
        <v>1</v>
      </c>
      <c r="E391" s="36">
        <v>299000</v>
      </c>
      <c r="F391" s="39">
        <f t="shared" si="33"/>
        <v>251260.50420168068</v>
      </c>
      <c r="G391" s="26">
        <v>0.19</v>
      </c>
      <c r="H391" s="27">
        <f t="shared" si="36"/>
        <v>47739.495798319331</v>
      </c>
      <c r="I391" s="28">
        <f t="shared" si="37"/>
        <v>299000</v>
      </c>
    </row>
    <row r="392" spans="1:9" ht="14.25" thickBot="1" x14ac:dyDescent="0.25">
      <c r="A392" s="32">
        <v>54</v>
      </c>
      <c r="B392" s="29" t="s">
        <v>62</v>
      </c>
      <c r="C392" s="23" t="s">
        <v>9</v>
      </c>
      <c r="D392" s="23">
        <v>1</v>
      </c>
      <c r="E392" s="36">
        <v>288000</v>
      </c>
      <c r="F392" s="39">
        <f t="shared" si="33"/>
        <v>242016.8067226891</v>
      </c>
      <c r="G392" s="26">
        <v>0.19</v>
      </c>
      <c r="H392" s="27">
        <f t="shared" si="36"/>
        <v>45983.193277310929</v>
      </c>
      <c r="I392" s="28">
        <f t="shared" si="37"/>
        <v>288000</v>
      </c>
    </row>
    <row r="393" spans="1:9" ht="14.25" thickBot="1" x14ac:dyDescent="0.25">
      <c r="A393" s="32">
        <v>55</v>
      </c>
      <c r="B393" s="29" t="s">
        <v>63</v>
      </c>
      <c r="C393" s="23" t="s">
        <v>9</v>
      </c>
      <c r="D393" s="23">
        <v>1</v>
      </c>
      <c r="E393" s="36">
        <v>44000</v>
      </c>
      <c r="F393" s="39">
        <f t="shared" si="33"/>
        <v>36974.789915966387</v>
      </c>
      <c r="G393" s="26">
        <v>0.19</v>
      </c>
      <c r="H393" s="27">
        <f t="shared" si="36"/>
        <v>7025.2100840336134</v>
      </c>
      <c r="I393" s="28">
        <f t="shared" si="37"/>
        <v>44000</v>
      </c>
    </row>
    <row r="394" spans="1:9" ht="14.25" thickBot="1" x14ac:dyDescent="0.25">
      <c r="A394" s="32">
        <v>56</v>
      </c>
      <c r="B394" s="29" t="s">
        <v>64</v>
      </c>
      <c r="C394" s="23" t="s">
        <v>9</v>
      </c>
      <c r="D394" s="23">
        <v>1</v>
      </c>
      <c r="E394" s="36">
        <v>44000</v>
      </c>
      <c r="F394" s="39">
        <f t="shared" si="33"/>
        <v>36974.789915966387</v>
      </c>
      <c r="G394" s="26">
        <v>0.19</v>
      </c>
      <c r="H394" s="27">
        <f t="shared" si="36"/>
        <v>7025.2100840336134</v>
      </c>
      <c r="I394" s="28">
        <f t="shared" si="37"/>
        <v>44000</v>
      </c>
    </row>
    <row r="395" spans="1:9" ht="14.25" thickBot="1" x14ac:dyDescent="0.25">
      <c r="A395" s="32">
        <v>57</v>
      </c>
      <c r="B395" s="29" t="s">
        <v>65</v>
      </c>
      <c r="C395" s="23" t="s">
        <v>9</v>
      </c>
      <c r="D395" s="23">
        <v>1</v>
      </c>
      <c r="E395" s="36">
        <v>45000</v>
      </c>
      <c r="F395" s="39">
        <f t="shared" si="33"/>
        <v>37815.126050420171</v>
      </c>
      <c r="G395" s="26">
        <v>0.19</v>
      </c>
      <c r="H395" s="27">
        <f t="shared" si="36"/>
        <v>7184.8739495798327</v>
      </c>
      <c r="I395" s="28">
        <f t="shared" si="37"/>
        <v>45000</v>
      </c>
    </row>
    <row r="396" spans="1:9" ht="14.25" thickBot="1" x14ac:dyDescent="0.25">
      <c r="A396" s="32">
        <v>58</v>
      </c>
      <c r="B396" s="29" t="s">
        <v>66</v>
      </c>
      <c r="C396" s="23" t="s">
        <v>9</v>
      </c>
      <c r="D396" s="23">
        <v>1</v>
      </c>
      <c r="E396" s="36">
        <v>119000</v>
      </c>
      <c r="F396" s="39">
        <f t="shared" si="33"/>
        <v>100000</v>
      </c>
      <c r="G396" s="26">
        <v>0.19</v>
      </c>
      <c r="H396" s="27">
        <f t="shared" si="36"/>
        <v>19000</v>
      </c>
      <c r="I396" s="28">
        <f t="shared" si="37"/>
        <v>119000</v>
      </c>
    </row>
    <row r="397" spans="1:9" ht="14.25" thickBot="1" x14ac:dyDescent="0.25">
      <c r="A397" s="32">
        <v>59</v>
      </c>
      <c r="B397" s="29" t="s">
        <v>67</v>
      </c>
      <c r="C397" s="23" t="s">
        <v>9</v>
      </c>
      <c r="D397" s="23">
        <v>1</v>
      </c>
      <c r="E397" s="36">
        <v>47000</v>
      </c>
      <c r="F397" s="39">
        <f t="shared" si="33"/>
        <v>39495.798319327732</v>
      </c>
      <c r="G397" s="26">
        <v>0.19</v>
      </c>
      <c r="H397" s="27">
        <f t="shared" si="36"/>
        <v>7504.2016806722695</v>
      </c>
      <c r="I397" s="28">
        <f t="shared" si="37"/>
        <v>47000</v>
      </c>
    </row>
    <row r="398" spans="1:9" ht="14.25" thickBot="1" x14ac:dyDescent="0.25">
      <c r="A398" s="32">
        <v>60</v>
      </c>
      <c r="B398" s="29" t="s">
        <v>68</v>
      </c>
      <c r="C398" s="23" t="s">
        <v>9</v>
      </c>
      <c r="D398" s="23">
        <v>1</v>
      </c>
      <c r="E398" s="36">
        <v>105000</v>
      </c>
      <c r="F398" s="39">
        <f t="shared" si="33"/>
        <v>88235.294117647063</v>
      </c>
      <c r="G398" s="26">
        <v>0.19</v>
      </c>
      <c r="H398" s="27">
        <f t="shared" si="36"/>
        <v>16764.705882352941</v>
      </c>
      <c r="I398" s="28">
        <f t="shared" si="37"/>
        <v>105000</v>
      </c>
    </row>
    <row r="399" spans="1:9" ht="14.25" thickBot="1" x14ac:dyDescent="0.25">
      <c r="A399" s="32">
        <v>61</v>
      </c>
      <c r="B399" s="29" t="s">
        <v>69</v>
      </c>
      <c r="C399" s="23" t="s">
        <v>9</v>
      </c>
      <c r="D399" s="23">
        <v>1</v>
      </c>
      <c r="E399" s="36">
        <v>50000</v>
      </c>
      <c r="F399" s="39">
        <f t="shared" si="33"/>
        <v>42016.806722689078</v>
      </c>
      <c r="G399" s="26">
        <v>0.19</v>
      </c>
      <c r="H399" s="27">
        <f t="shared" si="36"/>
        <v>7983.1932773109247</v>
      </c>
      <c r="I399" s="28">
        <f t="shared" si="37"/>
        <v>50000</v>
      </c>
    </row>
    <row r="400" spans="1:9" ht="14.25" thickBot="1" x14ac:dyDescent="0.25">
      <c r="A400" s="32">
        <v>62</v>
      </c>
      <c r="B400" s="29" t="s">
        <v>106</v>
      </c>
      <c r="C400" s="23" t="s">
        <v>9</v>
      </c>
      <c r="D400" s="23">
        <v>1</v>
      </c>
      <c r="E400" s="36">
        <v>92000</v>
      </c>
      <c r="F400" s="39">
        <f t="shared" si="33"/>
        <v>77310.924369747896</v>
      </c>
      <c r="G400" s="26">
        <v>0.19</v>
      </c>
      <c r="H400" s="27">
        <f t="shared" si="36"/>
        <v>14689.0756302521</v>
      </c>
      <c r="I400" s="28">
        <f t="shared" si="37"/>
        <v>92000</v>
      </c>
    </row>
    <row r="401" spans="1:9" ht="14.25" thickBot="1" x14ac:dyDescent="0.25">
      <c r="A401" s="32">
        <v>63</v>
      </c>
      <c r="B401" s="29" t="s">
        <v>71</v>
      </c>
      <c r="C401" s="23" t="s">
        <v>9</v>
      </c>
      <c r="D401" s="23">
        <v>1</v>
      </c>
      <c r="E401" s="36">
        <v>240000</v>
      </c>
      <c r="F401" s="39">
        <f t="shared" si="33"/>
        <v>201680.67226890757</v>
      </c>
      <c r="G401" s="26">
        <v>0.19</v>
      </c>
      <c r="H401" s="27">
        <f t="shared" si="36"/>
        <v>38319.327731092439</v>
      </c>
      <c r="I401" s="28">
        <f t="shared" si="37"/>
        <v>240000</v>
      </c>
    </row>
    <row r="402" spans="1:9" ht="14.25" thickBot="1" x14ac:dyDescent="0.25">
      <c r="A402" s="32">
        <v>64</v>
      </c>
      <c r="B402" s="29" t="s">
        <v>107</v>
      </c>
      <c r="C402" s="23" t="s">
        <v>9</v>
      </c>
      <c r="D402" s="23">
        <v>1</v>
      </c>
      <c r="E402" s="36">
        <v>250000</v>
      </c>
      <c r="F402" s="39">
        <f t="shared" si="33"/>
        <v>210084.03361344538</v>
      </c>
      <c r="G402" s="26">
        <v>0.19</v>
      </c>
      <c r="H402" s="27">
        <f t="shared" si="36"/>
        <v>39915.966386554624</v>
      </c>
      <c r="I402" s="28">
        <f t="shared" si="37"/>
        <v>250000</v>
      </c>
    </row>
    <row r="403" spans="1:9" ht="14.25" thickBot="1" x14ac:dyDescent="0.25">
      <c r="A403" s="32">
        <v>65</v>
      </c>
      <c r="B403" s="29" t="s">
        <v>73</v>
      </c>
      <c r="C403" s="23" t="s">
        <v>9</v>
      </c>
      <c r="D403" s="23">
        <v>1</v>
      </c>
      <c r="E403" s="36">
        <v>421000</v>
      </c>
      <c r="F403" s="39">
        <f t="shared" si="33"/>
        <v>353781.51260504202</v>
      </c>
      <c r="G403" s="26">
        <v>0.19</v>
      </c>
      <c r="H403" s="27">
        <f t="shared" si="36"/>
        <v>67218.487394957978</v>
      </c>
      <c r="I403" s="28">
        <f t="shared" si="37"/>
        <v>421000</v>
      </c>
    </row>
    <row r="404" spans="1:9" ht="14.25" thickBot="1" x14ac:dyDescent="0.25">
      <c r="A404" s="32">
        <v>66</v>
      </c>
      <c r="B404" s="29" t="s">
        <v>74</v>
      </c>
      <c r="C404" s="23" t="s">
        <v>9</v>
      </c>
      <c r="D404" s="23">
        <v>1</v>
      </c>
      <c r="E404" s="36">
        <v>42100</v>
      </c>
      <c r="F404" s="39">
        <f t="shared" ref="F404:F419" si="38">E404/1.19</f>
        <v>35378.151260504201</v>
      </c>
      <c r="G404" s="26">
        <v>0.19</v>
      </c>
      <c r="H404" s="27">
        <f t="shared" si="36"/>
        <v>6721.8487394957983</v>
      </c>
      <c r="I404" s="28">
        <f t="shared" si="37"/>
        <v>42100</v>
      </c>
    </row>
    <row r="405" spans="1:9" ht="14.25" thickBot="1" x14ac:dyDescent="0.25">
      <c r="A405" s="32">
        <v>67</v>
      </c>
      <c r="B405" s="29" t="s">
        <v>75</v>
      </c>
      <c r="C405" s="23" t="s">
        <v>9</v>
      </c>
      <c r="D405" s="23">
        <v>1</v>
      </c>
      <c r="E405" s="36">
        <v>12500</v>
      </c>
      <c r="F405" s="39">
        <f t="shared" si="38"/>
        <v>10504.20168067227</v>
      </c>
      <c r="G405" s="26">
        <v>0.19</v>
      </c>
      <c r="H405" s="27">
        <f t="shared" si="36"/>
        <v>1995.7983193277312</v>
      </c>
      <c r="I405" s="28">
        <f t="shared" si="37"/>
        <v>12500</v>
      </c>
    </row>
    <row r="406" spans="1:9" ht="14.25" thickBot="1" x14ac:dyDescent="0.25">
      <c r="A406" s="32">
        <v>68</v>
      </c>
      <c r="B406" s="29" t="s">
        <v>76</v>
      </c>
      <c r="C406" s="23" t="s">
        <v>9</v>
      </c>
      <c r="D406" s="23">
        <v>1</v>
      </c>
      <c r="E406" s="36">
        <v>76000</v>
      </c>
      <c r="F406" s="39">
        <f t="shared" si="38"/>
        <v>63865.546218487398</v>
      </c>
      <c r="G406" s="26">
        <v>0.19</v>
      </c>
      <c r="H406" s="27">
        <f t="shared" si="36"/>
        <v>12134.453781512606</v>
      </c>
      <c r="I406" s="28">
        <f t="shared" si="37"/>
        <v>76000</v>
      </c>
    </row>
    <row r="407" spans="1:9" ht="14.25" thickBot="1" x14ac:dyDescent="0.25">
      <c r="A407" s="32">
        <v>69</v>
      </c>
      <c r="B407" s="29" t="s">
        <v>77</v>
      </c>
      <c r="C407" s="23" t="s">
        <v>9</v>
      </c>
      <c r="D407" s="23">
        <v>1</v>
      </c>
      <c r="E407" s="36">
        <v>86000</v>
      </c>
      <c r="F407" s="39">
        <f t="shared" si="38"/>
        <v>72268.907563025219</v>
      </c>
      <c r="G407" s="26">
        <v>0.19</v>
      </c>
      <c r="H407" s="27">
        <f t="shared" si="36"/>
        <v>13731.092436974792</v>
      </c>
      <c r="I407" s="28">
        <f t="shared" si="37"/>
        <v>86000.000000000015</v>
      </c>
    </row>
    <row r="408" spans="1:9" ht="14.25" thickBot="1" x14ac:dyDescent="0.25">
      <c r="A408" s="32">
        <v>70</v>
      </c>
      <c r="B408" s="29" t="s">
        <v>108</v>
      </c>
      <c r="C408" s="23" t="s">
        <v>9</v>
      </c>
      <c r="D408" s="23">
        <v>1</v>
      </c>
      <c r="E408" s="36">
        <v>90000</v>
      </c>
      <c r="F408" s="39">
        <f t="shared" si="38"/>
        <v>75630.252100840342</v>
      </c>
      <c r="G408" s="26">
        <v>0.19</v>
      </c>
      <c r="H408" s="27">
        <f t="shared" ref="H408:H419" si="39">F408*19%</f>
        <v>14369.747899159665</v>
      </c>
      <c r="I408" s="28">
        <f t="shared" ref="I408:I419" si="40">F408+H408</f>
        <v>90000</v>
      </c>
    </row>
    <row r="409" spans="1:9" ht="14.25" thickBot="1" x14ac:dyDescent="0.25">
      <c r="A409" s="32">
        <v>71</v>
      </c>
      <c r="B409" s="29" t="s">
        <v>79</v>
      </c>
      <c r="C409" s="23" t="s">
        <v>9</v>
      </c>
      <c r="D409" s="23">
        <v>1</v>
      </c>
      <c r="E409" s="36">
        <v>542000</v>
      </c>
      <c r="F409" s="39">
        <f t="shared" si="38"/>
        <v>455462.18487394962</v>
      </c>
      <c r="G409" s="26">
        <v>0.19</v>
      </c>
      <c r="H409" s="27">
        <f t="shared" si="39"/>
        <v>86537.815126050424</v>
      </c>
      <c r="I409" s="28">
        <f t="shared" si="40"/>
        <v>542000</v>
      </c>
    </row>
    <row r="410" spans="1:9" ht="14.25" thickBot="1" x14ac:dyDescent="0.25">
      <c r="A410" s="32">
        <v>72</v>
      </c>
      <c r="B410" s="29" t="s">
        <v>109</v>
      </c>
      <c r="C410" s="23" t="s">
        <v>9</v>
      </c>
      <c r="D410" s="23">
        <v>1</v>
      </c>
      <c r="E410" s="36">
        <v>343000</v>
      </c>
      <c r="F410" s="39">
        <f t="shared" si="38"/>
        <v>288235.29411764705</v>
      </c>
      <c r="G410" s="26">
        <v>0.19</v>
      </c>
      <c r="H410" s="27">
        <f t="shared" si="39"/>
        <v>54764.705882352937</v>
      </c>
      <c r="I410" s="28">
        <f t="shared" si="40"/>
        <v>343000</v>
      </c>
    </row>
    <row r="411" spans="1:9" ht="14.25" thickBot="1" x14ac:dyDescent="0.25">
      <c r="A411" s="32">
        <v>73</v>
      </c>
      <c r="B411" s="29" t="s">
        <v>81</v>
      </c>
      <c r="C411" s="23" t="s">
        <v>9</v>
      </c>
      <c r="D411" s="23">
        <v>1</v>
      </c>
      <c r="E411" s="36">
        <v>139000</v>
      </c>
      <c r="F411" s="39">
        <f t="shared" si="38"/>
        <v>116806.72268907563</v>
      </c>
      <c r="G411" s="26">
        <v>0.19</v>
      </c>
      <c r="H411" s="27">
        <f t="shared" si="39"/>
        <v>22193.277310924368</v>
      </c>
      <c r="I411" s="28">
        <f t="shared" si="40"/>
        <v>139000</v>
      </c>
    </row>
    <row r="412" spans="1:9" ht="14.25" thickBot="1" x14ac:dyDescent="0.25">
      <c r="A412" s="32">
        <v>74</v>
      </c>
      <c r="B412" s="29" t="s">
        <v>82</v>
      </c>
      <c r="C412" s="23" t="s">
        <v>9</v>
      </c>
      <c r="D412" s="23">
        <v>1</v>
      </c>
      <c r="E412" s="36">
        <v>207000</v>
      </c>
      <c r="F412" s="39">
        <f t="shared" si="38"/>
        <v>173949.57983193279</v>
      </c>
      <c r="G412" s="26">
        <v>0.19</v>
      </c>
      <c r="H412" s="27">
        <f t="shared" si="39"/>
        <v>33050.420168067227</v>
      </c>
      <c r="I412" s="28">
        <f t="shared" si="40"/>
        <v>207000</v>
      </c>
    </row>
    <row r="413" spans="1:9" ht="14.25" thickBot="1" x14ac:dyDescent="0.25">
      <c r="A413" s="32">
        <v>75</v>
      </c>
      <c r="B413" s="29" t="s">
        <v>83</v>
      </c>
      <c r="C413" s="23" t="s">
        <v>9</v>
      </c>
      <c r="D413" s="23">
        <v>1</v>
      </c>
      <c r="E413" s="36">
        <v>107000</v>
      </c>
      <c r="F413" s="39">
        <f t="shared" si="38"/>
        <v>89915.966386554632</v>
      </c>
      <c r="G413" s="26">
        <v>0.19</v>
      </c>
      <c r="H413" s="27">
        <f t="shared" si="39"/>
        <v>17084.033613445379</v>
      </c>
      <c r="I413" s="28">
        <f t="shared" si="40"/>
        <v>107000.00000000001</v>
      </c>
    </row>
    <row r="414" spans="1:9" ht="14.25" thickBot="1" x14ac:dyDescent="0.25">
      <c r="A414" s="32">
        <v>76</v>
      </c>
      <c r="B414" s="29" t="s">
        <v>84</v>
      </c>
      <c r="C414" s="23" t="s">
        <v>9</v>
      </c>
      <c r="D414" s="23">
        <v>1</v>
      </c>
      <c r="E414" s="36">
        <v>80000</v>
      </c>
      <c r="F414" s="39">
        <f t="shared" si="38"/>
        <v>67226.890756302528</v>
      </c>
      <c r="G414" s="26">
        <v>0.19</v>
      </c>
      <c r="H414" s="27">
        <f t="shared" si="39"/>
        <v>12773.10924369748</v>
      </c>
      <c r="I414" s="28">
        <f t="shared" si="40"/>
        <v>80000</v>
      </c>
    </row>
    <row r="415" spans="1:9" ht="14.25" thickBot="1" x14ac:dyDescent="0.25">
      <c r="A415" s="32">
        <v>77</v>
      </c>
      <c r="B415" s="29" t="s">
        <v>85</v>
      </c>
      <c r="C415" s="23" t="s">
        <v>9</v>
      </c>
      <c r="D415" s="23">
        <v>1</v>
      </c>
      <c r="E415" s="36">
        <v>174000</v>
      </c>
      <c r="F415" s="39">
        <f t="shared" si="38"/>
        <v>146218.48739495798</v>
      </c>
      <c r="G415" s="26">
        <v>0.19</v>
      </c>
      <c r="H415" s="27">
        <f t="shared" si="39"/>
        <v>27781.512605042015</v>
      </c>
      <c r="I415" s="28">
        <f t="shared" si="40"/>
        <v>174000</v>
      </c>
    </row>
    <row r="416" spans="1:9" ht="13.5" x14ac:dyDescent="0.2">
      <c r="A416" s="32">
        <v>78</v>
      </c>
      <c r="B416" s="29" t="s">
        <v>86</v>
      </c>
      <c r="C416" s="23" t="s">
        <v>9</v>
      </c>
      <c r="D416" s="23">
        <v>1</v>
      </c>
      <c r="E416" s="36">
        <v>535000</v>
      </c>
      <c r="F416" s="39">
        <f t="shared" si="38"/>
        <v>449579.83193277312</v>
      </c>
      <c r="G416" s="26">
        <v>0.19</v>
      </c>
      <c r="H416" s="27">
        <f t="shared" si="39"/>
        <v>85420.168067226899</v>
      </c>
      <c r="I416" s="28">
        <f t="shared" si="40"/>
        <v>535000</v>
      </c>
    </row>
    <row r="417" spans="1:9" ht="14.25" thickBot="1" x14ac:dyDescent="0.25">
      <c r="A417" s="32">
        <v>79</v>
      </c>
      <c r="B417" s="29" t="s">
        <v>110</v>
      </c>
      <c r="C417" s="23" t="s">
        <v>9</v>
      </c>
      <c r="D417" s="23">
        <v>1</v>
      </c>
      <c r="E417" s="36">
        <v>53000</v>
      </c>
      <c r="F417" s="39">
        <f t="shared" si="38"/>
        <v>44537.815126050424</v>
      </c>
      <c r="G417" s="26">
        <v>0.19</v>
      </c>
      <c r="H417" s="27">
        <f t="shared" si="39"/>
        <v>8462.1848739495799</v>
      </c>
      <c r="I417" s="28">
        <f t="shared" si="40"/>
        <v>53000</v>
      </c>
    </row>
    <row r="418" spans="1:9" ht="14.25" thickBot="1" x14ac:dyDescent="0.25">
      <c r="A418" s="32">
        <v>80</v>
      </c>
      <c r="B418" s="29" t="s">
        <v>111</v>
      </c>
      <c r="C418" s="23" t="s">
        <v>9</v>
      </c>
      <c r="D418" s="23">
        <v>1</v>
      </c>
      <c r="E418" s="36">
        <v>980000</v>
      </c>
      <c r="F418" s="39">
        <f t="shared" si="38"/>
        <v>823529.4117647059</v>
      </c>
      <c r="G418" s="26">
        <v>0.19</v>
      </c>
      <c r="H418" s="27">
        <f t="shared" si="39"/>
        <v>156470.58823529413</v>
      </c>
      <c r="I418" s="28">
        <f t="shared" si="40"/>
        <v>980000</v>
      </c>
    </row>
    <row r="419" spans="1:9" ht="14.25" thickBot="1" x14ac:dyDescent="0.25">
      <c r="A419" s="32">
        <v>81</v>
      </c>
      <c r="B419" s="29" t="s">
        <v>112</v>
      </c>
      <c r="C419" s="23" t="s">
        <v>9</v>
      </c>
      <c r="D419" s="23">
        <v>1</v>
      </c>
      <c r="E419" s="36">
        <v>25000</v>
      </c>
      <c r="F419" s="39">
        <f t="shared" si="38"/>
        <v>21008.403361344539</v>
      </c>
      <c r="G419" s="26">
        <v>0.19</v>
      </c>
      <c r="H419" s="27">
        <f t="shared" si="39"/>
        <v>3991.5966386554624</v>
      </c>
      <c r="I419" s="28">
        <f t="shared" si="40"/>
        <v>25000</v>
      </c>
    </row>
    <row r="420" spans="1:9" x14ac:dyDescent="0.2">
      <c r="A420" s="40"/>
      <c r="B420" s="41"/>
      <c r="C420" s="41"/>
      <c r="D420" s="41"/>
      <c r="E420" s="41"/>
      <c r="F420" s="41"/>
      <c r="G420" s="41"/>
      <c r="H420" s="42"/>
      <c r="I420" s="43"/>
    </row>
    <row r="421" spans="1:9" x14ac:dyDescent="0.2">
      <c r="B421" s="44"/>
    </row>
    <row r="423" spans="1:9" x14ac:dyDescent="0.2">
      <c r="G423" s="46"/>
    </row>
  </sheetData>
  <mergeCells count="17">
    <mergeCell ref="A249:I249"/>
    <mergeCell ref="B337:H337"/>
    <mergeCell ref="A338:I338"/>
    <mergeCell ref="A420:H420"/>
    <mergeCell ref="B248:H248"/>
    <mergeCell ref="A170:I170"/>
    <mergeCell ref="B86:H86"/>
    <mergeCell ref="G4:G5"/>
    <mergeCell ref="H4:H5"/>
    <mergeCell ref="B169:H169"/>
    <mergeCell ref="A87:I87"/>
    <mergeCell ref="A6:I6"/>
    <mergeCell ref="A1:I1"/>
    <mergeCell ref="A4:A5"/>
    <mergeCell ref="B4:B5"/>
    <mergeCell ref="C4:C5"/>
    <mergeCell ref="D4:D5"/>
  </mergeCells>
  <pageMargins left="0.7" right="0.7" top="0.75" bottom="0.75" header="0.3" footer="0.3"/>
  <pageSetup paperSize="1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"/>
  <sheetViews>
    <sheetView workbookViewId="0">
      <selection activeCell="E28" sqref="E28"/>
    </sheetView>
  </sheetViews>
  <sheetFormatPr baseColWidth="10" defaultRowHeight="15" x14ac:dyDescent="0.25"/>
  <cols>
    <col min="2" max="2" width="11.42578125" style="1"/>
    <col min="5" max="5" width="11.42578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SONDEO </vt:lpstr>
      <vt:lpstr>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Anapoima cundinamarca</cp:lastModifiedBy>
  <cp:lastPrinted>2025-03-10T13:14:45Z</cp:lastPrinted>
  <dcterms:created xsi:type="dcterms:W3CDTF">2025-02-12T16:22:09Z</dcterms:created>
  <dcterms:modified xsi:type="dcterms:W3CDTF">2025-04-30T13:51:19Z</dcterms:modified>
</cp:coreProperties>
</file>