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C3033CE1-B6A3-4832-9A20-120956574133}" xr6:coauthVersionLast="47" xr6:coauthVersionMax="47" xr10:uidLastSave="{00000000-0000-0000-0000-000000000000}"/>
  <bookViews>
    <workbookView xWindow="-120" yWindow="-120" windowWidth="29040" windowHeight="15840" tabRatio="425" xr2:uid="{00000000-000D-0000-FFFF-FFFF00000000}"/>
  </bookViews>
  <sheets>
    <sheet name="COSECHA DE AGUA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6" l="1"/>
  <c r="E18" i="6"/>
  <c r="E1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tc={6BE92152-5D40-4A98-97BB-3B2691AB1A15}</author>
    <author>tc={34D4ADBD-C966-4BAC-8049-452C91BF8B44}</author>
  </authors>
  <commentList>
    <comment ref="A3" authorId="0" shapeId="0" xr:uid="{6BE92152-5D40-4A98-97BB-3B2691AB1A15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debe ser el objeto exacto del PAA
Respuesta:
    Se ajusta de acuerdo con la observación. </t>
      </text>
    </comment>
    <comment ref="F6" authorId="1" shapeId="0" xr:uid="{34D4ADBD-C966-4BAC-8049-452C91BF8B44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 cuál es el valor techo?
Respuesta:
    verificar el formato
Respuesta:
    Se ajusta de acuerdo con la observación.</t>
      </text>
    </comment>
  </commentList>
</comments>
</file>

<file path=xl/sharedStrings.xml><?xml version="1.0" encoding="utf-8"?>
<sst xmlns="http://schemas.openxmlformats.org/spreadsheetml/2006/main" count="50" uniqueCount="34">
  <si>
    <t>SECRETARÍA DISTRITAL DE SALUD - FONDO FINANCIERO DISTRITAL DE SALUD</t>
  </si>
  <si>
    <t>FORMATO OFERTA ECONOMICA</t>
  </si>
  <si>
    <t>Realizar estudio de patología, vulnerabilidad sísmica y análisis de alternativas de solución para los edificios que componen el Centro Distrital de Salud.</t>
  </si>
  <si>
    <t>ITEM</t>
  </si>
  <si>
    <t>DESCRIPCIÓN</t>
  </si>
  <si>
    <t>UNIDAD</t>
  </si>
  <si>
    <t>CANTIDAD</t>
  </si>
  <si>
    <t>VALOR TECHO</t>
  </si>
  <si>
    <t>VAL. UNITARIO</t>
  </si>
  <si>
    <t>VAL. TOTAL</t>
  </si>
  <si>
    <r>
      <t xml:space="preserve">Levantamiento topográfico del área de intervención . </t>
    </r>
    <r>
      <rPr>
        <b/>
        <sz val="11"/>
        <color theme="1"/>
        <rFont val="Arial"/>
        <family val="2"/>
      </rPr>
      <t>VER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LAS ESPECIFICACIONES DESCRITAS EN EL ANEXO TÉCNICO</t>
    </r>
  </si>
  <si>
    <r>
      <t xml:space="preserve">Estudio de suelos para categoría de la unidad de construcción especial según la tabla H.3.1-1 de la NSR-10.(incluye ensayos ).  </t>
    </r>
    <r>
      <rPr>
        <b/>
        <sz val="11"/>
        <color theme="1"/>
        <rFont val="Arial"/>
        <family val="2"/>
      </rPr>
      <t>VER LAS ESPECIFICACIONES DESCRITAS EN EL ANEXO TÉCNICO</t>
    </r>
  </si>
  <si>
    <r>
      <t xml:space="preserve">Levantamiento arquitectónico . </t>
    </r>
    <r>
      <rPr>
        <b/>
        <sz val="11"/>
        <color theme="1"/>
        <rFont val="Arial"/>
        <family val="2"/>
      </rPr>
      <t>VER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LAS ESPECIFICACIONES DESCRITAS EN EL ANEXO TÉCNICO</t>
    </r>
  </si>
  <si>
    <r>
      <t xml:space="preserve">Levantamiento y cálculos y diseños estructurales de reforzamiento estructural y elementos no estructurales de acuerdo con nsr-10  </t>
    </r>
    <r>
      <rPr>
        <b/>
        <sz val="11"/>
        <color theme="1"/>
        <rFont val="Arial"/>
        <family val="2"/>
      </rPr>
      <t>VER LAS ESPECIFICACIONES DESCRITAS EN EL ANEXO TÉCNICO</t>
    </r>
  </si>
  <si>
    <r>
      <t xml:space="preserve">Estudio de Patología integral (incluye análisis destructivo y no destructivo del estado actual de los materiales, homogeneidad, continuidad de los elementos estructurales y no estructurales y sus propiedades mecánicas   .  </t>
    </r>
    <r>
      <rPr>
        <b/>
        <sz val="11"/>
        <color theme="1"/>
        <rFont val="Arial"/>
        <family val="2"/>
      </rPr>
      <t>VER LAS ESPECIFICACIONES DESCRITAS EN EL ANEXO TÉCNICO</t>
    </r>
  </si>
  <si>
    <r>
      <t xml:space="preserve">Estudio de vulnerabilidad sísmica, ensayos destructivos y/o no destructivos (exploraciones físicas y/o instrumentales) necesarios para el diagnóstico , </t>
    </r>
    <r>
      <rPr>
        <b/>
        <sz val="11"/>
        <color theme="1"/>
        <rFont val="Arial"/>
        <family val="2"/>
      </rPr>
      <t>VER LAS ESPECIFICACIONES DESCRITAS EN EL ANEXO TÉCNICO</t>
    </r>
  </si>
  <si>
    <r>
      <t xml:space="preserve">Cálculos y diseños estructurales  y elementos no estructurales de acuerdo con nsr-10.  </t>
    </r>
    <r>
      <rPr>
        <b/>
        <sz val="11"/>
        <color theme="1"/>
        <rFont val="Arial"/>
        <family val="2"/>
      </rPr>
      <t>VER LAS ESPECIFICACIONES DESCRITAS EN EL ANEXO TÉCNICO</t>
    </r>
  </si>
  <si>
    <r>
      <t xml:space="preserve">Informe con las  alternativas de solución   el cual debe contener como mínimo los siguientes componentes (diseños, especificación de insumos y materiales, lineamientos técnicos y operativos de ejecución,), </t>
    </r>
    <r>
      <rPr>
        <b/>
        <sz val="11"/>
        <color theme="1"/>
        <rFont val="Arial"/>
        <family val="2"/>
      </rPr>
      <t>VER LAS ESPECIFICACIONES DESCRITAS EN EL ANEXO TÉCNICO</t>
    </r>
  </si>
  <si>
    <r>
      <t xml:space="preserve">Presupuesto, Análisis de Precios Unitarios, Cantidades de Obra e interventoria, Especificaciones de cada una de las alternativas, Programación de Obra y Balance Presupuestal de cada una de las alternativas presentadas..  </t>
    </r>
    <r>
      <rPr>
        <b/>
        <sz val="11"/>
        <color theme="1"/>
        <rFont val="Arial"/>
        <family val="2"/>
      </rPr>
      <t>VER LAS ESPECIFICACIONES DESCRITAS EN EL ANEXO TÉCNICO</t>
    </r>
  </si>
  <si>
    <r>
      <t xml:space="preserve">Informe detallado que describa la situación actual del inmueble (Estudio de viabilidad jurídica, normativa, cartográfica) y las directrices para el otorgamiento de las licencias requeridas para realizar las reparaciones recomendadas en la presente consultoría  ,sin conscucion de licencia </t>
    </r>
    <r>
      <rPr>
        <b/>
        <sz val="11"/>
        <color theme="1"/>
        <rFont val="Arial"/>
        <family val="2"/>
      </rPr>
      <t>VER LAS ESPECIFICACIONES DESCRITAS EN EL ANEXO TÉCNICO</t>
    </r>
  </si>
  <si>
    <t>SUBTOTAL</t>
  </si>
  <si>
    <t> </t>
  </si>
  <si>
    <t>IVA 19%</t>
  </si>
  <si>
    <t>TOTAL</t>
  </si>
  <si>
    <t>OFERENTE:</t>
  </si>
  <si>
    <t>NIT</t>
  </si>
  <si>
    <t>DIRECCION:</t>
  </si>
  <si>
    <t>CIUDAD</t>
  </si>
  <si>
    <t>MAIL:</t>
  </si>
  <si>
    <t>TELEFONOS</t>
  </si>
  <si>
    <t>NOMBRE:</t>
  </si>
  <si>
    <t>CC</t>
  </si>
  <si>
    <t>FIRMA REPRESENTANTE LEGAL:</t>
  </si>
  <si>
    <r>
      <rPr>
        <b/>
        <sz val="11"/>
        <color rgb="FF000000"/>
        <rFont val="Arial"/>
      </rPr>
      <t>Nota 1:</t>
    </r>
    <r>
      <rPr>
        <sz val="11"/>
        <color rgb="FF000000"/>
        <rFont val="Arial"/>
      </rPr>
      <t xml:space="preserve"> Diligenciar únicamente las casillas sombreadas
</t>
    </r>
    <r>
      <rPr>
        <b/>
        <sz val="11"/>
        <color rgb="FF000000"/>
        <rFont val="Arial"/>
      </rPr>
      <t>Nota 2</t>
    </r>
    <r>
      <rPr>
        <sz val="11"/>
        <color rgb="FF000000"/>
        <rFont val="Arial"/>
      </rPr>
      <t xml:space="preserve">: El proponente deberá tener en cuenta que los valores de la propuesta económica se mantendrán fijos durante la ejecución del contrato, debe incluir el valor del IVA y demás tributos si a ello hubiere lugar, y debe contemplar la totalidad de los costos, gastos, directos e indirectos, fijos y variables que conlleve la suscripción y ejecución del contrato con las entidades públicas.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Arial"/>
      </rPr>
      <t>Nota 3</t>
    </r>
    <r>
      <rPr>
        <sz val="11"/>
        <color rgb="FF000000"/>
        <rFont val="Arial"/>
      </rPr>
      <t xml:space="preserve">: Ver anexo tecnico   
</t>
    </r>
    <r>
      <rPr>
        <b/>
        <sz val="11"/>
        <color rgb="FF000000"/>
        <rFont val="Arial"/>
      </rPr>
      <t xml:space="preserve">Nota 4 </t>
    </r>
    <r>
      <rPr>
        <sz val="11"/>
        <color rgb="FF000000"/>
        <rFont val="Arial"/>
      </rPr>
      <t xml:space="preserve">: El proponente deberá tener en cuenta que los entregables deben ser por estructura y/o edificio.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</si>
</sst>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b/>
      <sz val="10.5"/>
      <color rgb="FF201F1E"/>
      <name val="Arial"/>
      <family val="2"/>
    </font>
    <font>
      <b/>
      <sz val="11"/>
      <color rgb="FF000000"/>
      <name val="Arial"/>
    </font>
    <font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5" fillId="0" borderId="0" xfId="0" applyFont="1"/>
    <xf numFmtId="0" fontId="5" fillId="0" borderId="19" xfId="0" applyFont="1" applyBorder="1"/>
    <xf numFmtId="0" fontId="5" fillId="0" borderId="11" xfId="0" applyFont="1" applyBorder="1"/>
    <xf numFmtId="0" fontId="1" fillId="0" borderId="24" xfId="0" applyFont="1" applyBorder="1" applyAlignment="1">
      <alignment horizontal="justify" vertical="center" wrapText="1"/>
    </xf>
    <xf numFmtId="0" fontId="0" fillId="0" borderId="1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/>
    <xf numFmtId="0" fontId="1" fillId="4" borderId="25" xfId="0" applyFont="1" applyFill="1" applyBorder="1"/>
    <xf numFmtId="0" fontId="1" fillId="0" borderId="23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28" xfId="0" applyFont="1" applyBorder="1"/>
    <xf numFmtId="164" fontId="1" fillId="0" borderId="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164" fontId="4" fillId="0" borderId="9" xfId="0" applyNumberFormat="1" applyFont="1" applyBorder="1"/>
    <xf numFmtId="164" fontId="4" fillId="0" borderId="16" xfId="0" applyNumberFormat="1" applyFont="1" applyBorder="1"/>
    <xf numFmtId="164" fontId="3" fillId="0" borderId="9" xfId="0" applyNumberFormat="1" applyFont="1" applyBorder="1"/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4" fillId="0" borderId="14" xfId="0" applyFont="1" applyBorder="1"/>
    <xf numFmtId="0" fontId="3" fillId="3" borderId="9" xfId="0" applyFont="1" applyFill="1" applyBorder="1"/>
    <xf numFmtId="0" fontId="3" fillId="3" borderId="10" xfId="0" applyFont="1" applyFill="1" applyBorder="1"/>
    <xf numFmtId="0" fontId="3" fillId="0" borderId="8" xfId="0" applyFont="1" applyBorder="1"/>
    <xf numFmtId="0" fontId="3" fillId="0" borderId="9" xfId="0" applyFont="1" applyBorder="1"/>
    <xf numFmtId="0" fontId="3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3" fillId="3" borderId="16" xfId="0" applyFont="1" applyFill="1" applyBorder="1"/>
    <xf numFmtId="0" fontId="3" fillId="3" borderId="18" xfId="0" applyFont="1" applyFill="1" applyBorder="1"/>
    <xf numFmtId="0" fontId="5" fillId="0" borderId="5" xfId="0" applyFont="1" applyBorder="1"/>
    <xf numFmtId="0" fontId="5" fillId="0" borderId="6" xfId="0" applyFont="1" applyBorder="1"/>
    <xf numFmtId="0" fontId="5" fillId="0" borderId="19" xfId="0" applyFont="1" applyBorder="1"/>
    <xf numFmtId="0" fontId="5" fillId="3" borderId="6" xfId="0" applyFont="1" applyFill="1" applyBorder="1"/>
    <xf numFmtId="0" fontId="5" fillId="3" borderId="7" xfId="0" applyFont="1" applyFill="1" applyBorder="1"/>
    <xf numFmtId="0" fontId="5" fillId="0" borderId="15" xfId="0" applyFont="1" applyBorder="1"/>
    <xf numFmtId="0" fontId="5" fillId="0" borderId="16" xfId="0" applyFont="1" applyBorder="1"/>
    <xf numFmtId="0" fontId="5" fillId="0" borderId="18" xfId="0" applyFont="1" applyBorder="1"/>
    <xf numFmtId="0" fontId="8" fillId="0" borderId="2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5" fillId="0" borderId="8" xfId="0" applyFont="1" applyBorder="1"/>
    <xf numFmtId="0" fontId="5" fillId="0" borderId="9" xfId="0" applyFont="1" applyBorder="1"/>
    <xf numFmtId="0" fontId="5" fillId="0" borderId="20" xfId="0" applyFont="1" applyBorder="1"/>
    <xf numFmtId="0" fontId="5" fillId="3" borderId="9" xfId="0" applyFont="1" applyFill="1" applyBorder="1"/>
    <xf numFmtId="0" fontId="5" fillId="3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" dT="2025-03-07T01:17:20.73" personId="{00000000-0000-0000-0000-000000000000}" id="{6BE92152-5D40-4A98-97BB-3B2691AB1A15}">
    <text>debe ser el objeto exacto del PAA</text>
  </threadedComment>
  <threadedComment ref="A3" dT="2025-03-11T19:28:12.05" personId="{00000000-0000-0000-0000-000000000000}" id="{BB09DE0B-0E04-41B5-AEFE-B5DFB8BAE111}" parentId="{6BE92152-5D40-4A98-97BB-3B2691AB1A15}">
    <text xml:space="preserve">Se ajusta de acuerdo con la observación. </text>
  </threadedComment>
  <threadedComment ref="F6" dT="2025-03-07T01:16:35.90" personId="{00000000-0000-0000-0000-000000000000}" id="{34D4ADBD-C966-4BAC-8049-452C91BF8B44}">
    <text>y cuál es el valor techo?</text>
  </threadedComment>
  <threadedComment ref="F6" dT="2025-03-07T01:16:57.81" personId="{00000000-0000-0000-0000-000000000000}" id="{E8C04AB8-8076-4BDC-A484-33728815310D}" parentId="{34D4ADBD-C966-4BAC-8049-452C91BF8B44}">
    <text>verificar el formato</text>
  </threadedComment>
  <threadedComment ref="F6" dT="2025-03-11T19:40:31.09" personId="{00000000-0000-0000-0000-000000000000}" id="{74AD73AE-FAB6-43A6-A16A-B5E925364FED}" parentId="{34D4ADBD-C966-4BAC-8049-452C91BF8B44}">
    <text>Se ajusta de acuerdo con la observación.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view="pageBreakPreview" topLeftCell="A4" zoomScale="60" zoomScaleNormal="137" workbookViewId="0">
      <selection activeCell="F4" sqref="F4"/>
    </sheetView>
  </sheetViews>
  <sheetFormatPr baseColWidth="10" defaultColWidth="9.140625" defaultRowHeight="15" x14ac:dyDescent="0.25"/>
  <cols>
    <col min="1" max="1" width="20.28515625" style="11" customWidth="1"/>
    <col min="2" max="2" width="65.28515625" customWidth="1"/>
    <col min="3" max="3" width="9.42578125" bestFit="1" customWidth="1"/>
    <col min="4" max="4" width="14.140625" customWidth="1"/>
    <col min="5" max="5" width="26" customWidth="1"/>
    <col min="6" max="6" width="12.85546875" customWidth="1"/>
    <col min="7" max="7" width="14.42578125" customWidth="1"/>
  </cols>
  <sheetData>
    <row r="1" spans="1:7" ht="15.75" x14ac:dyDescent="0.25">
      <c r="A1" s="24" t="s">
        <v>0</v>
      </c>
      <c r="B1" s="25"/>
      <c r="C1" s="25"/>
      <c r="D1" s="25"/>
      <c r="E1" s="25"/>
      <c r="F1" s="25"/>
      <c r="G1" s="26"/>
    </row>
    <row r="2" spans="1:7" ht="15.75" x14ac:dyDescent="0.25">
      <c r="A2" s="27" t="s">
        <v>1</v>
      </c>
      <c r="B2" s="28"/>
      <c r="C2" s="28"/>
      <c r="D2" s="28"/>
      <c r="E2" s="28"/>
      <c r="F2" s="28"/>
      <c r="G2" s="29"/>
    </row>
    <row r="3" spans="1:7" ht="41.25" customHeight="1" x14ac:dyDescent="0.25">
      <c r="A3" s="30" t="s">
        <v>2</v>
      </c>
      <c r="B3" s="31"/>
      <c r="C3" s="31"/>
      <c r="D3" s="31"/>
      <c r="E3" s="31"/>
      <c r="F3" s="31"/>
      <c r="G3" s="32"/>
    </row>
    <row r="4" spans="1:7" ht="30" x14ac:dyDescent="0.25">
      <c r="A4" s="12" t="s">
        <v>3</v>
      </c>
      <c r="B4" s="13" t="s">
        <v>4</v>
      </c>
      <c r="C4" s="14" t="s">
        <v>5</v>
      </c>
      <c r="D4" s="14" t="s">
        <v>6</v>
      </c>
      <c r="E4" s="20" t="s">
        <v>7</v>
      </c>
      <c r="F4" s="15" t="s">
        <v>8</v>
      </c>
      <c r="G4" s="16" t="s">
        <v>9</v>
      </c>
    </row>
    <row r="5" spans="1:7" x14ac:dyDescent="0.25">
      <c r="A5" s="33"/>
      <c r="B5" s="34"/>
      <c r="C5" s="34"/>
      <c r="D5" s="34"/>
      <c r="E5" s="34"/>
      <c r="F5" s="34"/>
      <c r="G5" s="35"/>
    </row>
    <row r="6" spans="1:7" ht="30" x14ac:dyDescent="0.25">
      <c r="A6" s="9">
        <v>1</v>
      </c>
      <c r="B6" s="4" t="s">
        <v>10</v>
      </c>
      <c r="C6" s="5" t="s">
        <v>5</v>
      </c>
      <c r="D6" s="6">
        <v>1</v>
      </c>
      <c r="E6" s="19">
        <v>113333333</v>
      </c>
      <c r="F6" s="7"/>
      <c r="G6" s="8"/>
    </row>
    <row r="7" spans="1:7" ht="58.5" x14ac:dyDescent="0.25">
      <c r="A7" s="9">
        <v>2</v>
      </c>
      <c r="B7" s="4" t="s">
        <v>11</v>
      </c>
      <c r="C7" s="5" t="s">
        <v>5</v>
      </c>
      <c r="D7" s="6">
        <v>1</v>
      </c>
      <c r="E7" s="19">
        <v>106250000</v>
      </c>
      <c r="F7" s="7"/>
      <c r="G7" s="8"/>
    </row>
    <row r="8" spans="1:7" ht="30" x14ac:dyDescent="0.25">
      <c r="A8" s="9">
        <v>3</v>
      </c>
      <c r="B8" s="4" t="s">
        <v>12</v>
      </c>
      <c r="C8" s="5" t="s">
        <v>5</v>
      </c>
      <c r="D8" s="6">
        <v>1</v>
      </c>
      <c r="E8" s="19">
        <v>73589125</v>
      </c>
      <c r="F8" s="7"/>
      <c r="G8" s="8"/>
    </row>
    <row r="9" spans="1:7" ht="58.5" x14ac:dyDescent="0.25">
      <c r="A9" s="9">
        <v>4</v>
      </c>
      <c r="B9" s="4" t="s">
        <v>13</v>
      </c>
      <c r="C9" s="5" t="s">
        <v>5</v>
      </c>
      <c r="D9" s="6">
        <v>1</v>
      </c>
      <c r="E9" s="19">
        <v>238806667</v>
      </c>
      <c r="F9" s="7"/>
      <c r="G9" s="8"/>
    </row>
    <row r="10" spans="1:7" ht="72.75" x14ac:dyDescent="0.25">
      <c r="A10" s="9">
        <v>5</v>
      </c>
      <c r="B10" s="4" t="s">
        <v>14</v>
      </c>
      <c r="C10" s="5" t="s">
        <v>5</v>
      </c>
      <c r="D10" s="6">
        <v>1</v>
      </c>
      <c r="E10" s="19">
        <v>228806667</v>
      </c>
      <c r="F10" s="7"/>
      <c r="G10" s="8"/>
    </row>
    <row r="11" spans="1:7" ht="58.5" x14ac:dyDescent="0.25">
      <c r="A11" s="9">
        <v>6</v>
      </c>
      <c r="B11" s="4" t="s">
        <v>15</v>
      </c>
      <c r="C11" s="5" t="s">
        <v>5</v>
      </c>
      <c r="D11" s="6">
        <v>1</v>
      </c>
      <c r="E11" s="19">
        <v>245473333</v>
      </c>
      <c r="F11" s="7"/>
      <c r="G11" s="8"/>
    </row>
    <row r="12" spans="1:7" ht="44.25" x14ac:dyDescent="0.25">
      <c r="A12" s="9">
        <v>7</v>
      </c>
      <c r="B12" s="4" t="s">
        <v>16</v>
      </c>
      <c r="C12" s="5" t="s">
        <v>5</v>
      </c>
      <c r="D12" s="6">
        <v>1</v>
      </c>
      <c r="E12" s="19">
        <v>123302500</v>
      </c>
      <c r="F12" s="7"/>
      <c r="G12" s="8"/>
    </row>
    <row r="13" spans="1:7" ht="72.75" x14ac:dyDescent="0.25">
      <c r="A13" s="9">
        <v>8</v>
      </c>
      <c r="B13" s="4" t="s">
        <v>17</v>
      </c>
      <c r="C13" s="5" t="s">
        <v>5</v>
      </c>
      <c r="D13" s="6">
        <v>1</v>
      </c>
      <c r="E13" s="19">
        <v>130641000</v>
      </c>
      <c r="F13" s="7"/>
      <c r="G13" s="8"/>
    </row>
    <row r="14" spans="1:7" ht="72.75" x14ac:dyDescent="0.25">
      <c r="A14" s="9">
        <v>9</v>
      </c>
      <c r="B14" s="4" t="s">
        <v>18</v>
      </c>
      <c r="C14" s="5" t="s">
        <v>5</v>
      </c>
      <c r="D14" s="6">
        <v>1</v>
      </c>
      <c r="E14" s="19">
        <v>103047333</v>
      </c>
      <c r="F14" s="7"/>
      <c r="G14" s="8"/>
    </row>
    <row r="15" spans="1:7" ht="87" x14ac:dyDescent="0.25">
      <c r="A15" s="9">
        <v>10</v>
      </c>
      <c r="B15" s="4" t="s">
        <v>19</v>
      </c>
      <c r="C15" s="5" t="s">
        <v>5</v>
      </c>
      <c r="D15" s="6">
        <v>1</v>
      </c>
      <c r="E15" s="19">
        <v>89785500</v>
      </c>
      <c r="F15" s="7"/>
      <c r="G15" s="8"/>
    </row>
    <row r="16" spans="1:7" x14ac:dyDescent="0.25">
      <c r="A16" s="36" t="s">
        <v>20</v>
      </c>
      <c r="B16" s="37"/>
      <c r="C16" s="37"/>
      <c r="D16" s="38"/>
      <c r="E16" s="21">
        <f>SUM(E6:E15)</f>
        <v>1453035458</v>
      </c>
      <c r="F16" s="39" t="s">
        <v>21</v>
      </c>
      <c r="G16" s="40"/>
    </row>
    <row r="17" spans="1:7" x14ac:dyDescent="0.25">
      <c r="A17" s="41" t="s">
        <v>22</v>
      </c>
      <c r="B17" s="42"/>
      <c r="C17" s="42"/>
      <c r="D17" s="43"/>
      <c r="E17" s="23">
        <f>ROUND(E16*19%,0)</f>
        <v>276076737</v>
      </c>
      <c r="F17" s="39" t="s">
        <v>21</v>
      </c>
      <c r="G17" s="40"/>
    </row>
    <row r="18" spans="1:7" x14ac:dyDescent="0.25">
      <c r="A18" s="44" t="s">
        <v>23</v>
      </c>
      <c r="B18" s="45"/>
      <c r="C18" s="45"/>
      <c r="D18" s="46"/>
      <c r="E18" s="22">
        <f>ROUND(E16+E17,0)</f>
        <v>1729112195</v>
      </c>
      <c r="F18" s="47" t="s">
        <v>21</v>
      </c>
      <c r="G18" s="48"/>
    </row>
    <row r="19" spans="1:7" x14ac:dyDescent="0.25">
      <c r="A19" s="10"/>
      <c r="B19" s="1"/>
      <c r="C19" s="1"/>
      <c r="D19" s="1"/>
      <c r="E19" s="1"/>
      <c r="F19" s="1"/>
      <c r="G19" s="1"/>
    </row>
    <row r="20" spans="1:7" x14ac:dyDescent="0.25">
      <c r="A20" s="49" t="s">
        <v>24</v>
      </c>
      <c r="B20" s="50"/>
      <c r="C20" s="51"/>
      <c r="D20" s="2" t="s">
        <v>25</v>
      </c>
      <c r="E20" s="17"/>
      <c r="F20" s="52" t="s">
        <v>21</v>
      </c>
      <c r="G20" s="53"/>
    </row>
    <row r="21" spans="1:7" x14ac:dyDescent="0.25">
      <c r="A21" s="60" t="s">
        <v>26</v>
      </c>
      <c r="B21" s="61"/>
      <c r="C21" s="62"/>
      <c r="D21" s="3" t="s">
        <v>27</v>
      </c>
      <c r="E21" s="18"/>
      <c r="F21" s="63" t="s">
        <v>21</v>
      </c>
      <c r="G21" s="64"/>
    </row>
    <row r="22" spans="1:7" x14ac:dyDescent="0.25">
      <c r="A22" s="60" t="s">
        <v>28</v>
      </c>
      <c r="B22" s="61"/>
      <c r="C22" s="62"/>
      <c r="D22" s="3" t="s">
        <v>29</v>
      </c>
      <c r="E22" s="18"/>
      <c r="F22" s="63" t="s">
        <v>21</v>
      </c>
      <c r="G22" s="64"/>
    </row>
    <row r="23" spans="1:7" x14ac:dyDescent="0.25">
      <c r="A23" s="60" t="s">
        <v>30</v>
      </c>
      <c r="B23" s="61"/>
      <c r="C23" s="62"/>
      <c r="D23" s="3" t="s">
        <v>31</v>
      </c>
      <c r="E23" s="18"/>
      <c r="F23" s="63" t="s">
        <v>21</v>
      </c>
      <c r="G23" s="64"/>
    </row>
    <row r="24" spans="1:7" x14ac:dyDescent="0.25">
      <c r="A24" s="54" t="s">
        <v>32</v>
      </c>
      <c r="B24" s="55"/>
      <c r="C24" s="55"/>
      <c r="D24" s="55"/>
      <c r="E24" s="55"/>
      <c r="F24" s="55"/>
      <c r="G24" s="56"/>
    </row>
    <row r="25" spans="1:7" x14ac:dyDescent="0.25">
      <c r="A25" s="10"/>
      <c r="B25" s="1"/>
      <c r="C25" s="1"/>
      <c r="D25" s="1"/>
      <c r="E25" s="1"/>
      <c r="F25" s="1"/>
      <c r="G25" s="1"/>
    </row>
    <row r="26" spans="1:7" ht="117.75" customHeight="1" thickBot="1" x14ac:dyDescent="0.3">
      <c r="A26" s="57" t="s">
        <v>33</v>
      </c>
      <c r="B26" s="58"/>
      <c r="C26" s="58"/>
      <c r="D26" s="58"/>
      <c r="E26" s="58"/>
      <c r="F26" s="58"/>
      <c r="G26" s="59"/>
    </row>
  </sheetData>
  <mergeCells count="20">
    <mergeCell ref="A24:G24"/>
    <mergeCell ref="A26:G26"/>
    <mergeCell ref="A21:C21"/>
    <mergeCell ref="F21:G21"/>
    <mergeCell ref="A22:C22"/>
    <mergeCell ref="F22:G22"/>
    <mergeCell ref="A23:C23"/>
    <mergeCell ref="F23:G23"/>
    <mergeCell ref="A17:D17"/>
    <mergeCell ref="F17:G17"/>
    <mergeCell ref="A18:D18"/>
    <mergeCell ref="F18:G18"/>
    <mergeCell ref="A20:C20"/>
    <mergeCell ref="F20:G20"/>
    <mergeCell ref="A1:G1"/>
    <mergeCell ref="A2:G2"/>
    <mergeCell ref="A3:G3"/>
    <mergeCell ref="A5:G5"/>
    <mergeCell ref="A16:D16"/>
    <mergeCell ref="F16:G16"/>
  </mergeCells>
  <pageMargins left="0.7" right="0.7" top="0.75" bottom="0.75" header="0.3" footer="0.3"/>
  <pageSetup paperSize="9" scale="5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COSECHA DE AGUA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2025-04-04T17:21:21Z</dcterms:modified>
  <cp:category/>
  <cp:contentStatus/>
</cp:coreProperties>
</file>