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C:\Users\SEC_CONTRATACIÓN\Desktop\CONTRATACION 2025\CONVOCATORIAS\Insumos Agricolas\"/>
    </mc:Choice>
  </mc:AlternateContent>
  <xr:revisionPtr revIDLastSave="0" documentId="13_ncr:1_{F876DA9A-CB4B-40F1-ADF3-97C316E95AD5}" xr6:coauthVersionLast="47" xr6:coauthVersionMax="47" xr10:uidLastSave="{00000000-0000-0000-0000-000000000000}"/>
  <bookViews>
    <workbookView xWindow="-120" yWindow="-120" windowWidth="29040" windowHeight="15840" xr2:uid="{EAB23ADB-25B1-402F-B8F7-A3E866594A67}"/>
  </bookViews>
  <sheets>
    <sheet name="SONDEO"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9" i="1" l="1"/>
  <c r="G92" i="1"/>
  <c r="G8" i="1"/>
  <c r="H8" i="1" s="1"/>
  <c r="I8" i="1" s="1"/>
  <c r="G9" i="1"/>
  <c r="G10" i="1"/>
  <c r="G11" i="1"/>
  <c r="G12" i="1"/>
  <c r="H12" i="1" s="1"/>
  <c r="I12" i="1" s="1"/>
  <c r="G13" i="1"/>
  <c r="G14" i="1"/>
  <c r="G15" i="1"/>
  <c r="H15" i="1" s="1"/>
  <c r="G16" i="1"/>
  <c r="H16" i="1" s="1"/>
  <c r="G17" i="1"/>
  <c r="G18" i="1"/>
  <c r="G19" i="1"/>
  <c r="G20" i="1"/>
  <c r="H20" i="1" s="1"/>
  <c r="G21" i="1"/>
  <c r="G22" i="1"/>
  <c r="G23" i="1"/>
  <c r="G24" i="1"/>
  <c r="H24" i="1" s="1"/>
  <c r="G25" i="1"/>
  <c r="H25" i="1" s="1"/>
  <c r="I25" i="1" s="1"/>
  <c r="G26" i="1"/>
  <c r="G27" i="1"/>
  <c r="G28" i="1"/>
  <c r="H28" i="1" s="1"/>
  <c r="G29" i="1"/>
  <c r="G30" i="1"/>
  <c r="G31" i="1"/>
  <c r="H31" i="1" s="1"/>
  <c r="G32" i="1"/>
  <c r="H32" i="1" s="1"/>
  <c r="G33" i="1"/>
  <c r="G34" i="1"/>
  <c r="G35" i="1"/>
  <c r="G36" i="1"/>
  <c r="H36" i="1" s="1"/>
  <c r="G37" i="1"/>
  <c r="G38" i="1"/>
  <c r="G39" i="1"/>
  <c r="G40" i="1"/>
  <c r="H40" i="1" s="1"/>
  <c r="G41" i="1"/>
  <c r="H41" i="1" s="1"/>
  <c r="I41" i="1" s="1"/>
  <c r="G42" i="1"/>
  <c r="G43" i="1"/>
  <c r="G44" i="1"/>
  <c r="H44" i="1" s="1"/>
  <c r="G45" i="1"/>
  <c r="G46" i="1"/>
  <c r="G47" i="1"/>
  <c r="H47" i="1" s="1"/>
  <c r="G48" i="1"/>
  <c r="H48" i="1" s="1"/>
  <c r="G49" i="1"/>
  <c r="G50" i="1"/>
  <c r="G51" i="1"/>
  <c r="G52" i="1"/>
  <c r="G53" i="1"/>
  <c r="G54" i="1"/>
  <c r="G55" i="1"/>
  <c r="G56" i="1"/>
  <c r="H56" i="1" s="1"/>
  <c r="G57" i="1"/>
  <c r="H57" i="1" s="1"/>
  <c r="I57" i="1" s="1"/>
  <c r="G58" i="1"/>
  <c r="G60" i="1"/>
  <c r="G61" i="1"/>
  <c r="G62" i="1"/>
  <c r="G63" i="1"/>
  <c r="G64" i="1"/>
  <c r="H64" i="1" s="1"/>
  <c r="G65" i="1"/>
  <c r="H65" i="1" s="1"/>
  <c r="G66" i="1"/>
  <c r="G67" i="1"/>
  <c r="G68" i="1"/>
  <c r="G69" i="1"/>
  <c r="G70" i="1"/>
  <c r="G71" i="1"/>
  <c r="G72" i="1"/>
  <c r="G73" i="1"/>
  <c r="H73" i="1" s="1"/>
  <c r="G74" i="1"/>
  <c r="H74" i="1" s="1"/>
  <c r="I74" i="1" s="1"/>
  <c r="G75" i="1"/>
  <c r="G76" i="1"/>
  <c r="G77" i="1"/>
  <c r="G78" i="1"/>
  <c r="G79" i="1"/>
  <c r="G80" i="1"/>
  <c r="H80" i="1" s="1"/>
  <c r="I80" i="1" s="1"/>
  <c r="G81" i="1"/>
  <c r="H81" i="1" s="1"/>
  <c r="G82" i="1"/>
  <c r="G83" i="1"/>
  <c r="G84" i="1"/>
  <c r="G85" i="1"/>
  <c r="H85" i="1" s="1"/>
  <c r="G86" i="1"/>
  <c r="G87" i="1"/>
  <c r="G88" i="1"/>
  <c r="G89" i="1"/>
  <c r="H89" i="1" s="1"/>
  <c r="G90" i="1"/>
  <c r="H90" i="1" s="1"/>
  <c r="I90" i="1" s="1"/>
  <c r="G91" i="1"/>
  <c r="G93" i="1"/>
  <c r="G94" i="1"/>
  <c r="G95" i="1"/>
  <c r="G96" i="1"/>
  <c r="G97" i="1"/>
  <c r="H97" i="1" s="1"/>
  <c r="G7" i="1"/>
  <c r="G6" i="1"/>
  <c r="I85" i="1" l="1"/>
  <c r="I81" i="1"/>
  <c r="I56" i="1"/>
  <c r="I40" i="1"/>
  <c r="I97" i="1"/>
  <c r="H10" i="1"/>
  <c r="I89" i="1"/>
  <c r="I24" i="1"/>
  <c r="I16" i="1"/>
  <c r="H66" i="1"/>
  <c r="H62" i="1"/>
  <c r="H17" i="1"/>
  <c r="H13" i="1"/>
  <c r="H96" i="1"/>
  <c r="H79" i="1"/>
  <c r="H63" i="1"/>
  <c r="H46" i="1"/>
  <c r="H30" i="1"/>
  <c r="H14" i="1"/>
  <c r="I32" i="1"/>
  <c r="H94" i="1"/>
  <c r="H77" i="1"/>
  <c r="H69" i="1"/>
  <c r="H61" i="1"/>
  <c r="H52" i="1"/>
  <c r="I44" i="1"/>
  <c r="I36" i="1"/>
  <c r="I28" i="1"/>
  <c r="I20" i="1"/>
  <c r="H11" i="1"/>
  <c r="I48" i="1"/>
  <c r="I73" i="1"/>
  <c r="H95" i="1"/>
  <c r="H86" i="1"/>
  <c r="H82" i="1"/>
  <c r="H78" i="1"/>
  <c r="H70" i="1"/>
  <c r="H53" i="1"/>
  <c r="H49" i="1"/>
  <c r="H45" i="1"/>
  <c r="H37" i="1"/>
  <c r="H33" i="1"/>
  <c r="H29" i="1"/>
  <c r="H21" i="1"/>
  <c r="H87" i="1"/>
  <c r="H71" i="1"/>
  <c r="H54" i="1"/>
  <c r="H38" i="1"/>
  <c r="H22" i="1"/>
  <c r="H93" i="1"/>
  <c r="H88" i="1"/>
  <c r="H84" i="1"/>
  <c r="H76" i="1"/>
  <c r="H72" i="1"/>
  <c r="H68" i="1"/>
  <c r="I64" i="1"/>
  <c r="H60" i="1"/>
  <c r="H55" i="1"/>
  <c r="H51" i="1"/>
  <c r="I47" i="1"/>
  <c r="H43" i="1"/>
  <c r="H39" i="1"/>
  <c r="H35" i="1"/>
  <c r="I31" i="1"/>
  <c r="H27" i="1"/>
  <c r="H23" i="1"/>
  <c r="H19" i="1"/>
  <c r="I15" i="1"/>
  <c r="H7" i="1"/>
  <c r="H91" i="1"/>
  <c r="H83" i="1"/>
  <c r="H75" i="1"/>
  <c r="H67" i="1"/>
  <c r="H58" i="1"/>
  <c r="H50" i="1"/>
  <c r="H42" i="1"/>
  <c r="H34" i="1"/>
  <c r="H26" i="1"/>
  <c r="H18" i="1"/>
  <c r="H9" i="1"/>
  <c r="I65" i="1"/>
  <c r="H59" i="1"/>
  <c r="I59" i="1" s="1"/>
  <c r="H92" i="1"/>
  <c r="H6" i="1"/>
  <c r="I42" i="1" l="1"/>
  <c r="I23" i="1"/>
  <c r="I39" i="1"/>
  <c r="I55" i="1"/>
  <c r="I72" i="1"/>
  <c r="I84" i="1"/>
  <c r="I93" i="1"/>
  <c r="I54" i="1"/>
  <c r="I33" i="1"/>
  <c r="I45" i="1"/>
  <c r="I78" i="1"/>
  <c r="I69" i="1"/>
  <c r="I46" i="1"/>
  <c r="I9" i="1"/>
  <c r="I75" i="1"/>
  <c r="I18" i="1"/>
  <c r="I50" i="1"/>
  <c r="I83" i="1"/>
  <c r="I71" i="1"/>
  <c r="I37" i="1"/>
  <c r="I70" i="1"/>
  <c r="I11" i="1"/>
  <c r="I77" i="1"/>
  <c r="I63" i="1"/>
  <c r="I13" i="1"/>
  <c r="I62" i="1"/>
  <c r="I10" i="1"/>
  <c r="I35" i="1"/>
  <c r="I51" i="1"/>
  <c r="I68" i="1"/>
  <c r="I88" i="1"/>
  <c r="I87" i="1"/>
  <c r="I82" i="1"/>
  <c r="I95" i="1"/>
  <c r="I52" i="1"/>
  <c r="I94" i="1"/>
  <c r="I14" i="1"/>
  <c r="I79" i="1"/>
  <c r="I26" i="1"/>
  <c r="I58" i="1"/>
  <c r="I91" i="1"/>
  <c r="I19" i="1"/>
  <c r="I27" i="1"/>
  <c r="I43" i="1"/>
  <c r="I60" i="1"/>
  <c r="I76" i="1"/>
  <c r="I22" i="1"/>
  <c r="I29" i="1"/>
  <c r="I49" i="1"/>
  <c r="I34" i="1"/>
  <c r="I67" i="1"/>
  <c r="I7" i="1"/>
  <c r="I38" i="1"/>
  <c r="I21" i="1"/>
  <c r="I53" i="1"/>
  <c r="I86" i="1"/>
  <c r="I61" i="1"/>
  <c r="I30" i="1"/>
  <c r="I96" i="1"/>
  <c r="I17" i="1"/>
  <c r="I66" i="1"/>
  <c r="I92" i="1"/>
  <c r="I6" i="1"/>
  <c r="I98" i="1" l="1"/>
</calcChain>
</file>

<file path=xl/sharedStrings.xml><?xml version="1.0" encoding="utf-8"?>
<sst xmlns="http://schemas.openxmlformats.org/spreadsheetml/2006/main" count="199" uniqueCount="119">
  <si>
    <t>Ítem</t>
  </si>
  <si>
    <t>Unidad de medida</t>
  </si>
  <si>
    <t>Can</t>
  </si>
  <si>
    <t>Valor Unitario</t>
  </si>
  <si>
    <t>Valor IVA</t>
  </si>
  <si>
    <t>Descripción</t>
  </si>
  <si>
    <t>(%) IVA</t>
  </si>
  <si>
    <t>Sub Total (Uni+IVA)</t>
  </si>
  <si>
    <t>Valor Total</t>
  </si>
  <si>
    <t>TOTAL</t>
  </si>
  <si>
    <t>: SUMINISTRO DE INSUMOS AGRÍCOLAS PARA PROGRAMAS DE FORTALECIMIENTO Y APOYO AL SECTOR AGROPECUARIO DEL MUNICIPIO DE ANAPOIMA. A Precio Unitario y Monto Agotable</t>
  </si>
  <si>
    <r>
      <t>ABONO</t>
    </r>
    <r>
      <rPr>
        <sz val="10"/>
        <color rgb="FF000000"/>
        <rFont val="Calibri"/>
        <family val="2"/>
        <scheme val="minor"/>
      </rPr>
      <t xml:space="preserve"> 17-6-18-2 X 50 KG</t>
    </r>
  </si>
  <si>
    <t>BULTO</t>
  </si>
  <si>
    <t xml:space="preserve">ACEITE 2 TIEMPOS
Tipo premium, alta viscosidad, semisintético para maquinaria agrícola x cuarto UNIDAD
</t>
  </si>
  <si>
    <t xml:space="preserve">ACIDO CÍTRICO 
En polvo para industria alimentaria. Presentación kilo
</t>
  </si>
  <si>
    <t xml:space="preserve">AGENTE MICROBIAL, ANTAGONISTA DE FITOPATÓGENOS Y NE-MATICIDA DE USO AGRÍCOLA. 
Composición: Trichoderma harzianum, Trichoderma asperellum, Trichoderma atroviride 5 x 108 conidias/g + Paecilomyceslilacinus 5x108 conidias/g Contenido Total 1x109 conidias/g    X 500 GRS 
</t>
  </si>
  <si>
    <t xml:space="preserve">ALAMBRE GALVANIZADO
Calibre 12 x kilo
</t>
  </si>
  <si>
    <t xml:space="preserve">AZUFRE ELEMENTAL 
USO AGRÍCOLA al 90 %  X 25 KG
</t>
  </si>
  <si>
    <t xml:space="preserve">BIOINSUMO DE USO AGRÍCOLA AGENTE MICROBIANO ENTO-MOPATÓGENO. 
Composición: Beauveria bassiana 4x108 esporas/g + Metarhizium anisopliae 4x108 esporas/g + Lecanicillium lecanii 1x108 espo-ras/g + Bacillus thuringiensis 1x108 esporas/g Contenido total 1x109 esporas/g  
</t>
  </si>
  <si>
    <t xml:space="preserve">BOMBA INSUFLADORA MANUAL
Capacidad 1,5 kg, material resistente
</t>
  </si>
  <si>
    <t xml:space="preserve">CAL DOLOMITA 
CaMg (CO3)2 USO AGRÍCOLA X 50 KG
</t>
  </si>
  <si>
    <t xml:space="preserve">CAL VIVA 
(Oxido de calcio) USO AGRÍCOLA X 50 KG
</t>
  </si>
  <si>
    <t xml:space="preserve">CANECA PLÁSTICA DE 55 GALONES 
Con aro de seguridad y tapa enroscable
</t>
  </si>
  <si>
    <t xml:space="preserve">CINTA GRIS INDUSTRIAL
Cinta para trabajo pesado plateada de 48 mm x 54,8 m
material polietileno, tela/malla
</t>
  </si>
  <si>
    <t xml:space="preserve">CINTA PLÁSTICA PARA INJERTAR 
Cinta de injerto, es amigable con el medio ambiente, con natura-leza autoadhesiva e inofensiva para las plantas, TAMAÑO: 2,5 cm * 100 metros X Rollo (tamaño adecuado para todo tipo de injer-to), fabricada en pvc de alta calidad, No dejara residuos de adhe-sivo después de despegar las plantas, fuerte, transparente (no debe ser de color), con excelente rendimiento y tracción
</t>
  </si>
  <si>
    <t>CLORURO DE POTASIO 0-0-60 X 50 KG</t>
  </si>
  <si>
    <t xml:space="preserve">COADYUVANTE DE USO AGRÍCOLA
Composición del ingrediente activo: Alquil alcohol poliglicol éter 270 g/L 
</t>
  </si>
  <si>
    <t>COLORANTE PARA JABÓN - AZUL ULTRAMAR</t>
  </si>
  <si>
    <t xml:space="preserve">EMULSIFICANTE DE USO AGRÍCOLA
Descripción química: mezcla de hidrocarburos parafínicos y ciclo-parafínicos 672.0 g/l, Ingrediente activo: aceite mineral 
</t>
  </si>
  <si>
    <t>ESENCIA AROMÁTICA PARA JABONES X 100 ML</t>
  </si>
  <si>
    <t>FERTILIZANTE 19-4-19 + 1,8 S+ 3 Mg+ 0,1 B + 0,1 Zn</t>
  </si>
  <si>
    <t xml:space="preserve">FERTILIZANTE FOLIAR 
Composición: Fósforo asimilable (P2O5) 420 g/L + Potasio (K2O) 280 g/L. 
</t>
  </si>
  <si>
    <t xml:space="preserve">FERTILIZANTE FOLIAR 
Composición: Potasio soluble en agua (K2O) 450 g/L 
</t>
  </si>
  <si>
    <t xml:space="preserve">FERTILIZANTE FOLIAR COMPLEJO NPK CON AMINOÁCIDOS. Composición: Nitrógeno Total (N) 100 g/l Nitrógeno Nítrico (N) 30 g/l Nitrógeno Ureico (N) 70 g/l Fósforo Asimilable (P2O5) 300 g/l Potasio soluble en agua (K2O) 100 g/l Magnesio (MgO) 15,0 g/l Azufre total (S) 5,0 g/l Boro (B) 5,0 g/l Cobre (Cu) 4,0 g/l Zinc (Zn) 5,0 g/l Aminoácidos libres (17*) 40,0 g/l Densidad 1,42 g/ml pH en Solución al 10% 2,5. </t>
  </si>
  <si>
    <t xml:space="preserve">FERTILIZANTE FOLIAR COMPLEJO NPK CON AMINOÁCIDOS. Composición: Nitrógeno Total (N) 50,0 g/l Nitrógeno Nítrico (N) 43 g/l Nitrógeno Orgánico (N) 7 g/l Fósforo Asimilable (P2O5) 50,0 g/l Potasio soluble en agua (K2O) 50,0 g/l Magnesio (MgO) 70,0 g/l Azufre Total (S) 5,0 g/l Boro (B) 3,0 g/l Zinc (Zn) 10,0 g/l Aminoácidos libres (17*) 90,0 g /l Densidad 1,315 g/cm3 pH en solución al 10% 3,5. </t>
  </si>
  <si>
    <t xml:space="preserve">FERTILIZANTE FUENTE DE BORO SOLUBLE. 
Composición: Boro (B) 20.5% X 1 KG.   
</t>
  </si>
  <si>
    <t xml:space="preserve">FERTILIZANTE INORGÁNICO EDÁFICO GRADO 12-4-22 SECUN-DARIOS Y MENORES X 50 KG. </t>
  </si>
  <si>
    <t xml:space="preserve">FERTILIZANTE MEZCLADO NPK PARA APLICACIÓN FOLIAR 
Grado 42-3-3 + Elementos secundarios y menores
</t>
  </si>
  <si>
    <t xml:space="preserve">FERTILIZANTE ORGÁNICO MINERAL POLVO SECO.
Composición: NITRÓGENO TOTAL (N)…. 1,10 % + FOSFORO TOTAL (P2O5) ...... 2,30 % + POTASIO TOTAL (K2O). 1,80 % + CALCIO TOTAL (CaO)..... 21,4 % + MAGNESIO TOTAL(MgO) .... 0,73 % + AZUFRE TOTAL (S) ..... 2,08 % + SILICIO TOTAL (SiO2) ...... 15,5 % + CARBONO ORGÁNICO OXIDABLE TOTAL...... 10,90 %  + CENIZAS ..... 54,5 %  X 50 KG. 
</t>
  </si>
  <si>
    <t xml:space="preserve">FERTILIZANTE ORGÁNICO MINERAL PARA APLICACIÓN AL SUELO CONCENTRADO SOLUBLE. 
Composición: NITRÓGENO TOTAL (N) 45,05 g/L NITRÓGENO ORGÁNICO (N) 14,70 g/L NITRÓGENO UREICO (N) 30,80 g/L FÓSFORO ASIMILABLE (P2O5) 34,00 g/L CARBONO ORGÁNICO OXIDABLE 53,70 g/L DENSIDAD A 20°C 1,17 g/L pH EN SOLUCIÓN AL 10% 3,0 CONDUCTIVIDAD ELÉCTRICA 37,0 dS/m Salmonella sp. Ausente en 25ml del producto ENTEROBACTERIAS &gt; 10 UFC por ml de producto 
</t>
  </si>
  <si>
    <t xml:space="preserve">FERTILIZANTE SIMPLE K PARA LA APLICACIÓN AL SUELO CON-CENTRADO SOLUBLE. 
Composición: Potasio soluble en agua (K2O) 340.00 g/L Silicio Total (SiO2) 179.40 g/L Silicio soluble en agua (SiO2) 179.40 g/L Densidad (g/ml) a 20oC 1.41 g/ml pH en solución al 10% 13.33   
</t>
  </si>
  <si>
    <t xml:space="preserve">FIBRA HILO POLIPROPILENO
Rollo x 750 m
</t>
  </si>
  <si>
    <t xml:space="preserve">FUMIGADORA MANUAL
fumigadora de uso profesional, indicada para el trabajo en múlti-ples aplicaciones agropecuarias. Su rango de presión va 1-13.79 bar/14.7-200 psi.
Características
Capacidad del Recipiente: 20 Litros, Cámara de Presión: 1 Litro, Presión de Trabajo: 40 Psi +/- 10%, Peso: 5 Kg, Empaque: 1 Und, Dimensiones: 54 x 22 x 41.5 cm, Repuestos: 100% disponibles
Componentes
Lanza: resistente. en latón, Bomba: Tipo pistón en latón. con sis-tema de válvulas dividido. Palanca: para accionar al lado izquier-do. Llave: robusta. ergonómica. con ﬁltro metálico. Manguera: de alta resistencia. en PVC reforzado. Boquillas: viene con dos boqui-llas: una metálica de cono hueco 1000cc. una en polímero de cortina de 600cc. Tanque: 20L. en polietileno de alta densidad con mirilla indicadora de nivel. resistente al impacto y protegido con-tra la luz ultravioleta. Correas: separadas. con hombreras en PVC. ajustables. Chasis: plano100% plástico. de alta resistencia. ergo-nómico. con agarradera central
</t>
  </si>
  <si>
    <t xml:space="preserve">FUNGICIDA 
INGREDIENTE ACTIVO: MANCOZEB....500 g/kg + Oxicloruro de Cobre....190 g/kg + Ferrocianuro Férrico ...50 g/kg  
</t>
  </si>
  <si>
    <t xml:space="preserve">FUNGICIDA AGRÍCOLA
Polvo mojable 
COMPOSICIÓN:
Ingredientes Activos (IUPAC):
Cymoxanil, 80 g/kg
Mancozeb 640 g/kg
Ingredientes Aditivos c.s.p. 1 kg
presentación por 500 gr
</t>
  </si>
  <si>
    <t xml:space="preserve">FUNGICIDA AGRÍCOLA. 
Composición química: MANCOZEB..........800 g/kg. 
</t>
  </si>
  <si>
    <t xml:space="preserve">FUNGICIDA AGRÍCOLA. 
Ingrediente activo: Sulfato de Cobre Pentahidratado X 1000 cc 
</t>
  </si>
  <si>
    <t xml:space="preserve">FUNGICIDA AGRÍCOLA.
Composición química: (Propineb: polymeric zinc 1,2 propylenebis (dithiocarbamate) de formulación a 20 ° C) …700 g/kg X 400 GRAMOS 
</t>
  </si>
  <si>
    <t xml:space="preserve">FUNGICIDA DE USO AGRÍCOLA CALDO BORDELÉS.  INGREDIENTE ACTIVO: Sulfato de Cobre 21% + Sulfato de Calcio 18%   </t>
  </si>
  <si>
    <t xml:space="preserve">FUNGICIDA DE USO AGRÍCOLA. INGREDIENTE ACTIVO: Yodo poli-vinil pirrolidona 120g/litro Equivalente a 2.1% de yodo activo </t>
  </si>
  <si>
    <t xml:space="preserve">FUNGICIDA MINERAL DE USO AGRÍCOLA. 
INGREDIENTE ACTIVO: Polisulfuro de Calcio 200g/litro 
</t>
  </si>
  <si>
    <t>HIDRO RETENEDOR DE USO AGRÍCOLA</t>
  </si>
  <si>
    <t xml:space="preserve">HIDRÓXIDO DE POTASIO 
(Potasa) x kilo
</t>
  </si>
  <si>
    <t xml:space="preserve">HORMIGUICIDA, 
INGREDIENTE ACTIVO: Sulfluramida: N-etil perfluoro-octano sul-fonamida 0.3% ó Fipronil:.…0.03 g / kilo ó  Clorpirifós …...1.25 g/kg X 500 gr 
</t>
  </si>
  <si>
    <t xml:space="preserve">INSECTICIDA ACARICIDA 
Ingrediente activo: Abamectina 18 g/L. 
</t>
  </si>
  <si>
    <t xml:space="preserve">INSECTICIDA ORGÁNICO 
Composición Extracto de Ají 100 g/lt + Extracto de Ajo 100 g/lt 
</t>
  </si>
  <si>
    <t xml:space="preserve">INSECTICIDA-ACARICIDA 
EXTRACTO VEGETAL EXTRAÍDO DE LAS SEMILLAS DEL ÁRBOL DEL NEEM. Ingrediente activo: AZADIRACHTINA INDICA 120grs/
</t>
  </si>
  <si>
    <t xml:space="preserve">LEVADURA FRESCA
BLOQUE FIRME X 500GR
</t>
  </si>
  <si>
    <t xml:space="preserve">LUPA DE BOLSILLO FANCII LED 
LUPA DE BOLSILLO CON 3 MAGNIFICACIÓN PROGRESIVAMENTE MAS FUERTE 15X, 30X Y 60X, FUNCIÓN DE LUCES LED Y LUZ NE-GRA UV, DIÁMETRO DE LA LENTE 15X de 25mm, 30X de 12 mm y 60X de 8mm, conveniente y portátil, ajustar al bolsillo de la cami-sa y pantalón
</t>
  </si>
  <si>
    <t xml:space="preserve">MALLA GALLINERO
Malla metálica calibre gruesa de 1,8 m de alto, x 36 m de largo, galvanizada
</t>
  </si>
  <si>
    <t>MELAZA X 30 KG</t>
  </si>
  <si>
    <t xml:space="preserve">MICORRIZAS DE 300 esporas/gramo 
(Glomus fasciculatum, Scutellospora heterogama, Glomus mos-seae, Glomus manihotis, Acaulospora rugosa y Entrophospora colombiana) X 50 KG 
</t>
  </si>
  <si>
    <t xml:space="preserve">MOTOSIERRA
Cilindrada 30,1 cm³
Logro 1,2-1,3 kW
Potencia 1,6-1,8 PS
Potencia 1,6-1,7 bhp
Peso 4,5 kg 1)
Peso del sistema 5,08 kg 2)
Relación peso/potencia 3,3-3,8 kg/kW
Longitud de la espada 35 cm
Paso de cadena de aserrado 3/8 " P
Longitud con tope de garra 395 mm
Nivel de presión sonora 100 dB(A) 3)
Nivel de potencia acústica 112 dB(A) 4)
Valor de vibraciones, izquierda 3,7 m/s² 5)
Valor de vibraciones, derecha 3,7 m/s² 5)
</t>
  </si>
  <si>
    <t xml:space="preserve">NEMATICIDA Y ACARICIDA ORGÁNICO. 
Composición: Extracto de Ruda 100 g/lt
</t>
  </si>
  <si>
    <t xml:space="preserve">NITRATO DE CALCIO 
USO AGRÍCOLA   X 25 KG  
</t>
  </si>
  <si>
    <t xml:space="preserve">NITRATO DE POTASIO
Fertilizante complejo NK aplicación suelo N 13 - K 46
Bulto de 25 kg
</t>
  </si>
  <si>
    <t xml:space="preserve">PARAFINA 500 GRAMOS </t>
  </si>
  <si>
    <t xml:space="preserve">PERCARBONATO DE SODIO
(Oxigeno activo) x 1 kg
</t>
  </si>
  <si>
    <t xml:space="preserve">POLISOMBRA AL 60% 
ROLLO DE 100 M. X 4 M DE ANCHO, COLOR NEGRO
</t>
  </si>
  <si>
    <t>ROCA FOSFÓRICA 30 % USO AGRÍCOLA X 50 KG</t>
  </si>
  <si>
    <t xml:space="preserve">SABORIZANTE 
Microencapsulado Maracuyá, 4 sobres por X 100 gramos  c/u
</t>
  </si>
  <si>
    <t xml:space="preserve">SABORIZANTE 
Microencapsulado Naranja , 4 sobres por X 100 gramos  c/u
</t>
  </si>
  <si>
    <t xml:space="preserve">SABORIZANTE
Microencapsulado Limón, 4 sobres por X 100 gramos  c/u
</t>
  </si>
  <si>
    <t>SEMILLA DE ACELGA sobre x 2 gr</t>
  </si>
  <si>
    <t>SEMILLA DE AHUYAMIN, clima medio-cálido X 25 gr</t>
  </si>
  <si>
    <t>SEMILLA DE AJÍ, Variedad Jalapeño, clima medio-cálido X 2 gr</t>
  </si>
  <si>
    <t>SEMILLA DE CEBOLLA Puerro, clima medio-cálido X 2 gr</t>
  </si>
  <si>
    <t>SEMILLA DE CEBOLLA, Variedad Larga Tokio, clima medio-cálido X 2 gr</t>
  </si>
  <si>
    <t>SEMILLA DE CILANTRO, Variedad Común clima medio-cálido X 5 gr</t>
  </si>
  <si>
    <t>SEMILLA DE FRIJOL CALIMA, clima medio-cálido</t>
  </si>
  <si>
    <t>SEMILLA DE HABICHUELA, Variedad Lago Azul clima medio-cálido X 10 gr</t>
  </si>
  <si>
    <t>SEMILLA DE LECHUGA, Variedad Black Seeded Simpson clima medio-cálido X 3 gr</t>
  </si>
  <si>
    <t>SEMILLA DE MAÍZ PIONER P2069, clima medio-cálido</t>
  </si>
  <si>
    <t>SEMILLA DE PAPAYA variedad maradol sobre x 100 semillas</t>
  </si>
  <si>
    <t xml:space="preserve">SEMILLA DE PEPINO COHOMBRO, Variedad Poinsett 76 clima medio-cálido X 3 gr </t>
  </si>
  <si>
    <t>SEMILLA DE PEREJIL sobre x 2gr</t>
  </si>
  <si>
    <t>SEMILLA DE PIMENTÓN, California Wonder clima medio-cálido X 2 gr</t>
  </si>
  <si>
    <t>SEMILLA DE RÁBANO variedad Crimson Giantsobre x 2 gr</t>
  </si>
  <si>
    <t>SEMILLA DE TOMATE, Variedad Rio Grande, clima medio-cálido X 2 gr</t>
  </si>
  <si>
    <t>SEMILLA DE ZANAHORIA, Variedad Danvers, clima medio-cálido X 4 gr</t>
  </si>
  <si>
    <t xml:space="preserve">SÉMOLA DE MAÍZ O TRIGO USO AGRÍCOLA X 25 KG </t>
  </si>
  <si>
    <t xml:space="preserve">SERRUCHO PODADOR
Serrucho curvo de corte por tracción, diámetro de corte 120.00 mm, peso de 400 gr, hoja de 33 cm de LONGITUD, mango curvo, estuche con sistema de cierre con correa de velcro para sujetar a la pierna. IMPORTADA
</t>
  </si>
  <si>
    <t>SODA CAUSTICA. Presentación kilo.</t>
  </si>
  <si>
    <t>SULFATO DE AMONIO X 25 KG</t>
  </si>
  <si>
    <t>SULFATO DE CALCIO USO AGRÍCOLA X 50 KG</t>
  </si>
  <si>
    <t xml:space="preserve">SULFATO DE COBRE USO AGRÍCOLA X 50 KG </t>
  </si>
  <si>
    <t xml:space="preserve">SULFATO DE MAGNESIO USO AGRÍCOLA X 25 KG </t>
  </si>
  <si>
    <t>SULFATO DE MANGANESO USO AGRÍCOLA X 25 KG</t>
  </si>
  <si>
    <t xml:space="preserve">SULFATO DE POTASIO USO AGRÍCOLA X 25 KG  </t>
  </si>
  <si>
    <t xml:space="preserve">SULFATO DE ZINC USO AGRÍCOLA X 50 KG </t>
  </si>
  <si>
    <t>SULFATO FERROSO USO AGRÍCOLA X 25 KG</t>
  </si>
  <si>
    <t xml:space="preserve">TIJERA 
Podadera Suiza a una mano - Alto rendimiento - Ergonómica: diámetro de corte 25 mm, talla L (mano grande), longitud 210 mm, peso 245 gr, Corta-alambres, Raspador, Regulación micromé-trica, Sistema de amortiguación, Empuñaduras en aluminio mati-zado, Cabeza de corte inclinada, IMPORTADA. 
</t>
  </si>
  <si>
    <t xml:space="preserve">TIRAS INDICADORAS DE PH 5-7 
Tiras indicadoras de pH 5,0 - 7,0 no destiñen. Presentación: Caja de plástico x 100 strips
</t>
  </si>
  <si>
    <t>ÚREA 46-0-0 X 50 KG</t>
  </si>
  <si>
    <t xml:space="preserve">Unidad   </t>
  </si>
  <si>
    <t>Kilo</t>
  </si>
  <si>
    <t>Libra</t>
  </si>
  <si>
    <t>Unidad</t>
  </si>
  <si>
    <t>Rollo</t>
  </si>
  <si>
    <t>Litro</t>
  </si>
  <si>
    <t>Galon</t>
  </si>
  <si>
    <t>&gt;B</t>
  </si>
  <si>
    <t>Paquete</t>
  </si>
  <si>
    <t>sobre</t>
  </si>
  <si>
    <t>caja</t>
  </si>
  <si>
    <t>OBJETO</t>
  </si>
  <si>
    <t>FORMATO OFERTA ECONOMICA</t>
  </si>
  <si>
    <t>OFERTA ECONOMICA</t>
  </si>
  <si>
    <t xml:space="preserve">El valor total de la oferta incluye costos directos e indirectos, así como también el valor de los impuestos nacionales, departamentales y municipales.       
"Nota 1. Serán de exclusiva responsabilidad del proponente los errores u omisiones en que incurra al indicar el valor de su propuesta. En caso de no estar obligado a la retención del IVA, no diligenciar dicho campo en la oferta económica.
Nota 2. Los impuestos deben ir incluidos dentro de la propuesta y no como un punto o ítem diferente, deben estar en la totalidad de los costos.
La Entidad sólo efectuará correcciones aritméticas originadas por:
A. Todas las operaciones aritméticas a que haya lugar en la propuesta económica.
B. El ajuste al peso ya sea por exceso o por defecto de los precios unitarios contenidos en la propuesta económica de las operaciones aritméticas a que haya lugar y del valor del IVA, así: cuando la fracción decimal del peso sea igual o superior a punto cinco (0.5) se aproximará por exceso al número entero siguiente del peso y cuando la fracción decimal del peso sea inferior a punto cinco (0.5) se aproximará por defecto al número entero.
"       
"Nombre del oferente: "       
"Identificación / NIT: "       
"Dirección "       
Tel / Celular       
Nombre de Representante Legal:        
"Identificación "       
"Firma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</si>
</sst>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164" formatCode="_-&quot;$&quot;\ * #,##0.00_-;\-&quot;$&quot;\ * #,##0.00_-;_-&quot;$&quot;\ * &quot;-&quot;??_-;_-@_-"/>
    <numFmt numFmtId="165" formatCode="&quot;$&quot;\ #,##0"/>
    <numFmt numFmtId="166" formatCode="_-&quot;$&quot;\ * #,##0_-;\-&quot;$&quot;\ * #,##0_-;_-&quot;$&quot;\ * &quot;-&quot;??_-;_-@_-"/>
  </numFmts>
  <fonts count="9" x14ac:knownFonts="1">
    <font>
      <sz val="11"/>
      <color theme="1"/>
      <name val="Calibri"/>
      <family val="2"/>
      <scheme val="minor"/>
    </font>
    <font>
      <sz val="11"/>
      <color theme="1"/>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sz val="10"/>
      <color rgb="FF000000"/>
      <name val="Calibri"/>
      <family val="2"/>
      <scheme val="minor"/>
    </font>
    <font>
      <b/>
      <i/>
      <sz val="11"/>
      <color theme="1"/>
      <name val="Calibri"/>
      <family val="2"/>
      <scheme val="minor"/>
    </font>
    <font>
      <b/>
      <sz val="14"/>
      <color theme="1"/>
      <name val="Calibri"/>
      <family val="2"/>
      <scheme val="minor"/>
    </font>
    <font>
      <sz val="1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EBFFEB"/>
        <bgColor indexed="64"/>
      </patternFill>
    </fill>
    <fill>
      <patternFill patternType="solid">
        <fgColor rgb="FFFFFFFF"/>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6">
    <xf numFmtId="0" fontId="0" fillId="0" borderId="0"/>
    <xf numFmtId="9"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34">
    <xf numFmtId="0" fontId="0" fillId="0" borderId="0" xfId="0"/>
    <xf numFmtId="0" fontId="3" fillId="2" borderId="1" xfId="0" applyFont="1" applyFill="1" applyBorder="1" applyAlignment="1">
      <alignment horizontal="center" vertical="center"/>
    </xf>
    <xf numFmtId="0" fontId="4" fillId="2" borderId="0" xfId="0" applyFont="1" applyFill="1"/>
    <xf numFmtId="0" fontId="4" fillId="2" borderId="0" xfId="0" applyFont="1" applyFill="1" applyAlignment="1">
      <alignment horizontal="center" wrapText="1"/>
    </xf>
    <xf numFmtId="0" fontId="2" fillId="2" borderId="0" xfId="0" applyFont="1" applyFill="1"/>
    <xf numFmtId="0" fontId="4" fillId="2" borderId="0" xfId="0" applyFont="1" applyFill="1" applyAlignment="1">
      <alignment horizontal="center" vertical="center"/>
    </xf>
    <xf numFmtId="166" fontId="4" fillId="2" borderId="0" xfId="2" applyNumberFormat="1" applyFont="1" applyFill="1" applyAlignment="1">
      <alignment horizontal="center" vertical="center"/>
    </xf>
    <xf numFmtId="166" fontId="3" fillId="3" borderId="7" xfId="2"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3" borderId="8" xfId="0" applyFont="1" applyFill="1" applyBorder="1" applyAlignment="1">
      <alignment horizontal="center" vertical="center" wrapText="1"/>
    </xf>
    <xf numFmtId="9" fontId="5" fillId="3" borderId="1" xfId="1" applyFont="1" applyFill="1" applyBorder="1" applyAlignment="1">
      <alignment horizontal="center" vertical="center"/>
    </xf>
    <xf numFmtId="165" fontId="4" fillId="3" borderId="7" xfId="2" applyNumberFormat="1" applyFont="1" applyFill="1" applyBorder="1" applyAlignment="1">
      <alignment horizontal="right" vertical="center"/>
    </xf>
    <xf numFmtId="165" fontId="2" fillId="3" borderId="9" xfId="0" applyNumberFormat="1" applyFont="1" applyFill="1" applyBorder="1" applyAlignment="1">
      <alignment horizontal="right" vertical="center"/>
    </xf>
    <xf numFmtId="166" fontId="5" fillId="3" borderId="7" xfId="2" applyNumberFormat="1" applyFont="1" applyFill="1" applyBorder="1" applyAlignment="1">
      <alignment horizontal="center" vertical="center" wrapText="1"/>
    </xf>
    <xf numFmtId="166" fontId="5" fillId="3" borderId="1" xfId="0" applyNumberFormat="1" applyFont="1" applyFill="1" applyBorder="1" applyAlignment="1">
      <alignment horizontal="center" vertical="center" wrapText="1"/>
    </xf>
    <xf numFmtId="166" fontId="4" fillId="3" borderId="8" xfId="0" applyNumberFormat="1" applyFont="1" applyFill="1" applyBorder="1" applyAlignment="1">
      <alignment horizontal="center" vertical="center" wrapText="1"/>
    </xf>
    <xf numFmtId="0" fontId="5" fillId="4" borderId="12" xfId="0" applyFont="1" applyFill="1" applyBorder="1" applyAlignment="1">
      <alignment horizontal="justify" vertical="center" wrapText="1"/>
    </xf>
    <xf numFmtId="0" fontId="5" fillId="4" borderId="13"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4" xfId="0" applyFont="1" applyFill="1" applyBorder="1" applyAlignment="1">
      <alignment horizontal="center" vertical="center"/>
    </xf>
    <xf numFmtId="0" fontId="3" fillId="0" borderId="14" xfId="0" applyFont="1" applyBorder="1" applyAlignment="1">
      <alignment vertical="center" wrapText="1"/>
    </xf>
    <xf numFmtId="0" fontId="5" fillId="0" borderId="14" xfId="0" applyFont="1" applyBorder="1" applyAlignment="1">
      <alignment horizontal="center" vertical="center" wrapText="1"/>
    </xf>
    <xf numFmtId="0" fontId="6" fillId="0" borderId="0" xfId="0" applyFont="1" applyAlignment="1">
      <alignment horizontal="center" vertical="justify"/>
    </xf>
    <xf numFmtId="165" fontId="2" fillId="3" borderId="10" xfId="0" applyNumberFormat="1" applyFont="1" applyFill="1" applyBorder="1" applyAlignment="1">
      <alignment horizontal="right" vertical="center"/>
    </xf>
    <xf numFmtId="165" fontId="2" fillId="3" borderId="11" xfId="0" applyNumberFormat="1" applyFont="1" applyFill="1" applyBorder="1" applyAlignment="1">
      <alignment horizontal="right" vertical="center"/>
    </xf>
    <xf numFmtId="0" fontId="2" fillId="2" borderId="3" xfId="0" applyFont="1" applyFill="1" applyBorder="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7" fillId="2" borderId="0" xfId="0" applyFont="1" applyFill="1" applyAlignment="1">
      <alignment horizontal="center"/>
    </xf>
    <xf numFmtId="0" fontId="8" fillId="0" borderId="0" xfId="0" applyFont="1" applyAlignment="1">
      <alignment horizontal="left" wrapText="1"/>
    </xf>
  </cellXfs>
  <cellStyles count="6">
    <cellStyle name="Moneda" xfId="2" builtinId="4"/>
    <cellStyle name="Moneda 2" xfId="4" xr:uid="{DFE0B386-DEE8-4477-8576-A4B82484C92E}"/>
    <cellStyle name="Moneda 3" xfId="5" xr:uid="{77F43441-2E5F-4553-B081-0F1807FC0E8B}"/>
    <cellStyle name="Moneda 4" xfId="3" xr:uid="{C95B47B2-D345-432A-AA0C-EBB4D2400C77}"/>
    <cellStyle name="Normal" xfId="0" builtinId="0"/>
    <cellStyle name="Porcentaje" xfId="1" builtinId="5"/>
  </cellStyles>
  <dxfs count="0"/>
  <tableStyles count="0" defaultTableStyle="TableStyleMedium2" defaultPivotStyle="PivotStyleLight16"/>
  <colors>
    <mruColors>
      <color rgb="FFEED9F9"/>
      <color rgb="FFE4F1FC"/>
      <color rgb="FFFFFFC9"/>
      <color rgb="FFEBFFEB"/>
      <color rgb="FFFFFFB7"/>
      <color rgb="FFE5FFE5"/>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111</xdr:row>
      <xdr:rowOff>0</xdr:rowOff>
    </xdr:from>
    <xdr:to>
      <xdr:col>1</xdr:col>
      <xdr:colOff>2952750</xdr:colOff>
      <xdr:row>128</xdr:row>
      <xdr:rowOff>142875</xdr:rowOff>
    </xdr:to>
    <xdr:sp macro="" textlink="">
      <xdr:nvSpPr>
        <xdr:cNvPr id="1025" name="AutoShape 1">
          <a:extLst>
            <a:ext uri="{FF2B5EF4-FFF2-40B4-BE49-F238E27FC236}">
              <a16:creationId xmlns:a16="http://schemas.microsoft.com/office/drawing/2014/main" id="{DC51BC8F-CE37-91E8-B20C-57030D479660}"/>
            </a:ext>
          </a:extLst>
        </xdr:cNvPr>
        <xdr:cNvSpPr>
          <a:spLocks noChangeAspect="1" noChangeArrowheads="1"/>
        </xdr:cNvSpPr>
      </xdr:nvSpPr>
      <xdr:spPr bwMode="auto">
        <a:xfrm>
          <a:off x="285750" y="66217800"/>
          <a:ext cx="2952750" cy="295275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editAs="oneCell">
    <xdr:from>
      <xdr:col>1</xdr:col>
      <xdr:colOff>0</xdr:colOff>
      <xdr:row>117</xdr:row>
      <xdr:rowOff>0</xdr:rowOff>
    </xdr:from>
    <xdr:to>
      <xdr:col>1</xdr:col>
      <xdr:colOff>304800</xdr:colOff>
      <xdr:row>118</xdr:row>
      <xdr:rowOff>114300</xdr:rowOff>
    </xdr:to>
    <xdr:sp macro="" textlink="">
      <xdr:nvSpPr>
        <xdr:cNvPr id="1026" name="AutoShape 2">
          <a:extLst>
            <a:ext uri="{FF2B5EF4-FFF2-40B4-BE49-F238E27FC236}">
              <a16:creationId xmlns:a16="http://schemas.microsoft.com/office/drawing/2014/main" id="{AB53AE4E-ABAC-B3B1-7ACA-AC689EA411E9}"/>
            </a:ext>
          </a:extLst>
        </xdr:cNvPr>
        <xdr:cNvSpPr>
          <a:spLocks noChangeAspect="1" noChangeArrowheads="1"/>
        </xdr:cNvSpPr>
      </xdr:nvSpPr>
      <xdr:spPr bwMode="auto">
        <a:xfrm>
          <a:off x="285750" y="67217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5FBF4-C4FD-4BC7-8F7E-D2741413FF89}">
  <dimension ref="A1:I118"/>
  <sheetViews>
    <sheetView tabSelected="1" zoomScaleNormal="100" workbookViewId="0">
      <selection activeCell="C107" sqref="C107"/>
    </sheetView>
  </sheetViews>
  <sheetFormatPr baseColWidth="10" defaultColWidth="11.5703125" defaultRowHeight="12.75" x14ac:dyDescent="0.2"/>
  <cols>
    <col min="1" max="1" width="15.85546875" style="2" customWidth="1"/>
    <col min="2" max="2" width="55" style="2" customWidth="1"/>
    <col min="3" max="3" width="15.28515625" style="5" bestFit="1" customWidth="1"/>
    <col min="4" max="4" width="4" style="5" bestFit="1" customWidth="1"/>
    <col min="5" max="5" width="11.140625" style="6" bestFit="1" customWidth="1"/>
    <col min="6" max="6" width="4.28515625" style="5" bestFit="1" customWidth="1"/>
    <col min="7" max="7" width="9.7109375" style="5" bestFit="1" customWidth="1"/>
    <col min="8" max="8" width="11.140625" style="5" bestFit="1" customWidth="1"/>
    <col min="9" max="9" width="12.140625" style="5" bestFit="1" customWidth="1"/>
    <col min="10" max="16384" width="11.5703125" style="2"/>
  </cols>
  <sheetData>
    <row r="1" spans="1:9" x14ac:dyDescent="0.2">
      <c r="A1" s="32" t="s">
        <v>116</v>
      </c>
      <c r="B1" s="32"/>
      <c r="C1" s="32"/>
      <c r="D1" s="32"/>
      <c r="E1" s="32"/>
      <c r="F1" s="32"/>
      <c r="G1" s="32"/>
      <c r="H1" s="32"/>
      <c r="I1" s="32"/>
    </row>
    <row r="2" spans="1:9" ht="15" customHeight="1" x14ac:dyDescent="0.2">
      <c r="A2" s="32"/>
      <c r="B2" s="32"/>
      <c r="C2" s="32"/>
      <c r="D2" s="32"/>
      <c r="E2" s="32"/>
      <c r="F2" s="32"/>
      <c r="G2" s="32"/>
      <c r="H2" s="32"/>
      <c r="I2" s="32"/>
    </row>
    <row r="3" spans="1:9" ht="44.25" customHeight="1" thickBot="1" x14ac:dyDescent="0.25">
      <c r="A3" s="2" t="s">
        <v>115</v>
      </c>
      <c r="B3" s="22" t="s">
        <v>10</v>
      </c>
      <c r="C3" s="22"/>
      <c r="D3" s="22"/>
      <c r="E3" s="22"/>
      <c r="F3" s="22"/>
      <c r="G3" s="22"/>
      <c r="H3" s="22"/>
      <c r="I3" s="22"/>
    </row>
    <row r="4" spans="1:9" x14ac:dyDescent="0.2">
      <c r="A4" s="26" t="s">
        <v>0</v>
      </c>
      <c r="B4" s="26" t="s">
        <v>5</v>
      </c>
      <c r="C4" s="27" t="s">
        <v>1</v>
      </c>
      <c r="D4" s="28" t="s">
        <v>2</v>
      </c>
      <c r="E4" s="29" t="s">
        <v>117</v>
      </c>
      <c r="F4" s="30"/>
      <c r="G4" s="30"/>
      <c r="H4" s="30"/>
      <c r="I4" s="31"/>
    </row>
    <row r="5" spans="1:9" s="3" customFormat="1" ht="26.25" thickBot="1" x14ac:dyDescent="0.25">
      <c r="A5" s="26"/>
      <c r="B5" s="26"/>
      <c r="C5" s="27"/>
      <c r="D5" s="28"/>
      <c r="E5" s="7" t="s">
        <v>3</v>
      </c>
      <c r="F5" s="8" t="s">
        <v>6</v>
      </c>
      <c r="G5" s="8" t="s">
        <v>4</v>
      </c>
      <c r="H5" s="8" t="s">
        <v>7</v>
      </c>
      <c r="I5" s="9" t="s">
        <v>8</v>
      </c>
    </row>
    <row r="6" spans="1:9" s="3" customFormat="1" ht="13.5" thickBot="1" x14ac:dyDescent="0.25">
      <c r="A6" s="1">
        <v>1</v>
      </c>
      <c r="B6" s="20" t="s">
        <v>11</v>
      </c>
      <c r="C6" s="21" t="s">
        <v>12</v>
      </c>
      <c r="D6" s="17">
        <v>1</v>
      </c>
      <c r="E6" s="13"/>
      <c r="F6" s="10">
        <v>0</v>
      </c>
      <c r="G6" s="14">
        <f>E6*F6</f>
        <v>0</v>
      </c>
      <c r="H6" s="14">
        <f>E6+G6</f>
        <v>0</v>
      </c>
      <c r="I6" s="15">
        <f>H6*D6</f>
        <v>0</v>
      </c>
    </row>
    <row r="7" spans="1:9" ht="51.75" thickBot="1" x14ac:dyDescent="0.25">
      <c r="A7" s="1">
        <v>2</v>
      </c>
      <c r="B7" s="16" t="s">
        <v>13</v>
      </c>
      <c r="C7" s="18" t="s">
        <v>104</v>
      </c>
      <c r="D7" s="19">
        <v>1</v>
      </c>
      <c r="E7" s="11"/>
      <c r="F7" s="10">
        <v>0.19</v>
      </c>
      <c r="G7" s="14">
        <f>E7*F7</f>
        <v>0</v>
      </c>
      <c r="H7" s="14">
        <f>E7+G7</f>
        <v>0</v>
      </c>
      <c r="I7" s="15">
        <f t="shared" ref="I7:I70" si="0">H7*D7</f>
        <v>0</v>
      </c>
    </row>
    <row r="8" spans="1:9" ht="39" thickBot="1" x14ac:dyDescent="0.25">
      <c r="A8" s="1">
        <v>3</v>
      </c>
      <c r="B8" s="16" t="s">
        <v>14</v>
      </c>
      <c r="C8" s="18" t="s">
        <v>105</v>
      </c>
      <c r="D8" s="19">
        <v>1</v>
      </c>
      <c r="E8" s="11"/>
      <c r="F8" s="10">
        <v>0</v>
      </c>
      <c r="G8" s="14">
        <f t="shared" ref="G8:G71" si="1">E8*F8</f>
        <v>0</v>
      </c>
      <c r="H8" s="14">
        <f t="shared" ref="H8:H71" si="2">E8+G8</f>
        <v>0</v>
      </c>
      <c r="I8" s="15">
        <f t="shared" si="0"/>
        <v>0</v>
      </c>
    </row>
    <row r="9" spans="1:9" ht="73.5" customHeight="1" thickBot="1" x14ac:dyDescent="0.25">
      <c r="A9" s="1">
        <v>4</v>
      </c>
      <c r="B9" s="16" t="s">
        <v>15</v>
      </c>
      <c r="C9" s="18" t="s">
        <v>106</v>
      </c>
      <c r="D9" s="19">
        <v>1</v>
      </c>
      <c r="E9" s="11"/>
      <c r="F9" s="10">
        <v>0</v>
      </c>
      <c r="G9" s="14">
        <f t="shared" si="1"/>
        <v>0</v>
      </c>
      <c r="H9" s="14">
        <f t="shared" si="2"/>
        <v>0</v>
      </c>
      <c r="I9" s="15">
        <f t="shared" si="0"/>
        <v>0</v>
      </c>
    </row>
    <row r="10" spans="1:9" ht="39" thickBot="1" x14ac:dyDescent="0.25">
      <c r="A10" s="1">
        <v>5</v>
      </c>
      <c r="B10" s="16" t="s">
        <v>16</v>
      </c>
      <c r="C10" s="18" t="s">
        <v>105</v>
      </c>
      <c r="D10" s="19">
        <v>1</v>
      </c>
      <c r="E10" s="11"/>
      <c r="F10" s="10">
        <v>0.19</v>
      </c>
      <c r="G10" s="14">
        <f t="shared" si="1"/>
        <v>0</v>
      </c>
      <c r="H10" s="14">
        <f t="shared" si="2"/>
        <v>0</v>
      </c>
      <c r="I10" s="15">
        <f t="shared" si="0"/>
        <v>0</v>
      </c>
    </row>
    <row r="11" spans="1:9" ht="39" thickBot="1" x14ac:dyDescent="0.25">
      <c r="A11" s="1">
        <v>6</v>
      </c>
      <c r="B11" s="16" t="s">
        <v>17</v>
      </c>
      <c r="C11" s="18" t="s">
        <v>12</v>
      </c>
      <c r="D11" s="19">
        <v>1</v>
      </c>
      <c r="E11" s="11"/>
      <c r="F11" s="10">
        <v>0</v>
      </c>
      <c r="G11" s="14">
        <f t="shared" si="1"/>
        <v>0</v>
      </c>
      <c r="H11" s="14">
        <f t="shared" si="2"/>
        <v>0</v>
      </c>
      <c r="I11" s="15">
        <f t="shared" si="0"/>
        <v>0</v>
      </c>
    </row>
    <row r="12" spans="1:9" ht="90" thickBot="1" x14ac:dyDescent="0.25">
      <c r="A12" s="1">
        <v>7</v>
      </c>
      <c r="B12" s="16" t="s">
        <v>18</v>
      </c>
      <c r="C12" s="18" t="s">
        <v>106</v>
      </c>
      <c r="D12" s="19">
        <v>1</v>
      </c>
      <c r="E12" s="11"/>
      <c r="F12" s="10">
        <v>0.19</v>
      </c>
      <c r="G12" s="14">
        <f t="shared" si="1"/>
        <v>0</v>
      </c>
      <c r="H12" s="14">
        <f t="shared" si="2"/>
        <v>0</v>
      </c>
      <c r="I12" s="15">
        <f t="shared" si="0"/>
        <v>0</v>
      </c>
    </row>
    <row r="13" spans="1:9" ht="39" thickBot="1" x14ac:dyDescent="0.25">
      <c r="A13" s="1">
        <v>8</v>
      </c>
      <c r="B13" s="16" t="s">
        <v>19</v>
      </c>
      <c r="C13" s="18" t="s">
        <v>104</v>
      </c>
      <c r="D13" s="19">
        <v>2</v>
      </c>
      <c r="E13" s="11"/>
      <c r="F13" s="10">
        <v>0.19</v>
      </c>
      <c r="G13" s="14">
        <f t="shared" si="1"/>
        <v>0</v>
      </c>
      <c r="H13" s="14">
        <f t="shared" si="2"/>
        <v>0</v>
      </c>
      <c r="I13" s="15">
        <f t="shared" si="0"/>
        <v>0</v>
      </c>
    </row>
    <row r="14" spans="1:9" ht="39" thickBot="1" x14ac:dyDescent="0.25">
      <c r="A14" s="1">
        <v>9</v>
      </c>
      <c r="B14" s="16" t="s">
        <v>20</v>
      </c>
      <c r="C14" s="18" t="s">
        <v>12</v>
      </c>
      <c r="D14" s="19">
        <v>1</v>
      </c>
      <c r="E14" s="11"/>
      <c r="F14" s="10">
        <v>0</v>
      </c>
      <c r="G14" s="14">
        <f t="shared" si="1"/>
        <v>0</v>
      </c>
      <c r="H14" s="14">
        <f t="shared" si="2"/>
        <v>0</v>
      </c>
      <c r="I14" s="15">
        <f t="shared" si="0"/>
        <v>0</v>
      </c>
    </row>
    <row r="15" spans="1:9" ht="39" thickBot="1" x14ac:dyDescent="0.25">
      <c r="A15" s="1">
        <v>10</v>
      </c>
      <c r="B15" s="16" t="s">
        <v>21</v>
      </c>
      <c r="C15" s="18" t="s">
        <v>12</v>
      </c>
      <c r="D15" s="19">
        <v>1</v>
      </c>
      <c r="E15" s="11"/>
      <c r="F15" s="10">
        <v>0</v>
      </c>
      <c r="G15" s="14">
        <f t="shared" si="1"/>
        <v>0</v>
      </c>
      <c r="H15" s="14">
        <f t="shared" si="2"/>
        <v>0</v>
      </c>
      <c r="I15" s="15">
        <f t="shared" si="0"/>
        <v>0</v>
      </c>
    </row>
    <row r="16" spans="1:9" ht="39" thickBot="1" x14ac:dyDescent="0.25">
      <c r="A16" s="1">
        <v>11</v>
      </c>
      <c r="B16" s="16" t="s">
        <v>22</v>
      </c>
      <c r="C16" s="18" t="s">
        <v>107</v>
      </c>
      <c r="D16" s="19">
        <v>1</v>
      </c>
      <c r="E16" s="11"/>
      <c r="F16" s="10">
        <v>0.19</v>
      </c>
      <c r="G16" s="14">
        <f t="shared" si="1"/>
        <v>0</v>
      </c>
      <c r="H16" s="14">
        <f t="shared" si="2"/>
        <v>0</v>
      </c>
      <c r="I16" s="15">
        <f t="shared" si="0"/>
        <v>0</v>
      </c>
    </row>
    <row r="17" spans="1:9" ht="51.75" thickBot="1" x14ac:dyDescent="0.25">
      <c r="A17" s="1">
        <v>12</v>
      </c>
      <c r="B17" s="16" t="s">
        <v>23</v>
      </c>
      <c r="C17" s="18" t="s">
        <v>108</v>
      </c>
      <c r="D17" s="19">
        <v>1</v>
      </c>
      <c r="E17" s="11"/>
      <c r="F17" s="10">
        <v>0.19</v>
      </c>
      <c r="G17" s="14">
        <f t="shared" si="1"/>
        <v>0</v>
      </c>
      <c r="H17" s="14">
        <f t="shared" si="2"/>
        <v>0</v>
      </c>
      <c r="I17" s="15">
        <f t="shared" si="0"/>
        <v>0</v>
      </c>
    </row>
    <row r="18" spans="1:9" ht="99.75" customHeight="1" thickBot="1" x14ac:dyDescent="0.25">
      <c r="A18" s="1">
        <v>13</v>
      </c>
      <c r="B18" s="16" t="s">
        <v>24</v>
      </c>
      <c r="C18" s="18" t="s">
        <v>108</v>
      </c>
      <c r="D18" s="19">
        <v>1</v>
      </c>
      <c r="E18" s="11"/>
      <c r="F18" s="10">
        <v>0.19</v>
      </c>
      <c r="G18" s="14">
        <f t="shared" si="1"/>
        <v>0</v>
      </c>
      <c r="H18" s="14">
        <f t="shared" si="2"/>
        <v>0</v>
      </c>
      <c r="I18" s="15">
        <f t="shared" si="0"/>
        <v>0</v>
      </c>
    </row>
    <row r="19" spans="1:9" ht="13.5" thickBot="1" x14ac:dyDescent="0.25">
      <c r="A19" s="1">
        <v>14</v>
      </c>
      <c r="B19" s="16" t="s">
        <v>25</v>
      </c>
      <c r="C19" s="18" t="s">
        <v>12</v>
      </c>
      <c r="D19" s="19">
        <v>1</v>
      </c>
      <c r="E19" s="11"/>
      <c r="F19" s="10">
        <v>0</v>
      </c>
      <c r="G19" s="14">
        <f t="shared" si="1"/>
        <v>0</v>
      </c>
      <c r="H19" s="14">
        <f t="shared" si="2"/>
        <v>0</v>
      </c>
      <c r="I19" s="15">
        <f t="shared" si="0"/>
        <v>0</v>
      </c>
    </row>
    <row r="20" spans="1:9" ht="51.75" thickBot="1" x14ac:dyDescent="0.25">
      <c r="A20" s="1">
        <v>15</v>
      </c>
      <c r="B20" s="16" t="s">
        <v>26</v>
      </c>
      <c r="C20" s="18" t="s">
        <v>109</v>
      </c>
      <c r="D20" s="19">
        <v>1</v>
      </c>
      <c r="E20" s="11"/>
      <c r="F20" s="10">
        <v>0</v>
      </c>
      <c r="G20" s="14">
        <f t="shared" si="1"/>
        <v>0</v>
      </c>
      <c r="H20" s="14">
        <f t="shared" si="2"/>
        <v>0</v>
      </c>
      <c r="I20" s="15">
        <f t="shared" si="0"/>
        <v>0</v>
      </c>
    </row>
    <row r="21" spans="1:9" ht="13.5" thickBot="1" x14ac:dyDescent="0.25">
      <c r="A21" s="1">
        <v>16</v>
      </c>
      <c r="B21" s="16" t="s">
        <v>27</v>
      </c>
      <c r="C21" s="18" t="s">
        <v>106</v>
      </c>
      <c r="D21" s="19">
        <v>1</v>
      </c>
      <c r="E21" s="11"/>
      <c r="F21" s="10">
        <v>0.19</v>
      </c>
      <c r="G21" s="14">
        <f t="shared" si="1"/>
        <v>0</v>
      </c>
      <c r="H21" s="14">
        <f t="shared" si="2"/>
        <v>0</v>
      </c>
      <c r="I21" s="15">
        <f t="shared" si="0"/>
        <v>0</v>
      </c>
    </row>
    <row r="22" spans="1:9" ht="51.75" thickBot="1" x14ac:dyDescent="0.25">
      <c r="A22" s="1">
        <v>17</v>
      </c>
      <c r="B22" s="16" t="s">
        <v>28</v>
      </c>
      <c r="C22" s="18" t="s">
        <v>110</v>
      </c>
      <c r="D22" s="19">
        <v>1</v>
      </c>
      <c r="E22" s="11"/>
      <c r="F22" s="10">
        <v>0</v>
      </c>
      <c r="G22" s="14">
        <f t="shared" si="1"/>
        <v>0</v>
      </c>
      <c r="H22" s="14">
        <f t="shared" si="2"/>
        <v>0</v>
      </c>
      <c r="I22" s="15">
        <f t="shared" si="0"/>
        <v>0</v>
      </c>
    </row>
    <row r="23" spans="1:9" ht="13.5" thickBot="1" x14ac:dyDescent="0.25">
      <c r="A23" s="1">
        <v>18</v>
      </c>
      <c r="B23" s="16" t="s">
        <v>29</v>
      </c>
      <c r="C23" s="18" t="s">
        <v>104</v>
      </c>
      <c r="D23" s="19">
        <v>1</v>
      </c>
      <c r="E23" s="11"/>
      <c r="F23" s="10">
        <v>0</v>
      </c>
      <c r="G23" s="14">
        <f t="shared" si="1"/>
        <v>0</v>
      </c>
      <c r="H23" s="14">
        <f t="shared" si="2"/>
        <v>0</v>
      </c>
      <c r="I23" s="15">
        <f t="shared" si="0"/>
        <v>0</v>
      </c>
    </row>
    <row r="24" spans="1:9" ht="13.5" thickBot="1" x14ac:dyDescent="0.25">
      <c r="A24" s="1">
        <v>19</v>
      </c>
      <c r="B24" s="16" t="s">
        <v>30</v>
      </c>
      <c r="C24" s="18" t="s">
        <v>111</v>
      </c>
      <c r="D24" s="19">
        <v>1</v>
      </c>
      <c r="E24" s="11"/>
      <c r="F24" s="10">
        <v>0.05</v>
      </c>
      <c r="G24" s="14">
        <f t="shared" si="1"/>
        <v>0</v>
      </c>
      <c r="H24" s="14">
        <f t="shared" si="2"/>
        <v>0</v>
      </c>
      <c r="I24" s="15">
        <f t="shared" si="0"/>
        <v>0</v>
      </c>
    </row>
    <row r="25" spans="1:9" ht="51.75" thickBot="1" x14ac:dyDescent="0.25">
      <c r="A25" s="1">
        <v>20</v>
      </c>
      <c r="B25" s="16" t="s">
        <v>31</v>
      </c>
      <c r="C25" s="18" t="s">
        <v>109</v>
      </c>
      <c r="D25" s="19">
        <v>1</v>
      </c>
      <c r="E25" s="11"/>
      <c r="F25" s="10">
        <v>0</v>
      </c>
      <c r="G25" s="14">
        <f t="shared" si="1"/>
        <v>0</v>
      </c>
      <c r="H25" s="14">
        <f t="shared" si="2"/>
        <v>0</v>
      </c>
      <c r="I25" s="15">
        <f t="shared" si="0"/>
        <v>0</v>
      </c>
    </row>
    <row r="26" spans="1:9" ht="39" thickBot="1" x14ac:dyDescent="0.25">
      <c r="A26" s="1">
        <v>21</v>
      </c>
      <c r="B26" s="16" t="s">
        <v>32</v>
      </c>
      <c r="C26" s="18" t="s">
        <v>109</v>
      </c>
      <c r="D26" s="19">
        <v>1</v>
      </c>
      <c r="E26" s="11"/>
      <c r="F26" s="10">
        <v>0</v>
      </c>
      <c r="G26" s="14">
        <f t="shared" si="1"/>
        <v>0</v>
      </c>
      <c r="H26" s="14">
        <f t="shared" si="2"/>
        <v>0</v>
      </c>
      <c r="I26" s="15">
        <f t="shared" si="0"/>
        <v>0</v>
      </c>
    </row>
    <row r="27" spans="1:9" ht="90" thickBot="1" x14ac:dyDescent="0.25">
      <c r="A27" s="1">
        <v>22</v>
      </c>
      <c r="B27" s="16" t="s">
        <v>33</v>
      </c>
      <c r="C27" s="18" t="s">
        <v>109</v>
      </c>
      <c r="D27" s="19">
        <v>1</v>
      </c>
      <c r="E27" s="11"/>
      <c r="F27" s="10">
        <v>0</v>
      </c>
      <c r="G27" s="14">
        <f t="shared" si="1"/>
        <v>0</v>
      </c>
      <c r="H27" s="14">
        <f t="shared" si="2"/>
        <v>0</v>
      </c>
      <c r="I27" s="15">
        <f t="shared" si="0"/>
        <v>0</v>
      </c>
    </row>
    <row r="28" spans="1:9" ht="90" thickBot="1" x14ac:dyDescent="0.25">
      <c r="A28" s="1">
        <v>23</v>
      </c>
      <c r="B28" s="16" t="s">
        <v>34</v>
      </c>
      <c r="C28" s="18" t="s">
        <v>109</v>
      </c>
      <c r="D28" s="19">
        <v>1</v>
      </c>
      <c r="E28" s="11"/>
      <c r="F28" s="10">
        <v>0</v>
      </c>
      <c r="G28" s="14">
        <f t="shared" si="1"/>
        <v>0</v>
      </c>
      <c r="H28" s="14">
        <f t="shared" si="2"/>
        <v>0</v>
      </c>
      <c r="I28" s="15">
        <f t="shared" si="0"/>
        <v>0</v>
      </c>
    </row>
    <row r="29" spans="1:9" ht="39" thickBot="1" x14ac:dyDescent="0.25">
      <c r="A29" s="1">
        <v>24</v>
      </c>
      <c r="B29" s="16" t="s">
        <v>35</v>
      </c>
      <c r="C29" s="18" t="s">
        <v>105</v>
      </c>
      <c r="D29" s="19">
        <v>1</v>
      </c>
      <c r="E29" s="11"/>
      <c r="F29" s="10">
        <v>0.05</v>
      </c>
      <c r="G29" s="14">
        <f t="shared" si="1"/>
        <v>0</v>
      </c>
      <c r="H29" s="14">
        <f t="shared" si="2"/>
        <v>0</v>
      </c>
      <c r="I29" s="15">
        <f t="shared" si="0"/>
        <v>0</v>
      </c>
    </row>
    <row r="30" spans="1:9" ht="26.25" thickBot="1" x14ac:dyDescent="0.25">
      <c r="A30" s="1">
        <v>25</v>
      </c>
      <c r="B30" s="16" t="s">
        <v>36</v>
      </c>
      <c r="C30" s="18" t="s">
        <v>12</v>
      </c>
      <c r="D30" s="19">
        <v>1</v>
      </c>
      <c r="E30" s="11"/>
      <c r="F30" s="10">
        <v>0.05</v>
      </c>
      <c r="G30" s="14">
        <f t="shared" si="1"/>
        <v>0</v>
      </c>
      <c r="H30" s="14">
        <f t="shared" si="2"/>
        <v>0</v>
      </c>
      <c r="I30" s="15">
        <f t="shared" si="0"/>
        <v>0</v>
      </c>
    </row>
    <row r="31" spans="1:9" ht="39" thickBot="1" x14ac:dyDescent="0.25">
      <c r="A31" s="1">
        <v>26</v>
      </c>
      <c r="B31" s="16" t="s">
        <v>37</v>
      </c>
      <c r="C31" s="18" t="s">
        <v>105</v>
      </c>
      <c r="D31" s="19">
        <v>1</v>
      </c>
      <c r="E31" s="11"/>
      <c r="F31" s="10">
        <v>0.05</v>
      </c>
      <c r="G31" s="14">
        <f t="shared" si="1"/>
        <v>0</v>
      </c>
      <c r="H31" s="14">
        <f t="shared" si="2"/>
        <v>0</v>
      </c>
      <c r="I31" s="15">
        <f t="shared" si="0"/>
        <v>0</v>
      </c>
    </row>
    <row r="32" spans="1:9" ht="102.75" thickBot="1" x14ac:dyDescent="0.25">
      <c r="A32" s="1">
        <v>27</v>
      </c>
      <c r="B32" s="16" t="s">
        <v>38</v>
      </c>
      <c r="C32" s="18" t="s">
        <v>12</v>
      </c>
      <c r="D32" s="19">
        <v>1</v>
      </c>
      <c r="E32" s="11"/>
      <c r="F32" s="10">
        <v>0.05</v>
      </c>
      <c r="G32" s="14">
        <f t="shared" si="1"/>
        <v>0</v>
      </c>
      <c r="H32" s="14">
        <f t="shared" si="2"/>
        <v>0</v>
      </c>
      <c r="I32" s="15">
        <f t="shared" si="0"/>
        <v>0</v>
      </c>
    </row>
    <row r="33" spans="1:9" ht="115.5" thickBot="1" x14ac:dyDescent="0.25">
      <c r="A33" s="1">
        <v>28</v>
      </c>
      <c r="B33" s="16" t="s">
        <v>39</v>
      </c>
      <c r="C33" s="18" t="s">
        <v>109</v>
      </c>
      <c r="D33" s="19">
        <v>1</v>
      </c>
      <c r="E33" s="11"/>
      <c r="F33" s="10">
        <v>0.05</v>
      </c>
      <c r="G33" s="14">
        <f t="shared" si="1"/>
        <v>0</v>
      </c>
      <c r="H33" s="14">
        <f t="shared" si="2"/>
        <v>0</v>
      </c>
      <c r="I33" s="15">
        <f t="shared" si="0"/>
        <v>0</v>
      </c>
    </row>
    <row r="34" spans="1:9" ht="77.25" thickBot="1" x14ac:dyDescent="0.25">
      <c r="A34" s="1">
        <v>29</v>
      </c>
      <c r="B34" s="16" t="s">
        <v>40</v>
      </c>
      <c r="C34" s="18" t="s">
        <v>109</v>
      </c>
      <c r="D34" s="19">
        <v>1</v>
      </c>
      <c r="E34" s="11"/>
      <c r="F34" s="10">
        <v>0.05</v>
      </c>
      <c r="G34" s="14">
        <f t="shared" si="1"/>
        <v>0</v>
      </c>
      <c r="H34" s="14">
        <f t="shared" si="2"/>
        <v>0</v>
      </c>
      <c r="I34" s="15">
        <f t="shared" si="0"/>
        <v>0</v>
      </c>
    </row>
    <row r="35" spans="1:9" ht="39" thickBot="1" x14ac:dyDescent="0.25">
      <c r="A35" s="1">
        <v>30</v>
      </c>
      <c r="B35" s="16" t="s">
        <v>41</v>
      </c>
      <c r="C35" s="18" t="s">
        <v>108</v>
      </c>
      <c r="D35" s="19">
        <v>1</v>
      </c>
      <c r="E35" s="11"/>
      <c r="F35" s="10">
        <v>0.19</v>
      </c>
      <c r="G35" s="14">
        <f t="shared" si="1"/>
        <v>0</v>
      </c>
      <c r="H35" s="14">
        <f t="shared" si="2"/>
        <v>0</v>
      </c>
      <c r="I35" s="15">
        <f t="shared" si="0"/>
        <v>0</v>
      </c>
    </row>
    <row r="36" spans="1:9" ht="261" customHeight="1" thickBot="1" x14ac:dyDescent="0.25">
      <c r="A36" s="1">
        <v>31</v>
      </c>
      <c r="B36" s="16" t="s">
        <v>42</v>
      </c>
      <c r="C36" s="18" t="s">
        <v>104</v>
      </c>
      <c r="D36" s="19">
        <v>1</v>
      </c>
      <c r="E36" s="11"/>
      <c r="F36" s="10">
        <v>0.05</v>
      </c>
      <c r="G36" s="14">
        <f t="shared" si="1"/>
        <v>0</v>
      </c>
      <c r="H36" s="14">
        <f t="shared" si="2"/>
        <v>0</v>
      </c>
      <c r="I36" s="15">
        <f t="shared" si="0"/>
        <v>0</v>
      </c>
    </row>
    <row r="37" spans="1:9" ht="51.75" thickBot="1" x14ac:dyDescent="0.25">
      <c r="A37" s="1">
        <v>32</v>
      </c>
      <c r="B37" s="16" t="s">
        <v>43</v>
      </c>
      <c r="C37" s="18" t="s">
        <v>105</v>
      </c>
      <c r="D37" s="19">
        <v>1</v>
      </c>
      <c r="E37" s="11"/>
      <c r="F37" s="10">
        <v>0</v>
      </c>
      <c r="G37" s="14">
        <f t="shared" si="1"/>
        <v>0</v>
      </c>
      <c r="H37" s="14">
        <f t="shared" si="2"/>
        <v>0</v>
      </c>
      <c r="I37" s="15">
        <f t="shared" si="0"/>
        <v>0</v>
      </c>
    </row>
    <row r="38" spans="1:9" ht="115.5" thickBot="1" x14ac:dyDescent="0.25">
      <c r="A38" s="1">
        <v>33</v>
      </c>
      <c r="B38" s="16" t="s">
        <v>44</v>
      </c>
      <c r="C38" s="18" t="s">
        <v>106</v>
      </c>
      <c r="D38" s="19">
        <v>1</v>
      </c>
      <c r="E38" s="11"/>
      <c r="F38" s="10">
        <v>0</v>
      </c>
      <c r="G38" s="14">
        <f t="shared" si="1"/>
        <v>0</v>
      </c>
      <c r="H38" s="14">
        <f t="shared" si="2"/>
        <v>0</v>
      </c>
      <c r="I38" s="15">
        <f t="shared" si="0"/>
        <v>0</v>
      </c>
    </row>
    <row r="39" spans="1:9" ht="39" thickBot="1" x14ac:dyDescent="0.25">
      <c r="A39" s="1">
        <v>34</v>
      </c>
      <c r="B39" s="16" t="s">
        <v>45</v>
      </c>
      <c r="C39" s="18" t="s">
        <v>105</v>
      </c>
      <c r="D39" s="19">
        <v>1</v>
      </c>
      <c r="E39" s="11"/>
      <c r="F39" s="10">
        <v>0</v>
      </c>
      <c r="G39" s="14">
        <f t="shared" si="1"/>
        <v>0</v>
      </c>
      <c r="H39" s="14">
        <f t="shared" si="2"/>
        <v>0</v>
      </c>
      <c r="I39" s="15">
        <f t="shared" si="0"/>
        <v>0</v>
      </c>
    </row>
    <row r="40" spans="1:9" ht="39" thickBot="1" x14ac:dyDescent="0.25">
      <c r="A40" s="1">
        <v>35</v>
      </c>
      <c r="B40" s="16" t="s">
        <v>46</v>
      </c>
      <c r="C40" s="18" t="s">
        <v>109</v>
      </c>
      <c r="D40" s="19">
        <v>1</v>
      </c>
      <c r="E40" s="11"/>
      <c r="F40" s="10">
        <v>0</v>
      </c>
      <c r="G40" s="14">
        <f t="shared" si="1"/>
        <v>0</v>
      </c>
      <c r="H40" s="14">
        <f t="shared" si="2"/>
        <v>0</v>
      </c>
      <c r="I40" s="15">
        <f t="shared" si="0"/>
        <v>0</v>
      </c>
    </row>
    <row r="41" spans="1:9" ht="64.5" thickBot="1" x14ac:dyDescent="0.25">
      <c r="A41" s="1">
        <v>36</v>
      </c>
      <c r="B41" s="16" t="s">
        <v>47</v>
      </c>
      <c r="C41" s="18" t="s">
        <v>112</v>
      </c>
      <c r="D41" s="19">
        <v>1</v>
      </c>
      <c r="E41" s="11"/>
      <c r="F41" s="10">
        <v>0</v>
      </c>
      <c r="G41" s="14">
        <f t="shared" si="1"/>
        <v>0</v>
      </c>
      <c r="H41" s="14">
        <f t="shared" si="2"/>
        <v>0</v>
      </c>
      <c r="I41" s="15">
        <f t="shared" si="0"/>
        <v>0</v>
      </c>
    </row>
    <row r="42" spans="1:9" ht="26.25" thickBot="1" x14ac:dyDescent="0.25">
      <c r="A42" s="1">
        <v>37</v>
      </c>
      <c r="B42" s="16" t="s">
        <v>48</v>
      </c>
      <c r="C42" s="18" t="s">
        <v>105</v>
      </c>
      <c r="D42" s="19">
        <v>1</v>
      </c>
      <c r="E42" s="11"/>
      <c r="F42" s="10">
        <v>0</v>
      </c>
      <c r="G42" s="14">
        <f t="shared" si="1"/>
        <v>0</v>
      </c>
      <c r="H42" s="14">
        <f t="shared" si="2"/>
        <v>0</v>
      </c>
      <c r="I42" s="15">
        <f t="shared" si="0"/>
        <v>0</v>
      </c>
    </row>
    <row r="43" spans="1:9" ht="26.25" thickBot="1" x14ac:dyDescent="0.25">
      <c r="A43" s="1">
        <v>38</v>
      </c>
      <c r="B43" s="16" t="s">
        <v>49</v>
      </c>
      <c r="C43" s="18" t="s">
        <v>109</v>
      </c>
      <c r="D43" s="19">
        <v>1</v>
      </c>
      <c r="E43" s="11"/>
      <c r="F43" s="10">
        <v>0</v>
      </c>
      <c r="G43" s="14">
        <f t="shared" si="1"/>
        <v>0</v>
      </c>
      <c r="H43" s="14">
        <f t="shared" si="2"/>
        <v>0</v>
      </c>
      <c r="I43" s="15">
        <f t="shared" si="0"/>
        <v>0</v>
      </c>
    </row>
    <row r="44" spans="1:9" ht="39" thickBot="1" x14ac:dyDescent="0.25">
      <c r="A44" s="1">
        <v>39</v>
      </c>
      <c r="B44" s="16" t="s">
        <v>50</v>
      </c>
      <c r="C44" s="18" t="s">
        <v>109</v>
      </c>
      <c r="D44" s="19">
        <v>1</v>
      </c>
      <c r="E44" s="11"/>
      <c r="F44" s="10">
        <v>0</v>
      </c>
      <c r="G44" s="14">
        <f t="shared" si="1"/>
        <v>0</v>
      </c>
      <c r="H44" s="14">
        <f t="shared" si="2"/>
        <v>0</v>
      </c>
      <c r="I44" s="15">
        <f t="shared" si="0"/>
        <v>0</v>
      </c>
    </row>
    <row r="45" spans="1:9" ht="13.5" thickBot="1" x14ac:dyDescent="0.25">
      <c r="A45" s="1">
        <v>40</v>
      </c>
      <c r="B45" s="16" t="s">
        <v>51</v>
      </c>
      <c r="C45" s="18" t="s">
        <v>105</v>
      </c>
      <c r="D45" s="19">
        <v>1</v>
      </c>
      <c r="E45" s="11"/>
      <c r="F45" s="10">
        <v>0</v>
      </c>
      <c r="G45" s="14">
        <f t="shared" si="1"/>
        <v>0</v>
      </c>
      <c r="H45" s="14">
        <f t="shared" si="2"/>
        <v>0</v>
      </c>
      <c r="I45" s="15">
        <f t="shared" si="0"/>
        <v>0</v>
      </c>
    </row>
    <row r="46" spans="1:9" ht="39" thickBot="1" x14ac:dyDescent="0.25">
      <c r="A46" s="1">
        <v>41</v>
      </c>
      <c r="B46" s="16" t="s">
        <v>52</v>
      </c>
      <c r="C46" s="18" t="s">
        <v>105</v>
      </c>
      <c r="D46" s="19">
        <v>1</v>
      </c>
      <c r="E46" s="11"/>
      <c r="F46" s="10">
        <v>0</v>
      </c>
      <c r="G46" s="14">
        <f t="shared" si="1"/>
        <v>0</v>
      </c>
      <c r="H46" s="14">
        <f t="shared" si="2"/>
        <v>0</v>
      </c>
      <c r="I46" s="15">
        <f t="shared" si="0"/>
        <v>0</v>
      </c>
    </row>
    <row r="47" spans="1:9" ht="64.5" thickBot="1" x14ac:dyDescent="0.25">
      <c r="A47" s="1">
        <v>42</v>
      </c>
      <c r="B47" s="16" t="s">
        <v>53</v>
      </c>
      <c r="C47" s="18" t="s">
        <v>106</v>
      </c>
      <c r="D47" s="19">
        <v>1</v>
      </c>
      <c r="E47" s="11"/>
      <c r="F47" s="10">
        <v>0</v>
      </c>
      <c r="G47" s="14">
        <f t="shared" si="1"/>
        <v>0</v>
      </c>
      <c r="H47" s="14">
        <f t="shared" si="2"/>
        <v>0</v>
      </c>
      <c r="I47" s="15">
        <f t="shared" si="0"/>
        <v>0</v>
      </c>
    </row>
    <row r="48" spans="1:9" ht="39" thickBot="1" x14ac:dyDescent="0.25">
      <c r="A48" s="1">
        <v>43</v>
      </c>
      <c r="B48" s="16" t="s">
        <v>54</v>
      </c>
      <c r="C48" s="18" t="s">
        <v>109</v>
      </c>
      <c r="D48" s="19">
        <v>1</v>
      </c>
      <c r="E48" s="11"/>
      <c r="F48" s="10">
        <v>0</v>
      </c>
      <c r="G48" s="14">
        <f t="shared" si="1"/>
        <v>0</v>
      </c>
      <c r="H48" s="14">
        <f t="shared" si="2"/>
        <v>0</v>
      </c>
      <c r="I48" s="15">
        <f t="shared" si="0"/>
        <v>0</v>
      </c>
    </row>
    <row r="49" spans="1:9" ht="33.75" customHeight="1" thickBot="1" x14ac:dyDescent="0.25">
      <c r="A49" s="1">
        <v>44</v>
      </c>
      <c r="B49" s="16" t="s">
        <v>55</v>
      </c>
      <c r="C49" s="18" t="s">
        <v>109</v>
      </c>
      <c r="D49" s="19">
        <v>1</v>
      </c>
      <c r="E49" s="11"/>
      <c r="F49" s="10">
        <v>0</v>
      </c>
      <c r="G49" s="14">
        <f t="shared" si="1"/>
        <v>0</v>
      </c>
      <c r="H49" s="14">
        <f t="shared" si="2"/>
        <v>0</v>
      </c>
      <c r="I49" s="15">
        <f t="shared" si="0"/>
        <v>0</v>
      </c>
    </row>
    <row r="50" spans="1:9" ht="48.75" customHeight="1" thickBot="1" x14ac:dyDescent="0.25">
      <c r="A50" s="1">
        <v>45</v>
      </c>
      <c r="B50" s="16" t="s">
        <v>56</v>
      </c>
      <c r="C50" s="18" t="s">
        <v>109</v>
      </c>
      <c r="D50" s="19">
        <v>1</v>
      </c>
      <c r="E50" s="11"/>
      <c r="F50" s="10">
        <v>0</v>
      </c>
      <c r="G50" s="14">
        <f t="shared" si="1"/>
        <v>0</v>
      </c>
      <c r="H50" s="14">
        <f t="shared" si="2"/>
        <v>0</v>
      </c>
      <c r="I50" s="15">
        <f t="shared" si="0"/>
        <v>0</v>
      </c>
    </row>
    <row r="51" spans="1:9" ht="39" thickBot="1" x14ac:dyDescent="0.25">
      <c r="A51" s="1">
        <v>46</v>
      </c>
      <c r="B51" s="16" t="s">
        <v>57</v>
      </c>
      <c r="C51" s="18" t="s">
        <v>106</v>
      </c>
      <c r="D51" s="19">
        <v>1</v>
      </c>
      <c r="E51" s="11"/>
      <c r="F51" s="10">
        <v>0.05</v>
      </c>
      <c r="G51" s="14">
        <f t="shared" si="1"/>
        <v>0</v>
      </c>
      <c r="H51" s="14">
        <f t="shared" si="2"/>
        <v>0</v>
      </c>
      <c r="I51" s="15">
        <f t="shared" si="0"/>
        <v>0</v>
      </c>
    </row>
    <row r="52" spans="1:9" ht="71.25" customHeight="1" thickBot="1" x14ac:dyDescent="0.25">
      <c r="A52" s="1">
        <v>47</v>
      </c>
      <c r="B52" s="16" t="s">
        <v>58</v>
      </c>
      <c r="C52" s="18" t="s">
        <v>104</v>
      </c>
      <c r="D52" s="19">
        <v>1</v>
      </c>
      <c r="E52" s="11"/>
      <c r="F52" s="10">
        <v>0.19</v>
      </c>
      <c r="G52" s="14">
        <f t="shared" si="1"/>
        <v>0</v>
      </c>
      <c r="H52" s="14">
        <f t="shared" si="2"/>
        <v>0</v>
      </c>
      <c r="I52" s="15">
        <f t="shared" si="0"/>
        <v>0</v>
      </c>
    </row>
    <row r="53" spans="1:9" ht="51.75" thickBot="1" x14ac:dyDescent="0.25">
      <c r="A53" s="1">
        <v>48</v>
      </c>
      <c r="B53" s="16" t="s">
        <v>59</v>
      </c>
      <c r="C53" s="18" t="s">
        <v>108</v>
      </c>
      <c r="D53" s="19">
        <v>2</v>
      </c>
      <c r="E53" s="11"/>
      <c r="F53" s="10">
        <v>0.19</v>
      </c>
      <c r="G53" s="14">
        <f t="shared" si="1"/>
        <v>0</v>
      </c>
      <c r="H53" s="14">
        <f t="shared" si="2"/>
        <v>0</v>
      </c>
      <c r="I53" s="15">
        <f t="shared" si="0"/>
        <v>0</v>
      </c>
    </row>
    <row r="54" spans="1:9" ht="13.5" thickBot="1" x14ac:dyDescent="0.25">
      <c r="A54" s="1">
        <v>49</v>
      </c>
      <c r="B54" s="16" t="s">
        <v>60</v>
      </c>
      <c r="C54" s="18" t="s">
        <v>12</v>
      </c>
      <c r="D54" s="19">
        <v>1</v>
      </c>
      <c r="E54" s="11"/>
      <c r="F54" s="10">
        <v>0</v>
      </c>
      <c r="G54" s="14">
        <f t="shared" si="1"/>
        <v>0</v>
      </c>
      <c r="H54" s="14">
        <f t="shared" si="2"/>
        <v>0</v>
      </c>
      <c r="I54" s="15">
        <f t="shared" si="0"/>
        <v>0</v>
      </c>
    </row>
    <row r="55" spans="1:9" ht="64.5" thickBot="1" x14ac:dyDescent="0.25">
      <c r="A55" s="1">
        <v>50</v>
      </c>
      <c r="B55" s="16" t="s">
        <v>61</v>
      </c>
      <c r="C55" s="18" t="s">
        <v>12</v>
      </c>
      <c r="D55" s="19">
        <v>1</v>
      </c>
      <c r="E55" s="11"/>
      <c r="F55" s="10">
        <v>0</v>
      </c>
      <c r="G55" s="14">
        <f t="shared" si="1"/>
        <v>0</v>
      </c>
      <c r="H55" s="14">
        <f t="shared" si="2"/>
        <v>0</v>
      </c>
      <c r="I55" s="15">
        <f t="shared" si="0"/>
        <v>0</v>
      </c>
    </row>
    <row r="56" spans="1:9" ht="204.75" thickBot="1" x14ac:dyDescent="0.25">
      <c r="A56" s="1">
        <v>51</v>
      </c>
      <c r="B56" s="16" t="s">
        <v>62</v>
      </c>
      <c r="C56" s="18" t="s">
        <v>104</v>
      </c>
      <c r="D56" s="19">
        <v>1</v>
      </c>
      <c r="E56" s="11"/>
      <c r="F56" s="10">
        <v>0.19</v>
      </c>
      <c r="G56" s="14">
        <f t="shared" si="1"/>
        <v>0</v>
      </c>
      <c r="H56" s="14">
        <f t="shared" si="2"/>
        <v>0</v>
      </c>
      <c r="I56" s="15">
        <f t="shared" si="0"/>
        <v>0</v>
      </c>
    </row>
    <row r="57" spans="1:9" ht="39" thickBot="1" x14ac:dyDescent="0.25">
      <c r="A57" s="1">
        <v>52</v>
      </c>
      <c r="B57" s="16" t="s">
        <v>63</v>
      </c>
      <c r="C57" s="18" t="s">
        <v>109</v>
      </c>
      <c r="D57" s="19">
        <v>1</v>
      </c>
      <c r="E57" s="11"/>
      <c r="F57" s="10">
        <v>0</v>
      </c>
      <c r="G57" s="14">
        <f t="shared" si="1"/>
        <v>0</v>
      </c>
      <c r="H57" s="14">
        <f t="shared" si="2"/>
        <v>0</v>
      </c>
      <c r="I57" s="15">
        <f t="shared" si="0"/>
        <v>0</v>
      </c>
    </row>
    <row r="58" spans="1:9" ht="39" thickBot="1" x14ac:dyDescent="0.25">
      <c r="A58" s="1">
        <v>53</v>
      </c>
      <c r="B58" s="16" t="s">
        <v>64</v>
      </c>
      <c r="C58" s="18" t="s">
        <v>12</v>
      </c>
      <c r="D58" s="19">
        <v>1</v>
      </c>
      <c r="E58" s="11"/>
      <c r="F58" s="10">
        <v>0.05</v>
      </c>
      <c r="G58" s="14">
        <f t="shared" si="1"/>
        <v>0</v>
      </c>
      <c r="H58" s="14">
        <f t="shared" si="2"/>
        <v>0</v>
      </c>
      <c r="I58" s="15">
        <f t="shared" si="0"/>
        <v>0</v>
      </c>
    </row>
    <row r="59" spans="1:9" ht="51.75" thickBot="1" x14ac:dyDescent="0.25">
      <c r="A59" s="1">
        <v>54</v>
      </c>
      <c r="B59" s="16" t="s">
        <v>65</v>
      </c>
      <c r="C59" s="18" t="s">
        <v>12</v>
      </c>
      <c r="D59" s="19">
        <v>1</v>
      </c>
      <c r="E59" s="11"/>
      <c r="F59" s="10">
        <v>0.05</v>
      </c>
      <c r="G59" s="14">
        <f t="shared" si="1"/>
        <v>0</v>
      </c>
      <c r="H59" s="14">
        <f t="shared" si="2"/>
        <v>0</v>
      </c>
      <c r="I59" s="15">
        <f t="shared" si="0"/>
        <v>0</v>
      </c>
    </row>
    <row r="60" spans="1:9" ht="13.5" thickBot="1" x14ac:dyDescent="0.25">
      <c r="A60" s="1">
        <v>55</v>
      </c>
      <c r="B60" s="16" t="s">
        <v>66</v>
      </c>
      <c r="C60" s="18" t="s">
        <v>104</v>
      </c>
      <c r="D60" s="19">
        <v>1</v>
      </c>
      <c r="E60" s="11"/>
      <c r="F60" s="10">
        <v>0.19</v>
      </c>
      <c r="G60" s="14">
        <f t="shared" si="1"/>
        <v>0</v>
      </c>
      <c r="H60" s="14">
        <f t="shared" si="2"/>
        <v>0</v>
      </c>
      <c r="I60" s="15">
        <f t="shared" si="0"/>
        <v>0</v>
      </c>
    </row>
    <row r="61" spans="1:9" ht="39" thickBot="1" x14ac:dyDescent="0.25">
      <c r="A61" s="1">
        <v>56</v>
      </c>
      <c r="B61" s="16" t="s">
        <v>67</v>
      </c>
      <c r="C61" s="18" t="s">
        <v>105</v>
      </c>
      <c r="D61" s="19">
        <v>2</v>
      </c>
      <c r="E61" s="11"/>
      <c r="F61" s="10">
        <v>0.05</v>
      </c>
      <c r="G61" s="14">
        <f t="shared" si="1"/>
        <v>0</v>
      </c>
      <c r="H61" s="14">
        <f t="shared" si="2"/>
        <v>0</v>
      </c>
      <c r="I61" s="15">
        <f t="shared" si="0"/>
        <v>0</v>
      </c>
    </row>
    <row r="62" spans="1:9" ht="29.25" customHeight="1" thickBot="1" x14ac:dyDescent="0.25">
      <c r="A62" s="1">
        <v>57</v>
      </c>
      <c r="B62" s="16" t="s">
        <v>68</v>
      </c>
      <c r="C62" s="18" t="s">
        <v>108</v>
      </c>
      <c r="D62" s="19">
        <v>1</v>
      </c>
      <c r="E62" s="11"/>
      <c r="F62" s="10">
        <v>0.19</v>
      </c>
      <c r="G62" s="14">
        <f t="shared" si="1"/>
        <v>0</v>
      </c>
      <c r="H62" s="14">
        <f t="shared" si="2"/>
        <v>0</v>
      </c>
      <c r="I62" s="15">
        <f t="shared" si="0"/>
        <v>0</v>
      </c>
    </row>
    <row r="63" spans="1:9" ht="13.5" thickBot="1" x14ac:dyDescent="0.25">
      <c r="A63" s="1">
        <v>58</v>
      </c>
      <c r="B63" s="16" t="s">
        <v>69</v>
      </c>
      <c r="C63" s="18" t="s">
        <v>12</v>
      </c>
      <c r="D63" s="19">
        <v>1</v>
      </c>
      <c r="E63" s="11"/>
      <c r="F63" s="10">
        <v>0</v>
      </c>
      <c r="G63" s="14">
        <f t="shared" si="1"/>
        <v>0</v>
      </c>
      <c r="H63" s="14">
        <f t="shared" si="2"/>
        <v>0</v>
      </c>
      <c r="I63" s="15">
        <f t="shared" si="0"/>
        <v>0</v>
      </c>
    </row>
    <row r="64" spans="1:9" ht="38.25" customHeight="1" thickBot="1" x14ac:dyDescent="0.25">
      <c r="A64" s="1">
        <v>59</v>
      </c>
      <c r="B64" s="16" t="s">
        <v>70</v>
      </c>
      <c r="C64" s="18" t="s">
        <v>112</v>
      </c>
      <c r="D64" s="19">
        <v>1</v>
      </c>
      <c r="E64" s="11"/>
      <c r="F64" s="10">
        <v>0</v>
      </c>
      <c r="G64" s="14">
        <f t="shared" si="1"/>
        <v>0</v>
      </c>
      <c r="H64" s="14">
        <f t="shared" si="2"/>
        <v>0</v>
      </c>
      <c r="I64" s="15">
        <f t="shared" si="0"/>
        <v>0</v>
      </c>
    </row>
    <row r="65" spans="1:9" ht="39" customHeight="1" thickBot="1" x14ac:dyDescent="0.25">
      <c r="A65" s="1">
        <v>60</v>
      </c>
      <c r="B65" s="16" t="s">
        <v>71</v>
      </c>
      <c r="C65" s="18" t="s">
        <v>112</v>
      </c>
      <c r="D65" s="19">
        <v>1</v>
      </c>
      <c r="E65" s="11"/>
      <c r="F65" s="10">
        <v>0</v>
      </c>
      <c r="G65" s="14">
        <f t="shared" si="1"/>
        <v>0</v>
      </c>
      <c r="H65" s="14">
        <f t="shared" si="2"/>
        <v>0</v>
      </c>
      <c r="I65" s="15">
        <f t="shared" si="0"/>
        <v>0</v>
      </c>
    </row>
    <row r="66" spans="1:9" ht="39" thickBot="1" x14ac:dyDescent="0.25">
      <c r="A66" s="1">
        <v>61</v>
      </c>
      <c r="B66" s="16" t="s">
        <v>72</v>
      </c>
      <c r="C66" s="18" t="s">
        <v>112</v>
      </c>
      <c r="D66" s="19">
        <v>1</v>
      </c>
      <c r="E66" s="11"/>
      <c r="F66" s="10">
        <v>0</v>
      </c>
      <c r="G66" s="14">
        <f t="shared" si="1"/>
        <v>0</v>
      </c>
      <c r="H66" s="14">
        <f t="shared" si="2"/>
        <v>0</v>
      </c>
      <c r="I66" s="15">
        <f t="shared" si="0"/>
        <v>0</v>
      </c>
    </row>
    <row r="67" spans="1:9" ht="13.5" thickBot="1" x14ac:dyDescent="0.25">
      <c r="A67" s="1">
        <v>62</v>
      </c>
      <c r="B67" s="16" t="s">
        <v>73</v>
      </c>
      <c r="C67" s="18" t="s">
        <v>113</v>
      </c>
      <c r="D67" s="19">
        <v>1</v>
      </c>
      <c r="E67" s="11"/>
      <c r="F67" s="10">
        <v>0</v>
      </c>
      <c r="G67" s="14">
        <f t="shared" si="1"/>
        <v>0</v>
      </c>
      <c r="H67" s="14">
        <f t="shared" si="2"/>
        <v>0</v>
      </c>
      <c r="I67" s="15">
        <f t="shared" si="0"/>
        <v>0</v>
      </c>
    </row>
    <row r="68" spans="1:9" ht="13.5" thickBot="1" x14ac:dyDescent="0.25">
      <c r="A68" s="1">
        <v>63</v>
      </c>
      <c r="B68" s="16" t="s">
        <v>74</v>
      </c>
      <c r="C68" s="18" t="s">
        <v>113</v>
      </c>
      <c r="D68" s="19">
        <v>1</v>
      </c>
      <c r="E68" s="11"/>
      <c r="F68" s="10">
        <v>0</v>
      </c>
      <c r="G68" s="14">
        <f t="shared" si="1"/>
        <v>0</v>
      </c>
      <c r="H68" s="14">
        <f t="shared" si="2"/>
        <v>0</v>
      </c>
      <c r="I68" s="15">
        <f t="shared" si="0"/>
        <v>0</v>
      </c>
    </row>
    <row r="69" spans="1:9" ht="13.5" thickBot="1" x14ac:dyDescent="0.25">
      <c r="A69" s="1">
        <v>64</v>
      </c>
      <c r="B69" s="16" t="s">
        <v>75</v>
      </c>
      <c r="C69" s="18" t="s">
        <v>113</v>
      </c>
      <c r="D69" s="19">
        <v>1</v>
      </c>
      <c r="E69" s="11"/>
      <c r="F69" s="10">
        <v>0</v>
      </c>
      <c r="G69" s="14">
        <f t="shared" si="1"/>
        <v>0</v>
      </c>
      <c r="H69" s="14">
        <f t="shared" si="2"/>
        <v>0</v>
      </c>
      <c r="I69" s="15">
        <f t="shared" si="0"/>
        <v>0</v>
      </c>
    </row>
    <row r="70" spans="1:9" ht="13.5" thickBot="1" x14ac:dyDescent="0.25">
      <c r="A70" s="1">
        <v>65</v>
      </c>
      <c r="B70" s="16" t="s">
        <v>76</v>
      </c>
      <c r="C70" s="18" t="s">
        <v>113</v>
      </c>
      <c r="D70" s="19">
        <v>1</v>
      </c>
      <c r="E70" s="11"/>
      <c r="F70" s="10">
        <v>0</v>
      </c>
      <c r="G70" s="14">
        <f t="shared" si="1"/>
        <v>0</v>
      </c>
      <c r="H70" s="14">
        <f t="shared" si="2"/>
        <v>0</v>
      </c>
      <c r="I70" s="15">
        <f t="shared" si="0"/>
        <v>0</v>
      </c>
    </row>
    <row r="71" spans="1:9" ht="26.25" thickBot="1" x14ac:dyDescent="0.25">
      <c r="A71" s="1">
        <v>66</v>
      </c>
      <c r="B71" s="16" t="s">
        <v>77</v>
      </c>
      <c r="C71" s="18" t="s">
        <v>113</v>
      </c>
      <c r="D71" s="19">
        <v>1</v>
      </c>
      <c r="E71" s="11"/>
      <c r="F71" s="10">
        <v>0</v>
      </c>
      <c r="G71" s="14">
        <f t="shared" si="1"/>
        <v>0</v>
      </c>
      <c r="H71" s="14">
        <f t="shared" si="2"/>
        <v>0</v>
      </c>
      <c r="I71" s="15">
        <f t="shared" ref="I71:I97" si="3">H71*D71</f>
        <v>0</v>
      </c>
    </row>
    <row r="72" spans="1:9" ht="13.5" thickBot="1" x14ac:dyDescent="0.25">
      <c r="A72" s="1">
        <v>67</v>
      </c>
      <c r="B72" s="16" t="s">
        <v>78</v>
      </c>
      <c r="C72" s="18" t="s">
        <v>113</v>
      </c>
      <c r="D72" s="19">
        <v>1</v>
      </c>
      <c r="E72" s="11"/>
      <c r="F72" s="10">
        <v>0</v>
      </c>
      <c r="G72" s="14">
        <f t="shared" ref="G72:G97" si="4">E72*F72</f>
        <v>0</v>
      </c>
      <c r="H72" s="14">
        <f t="shared" ref="H72:H97" si="5">E72+G72</f>
        <v>0</v>
      </c>
      <c r="I72" s="15">
        <f t="shared" si="3"/>
        <v>0</v>
      </c>
    </row>
    <row r="73" spans="1:9" ht="13.5" thickBot="1" x14ac:dyDescent="0.25">
      <c r="A73" s="1">
        <v>68</v>
      </c>
      <c r="B73" s="16" t="s">
        <v>79</v>
      </c>
      <c r="C73" s="18" t="s">
        <v>105</v>
      </c>
      <c r="D73" s="19">
        <v>1</v>
      </c>
      <c r="E73" s="11"/>
      <c r="F73" s="10">
        <v>0</v>
      </c>
      <c r="G73" s="14">
        <f t="shared" si="4"/>
        <v>0</v>
      </c>
      <c r="H73" s="14">
        <f t="shared" si="5"/>
        <v>0</v>
      </c>
      <c r="I73" s="15">
        <f t="shared" si="3"/>
        <v>0</v>
      </c>
    </row>
    <row r="74" spans="1:9" ht="26.25" thickBot="1" x14ac:dyDescent="0.25">
      <c r="A74" s="1">
        <v>69</v>
      </c>
      <c r="B74" s="16" t="s">
        <v>80</v>
      </c>
      <c r="C74" s="18" t="s">
        <v>113</v>
      </c>
      <c r="D74" s="19">
        <v>1</v>
      </c>
      <c r="E74" s="11"/>
      <c r="F74" s="10">
        <v>0</v>
      </c>
      <c r="G74" s="14">
        <f t="shared" si="4"/>
        <v>0</v>
      </c>
      <c r="H74" s="14">
        <f t="shared" si="5"/>
        <v>0</v>
      </c>
      <c r="I74" s="15">
        <f t="shared" si="3"/>
        <v>0</v>
      </c>
    </row>
    <row r="75" spans="1:9" ht="26.25" thickBot="1" x14ac:dyDescent="0.25">
      <c r="A75" s="1">
        <v>70</v>
      </c>
      <c r="B75" s="16" t="s">
        <v>81</v>
      </c>
      <c r="C75" s="18" t="s">
        <v>113</v>
      </c>
      <c r="D75" s="19">
        <v>1</v>
      </c>
      <c r="E75" s="11"/>
      <c r="F75" s="10">
        <v>0</v>
      </c>
      <c r="G75" s="14">
        <f t="shared" si="4"/>
        <v>0</v>
      </c>
      <c r="H75" s="14">
        <f t="shared" si="5"/>
        <v>0</v>
      </c>
      <c r="I75" s="15">
        <f t="shared" si="3"/>
        <v>0</v>
      </c>
    </row>
    <row r="76" spans="1:9" ht="13.5" thickBot="1" x14ac:dyDescent="0.25">
      <c r="A76" s="1">
        <v>71</v>
      </c>
      <c r="B76" s="16" t="s">
        <v>82</v>
      </c>
      <c r="C76" s="18" t="s">
        <v>105</v>
      </c>
      <c r="D76" s="19">
        <v>1</v>
      </c>
      <c r="E76" s="11"/>
      <c r="F76" s="10">
        <v>0</v>
      </c>
      <c r="G76" s="14">
        <f t="shared" si="4"/>
        <v>0</v>
      </c>
      <c r="H76" s="14">
        <f t="shared" si="5"/>
        <v>0</v>
      </c>
      <c r="I76" s="15">
        <f t="shared" si="3"/>
        <v>0</v>
      </c>
    </row>
    <row r="77" spans="1:9" ht="13.5" thickBot="1" x14ac:dyDescent="0.25">
      <c r="A77" s="1">
        <v>72</v>
      </c>
      <c r="B77" s="16" t="s">
        <v>83</v>
      </c>
      <c r="C77" s="18" t="s">
        <v>113</v>
      </c>
      <c r="D77" s="19">
        <v>1</v>
      </c>
      <c r="E77" s="11"/>
      <c r="F77" s="10">
        <v>0</v>
      </c>
      <c r="G77" s="14">
        <f t="shared" si="4"/>
        <v>0</v>
      </c>
      <c r="H77" s="14">
        <f t="shared" si="5"/>
        <v>0</v>
      </c>
      <c r="I77" s="15">
        <f t="shared" si="3"/>
        <v>0</v>
      </c>
    </row>
    <row r="78" spans="1:9" ht="26.25" thickBot="1" x14ac:dyDescent="0.25">
      <c r="A78" s="1">
        <v>73</v>
      </c>
      <c r="B78" s="16" t="s">
        <v>84</v>
      </c>
      <c r="C78" s="18" t="s">
        <v>113</v>
      </c>
      <c r="D78" s="19">
        <v>1</v>
      </c>
      <c r="E78" s="11"/>
      <c r="F78" s="10">
        <v>0</v>
      </c>
      <c r="G78" s="14">
        <f t="shared" si="4"/>
        <v>0</v>
      </c>
      <c r="H78" s="14">
        <f t="shared" si="5"/>
        <v>0</v>
      </c>
      <c r="I78" s="15">
        <f t="shared" si="3"/>
        <v>0</v>
      </c>
    </row>
    <row r="79" spans="1:9" ht="13.5" thickBot="1" x14ac:dyDescent="0.25">
      <c r="A79" s="1">
        <v>74</v>
      </c>
      <c r="B79" s="16" t="s">
        <v>85</v>
      </c>
      <c r="C79" s="18" t="s">
        <v>113</v>
      </c>
      <c r="D79" s="19">
        <v>1</v>
      </c>
      <c r="E79" s="11"/>
      <c r="F79" s="10">
        <v>0</v>
      </c>
      <c r="G79" s="14">
        <f t="shared" si="4"/>
        <v>0</v>
      </c>
      <c r="H79" s="14">
        <f t="shared" si="5"/>
        <v>0</v>
      </c>
      <c r="I79" s="15">
        <f t="shared" si="3"/>
        <v>0</v>
      </c>
    </row>
    <row r="80" spans="1:9" ht="26.25" thickBot="1" x14ac:dyDescent="0.25">
      <c r="A80" s="1">
        <v>75</v>
      </c>
      <c r="B80" s="16" t="s">
        <v>86</v>
      </c>
      <c r="C80" s="18" t="s">
        <v>113</v>
      </c>
      <c r="D80" s="19">
        <v>1</v>
      </c>
      <c r="E80" s="11"/>
      <c r="F80" s="10">
        <v>0</v>
      </c>
      <c r="G80" s="14">
        <f t="shared" si="4"/>
        <v>0</v>
      </c>
      <c r="H80" s="14">
        <f t="shared" si="5"/>
        <v>0</v>
      </c>
      <c r="I80" s="15">
        <f t="shared" si="3"/>
        <v>0</v>
      </c>
    </row>
    <row r="81" spans="1:9" ht="13.5" thickBot="1" x14ac:dyDescent="0.25">
      <c r="A81" s="1">
        <v>76</v>
      </c>
      <c r="B81" s="16" t="s">
        <v>87</v>
      </c>
      <c r="C81" s="18" t="s">
        <v>113</v>
      </c>
      <c r="D81" s="19">
        <v>1</v>
      </c>
      <c r="E81" s="11"/>
      <c r="F81" s="10">
        <v>0</v>
      </c>
      <c r="G81" s="14">
        <f t="shared" si="4"/>
        <v>0</v>
      </c>
      <c r="H81" s="14">
        <f t="shared" si="5"/>
        <v>0</v>
      </c>
      <c r="I81" s="15">
        <f t="shared" si="3"/>
        <v>0</v>
      </c>
    </row>
    <row r="82" spans="1:9" ht="26.25" thickBot="1" x14ac:dyDescent="0.25">
      <c r="A82" s="1">
        <v>77</v>
      </c>
      <c r="B82" s="16" t="s">
        <v>88</v>
      </c>
      <c r="C82" s="18" t="s">
        <v>113</v>
      </c>
      <c r="D82" s="19">
        <v>1</v>
      </c>
      <c r="E82" s="11"/>
      <c r="F82" s="10">
        <v>0</v>
      </c>
      <c r="G82" s="14">
        <f t="shared" si="4"/>
        <v>0</v>
      </c>
      <c r="H82" s="14">
        <f t="shared" si="5"/>
        <v>0</v>
      </c>
      <c r="I82" s="15">
        <f t="shared" si="3"/>
        <v>0</v>
      </c>
    </row>
    <row r="83" spans="1:9" ht="26.25" thickBot="1" x14ac:dyDescent="0.25">
      <c r="A83" s="1">
        <v>78</v>
      </c>
      <c r="B83" s="16" t="s">
        <v>89</v>
      </c>
      <c r="C83" s="18" t="s">
        <v>113</v>
      </c>
      <c r="D83" s="19">
        <v>1</v>
      </c>
      <c r="E83" s="11"/>
      <c r="F83" s="10">
        <v>0</v>
      </c>
      <c r="G83" s="14">
        <f t="shared" si="4"/>
        <v>0</v>
      </c>
      <c r="H83" s="14">
        <f t="shared" si="5"/>
        <v>0</v>
      </c>
      <c r="I83" s="15">
        <f t="shared" si="3"/>
        <v>0</v>
      </c>
    </row>
    <row r="84" spans="1:9" ht="13.5" thickBot="1" x14ac:dyDescent="0.25">
      <c r="A84" s="1">
        <v>79</v>
      </c>
      <c r="B84" s="16" t="s">
        <v>90</v>
      </c>
      <c r="C84" s="18" t="s">
        <v>12</v>
      </c>
      <c r="D84" s="19">
        <v>1</v>
      </c>
      <c r="E84" s="11"/>
      <c r="F84" s="10">
        <v>0</v>
      </c>
      <c r="G84" s="14">
        <f t="shared" si="4"/>
        <v>0</v>
      </c>
      <c r="H84" s="14">
        <f t="shared" si="5"/>
        <v>0</v>
      </c>
      <c r="I84" s="15">
        <f t="shared" si="3"/>
        <v>0</v>
      </c>
    </row>
    <row r="85" spans="1:9" ht="77.25" thickBot="1" x14ac:dyDescent="0.25">
      <c r="A85" s="1">
        <v>80</v>
      </c>
      <c r="B85" s="16" t="s">
        <v>91</v>
      </c>
      <c r="C85" s="18" t="s">
        <v>104</v>
      </c>
      <c r="D85" s="19">
        <v>1</v>
      </c>
      <c r="E85" s="11"/>
      <c r="F85" s="10">
        <v>0.19</v>
      </c>
      <c r="G85" s="14">
        <f t="shared" si="4"/>
        <v>0</v>
      </c>
      <c r="H85" s="14">
        <f t="shared" si="5"/>
        <v>0</v>
      </c>
      <c r="I85" s="15">
        <f t="shared" si="3"/>
        <v>0</v>
      </c>
    </row>
    <row r="86" spans="1:9" ht="13.5" thickBot="1" x14ac:dyDescent="0.25">
      <c r="A86" s="1">
        <v>81</v>
      </c>
      <c r="B86" s="16" t="s">
        <v>92</v>
      </c>
      <c r="C86" s="18" t="s">
        <v>105</v>
      </c>
      <c r="D86" s="19">
        <v>1</v>
      </c>
      <c r="E86" s="11"/>
      <c r="F86" s="10">
        <v>0</v>
      </c>
      <c r="G86" s="14">
        <f t="shared" si="4"/>
        <v>0</v>
      </c>
      <c r="H86" s="14">
        <f t="shared" si="5"/>
        <v>0</v>
      </c>
      <c r="I86" s="15">
        <f t="shared" si="3"/>
        <v>0</v>
      </c>
    </row>
    <row r="87" spans="1:9" ht="13.5" thickBot="1" x14ac:dyDescent="0.25">
      <c r="A87" s="1">
        <v>82</v>
      </c>
      <c r="B87" s="16" t="s">
        <v>93</v>
      </c>
      <c r="C87" s="18" t="s">
        <v>12</v>
      </c>
      <c r="D87" s="19">
        <v>1</v>
      </c>
      <c r="E87" s="11"/>
      <c r="F87" s="10">
        <v>0</v>
      </c>
      <c r="G87" s="14">
        <f t="shared" si="4"/>
        <v>0</v>
      </c>
      <c r="H87" s="14">
        <f t="shared" si="5"/>
        <v>0</v>
      </c>
      <c r="I87" s="15">
        <f t="shared" si="3"/>
        <v>0</v>
      </c>
    </row>
    <row r="88" spans="1:9" ht="13.5" thickBot="1" x14ac:dyDescent="0.25">
      <c r="A88" s="1">
        <v>83</v>
      </c>
      <c r="B88" s="16" t="s">
        <v>94</v>
      </c>
      <c r="C88" s="18" t="s">
        <v>12</v>
      </c>
      <c r="D88" s="19">
        <v>1</v>
      </c>
      <c r="E88" s="11"/>
      <c r="F88" s="10">
        <v>0</v>
      </c>
      <c r="G88" s="14">
        <f t="shared" si="4"/>
        <v>0</v>
      </c>
      <c r="H88" s="14">
        <f t="shared" si="5"/>
        <v>0</v>
      </c>
      <c r="I88" s="15">
        <f t="shared" si="3"/>
        <v>0</v>
      </c>
    </row>
    <row r="89" spans="1:9" ht="13.5" thickBot="1" x14ac:dyDescent="0.25">
      <c r="A89" s="1">
        <v>84</v>
      </c>
      <c r="B89" s="16" t="s">
        <v>95</v>
      </c>
      <c r="C89" s="18" t="s">
        <v>12</v>
      </c>
      <c r="D89" s="19">
        <v>1</v>
      </c>
      <c r="E89" s="11"/>
      <c r="F89" s="10">
        <v>0</v>
      </c>
      <c r="G89" s="14">
        <f t="shared" si="4"/>
        <v>0</v>
      </c>
      <c r="H89" s="14">
        <f t="shared" si="5"/>
        <v>0</v>
      </c>
      <c r="I89" s="15">
        <f t="shared" si="3"/>
        <v>0</v>
      </c>
    </row>
    <row r="90" spans="1:9" ht="13.5" thickBot="1" x14ac:dyDescent="0.25">
      <c r="A90" s="1">
        <v>85</v>
      </c>
      <c r="B90" s="16" t="s">
        <v>96</v>
      </c>
      <c r="C90" s="18" t="s">
        <v>12</v>
      </c>
      <c r="D90" s="19">
        <v>1</v>
      </c>
      <c r="E90" s="11"/>
      <c r="F90" s="10">
        <v>0</v>
      </c>
      <c r="G90" s="14">
        <f t="shared" si="4"/>
        <v>0</v>
      </c>
      <c r="H90" s="14">
        <f t="shared" si="5"/>
        <v>0</v>
      </c>
      <c r="I90" s="15">
        <f t="shared" si="3"/>
        <v>0</v>
      </c>
    </row>
    <row r="91" spans="1:9" ht="13.5" thickBot="1" x14ac:dyDescent="0.25">
      <c r="A91" s="1">
        <v>86</v>
      </c>
      <c r="B91" s="16" t="s">
        <v>97</v>
      </c>
      <c r="C91" s="18" t="s">
        <v>12</v>
      </c>
      <c r="D91" s="19">
        <v>1</v>
      </c>
      <c r="E91" s="11"/>
      <c r="F91" s="10">
        <v>0</v>
      </c>
      <c r="G91" s="14">
        <f t="shared" si="4"/>
        <v>0</v>
      </c>
      <c r="H91" s="14">
        <f t="shared" si="5"/>
        <v>0</v>
      </c>
      <c r="I91" s="15">
        <f t="shared" si="3"/>
        <v>0</v>
      </c>
    </row>
    <row r="92" spans="1:9" ht="13.5" thickBot="1" x14ac:dyDescent="0.25">
      <c r="A92" s="1">
        <v>87</v>
      </c>
      <c r="B92" s="16" t="s">
        <v>98</v>
      </c>
      <c r="C92" s="18" t="s">
        <v>12</v>
      </c>
      <c r="D92" s="19">
        <v>1</v>
      </c>
      <c r="E92" s="11"/>
      <c r="F92" s="10">
        <v>0</v>
      </c>
      <c r="G92" s="14">
        <f t="shared" si="4"/>
        <v>0</v>
      </c>
      <c r="H92" s="14">
        <f t="shared" si="5"/>
        <v>0</v>
      </c>
      <c r="I92" s="15">
        <f t="shared" si="3"/>
        <v>0</v>
      </c>
    </row>
    <row r="93" spans="1:9" ht="13.5" thickBot="1" x14ac:dyDescent="0.25">
      <c r="A93" s="1">
        <v>88</v>
      </c>
      <c r="B93" s="16" t="s">
        <v>99</v>
      </c>
      <c r="C93" s="18" t="s">
        <v>12</v>
      </c>
      <c r="D93" s="19">
        <v>1</v>
      </c>
      <c r="E93" s="11"/>
      <c r="F93" s="10">
        <v>0</v>
      </c>
      <c r="G93" s="14">
        <f t="shared" si="4"/>
        <v>0</v>
      </c>
      <c r="H93" s="14">
        <f t="shared" si="5"/>
        <v>0</v>
      </c>
      <c r="I93" s="15">
        <f t="shared" si="3"/>
        <v>0</v>
      </c>
    </row>
    <row r="94" spans="1:9" ht="13.5" thickBot="1" x14ac:dyDescent="0.25">
      <c r="A94" s="1">
        <v>89</v>
      </c>
      <c r="B94" s="16" t="s">
        <v>100</v>
      </c>
      <c r="C94" s="18" t="s">
        <v>12</v>
      </c>
      <c r="D94" s="19">
        <v>1</v>
      </c>
      <c r="E94" s="11"/>
      <c r="F94" s="10">
        <v>0</v>
      </c>
      <c r="G94" s="14">
        <f t="shared" si="4"/>
        <v>0</v>
      </c>
      <c r="H94" s="14">
        <f t="shared" si="5"/>
        <v>0</v>
      </c>
      <c r="I94" s="15">
        <f t="shared" si="3"/>
        <v>0</v>
      </c>
    </row>
    <row r="95" spans="1:9" ht="90" thickBot="1" x14ac:dyDescent="0.25">
      <c r="A95" s="1">
        <v>90</v>
      </c>
      <c r="B95" s="16" t="s">
        <v>101</v>
      </c>
      <c r="C95" s="18" t="s">
        <v>104</v>
      </c>
      <c r="D95" s="19">
        <v>1</v>
      </c>
      <c r="E95" s="11"/>
      <c r="F95" s="10">
        <v>0.19</v>
      </c>
      <c r="G95" s="14">
        <f t="shared" si="4"/>
        <v>0</v>
      </c>
      <c r="H95" s="14">
        <f t="shared" si="5"/>
        <v>0</v>
      </c>
      <c r="I95" s="15">
        <f t="shared" si="3"/>
        <v>0</v>
      </c>
    </row>
    <row r="96" spans="1:9" ht="51.75" thickBot="1" x14ac:dyDescent="0.25">
      <c r="A96" s="1">
        <v>91</v>
      </c>
      <c r="B96" s="16" t="s">
        <v>102</v>
      </c>
      <c r="C96" s="18" t="s">
        <v>114</v>
      </c>
      <c r="D96" s="19">
        <v>1</v>
      </c>
      <c r="E96" s="11"/>
      <c r="F96" s="10">
        <v>0.19</v>
      </c>
      <c r="G96" s="14">
        <f t="shared" si="4"/>
        <v>0</v>
      </c>
      <c r="H96" s="14">
        <f t="shared" si="5"/>
        <v>0</v>
      </c>
      <c r="I96" s="15">
        <f t="shared" si="3"/>
        <v>0</v>
      </c>
    </row>
    <row r="97" spans="1:9" ht="13.5" thickBot="1" x14ac:dyDescent="0.25">
      <c r="A97" s="1">
        <v>92</v>
      </c>
      <c r="B97" s="16" t="s">
        <v>103</v>
      </c>
      <c r="C97" s="18" t="s">
        <v>12</v>
      </c>
      <c r="D97" s="19">
        <v>1</v>
      </c>
      <c r="E97" s="11"/>
      <c r="F97" s="10">
        <v>0.05</v>
      </c>
      <c r="G97" s="14">
        <f t="shared" si="4"/>
        <v>0</v>
      </c>
      <c r="H97" s="14">
        <f t="shared" si="5"/>
        <v>0</v>
      </c>
      <c r="I97" s="15">
        <f t="shared" si="3"/>
        <v>0</v>
      </c>
    </row>
    <row r="98" spans="1:9" s="4" customFormat="1" ht="13.5" thickBot="1" x14ac:dyDescent="0.25">
      <c r="A98" s="25"/>
      <c r="B98" s="25"/>
      <c r="C98" s="25"/>
      <c r="D98" s="25"/>
      <c r="E98" s="23" t="s">
        <v>9</v>
      </c>
      <c r="F98" s="24"/>
      <c r="G98" s="24"/>
      <c r="H98" s="24"/>
      <c r="I98" s="12">
        <f>SUM(I60:I97)</f>
        <v>0</v>
      </c>
    </row>
    <row r="102" spans="1:9" ht="330.75" customHeight="1" x14ac:dyDescent="0.2">
      <c r="A102" s="33" t="s">
        <v>118</v>
      </c>
      <c r="B102" s="33"/>
      <c r="C102" s="33"/>
      <c r="D102" s="33"/>
      <c r="E102" s="33"/>
      <c r="F102" s="33"/>
      <c r="G102" s="33"/>
      <c r="H102" s="33"/>
      <c r="I102" s="33"/>
    </row>
    <row r="112" spans="1:9" ht="15" x14ac:dyDescent="0.25">
      <c r="B112"/>
    </row>
    <row r="118" spans="2:2" ht="15" x14ac:dyDescent="0.25">
      <c r="B118"/>
    </row>
  </sheetData>
  <mergeCells count="10">
    <mergeCell ref="A1:I2"/>
    <mergeCell ref="A102:I102"/>
    <mergeCell ref="B3:I3"/>
    <mergeCell ref="E98:H98"/>
    <mergeCell ref="A98:D98"/>
    <mergeCell ref="A4:A5"/>
    <mergeCell ref="B4:B5"/>
    <mergeCell ref="C4:C5"/>
    <mergeCell ref="D4:D5"/>
    <mergeCell ref="E4:I4"/>
  </mergeCells>
  <pageMargins left="0.7" right="0.7" top="0.75" bottom="0.75" header="0.3" footer="0.3"/>
  <pageSetup paperSize="5" scale="4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SONDEO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TECNICO CONTRATOS</dc:creator>
  <cp:lastModifiedBy>Anapoima cundinamarca</cp:lastModifiedBy>
  <cp:lastPrinted>2024-08-05T14:31:36Z</cp:lastPrinted>
  <dcterms:created xsi:type="dcterms:W3CDTF">2024-04-30T17:30:21Z</dcterms:created>
  <dcterms:modified xsi:type="dcterms:W3CDTF">2025-04-02T14:09:52Z</dcterms:modified>
</cp:coreProperties>
</file>