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angelica_garrido_icbf_gov_co/Documents/Documentos/2025/CONTRATACIÓN/PROCESOS DE SELECCIÓN/MINIMAS CUANTIA/1. SITCO 225751 FERRETERIA/"/>
    </mc:Choice>
  </mc:AlternateContent>
  <xr:revisionPtr revIDLastSave="72" documentId="8_{B8387A3B-7EA8-442C-B7C4-4886ED003418}" xr6:coauthVersionLast="47" xr6:coauthVersionMax="47" xr10:uidLastSave="{0C31035F-5D6B-4B8F-BF6A-E2A3E3D2DBFE}"/>
  <bookViews>
    <workbookView xWindow="-120" yWindow="-120" windowWidth="29040" windowHeight="15840" xr2:uid="{00000000-000D-0000-FFFF-FFFF00000000}"/>
  </bookViews>
  <sheets>
    <sheet name="ICBF" sheetId="54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ICBF!$A$18:$M$18</definedName>
    <definedName name="a1_Y1">[1]CONFIGURACIÓN!$D$17</definedName>
    <definedName name="a1_Y2">[1]CONFIGURACIÓN!$E$17</definedName>
    <definedName name="a10_Y10">[1]CONFIGURACIÓN!$M$26</definedName>
    <definedName name="a10_Y11">[1]CONFIGURACIÓN!$N$26</definedName>
    <definedName name="a2_Y2">[1]CONFIGURACIÓN!$E$18</definedName>
    <definedName name="a2_Y3">[1]CONFIGURACIÓN!$F$18</definedName>
    <definedName name="a3_Y3">[1]CONFIGURACIÓN!$F$19</definedName>
    <definedName name="a3_Y4">[1]CONFIGURACIÓN!$G$19</definedName>
    <definedName name="a4_Y4">[1]CONFIGURACIÓN!$G$20</definedName>
    <definedName name="a4_Y5">[1]CONFIGURACIÓN!$H$20</definedName>
    <definedName name="a5_Y5">[1]CONFIGURACIÓN!$H$21</definedName>
    <definedName name="a5_Y6">[1]CONFIGURACIÓN!$I$21</definedName>
    <definedName name="a6_Y6">[1]CONFIGURACIÓN!$I$22</definedName>
    <definedName name="a6_Y7">[1]CONFIGURACIÓN!$J$22</definedName>
    <definedName name="a7_Y7">[1]CONFIGURACIÓN!$J$23</definedName>
    <definedName name="a7_Y8">[1]CONFIGURACIÓN!$K$23</definedName>
    <definedName name="a8_Y8">[1]CONFIGURACIÓN!$K$24</definedName>
    <definedName name="a8_Y9">[1]CONFIGURACIÓN!$L$24</definedName>
    <definedName name="a9_Y10">[1]CONFIGURACIÓN!$M$25</definedName>
    <definedName name="a9_Y9">[1]CONFIGURACIÓN!$L$25</definedName>
    <definedName name="año1">[1]CONFIGURACIÓN!$F$9</definedName>
    <definedName name="CALENDARIO">[1]CALENDARIO!$B$6:$H$161</definedName>
    <definedName name="Decision">[2]lista!$A$6:$A$7</definedName>
    <definedName name="EUR">'[1]DATOS ENTRADA'!$E$2</definedName>
    <definedName name="fecha_fin_servicio">[1]CONFIGURACIÓN!$C$10</definedName>
    <definedName name="fecha_inicio_servicio">[1]CONFIGURACIÓN!$C$9</definedName>
    <definedName name="horas_jornada">[1]CONFIGURACIÓN!$C$12</definedName>
    <definedName name="horas_ubicacion1">[1]CONFIGURACIÓN!$C$47</definedName>
    <definedName name="horas_ubicacion2">[1]CONFIGURACIÓN!$C$48</definedName>
    <definedName name="horas_ubicacion3">[1]CONFIGURACIÓN!$C$49</definedName>
    <definedName name="horas_ubicacion4">[1]CONFIGURACIÓN!$C$50</definedName>
    <definedName name="horas_ubicacion5">[1]CONFIGURACIÓN!$C$51</definedName>
    <definedName name="horas_ubicacion6">[1]CONFIGURACIÓN!$C$52</definedName>
    <definedName name="horas_ubicacion7">[1]CONFIGURACIÓN!$C$53</definedName>
    <definedName name="Info_Prazo_do_contrato">[3]Seletor!$C$13</definedName>
    <definedName name="lista_hnp">'[1]COSTES NO SSPP'!$B$24:$B$33</definedName>
    <definedName name="lista_lineas_reparto">'[1]HW&amp;SW'!$C$314:$C$324</definedName>
    <definedName name="lista_localizaciones">[1]CONFIGURACIÓN!$B$47:$B$53</definedName>
    <definedName name="lista_paises">'[1]DATOS MAESTROS'!$B$13:$B$39</definedName>
    <definedName name="lista_perfiles_esp">[1]TASAS!$D$7:$D$198</definedName>
    <definedName name="lista_perfiles_resto">[1]TASAS!$B$330:$B$450</definedName>
    <definedName name="margen">'[1]Cash Flow (COP)'!$O$68</definedName>
    <definedName name="markup_infra">[1]DASHBOARD!$D$20</definedName>
    <definedName name="mes_inicio_servicio">MONTH([1]CONFIGURACIÓN!$C$9)</definedName>
    <definedName name="meses_a1">[1]CONFIGURACIÓN!$D$29</definedName>
    <definedName name="meses_a10">[1]CONFIGURACIÓN!$M$29</definedName>
    <definedName name="meses_a11">[1]CONFIGURACIÓN!$N$29</definedName>
    <definedName name="meses_a2">[1]CONFIGURACIÓN!$E$29</definedName>
    <definedName name="meses_a3">[1]CONFIGURACIÓN!$F$29</definedName>
    <definedName name="meses_a4">[1]CONFIGURACIÓN!$G$29</definedName>
    <definedName name="meses_a5">[1]CONFIGURACIÓN!$H$29</definedName>
    <definedName name="meses_a6">[1]CONFIGURACIÓN!$I$29</definedName>
    <definedName name="meses_a7">[1]CONFIGURACIÓN!$J$29</definedName>
    <definedName name="meses_a8">[1]CONFIGURACIÓN!$K$29</definedName>
    <definedName name="meses_a9">[1]CONFIGURACIÓN!$L$29</definedName>
    <definedName name="meses_servicio">[1]CONFIGURACIÓN!$C$8</definedName>
    <definedName name="MTC">'[4]Cons Cotizac - Examenes médicos'!$M$12:$R$12</definedName>
    <definedName name="PARTICIPACION">[2]lista!$A$15:$A$17</definedName>
    <definedName name="penal_1">[1]PARÁMETROS!$C$70</definedName>
    <definedName name="penal_10">[1]PARÁMETROS!$C$79</definedName>
    <definedName name="penal_2">[1]PARÁMETROS!$C$71</definedName>
    <definedName name="penal_3">[1]PARÁMETROS!$C$72</definedName>
    <definedName name="penal_4">[1]PARÁMETROS!$C$73</definedName>
    <definedName name="penal_5">[1]PARÁMETROS!$C$74</definedName>
    <definedName name="penal_6">[1]PARÁMETROS!$C$75</definedName>
    <definedName name="penal_7">[1]PARÁMETROS!$C$76</definedName>
    <definedName name="penal_8">[1]PARÁMETROS!$C$77</definedName>
    <definedName name="penal_9">[1]PARÁMETROS!$C$78</definedName>
    <definedName name="penal_global">[1]PARÁMETROS!$D$80</definedName>
    <definedName name="Procedencia">[2]lista!$A$2:$A$3</definedName>
    <definedName name="RESPUESTAS" localSheetId="0">#REF!</definedName>
    <definedName name="RESPUESTAS">#REF!</definedName>
    <definedName name="tipo">[2]lista!$A$11:$A$13</definedName>
    <definedName name="USD">'[1]DATOS ENTRADA'!$E$1</definedName>
    <definedName name="venc">'[1]Cash Flow (COP)'!$D$10</definedName>
    <definedName name="x">[2]lista!$A$11:$A$13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54" l="1"/>
  <c r="K20" i="54"/>
  <c r="K21" i="54"/>
  <c r="K22" i="54"/>
  <c r="K23" i="54"/>
  <c r="K24" i="54"/>
  <c r="K25" i="54"/>
  <c r="K26" i="54"/>
  <c r="K27" i="54"/>
  <c r="K28" i="54"/>
  <c r="K29" i="54"/>
  <c r="K30" i="54"/>
  <c r="K31" i="54"/>
  <c r="K32" i="54"/>
  <c r="K33" i="54"/>
  <c r="K34" i="54"/>
  <c r="K35" i="54"/>
  <c r="K36" i="54"/>
  <c r="K37" i="54"/>
  <c r="K38" i="54"/>
  <c r="K39" i="54"/>
  <c r="K40" i="54"/>
  <c r="K41" i="54"/>
  <c r="K42" i="54"/>
  <c r="K43" i="54"/>
  <c r="K44" i="54"/>
  <c r="K45" i="54"/>
  <c r="K46" i="54"/>
  <c r="K47" i="54"/>
  <c r="K48" i="54"/>
  <c r="K49" i="54"/>
  <c r="K50" i="54"/>
  <c r="K51" i="54"/>
  <c r="K52" i="54"/>
  <c r="K53" i="54"/>
  <c r="K54" i="54"/>
  <c r="K55" i="54"/>
  <c r="K56" i="54"/>
  <c r="K57" i="54"/>
  <c r="K58" i="54"/>
  <c r="K59" i="54"/>
  <c r="K60" i="54"/>
  <c r="K61" i="54"/>
  <c r="K62" i="54"/>
  <c r="K63" i="54"/>
  <c r="K64" i="54"/>
  <c r="K65" i="54"/>
  <c r="K66" i="54"/>
  <c r="K67" i="54"/>
  <c r="K68" i="54"/>
  <c r="K69" i="54"/>
  <c r="K70" i="54"/>
  <c r="K71" i="54"/>
  <c r="K72" i="54"/>
  <c r="K73" i="54"/>
  <c r="K74" i="54"/>
  <c r="K75" i="54"/>
  <c r="K76" i="54"/>
  <c r="K77" i="54"/>
  <c r="K78" i="54"/>
  <c r="K79" i="54"/>
  <c r="K80" i="54"/>
  <c r="K81" i="54"/>
  <c r="K82" i="54"/>
  <c r="K83" i="54"/>
  <c r="K84" i="54"/>
  <c r="K85" i="54"/>
  <c r="K86" i="54"/>
  <c r="K87" i="54"/>
  <c r="K88" i="54"/>
  <c r="K89" i="54"/>
  <c r="K90" i="54"/>
  <c r="K91" i="54"/>
  <c r="K92" i="54"/>
  <c r="K93" i="54"/>
  <c r="K94" i="54"/>
  <c r="K95" i="54"/>
  <c r="K96" i="54"/>
  <c r="K97" i="54"/>
  <c r="K98" i="54"/>
  <c r="K99" i="54"/>
  <c r="K100" i="54"/>
  <c r="K101" i="54"/>
  <c r="K102" i="54"/>
  <c r="K103" i="54"/>
  <c r="K104" i="54"/>
  <c r="K105" i="54"/>
  <c r="K106" i="54"/>
  <c r="K107" i="54"/>
  <c r="K108" i="54"/>
  <c r="K109" i="54"/>
  <c r="K110" i="54"/>
  <c r="K111" i="54"/>
  <c r="K112" i="54"/>
  <c r="K113" i="54"/>
  <c r="K114" i="54"/>
  <c r="K115" i="54"/>
  <c r="K116" i="54"/>
  <c r="K117" i="54"/>
  <c r="K118" i="54"/>
  <c r="K119" i="54"/>
  <c r="K120" i="54"/>
  <c r="K121" i="54"/>
  <c r="K122" i="54"/>
  <c r="K123" i="54"/>
  <c r="K124" i="54"/>
  <c r="K125" i="54"/>
  <c r="K126" i="54"/>
  <c r="K127" i="54"/>
  <c r="K128" i="54"/>
  <c r="K129" i="54"/>
  <c r="K130" i="54"/>
  <c r="K131" i="54"/>
  <c r="K132" i="54"/>
  <c r="K133" i="54"/>
  <c r="K134" i="54"/>
  <c r="K135" i="54"/>
  <c r="K136" i="54"/>
  <c r="K137" i="54"/>
  <c r="K138" i="54"/>
  <c r="K139" i="54"/>
  <c r="K140" i="54"/>
  <c r="K141" i="54"/>
  <c r="K142" i="54"/>
  <c r="K143" i="54"/>
  <c r="K144" i="54"/>
  <c r="K145" i="54"/>
  <c r="K146" i="54"/>
  <c r="K147" i="54"/>
  <c r="K148" i="54"/>
  <c r="K149" i="54"/>
  <c r="K150" i="54"/>
  <c r="K151" i="54"/>
  <c r="K152" i="54"/>
  <c r="K153" i="54"/>
  <c r="K154" i="54"/>
  <c r="K155" i="54"/>
  <c r="K156" i="54"/>
  <c r="K157" i="54"/>
  <c r="K158" i="54"/>
  <c r="K159" i="54"/>
  <c r="K160" i="54"/>
  <c r="K161" i="54"/>
  <c r="K162" i="54"/>
  <c r="K163" i="54"/>
  <c r="K164" i="54"/>
  <c r="K165" i="54"/>
  <c r="K166" i="54"/>
  <c r="K167" i="54"/>
  <c r="K168" i="54"/>
  <c r="K169" i="54"/>
  <c r="K170" i="54"/>
  <c r="K171" i="54"/>
  <c r="K172" i="54"/>
  <c r="K173" i="54"/>
  <c r="K174" i="54"/>
  <c r="K175" i="54"/>
  <c r="K176" i="54"/>
  <c r="K177" i="54"/>
  <c r="K178" i="54"/>
  <c r="K179" i="54"/>
  <c r="K180" i="54"/>
  <c r="K181" i="54"/>
  <c r="K182" i="54"/>
  <c r="K183" i="54"/>
  <c r="K184" i="54"/>
  <c r="K185" i="54"/>
  <c r="K186" i="54"/>
  <c r="K187" i="54"/>
  <c r="K188" i="54"/>
  <c r="K189" i="54"/>
  <c r="K190" i="54"/>
  <c r="K191" i="54"/>
  <c r="J192" i="54" l="1"/>
</calcChain>
</file>

<file path=xl/sharedStrings.xml><?xml version="1.0" encoding="utf-8"?>
<sst xmlns="http://schemas.openxmlformats.org/spreadsheetml/2006/main" count="376" uniqueCount="209">
  <si>
    <r>
      <rPr>
        <b/>
        <sz val="11"/>
        <color theme="1"/>
        <rFont val="Arial"/>
        <family val="2"/>
      </rPr>
      <t>República de Colombia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Instituto Colombiano de Bienestar Familiar</t>
    </r>
    <r>
      <rPr>
        <sz val="11"/>
        <color theme="1"/>
        <rFont val="Arial"/>
        <family val="2"/>
      </rPr>
      <t xml:space="preserve">
Cecilia de la Fuente de Lleras 
</t>
    </r>
    <r>
      <rPr>
        <b/>
        <sz val="11"/>
        <rFont val="Arial"/>
        <family val="2"/>
      </rPr>
      <t>Regional Antioquia
Grupo Administrativo</t>
    </r>
  </si>
  <si>
    <t xml:space="preserve">EMPRESA: </t>
  </si>
  <si>
    <t>NIT:</t>
  </si>
  <si>
    <t>FECHA:</t>
  </si>
  <si>
    <t>CONTACTO:</t>
  </si>
  <si>
    <t>CARGO:</t>
  </si>
  <si>
    <t>TEL. CELULAR :</t>
  </si>
  <si>
    <t>E-MAIL:</t>
  </si>
  <si>
    <t>DIREC:</t>
  </si>
  <si>
    <t>TELEFONO FIJO:</t>
  </si>
  <si>
    <t>Instrucciones para el diligenciamiento del formato de cotización</t>
  </si>
  <si>
    <r>
      <rPr>
        <sz val="10"/>
        <rFont val="Arial"/>
        <family val="2"/>
      </rPr>
      <t>•</t>
    </r>
    <r>
      <rPr>
        <sz val="10"/>
        <color rgb="FFFF0000"/>
        <rFont val="Arial"/>
        <family val="2"/>
      </rPr>
      <t xml:space="preserve"> Por favor diligenciar solo las celdas en AMARILLO. Se deben llenar todas las casillas.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•  Asignar el precio en las celdas de la columnas: "Valor unitario", "Valor unitario incluido IVA"
• Los precios de la cotización deben ser expresados en PESOS COLOMBIANOS.
• Los precios unitarios deberán aproximarse por exceso o por defecto al entero más cercano. Si la cifra no está aproximada y aparece con centavos, el ICBF aproximará al entero inferior.
• No modificar o quitar ningún ítem o sub-ítem.</t>
    </r>
  </si>
  <si>
    <t>Plazo de ejecución del contrato (meses)</t>
  </si>
  <si>
    <t>Hasta el 15 de diciembre de 2024 o consumo total del valor del contrato</t>
  </si>
  <si>
    <t>REGIONAL ANTIOQUIA Y SUS CENTROS ZONALES</t>
  </si>
  <si>
    <t>ELEMENTOS</t>
  </si>
  <si>
    <t>ítem</t>
  </si>
  <si>
    <t>Descripción de repuestos</t>
  </si>
  <si>
    <t>Unidad</t>
  </si>
  <si>
    <t>Cantidad</t>
  </si>
  <si>
    <t>Precio Unitario con IVA</t>
  </si>
  <si>
    <t>Precio Total Con IVA</t>
  </si>
  <si>
    <t>Accesorios completos para tanques Sanitarios 26 (Grival o similar)</t>
  </si>
  <si>
    <t>UNIDAD</t>
  </si>
  <si>
    <t>Accesorios completos para tanques Sanitarios 32 (Grival o similar)</t>
  </si>
  <si>
    <t>Acoples para lavamanos 1/2 (Grival o similar)</t>
  </si>
  <si>
    <t xml:space="preserve">Acoples para sanitario 1/2 (Grival o similar) </t>
  </si>
  <si>
    <t>Adaptadores hembra de 2 pulgadas de PVC</t>
  </si>
  <si>
    <t>Adaptadores macho de 2 pulgadas de PVC</t>
  </si>
  <si>
    <t>Ala de Puerta en madera tríplex de 2,10 m x 0,9 m</t>
  </si>
  <si>
    <t>Alambre Dulce calibre 14 Galvanizado</t>
  </si>
  <si>
    <t>KG</t>
  </si>
  <si>
    <t>Alicate eléctrico  - (Stanley o similar)</t>
  </si>
  <si>
    <t>Amarre para teja tapa plástica 26 cm - calibre 18 x 100 unidades</t>
  </si>
  <si>
    <t>Arena de Pega x Lata</t>
  </si>
  <si>
    <t>Arena de Revoque x Lata</t>
  </si>
  <si>
    <t>Asientos sanitarios institucionales - Corona o similar</t>
  </si>
  <si>
    <t>Bajante de acordeón o sifón flexible blanco</t>
  </si>
  <si>
    <t>Bisagra puerta acero inoxidable de 3x2 x PAR</t>
  </si>
  <si>
    <t>Bisturí metálico 18mm Forte</t>
  </si>
  <si>
    <t>Bloque de concreto 10 X 20 X 40</t>
  </si>
  <si>
    <t>Bombillo ahorrador de LED 12 W</t>
  </si>
  <si>
    <t>Bombillo ahorrador de LED 20 W</t>
  </si>
  <si>
    <t>Botella de acronal al 50</t>
  </si>
  <si>
    <t>Botella disolvente para pintura de trafico</t>
  </si>
  <si>
    <t xml:space="preserve">Breaker de 40 amperios - dos polos </t>
  </si>
  <si>
    <t>Breaker de 20 amperios - un polo</t>
  </si>
  <si>
    <t>Breaker de 30 amperios - un polo</t>
  </si>
  <si>
    <t>Breaker de 60 amperios - un polo</t>
  </si>
  <si>
    <t>Broca 1/2 para madera</t>
  </si>
  <si>
    <t>Broca 1/2 para metal</t>
  </si>
  <si>
    <t xml:space="preserve">Broca 1/2 para muro de 30 cm </t>
  </si>
  <si>
    <t>Broca 1/4 para madera</t>
  </si>
  <si>
    <t>Broca 1/4 para metal</t>
  </si>
  <si>
    <t>Broca 1/4 para muro</t>
  </si>
  <si>
    <t>Broca 1/8 para madera</t>
  </si>
  <si>
    <t>Broca 1/8 para metal</t>
  </si>
  <si>
    <t>Broca 1/8 para muro</t>
  </si>
  <si>
    <t>Broca 5/8 para madera</t>
  </si>
  <si>
    <t>Broca 5/8 para metal</t>
  </si>
  <si>
    <t>Broca 5/8 para muro</t>
  </si>
  <si>
    <t>Brocha de 1"</t>
  </si>
  <si>
    <t>Brocha de 2"</t>
  </si>
  <si>
    <t>Brocha de 3"</t>
  </si>
  <si>
    <t>Brocha de 6"</t>
  </si>
  <si>
    <t xml:space="preserve">Cable encauchetado 3 x12 </t>
  </si>
  <si>
    <t>Metro</t>
  </si>
  <si>
    <t>Cable trenzado 3 x12 - 7 hilos - colores azul, verde y blanco</t>
  </si>
  <si>
    <t>Cable trenzado 3 x12 - 7 hilos - colores rojo, verde y blanco</t>
  </si>
  <si>
    <t>Canal base 6 x 2.44 Mts</t>
  </si>
  <si>
    <t>Canaleta metálica 10 cm X 4 cm X 2.40 cm de largo C/D BLANCA</t>
  </si>
  <si>
    <t>Candado de 70 Mm</t>
  </si>
  <si>
    <t>Chapa pico loro para escritorio (chapa trampa)</t>
  </si>
  <si>
    <t>Careta para soldador visor levantable</t>
  </si>
  <si>
    <t>Cemento blanco X 5 Kilos</t>
  </si>
  <si>
    <t xml:space="preserve">Cemento blanco x Kilo </t>
  </si>
  <si>
    <t>Cemento gris X 5 Kilos</t>
  </si>
  <si>
    <t>Cemento gris X 50 Kilos</t>
  </si>
  <si>
    <t>Cemento gris X Kilo</t>
  </si>
  <si>
    <t xml:space="preserve">Cerradura de seguridad tipo cerrojo llave-mariposa cromo mate </t>
  </si>
  <si>
    <t>Cerradura de sobreponer de tres bulones Derecha o Izquierda</t>
  </si>
  <si>
    <t xml:space="preserve">Chapa de pomo metálico para alcoba </t>
  </si>
  <si>
    <t>Chazo Plásticos 3/8 x 1000 unidades</t>
  </si>
  <si>
    <t xml:space="preserve">Chazo para drywall 3/8 - plastico x 1000 unidades </t>
  </si>
  <si>
    <t>Chazo tipo mariposa 1/4 - plástico</t>
  </si>
  <si>
    <t>Cinta aislante negra 3mm x rollo</t>
  </si>
  <si>
    <t>Cinta Antideslizante de 2"  negra</t>
  </si>
  <si>
    <t>Cinta antideslizante reflectiva foto luminosa rollo 2" x 5mt</t>
  </si>
  <si>
    <t>Cinta doble fas Industrial - Marca:3M o similar</t>
  </si>
  <si>
    <t>Cinta malla x 20 mt x 5 cm</t>
  </si>
  <si>
    <t>ROLLO</t>
  </si>
  <si>
    <t xml:space="preserve">Cinta Tapagoteras Alumband 50 Cm x 10 Mts </t>
  </si>
  <si>
    <t>Cinta Teflón 1/2 10 mt</t>
  </si>
  <si>
    <t>Cinturón porta herramientas</t>
  </si>
  <si>
    <t>Clavija trifásica de 15 Amp y 125 v</t>
  </si>
  <si>
    <t xml:space="preserve">Codo de 1/2 PVC </t>
  </si>
  <si>
    <t>Codo de 4" de PVC</t>
  </si>
  <si>
    <t xml:space="preserve">Chequeador de energia de mano </t>
  </si>
  <si>
    <t>Codo de pvc de 1"</t>
  </si>
  <si>
    <t>Costales de 50 kg - Nuevos</t>
  </si>
  <si>
    <t>Destornillador de estrella eléctrico</t>
  </si>
  <si>
    <t xml:space="preserve">Destornillador de pala eléctrico </t>
  </si>
  <si>
    <t>Disco de corte de metal 4-1/2</t>
  </si>
  <si>
    <t>Disco de corte para madera 4 1/2</t>
  </si>
  <si>
    <t xml:space="preserve">Escalera multifuncional 12 pasos x 3.6 mt </t>
  </si>
  <si>
    <t xml:space="preserve">Espátula acero inoxidable 4" </t>
  </si>
  <si>
    <t xml:space="preserve">Espátula acero inoxidable 5" </t>
  </si>
  <si>
    <t>Espátula plástica 4" - sin cabo</t>
  </si>
  <si>
    <t xml:space="preserve">Estuco plástico acrílico - Interior/exterior </t>
  </si>
  <si>
    <t>CANECA</t>
  </si>
  <si>
    <t>Flexómetro magnético 8 mt</t>
  </si>
  <si>
    <t>Llave Institucional para Orinal Push Alto Trafico</t>
  </si>
  <si>
    <t xml:space="preserve">Fluxómetro manual para sanitario </t>
  </si>
  <si>
    <t>Hoja de Segueta</t>
  </si>
  <si>
    <t>Hoja de Superboard de 4 mm</t>
  </si>
  <si>
    <t>Hojas de lija numero 280</t>
  </si>
  <si>
    <t>Impermeabilizante de terrazas X caneca</t>
  </si>
  <si>
    <t>Interruptor sencillo -Blanco</t>
  </si>
  <si>
    <t xml:space="preserve">Juego llaves Hexágonos 20PZ Mm y Pulg </t>
  </si>
  <si>
    <t>Ladrillo estándar 10 x 20 x 30 cm</t>
  </si>
  <si>
    <t xml:space="preserve">Lamina de drywall de 4mm de 244 x 122cm </t>
  </si>
  <si>
    <t xml:space="preserve">Lamina de drywall de 8mm de 244 x 122cm </t>
  </si>
  <si>
    <t>Lamina de Mdf 9mm 1.83x2.44 Metros</t>
  </si>
  <si>
    <t>Lamina de zinc de 0.90 mts x 2,14 mts</t>
  </si>
  <si>
    <t>Lampara 2x32 con rejilla de aluminio empotrable para tubo de Led T8</t>
  </si>
  <si>
    <t>Lampara 4x9 con rejilla de aluminio empotrable para tubo de Led T8</t>
  </si>
  <si>
    <t>Lavamanos con pedestal blanco</t>
  </si>
  <si>
    <t>Lechada blanca o beige x kilo</t>
  </si>
  <si>
    <t>Lija 120 para madera</t>
  </si>
  <si>
    <t>Lija de agua grano 120</t>
  </si>
  <si>
    <t>Limpiador PVC x 1/4</t>
  </si>
  <si>
    <t>Llana para estuco metálica lisa 12* 4 1/2" mango de madera</t>
  </si>
  <si>
    <t>Llave ahorradora cuello de ganso para cocina - Grival o similar</t>
  </si>
  <si>
    <t>Llave de paso de 1" plástica para sanitario</t>
  </si>
  <si>
    <t>Válvula 1/2 Regulación Plástica</t>
  </si>
  <si>
    <t>Llave pico recto mono comando bahía para lavamanos - Grival o similar</t>
  </si>
  <si>
    <t>Llave push ahorradora para lavamanos - Corona o similar</t>
  </si>
  <si>
    <t>Llaves boca manguera de bronce 1/2"</t>
  </si>
  <si>
    <t>Medio codo de 1" de PVC</t>
  </si>
  <si>
    <t>Medio codo de 4" de PVC</t>
  </si>
  <si>
    <t>Panel Led 60 x 60cm 40w Luz Fría</t>
  </si>
  <si>
    <t>Panel Led redondo de 25w o 24w</t>
  </si>
  <si>
    <t>Papel polarizado al 5% de 1.52 x 60 mt Rollo</t>
  </si>
  <si>
    <t>Par de Guantes de nitrilo # 8</t>
  </si>
  <si>
    <t>Paral PC6 2-1/2 X 1-1/4 CAL 26 2.44</t>
  </si>
  <si>
    <t>Pared cerámica 45 x 45 cm - blanco, beige, gris o negro</t>
  </si>
  <si>
    <t>M2</t>
  </si>
  <si>
    <t>Pega XL botella 750 ml</t>
  </si>
  <si>
    <t>Pegacor interior blanco bolsa X 10 KG</t>
  </si>
  <si>
    <t xml:space="preserve">Pesca alambre acerado </t>
  </si>
  <si>
    <t>Pelacables eléctrico</t>
  </si>
  <si>
    <t>Pimpina de 5 galones (plástica)</t>
  </si>
  <si>
    <t xml:space="preserve">Pintura aerosol para plástico - Blanco </t>
  </si>
  <si>
    <t>Pintura aerosol para plástico - Negro</t>
  </si>
  <si>
    <t xml:space="preserve">Pintura amarilla tráfico x Galón </t>
  </si>
  <si>
    <t>Pintura azul tráfico x 1/4</t>
  </si>
  <si>
    <t>Pintura para exteriores blanca - Pintuco o similar</t>
  </si>
  <si>
    <t>Piso cerámico 45 x 45 cm - blanco, beige, gris o negro</t>
  </si>
  <si>
    <t>Pistola para silicona</t>
  </si>
  <si>
    <t>Plafón plástico</t>
  </si>
  <si>
    <t xml:space="preserve">Plástico negro de 20m x 3m de ancho - calibre 3,5 </t>
  </si>
  <si>
    <t>Pulidora 4 1/2" 750 w  12000 Rpm - Dewalt o similar- inalambrica</t>
  </si>
  <si>
    <t>Punta de estrella para taladro</t>
  </si>
  <si>
    <t xml:space="preserve">Remachadora escualizable popo 4 boquillas </t>
  </si>
  <si>
    <t xml:space="preserve">Riel de escritorio metalico de 40 cm </t>
  </si>
  <si>
    <t>Rodillo de felpa 9"</t>
  </si>
  <si>
    <t>Rollo de concertina para 8 mts de largo y 45 mm de diámetro</t>
  </si>
  <si>
    <t>Sanitario Avanti Plus Blanco</t>
  </si>
  <si>
    <t>Sanitario institucional Adriático blanca para fluxómetro</t>
  </si>
  <si>
    <t>Sanitario institucional Báltico blanca para fluxómetro</t>
  </si>
  <si>
    <t xml:space="preserve">Sensor de movimiento techo 360 grados </t>
  </si>
  <si>
    <t>Set 25 Lijas Orbitales 93 X 185 mm</t>
  </si>
  <si>
    <t>Sifón tipo botella Gris</t>
  </si>
  <si>
    <t>Sikaflex universal blanco 300 ml sellador de juntas</t>
  </si>
  <si>
    <t>Silicona elástico antihongos x 300 ml transparente Sika</t>
  </si>
  <si>
    <t>Soldadura PVC 1/8 Gl</t>
  </si>
  <si>
    <t xml:space="preserve">Taladro inalambrico desatornillador de 3/8, dos velocidades de 20 voltios </t>
  </si>
  <si>
    <t>Taladro percutor inalámbrico de 1/2, 13.000 RPM, 350 W - Dewalt o similar</t>
  </si>
  <si>
    <t>Tapa troquelada triple dos electro y uno de datos para canaleta 10x4 blanca</t>
  </si>
  <si>
    <t>Teja de policarbonato cristal # 8 - 92 cm x 244 cm</t>
  </si>
  <si>
    <t>Teja de Fibrocemento #8 de 92 cm x 244 cm</t>
  </si>
  <si>
    <t>Tejas de barro (grande)</t>
  </si>
  <si>
    <t>Toma doble comercial (Blanco)</t>
  </si>
  <si>
    <t>Toma doble regulado (Naranja)</t>
  </si>
  <si>
    <t xml:space="preserve">Tornillo de ensamble de 1 pulgada y de 1 1/2 y de 2 pulgada </t>
  </si>
  <si>
    <t>Tornillo Cabeza Lenteja Punta Broca 8x1/2pg</t>
  </si>
  <si>
    <t xml:space="preserve">Triturado X Lata </t>
  </si>
  <si>
    <t>Tubo de Led T8 de 18w</t>
  </si>
  <si>
    <t>Tubo de Led T8 de 9W</t>
  </si>
  <si>
    <t>Tubo de PVC presión de 1" x 6 metros</t>
  </si>
  <si>
    <t>Tubo de PVC sanitario de 2" x 6 metros</t>
  </si>
  <si>
    <t>Tubo de PVC sanitario de 3" x 6 metros</t>
  </si>
  <si>
    <t>Tubo de PVC sanitario de 4" x 6 metros</t>
  </si>
  <si>
    <t>Unión de pvc de 1"</t>
  </si>
  <si>
    <t xml:space="preserve">Unión de pvc de 1/2 </t>
  </si>
  <si>
    <t xml:space="preserve">Royo de polarizados para ventanas de exteriores - oscuro </t>
  </si>
  <si>
    <t>Varillas de soldadura HO E-6011 1/8 5kg</t>
  </si>
  <si>
    <t>Vidrio de 4mm con lamina de seguridad  - se solicitará sobre medida para ser entregado cortado</t>
  </si>
  <si>
    <t xml:space="preserve">Juego de destornilladores estrella y pala perilleros </t>
  </si>
  <si>
    <t xml:space="preserve">Juego de llaves boca fija </t>
  </si>
  <si>
    <t>Vinilo tipo 1 blanco para interiores x cuñete</t>
  </si>
  <si>
    <t>TOTAL</t>
  </si>
  <si>
    <t xml:space="preserve">La presente cotización: </t>
  </si>
  <si>
    <r>
      <t xml:space="preserve">• Incluye todos los costos y gastos directos e indirectos en que debe incurrir el contratista durante la ejecución del contrato de acuerdo con las especificaciones de la </t>
    </r>
    <r>
      <rPr>
        <sz val="9"/>
        <rFont val="Arial"/>
        <family val="2"/>
      </rPr>
      <t>Ficha de Condiciones Técnicas</t>
    </r>
    <r>
      <rPr>
        <sz val="9"/>
        <color theme="1"/>
        <rFont val="Arial"/>
        <family val="2"/>
      </rPr>
      <t>, las obligaciones tributarias de acuerdo con las normas aplicables para el tipo de servicio y contrato correspondiente, y los costos de las pólizas.
• Se remite como parte del estudio de mercado, previo a la contratación, y no implica ninguna obligación de contratar.
• Tiene una vigencia de 90 dias a partir de la fecha de diligenciamiento.</t>
    </r>
  </si>
  <si>
    <t>Firma</t>
  </si>
  <si>
    <t>Nombre</t>
  </si>
  <si>
    <t>Cargo</t>
  </si>
  <si>
    <t>C.C</t>
  </si>
  <si>
    <r>
      <t xml:space="preserve">OBJETO </t>
    </r>
    <r>
      <rPr>
        <b/>
        <sz val="10"/>
        <rFont val="Arial"/>
        <family val="2"/>
      </rPr>
      <t>"CONTRATAR EL SUMINISTRO DE LOS ELEMENTOS DE FERRETERIA DESTINADOS A LA PRESERVACION DE LOS INMUEBLES EN DONDE FUNCIONAN LA SEDE REGIONAL ANTIOQUIA Y SUS CENTROS ZONALES".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</si>
</sst>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0.0\ &quot;Meses&quot;"/>
  </numFmts>
  <fonts count="2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Zurich BT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8">
    <xf numFmtId="0" fontId="0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1" fillId="0" borderId="0"/>
    <xf numFmtId="43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5" fillId="4" borderId="0" applyNumberFormat="0" applyBorder="0" applyAlignment="0" applyProtection="0"/>
    <xf numFmtId="0" fontId="9" fillId="0" borderId="0" applyNumberFormat="0" applyFill="0" applyBorder="0" applyAlignment="0" applyProtection="0"/>
    <xf numFmtId="42" fontId="11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7" fillId="0" borderId="0" xfId="101" applyFont="1" applyAlignment="1">
      <alignment horizontal="left" vertical="center" wrapText="1"/>
    </xf>
    <xf numFmtId="37" fontId="6" fillId="0" borderId="0" xfId="102" applyNumberFormat="1" applyFont="1" applyFill="1" applyBorder="1" applyAlignment="1" applyProtection="1">
      <alignment horizontal="center" vertical="center"/>
    </xf>
    <xf numFmtId="169" fontId="6" fillId="0" borderId="0" xfId="102" applyNumberFormat="1" applyFont="1" applyFill="1" applyBorder="1" applyAlignment="1" applyProtection="1">
      <alignment horizontal="center" vertical="center"/>
    </xf>
    <xf numFmtId="9" fontId="7" fillId="0" borderId="0" xfId="101" applyNumberFormat="1" applyFont="1" applyAlignment="1">
      <alignment horizontal="center" vertical="center" wrapText="1"/>
    </xf>
    <xf numFmtId="3" fontId="9" fillId="3" borderId="7" xfId="106" applyNumberFormat="1" applyFill="1" applyBorder="1" applyAlignment="1" applyProtection="1">
      <alignment vertical="center"/>
      <protection locked="0"/>
    </xf>
    <xf numFmtId="0" fontId="1" fillId="0" borderId="1" xfId="0" applyFont="1" applyBorder="1"/>
    <xf numFmtId="0" fontId="1" fillId="0" borderId="2" xfId="0" applyFont="1" applyBorder="1"/>
    <xf numFmtId="0" fontId="6" fillId="0" borderId="13" xfId="0" applyFont="1" applyBorder="1" applyAlignment="1">
      <alignment vertical="center"/>
    </xf>
    <xf numFmtId="0" fontId="13" fillId="2" borderId="14" xfId="100" applyFont="1" applyFill="1" applyBorder="1" applyAlignment="1">
      <alignment horizontal="center" vertical="center" wrapText="1"/>
    </xf>
    <xf numFmtId="0" fontId="7" fillId="0" borderId="1" xfId="101" applyFont="1" applyBorder="1" applyAlignment="1">
      <alignment horizontal="left" vertical="center" wrapText="1"/>
    </xf>
    <xf numFmtId="9" fontId="7" fillId="0" borderId="2" xfId="10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6" fillId="0" borderId="8" xfId="0" applyFont="1" applyBorder="1" applyAlignment="1">
      <alignment vertical="center"/>
    </xf>
    <xf numFmtId="0" fontId="3" fillId="2" borderId="11" xfId="100" applyFont="1" applyFill="1" applyBorder="1" applyAlignment="1">
      <alignment horizontal="center" vertical="center" wrapText="1"/>
    </xf>
    <xf numFmtId="0" fontId="7" fillId="0" borderId="3" xfId="105" applyNumberFormat="1" applyFon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13" fillId="2" borderId="10" xfId="10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8" applyFont="1" applyBorder="1" applyAlignment="1">
      <alignment horizontal="center" vertical="center" shrinkToFit="1"/>
    </xf>
    <xf numFmtId="3" fontId="1" fillId="3" borderId="7" xfId="0" applyNumberFormat="1" applyFont="1" applyFill="1" applyBorder="1" applyAlignment="1" applyProtection="1">
      <alignment vertical="center" wrapText="1"/>
      <protection locked="0"/>
    </xf>
    <xf numFmtId="1" fontId="23" fillId="0" borderId="3" xfId="0" applyNumberFormat="1" applyFont="1" applyBorder="1" applyAlignment="1">
      <alignment horizontal="center" vertical="center"/>
    </xf>
    <xf numFmtId="42" fontId="23" fillId="3" borderId="3" xfId="107" applyFont="1" applyFill="1" applyBorder="1" applyAlignment="1" applyProtection="1">
      <alignment horizontal="center" vertical="center"/>
      <protection locked="0"/>
    </xf>
    <xf numFmtId="37" fontId="6" fillId="0" borderId="3" xfId="102" applyNumberFormat="1" applyFont="1" applyBorder="1" applyAlignment="1">
      <alignment horizontal="center" vertical="center" wrapText="1"/>
    </xf>
    <xf numFmtId="42" fontId="23" fillId="3" borderId="3" xfId="107" applyFont="1" applyFill="1" applyBorder="1"/>
    <xf numFmtId="0" fontId="3" fillId="2" borderId="23" xfId="100" applyFont="1" applyFill="1" applyBorder="1" applyAlignment="1">
      <alignment horizontal="center" vertical="center" wrapText="1"/>
    </xf>
    <xf numFmtId="0" fontId="7" fillId="6" borderId="4" xfId="105" applyNumberFormat="1" applyFont="1" applyFill="1" applyBorder="1" applyAlignment="1" applyProtection="1">
      <alignment horizontal="center" vertical="center" wrapText="1"/>
    </xf>
    <xf numFmtId="0" fontId="7" fillId="6" borderId="5" xfId="105" applyNumberFormat="1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vertical="center"/>
    </xf>
    <xf numFmtId="0" fontId="17" fillId="0" borderId="24" xfId="105" applyNumberFormat="1" applyFont="1" applyFill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3" fontId="1" fillId="3" borderId="3" xfId="0" applyNumberFormat="1" applyFont="1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3" borderId="4" xfId="0" applyFont="1" applyFill="1" applyBorder="1"/>
    <xf numFmtId="0" fontId="16" fillId="3" borderId="6" xfId="0" applyFont="1" applyFill="1" applyBorder="1"/>
    <xf numFmtId="0" fontId="16" fillId="3" borderId="5" xfId="0" applyFont="1" applyFill="1" applyBorder="1"/>
    <xf numFmtId="0" fontId="16" fillId="3" borderId="4" xfId="0" applyFont="1" applyFill="1" applyBorder="1" applyAlignment="1">
      <alignment vertical="center"/>
    </xf>
    <xf numFmtId="0" fontId="16" fillId="3" borderId="6" xfId="0" applyFont="1" applyFill="1" applyBorder="1" applyAlignment="1">
      <alignment vertical="center"/>
    </xf>
    <xf numFmtId="0" fontId="16" fillId="3" borderId="5" xfId="0" applyFont="1" applyFill="1" applyBorder="1" applyAlignment="1">
      <alignment vertical="center"/>
    </xf>
    <xf numFmtId="3" fontId="16" fillId="3" borderId="4" xfId="0" applyNumberFormat="1" applyFont="1" applyFill="1" applyBorder="1" applyAlignment="1">
      <alignment horizontal="left" vertical="center" wrapText="1"/>
    </xf>
    <xf numFmtId="0" fontId="16" fillId="3" borderId="6" xfId="0" applyFont="1" applyFill="1" applyBorder="1" applyAlignment="1">
      <alignment horizontal="left" vertical="center" wrapText="1"/>
    </xf>
    <xf numFmtId="0" fontId="16" fillId="3" borderId="5" xfId="0" applyFont="1" applyFill="1" applyBorder="1" applyAlignment="1">
      <alignment horizontal="left" vertical="center" wrapText="1"/>
    </xf>
    <xf numFmtId="42" fontId="23" fillId="3" borderId="3" xfId="107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6" fillId="0" borderId="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3" fillId="2" borderId="13" xfId="100" applyFont="1" applyFill="1" applyBorder="1" applyAlignment="1">
      <alignment horizontal="center" vertical="center" wrapText="1"/>
    </xf>
    <xf numFmtId="0" fontId="3" fillId="2" borderId="8" xfId="100" applyFont="1" applyFill="1" applyBorder="1" applyAlignment="1">
      <alignment horizontal="center" vertical="center" wrapText="1"/>
    </xf>
    <xf numFmtId="0" fontId="3" fillId="2" borderId="12" xfId="100" applyFont="1" applyFill="1" applyBorder="1" applyAlignment="1">
      <alignment horizontal="center" vertical="center" wrapText="1"/>
    </xf>
    <xf numFmtId="0" fontId="7" fillId="6" borderId="3" xfId="105" applyNumberFormat="1" applyFont="1" applyFill="1" applyBorder="1" applyAlignment="1" applyProtection="1">
      <alignment horizontal="center" vertical="center" wrapText="1"/>
    </xf>
    <xf numFmtId="0" fontId="7" fillId="2" borderId="3" xfId="101" applyFont="1" applyFill="1" applyBorder="1" applyAlignment="1">
      <alignment horizontal="center" vertical="center" wrapText="1"/>
    </xf>
    <xf numFmtId="0" fontId="7" fillId="0" borderId="3" xfId="101" applyFont="1" applyBorder="1" applyAlignment="1">
      <alignment horizontal="center" vertical="center" wrapText="1"/>
    </xf>
    <xf numFmtId="0" fontId="3" fillId="2" borderId="20" xfId="100" applyFont="1" applyFill="1" applyBorder="1" applyAlignment="1">
      <alignment horizontal="center" vertical="center" wrapText="1"/>
    </xf>
    <xf numFmtId="0" fontId="3" fillId="2" borderId="21" xfId="100" applyFont="1" applyFill="1" applyBorder="1" applyAlignment="1">
      <alignment horizontal="center" vertical="center" wrapText="1"/>
    </xf>
    <xf numFmtId="0" fontId="3" fillId="2" borderId="22" xfId="10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0" fontId="6" fillId="6" borderId="5" xfId="0" applyFont="1" applyFill="1" applyBorder="1" applyAlignment="1">
      <alignment vertical="center"/>
    </xf>
    <xf numFmtId="0" fontId="6" fillId="6" borderId="3" xfId="0" applyFont="1" applyFill="1" applyBorder="1" applyAlignment="1">
      <alignment vertical="center" wrapText="1"/>
    </xf>
  </cellXfs>
  <cellStyles count="108">
    <cellStyle name="Hipervínculo" xfId="78" builtinId="8" hidden="1"/>
    <cellStyle name="Hipervínculo" xfId="82" builtinId="8" hidden="1"/>
    <cellStyle name="Hipervínculo" xfId="86" builtinId="8" hidden="1"/>
    <cellStyle name="Hipervínculo" xfId="90" builtinId="8" hidden="1"/>
    <cellStyle name="Hipervínculo" xfId="94" builtinId="8" hidden="1"/>
    <cellStyle name="Hipervínculo" xfId="98" builtinId="8" hidden="1"/>
    <cellStyle name="Hipervínculo" xfId="96" builtinId="8" hidden="1"/>
    <cellStyle name="Hipervínculo" xfId="92" builtinId="8" hidden="1"/>
    <cellStyle name="Hipervínculo" xfId="88" builtinId="8" hidden="1"/>
    <cellStyle name="Hipervínculo" xfId="84" builtinId="8" hidden="1"/>
    <cellStyle name="Hipervínculo" xfId="80" builtinId="8" hidden="1"/>
    <cellStyle name="Hipervínculo" xfId="76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4" builtinId="8" hidden="1"/>
    <cellStyle name="Hipervínculo" xfId="72" builtinId="8" hidden="1"/>
    <cellStyle name="Hipervínculo" xfId="64" builtinId="8" hidden="1"/>
    <cellStyle name="Hipervínculo" xfId="56" builtinId="8" hidden="1"/>
    <cellStyle name="Hipervínculo" xfId="48" builtinId="8" hidden="1"/>
    <cellStyle name="Hipervínculo" xfId="40" builtinId="8" hidden="1"/>
    <cellStyle name="Hipervínculo" xfId="32" builtinId="8" hidden="1"/>
    <cellStyle name="Hipervínculo" xfId="20" builtinId="8" hidden="1"/>
    <cellStyle name="Hipervínculo" xfId="22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24" builtinId="8" hidden="1"/>
    <cellStyle name="Hipervínculo" xfId="16" builtinId="8" hidden="1"/>
    <cellStyle name="Hipervínculo" xfId="18" builtinId="8" hidden="1"/>
    <cellStyle name="Hipervínculo" xfId="14" builtinId="8" hidden="1"/>
    <cellStyle name="Hipervínculo" xfId="12" builtinId="8" hidden="1"/>
    <cellStyle name="Hipervínculo" xfId="106" builtinId="8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7" builtinId="9" hidden="1"/>
    <cellStyle name="Hipervínculo visitado" xfId="99" builtinId="9" hidden="1"/>
    <cellStyle name="Hipervínculo visitado" xfId="95" builtinId="9" hidden="1"/>
    <cellStyle name="Hipervínculo visitado" xfId="87" builtinId="9" hidden="1"/>
    <cellStyle name="Hipervínculo visitado" xfId="79" builtinId="9" hidden="1"/>
    <cellStyle name="Hipervínculo visitado" xfId="71" builtinId="9" hidden="1"/>
    <cellStyle name="Hipervínculo visitado" xfId="6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47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15" builtinId="9" hidden="1"/>
    <cellStyle name="Hipervínculo visitado" xfId="13" builtinId="9" hidden="1"/>
    <cellStyle name="Incorrecto" xfId="105" builtinId="27"/>
    <cellStyle name="Millares 2" xfId="4" xr:uid="{00000000-0005-0000-0000-00005A000000}"/>
    <cellStyle name="Millares 3" xfId="102" xr:uid="{00000000-0005-0000-0000-00005B000000}"/>
    <cellStyle name="Millares 5" xfId="5" xr:uid="{00000000-0005-0000-0000-00005C000000}"/>
    <cellStyle name="Moneda [0]" xfId="107" builtinId="7"/>
    <cellStyle name="Moneda 2" xfId="104" xr:uid="{00000000-0005-0000-0000-00005E000000}"/>
    <cellStyle name="Moneda 4" xfId="6" xr:uid="{00000000-0005-0000-0000-00005F000000}"/>
    <cellStyle name="Moneda 4 6" xfId="103" xr:uid="{00000000-0005-0000-0000-000060000000}"/>
    <cellStyle name="Moneda 5" xfId="7" xr:uid="{00000000-0005-0000-0000-000061000000}"/>
    <cellStyle name="Normal" xfId="0" builtinId="0"/>
    <cellStyle name="Normal 2" xfId="1" xr:uid="{00000000-0005-0000-0000-000063000000}"/>
    <cellStyle name="Normal 2 2" xfId="8" xr:uid="{00000000-0005-0000-0000-000064000000}"/>
    <cellStyle name="Normal 2 3" xfId="9" xr:uid="{00000000-0005-0000-0000-000065000000}"/>
    <cellStyle name="Normal 28" xfId="101" xr:uid="{00000000-0005-0000-0000-000066000000}"/>
    <cellStyle name="Normal 3" xfId="10" xr:uid="{00000000-0005-0000-0000-000067000000}"/>
    <cellStyle name="Normal 4" xfId="2" xr:uid="{00000000-0005-0000-0000-000068000000}"/>
    <cellStyle name="Normal 4 4" xfId="100" xr:uid="{00000000-0005-0000-0000-000069000000}"/>
    <cellStyle name="Porcentual 2" xfId="11" xr:uid="{00000000-0005-0000-0000-00006A000000}"/>
    <cellStyle name="Porcentual 5" xfId="3" xr:uid="{00000000-0005-0000-0000-00006B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1036863</xdr:colOff>
      <xdr:row>1</xdr:row>
      <xdr:rowOff>288471</xdr:rowOff>
    </xdr:from>
    <xdr:to>
      <xdr:col>10</xdr:col>
      <xdr:colOff>1118965</xdr:colOff>
      <xdr:row>1</xdr:row>
      <xdr:rowOff>745041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7B1465B5-39E3-45A1-8EE0-5F8B8DE0410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49" y="383721"/>
          <a:ext cx="2286459" cy="456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234951</xdr:colOff>
      <xdr:row>1</xdr:row>
      <xdr:rowOff>161925</xdr:rowOff>
    </xdr:from>
    <xdr:to>
      <xdr:col>4</xdr:col>
      <xdr:colOff>88901</xdr:colOff>
      <xdr:row>1</xdr:row>
      <xdr:rowOff>817887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2951" y="257175"/>
          <a:ext cx="552450" cy="6559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esarrollo_Negocio\_Ofertas\ICBF\2015_09_GT\Modelo%20de%20Costes\2015_09_ICBF_GT_v.3-20_mes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QUIPOS%20METROLOGIA%20-%20SDI%200207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BK_CRM\ICBF\2015\Outsourcing\Oferta\Servicios%20de%20Outsourcing%20ICBF%20v2.0%2007092015%20_%2020%20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AMENES%20MEDICOS-%20140213%20-CC2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-0.499984740745262"/>
  </sheetPr>
  <dimension ref="A1:M391"/>
  <sheetViews>
    <sheetView showGridLines="0" tabSelected="1" topLeftCell="A11" zoomScaleNormal="100" zoomScaleSheetLayoutView="100" workbookViewId="0">
      <selection activeCell="B11" sqref="B11:K11"/>
    </sheetView>
  </sheetViews>
  <sheetFormatPr baseColWidth="10" defaultColWidth="11.42578125" defaultRowHeight="0" customHeight="1" zeroHeight="1"/>
  <cols>
    <col min="1" max="1" width="1.42578125" style="2" customWidth="1"/>
    <col min="2" max="3" width="3.140625" style="2" customWidth="1"/>
    <col min="4" max="4" width="10.5703125" style="2" customWidth="1"/>
    <col min="5" max="5" width="29" style="2" customWidth="1"/>
    <col min="6" max="6" width="7.5703125" style="2" bestFit="1" customWidth="1"/>
    <col min="7" max="7" width="18.28515625" style="2" customWidth="1"/>
    <col min="8" max="8" width="12.140625" style="2" customWidth="1"/>
    <col min="9" max="9" width="15.85546875" style="2" customWidth="1"/>
    <col min="10" max="10" width="17.140625" style="2" customWidth="1"/>
    <col min="11" max="11" width="18" style="2" customWidth="1"/>
    <col min="12" max="12" width="1.42578125" style="2" customWidth="1"/>
    <col min="13" max="13" width="2.85546875" style="2" customWidth="1"/>
    <col min="14" max="16384" width="11.42578125" style="2"/>
  </cols>
  <sheetData>
    <row r="1" spans="2:11" ht="7.5" customHeight="1"/>
    <row r="2" spans="2:11" s="1" customFormat="1" ht="77.25" customHeight="1">
      <c r="B2" s="40" t="s">
        <v>0</v>
      </c>
      <c r="C2" s="41"/>
      <c r="D2" s="41"/>
      <c r="E2" s="41"/>
      <c r="F2" s="41"/>
      <c r="G2" s="41"/>
      <c r="H2" s="41"/>
      <c r="I2" s="41"/>
      <c r="J2" s="41"/>
      <c r="K2" s="42"/>
    </row>
    <row r="3" spans="2:11" ht="7.5" customHeight="1">
      <c r="B3" s="8"/>
      <c r="K3" s="9"/>
    </row>
    <row r="4" spans="2:11" ht="28.5" customHeight="1">
      <c r="B4" s="43" t="s">
        <v>208</v>
      </c>
      <c r="C4" s="44"/>
      <c r="D4" s="44"/>
      <c r="E4" s="44"/>
      <c r="F4" s="44"/>
      <c r="G4" s="44"/>
      <c r="H4" s="44"/>
      <c r="I4" s="44"/>
      <c r="J4" s="44"/>
      <c r="K4" s="45"/>
    </row>
    <row r="5" spans="2:11" ht="7.5" customHeight="1">
      <c r="B5" s="8"/>
      <c r="K5" s="9"/>
    </row>
    <row r="6" spans="2:11" ht="18.95" customHeight="1">
      <c r="B6" s="10" t="s">
        <v>1</v>
      </c>
      <c r="C6" s="16"/>
      <c r="D6" s="16"/>
      <c r="E6" s="24"/>
      <c r="F6" s="19" t="s">
        <v>2</v>
      </c>
      <c r="G6" s="52"/>
      <c r="H6" s="52"/>
      <c r="I6" s="20" t="s">
        <v>3</v>
      </c>
      <c r="J6" s="52"/>
      <c r="K6" s="52"/>
    </row>
    <row r="7" spans="2:11" ht="18.95" customHeight="1">
      <c r="B7" s="10" t="s">
        <v>4</v>
      </c>
      <c r="C7" s="16"/>
      <c r="D7" s="16"/>
      <c r="E7" s="7"/>
      <c r="F7" s="19" t="s">
        <v>5</v>
      </c>
      <c r="G7" s="52"/>
      <c r="H7" s="52"/>
      <c r="I7" s="20" t="s">
        <v>6</v>
      </c>
      <c r="J7" s="52"/>
      <c r="K7" s="52"/>
    </row>
    <row r="8" spans="2:11" ht="18.95" customHeight="1">
      <c r="B8" s="10" t="s">
        <v>7</v>
      </c>
      <c r="C8" s="16"/>
      <c r="D8" s="16"/>
      <c r="E8" s="7"/>
      <c r="F8" s="19" t="s">
        <v>8</v>
      </c>
      <c r="G8" s="52"/>
      <c r="H8" s="52"/>
      <c r="I8" s="20" t="s">
        <v>9</v>
      </c>
      <c r="J8" s="52"/>
      <c r="K8" s="52"/>
    </row>
    <row r="9" spans="2:11" ht="7.5" customHeight="1">
      <c r="B9" s="8"/>
      <c r="K9" s="9"/>
    </row>
    <row r="10" spans="2:11" ht="14.25">
      <c r="B10" s="46" t="s">
        <v>10</v>
      </c>
      <c r="C10" s="47"/>
      <c r="D10" s="47"/>
      <c r="E10" s="47"/>
      <c r="F10" s="47"/>
      <c r="G10" s="47"/>
      <c r="H10" s="47"/>
      <c r="I10" s="47"/>
      <c r="J10" s="47"/>
      <c r="K10" s="48"/>
    </row>
    <row r="11" spans="2:11" ht="84" customHeight="1">
      <c r="B11" s="49" t="s">
        <v>11</v>
      </c>
      <c r="C11" s="50"/>
      <c r="D11" s="50"/>
      <c r="E11" s="50"/>
      <c r="F11" s="50"/>
      <c r="G11" s="50"/>
      <c r="H11" s="50"/>
      <c r="I11" s="50"/>
      <c r="J11" s="50"/>
      <c r="K11" s="51"/>
    </row>
    <row r="12" spans="2:11" ht="9.75" customHeight="1">
      <c r="B12" s="8"/>
      <c r="K12" s="9"/>
    </row>
    <row r="13" spans="2:11" ht="27.75" customHeight="1">
      <c r="B13" s="82" t="s">
        <v>12</v>
      </c>
      <c r="C13" s="82"/>
      <c r="D13" s="82"/>
      <c r="E13" s="82"/>
      <c r="F13" s="83" t="s">
        <v>13</v>
      </c>
      <c r="G13" s="83"/>
      <c r="H13" s="83"/>
      <c r="I13" s="83"/>
      <c r="J13" s="83"/>
      <c r="K13" s="83"/>
    </row>
    <row r="14" spans="2:11" ht="9.75" customHeight="1">
      <c r="B14" s="8"/>
      <c r="K14" s="9"/>
    </row>
    <row r="15" spans="2:11" ht="4.5" customHeight="1">
      <c r="B15" s="8"/>
      <c r="K15" s="9"/>
    </row>
    <row r="16" spans="2:11" ht="25.5" customHeight="1">
      <c r="B16" s="78" t="s">
        <v>14</v>
      </c>
      <c r="C16" s="79"/>
      <c r="D16" s="79"/>
      <c r="E16" s="79"/>
      <c r="F16" s="79"/>
      <c r="G16" s="79"/>
      <c r="H16" s="79"/>
      <c r="I16" s="79"/>
      <c r="J16" s="79"/>
      <c r="K16" s="80"/>
    </row>
    <row r="17" spans="2:11" ht="21.75" customHeight="1">
      <c r="B17" s="75" t="s">
        <v>15</v>
      </c>
      <c r="C17" s="76"/>
      <c r="D17" s="76"/>
      <c r="E17" s="76"/>
      <c r="F17" s="76"/>
      <c r="G17" s="76"/>
      <c r="H17" s="76"/>
      <c r="I17" s="76"/>
      <c r="J17" s="76"/>
      <c r="K17" s="77"/>
    </row>
    <row r="18" spans="2:11" ht="25.5" customHeight="1">
      <c r="B18" s="84" t="s">
        <v>16</v>
      </c>
      <c r="C18" s="85"/>
      <c r="D18" s="84" t="s">
        <v>17</v>
      </c>
      <c r="E18" s="86"/>
      <c r="F18" s="86"/>
      <c r="G18" s="85"/>
      <c r="H18" s="29" t="s">
        <v>18</v>
      </c>
      <c r="I18" s="21" t="s">
        <v>19</v>
      </c>
      <c r="J18" s="11" t="s">
        <v>20</v>
      </c>
      <c r="K18" s="17" t="s">
        <v>21</v>
      </c>
    </row>
    <row r="19" spans="2:11" ht="20.100000000000001" customHeight="1">
      <c r="B19" s="81">
        <v>1</v>
      </c>
      <c r="C19" s="81"/>
      <c r="D19" s="38" t="s">
        <v>22</v>
      </c>
      <c r="E19" s="38"/>
      <c r="F19" s="38"/>
      <c r="G19" s="38"/>
      <c r="H19" s="18" t="s">
        <v>23</v>
      </c>
      <c r="I19" s="27">
        <v>10</v>
      </c>
      <c r="J19" s="28"/>
      <c r="K19" s="26">
        <f>J19*I19</f>
        <v>0</v>
      </c>
    </row>
    <row r="20" spans="2:11" ht="20.100000000000001" customHeight="1">
      <c r="B20" s="81">
        <v>2</v>
      </c>
      <c r="C20" s="81"/>
      <c r="D20" s="38" t="s">
        <v>24</v>
      </c>
      <c r="E20" s="38"/>
      <c r="F20" s="38"/>
      <c r="G20" s="38"/>
      <c r="H20" s="18" t="s">
        <v>23</v>
      </c>
      <c r="I20" s="27">
        <v>10</v>
      </c>
      <c r="J20" s="28"/>
      <c r="K20" s="26">
        <f t="shared" ref="K20:K85" si="0">J20*I20</f>
        <v>0</v>
      </c>
    </row>
    <row r="21" spans="2:11" ht="20.100000000000001" customHeight="1">
      <c r="B21" s="81">
        <v>3</v>
      </c>
      <c r="C21" s="81"/>
      <c r="D21" s="38" t="s">
        <v>25</v>
      </c>
      <c r="E21" s="38"/>
      <c r="F21" s="38"/>
      <c r="G21" s="38"/>
      <c r="H21" s="23" t="s">
        <v>23</v>
      </c>
      <c r="I21" s="27">
        <v>5</v>
      </c>
      <c r="J21" s="28"/>
      <c r="K21" s="26">
        <f t="shared" si="0"/>
        <v>0</v>
      </c>
    </row>
    <row r="22" spans="2:11" ht="20.100000000000001" customHeight="1">
      <c r="B22" s="81">
        <v>4</v>
      </c>
      <c r="C22" s="81"/>
      <c r="D22" s="38" t="s">
        <v>26</v>
      </c>
      <c r="E22" s="38"/>
      <c r="F22" s="38"/>
      <c r="G22" s="38"/>
      <c r="H22" s="23" t="s">
        <v>23</v>
      </c>
      <c r="I22" s="27">
        <v>5</v>
      </c>
      <c r="J22" s="28"/>
      <c r="K22" s="26">
        <f t="shared" si="0"/>
        <v>0</v>
      </c>
    </row>
    <row r="23" spans="2:11" ht="20.100000000000001" customHeight="1">
      <c r="B23" s="81">
        <v>5</v>
      </c>
      <c r="C23" s="81"/>
      <c r="D23" s="38" t="s">
        <v>27</v>
      </c>
      <c r="E23" s="38"/>
      <c r="F23" s="38"/>
      <c r="G23" s="38"/>
      <c r="H23" s="18" t="s">
        <v>23</v>
      </c>
      <c r="I23" s="27">
        <v>6</v>
      </c>
      <c r="J23" s="28"/>
      <c r="K23" s="26">
        <f t="shared" si="0"/>
        <v>0</v>
      </c>
    </row>
    <row r="24" spans="2:11" ht="20.100000000000001" customHeight="1">
      <c r="B24" s="81">
        <v>6</v>
      </c>
      <c r="C24" s="81"/>
      <c r="D24" s="38" t="s">
        <v>28</v>
      </c>
      <c r="E24" s="38"/>
      <c r="F24" s="38"/>
      <c r="G24" s="38"/>
      <c r="H24" s="18" t="s">
        <v>23</v>
      </c>
      <c r="I24" s="27">
        <v>6</v>
      </c>
      <c r="J24" s="28"/>
      <c r="K24" s="26">
        <f t="shared" si="0"/>
        <v>0</v>
      </c>
    </row>
    <row r="25" spans="2:11" ht="20.100000000000001" customHeight="1">
      <c r="B25" s="81">
        <v>7</v>
      </c>
      <c r="C25" s="81"/>
      <c r="D25" s="38" t="s">
        <v>29</v>
      </c>
      <c r="E25" s="38"/>
      <c r="F25" s="38"/>
      <c r="G25" s="38"/>
      <c r="H25" s="18" t="s">
        <v>23</v>
      </c>
      <c r="I25" s="27">
        <v>1</v>
      </c>
      <c r="J25" s="28"/>
      <c r="K25" s="26">
        <f t="shared" si="0"/>
        <v>0</v>
      </c>
    </row>
    <row r="26" spans="2:11" ht="20.100000000000001" customHeight="1">
      <c r="B26" s="81">
        <v>8</v>
      </c>
      <c r="C26" s="81"/>
      <c r="D26" s="38" t="s">
        <v>30</v>
      </c>
      <c r="E26" s="38"/>
      <c r="F26" s="38"/>
      <c r="G26" s="38"/>
      <c r="H26" s="18" t="s">
        <v>31</v>
      </c>
      <c r="I26" s="27">
        <v>1</v>
      </c>
      <c r="J26" s="28"/>
      <c r="K26" s="26">
        <f t="shared" si="0"/>
        <v>0</v>
      </c>
    </row>
    <row r="27" spans="2:11" ht="20.100000000000001" customHeight="1">
      <c r="B27" s="81">
        <v>9</v>
      </c>
      <c r="C27" s="81"/>
      <c r="D27" s="38" t="s">
        <v>32</v>
      </c>
      <c r="E27" s="38"/>
      <c r="F27" s="38"/>
      <c r="G27" s="38"/>
      <c r="H27" s="22" t="s">
        <v>23</v>
      </c>
      <c r="I27" s="27">
        <v>3</v>
      </c>
      <c r="J27" s="28"/>
      <c r="K27" s="26">
        <f t="shared" si="0"/>
        <v>0</v>
      </c>
    </row>
    <row r="28" spans="2:11" ht="20.100000000000001" customHeight="1">
      <c r="B28" s="81">
        <v>10</v>
      </c>
      <c r="C28" s="81"/>
      <c r="D28" s="38" t="s">
        <v>33</v>
      </c>
      <c r="E28" s="38"/>
      <c r="F28" s="38"/>
      <c r="G28" s="38"/>
      <c r="H28" s="23" t="s">
        <v>23</v>
      </c>
      <c r="I28" s="27">
        <v>1</v>
      </c>
      <c r="J28" s="28"/>
      <c r="K28" s="26">
        <f t="shared" si="0"/>
        <v>0</v>
      </c>
    </row>
    <row r="29" spans="2:11" ht="20.100000000000001" customHeight="1">
      <c r="B29" s="81">
        <v>11</v>
      </c>
      <c r="C29" s="81"/>
      <c r="D29" s="38" t="s">
        <v>34</v>
      </c>
      <c r="E29" s="38"/>
      <c r="F29" s="38"/>
      <c r="G29" s="38"/>
      <c r="H29" s="22" t="s">
        <v>23</v>
      </c>
      <c r="I29" s="27">
        <v>20</v>
      </c>
      <c r="J29" s="28"/>
      <c r="K29" s="26">
        <f t="shared" si="0"/>
        <v>0</v>
      </c>
    </row>
    <row r="30" spans="2:11" ht="20.100000000000001" customHeight="1">
      <c r="B30" s="81">
        <v>12</v>
      </c>
      <c r="C30" s="81"/>
      <c r="D30" s="38" t="s">
        <v>35</v>
      </c>
      <c r="E30" s="38"/>
      <c r="F30" s="38"/>
      <c r="G30" s="38"/>
      <c r="H30" s="22" t="s">
        <v>23</v>
      </c>
      <c r="I30" s="27">
        <v>20</v>
      </c>
      <c r="J30" s="28"/>
      <c r="K30" s="26">
        <f t="shared" si="0"/>
        <v>0</v>
      </c>
    </row>
    <row r="31" spans="2:11" ht="20.100000000000001" customHeight="1">
      <c r="B31" s="81">
        <v>13</v>
      </c>
      <c r="C31" s="81"/>
      <c r="D31" s="38" t="s">
        <v>36</v>
      </c>
      <c r="E31" s="38"/>
      <c r="F31" s="38"/>
      <c r="G31" s="38"/>
      <c r="H31" s="22" t="s">
        <v>23</v>
      </c>
      <c r="I31" s="27">
        <v>3</v>
      </c>
      <c r="J31" s="28"/>
      <c r="K31" s="26">
        <f t="shared" si="0"/>
        <v>0</v>
      </c>
    </row>
    <row r="32" spans="2:11" ht="20.100000000000001" customHeight="1">
      <c r="B32" s="81">
        <v>14</v>
      </c>
      <c r="C32" s="81"/>
      <c r="D32" s="38" t="s">
        <v>37</v>
      </c>
      <c r="E32" s="38"/>
      <c r="F32" s="38"/>
      <c r="G32" s="38"/>
      <c r="H32" s="22" t="s">
        <v>23</v>
      </c>
      <c r="I32" s="25">
        <v>20</v>
      </c>
      <c r="J32" s="28"/>
      <c r="K32" s="26">
        <f t="shared" si="0"/>
        <v>0</v>
      </c>
    </row>
    <row r="33" spans="2:11" ht="20.100000000000001" customHeight="1">
      <c r="B33" s="81">
        <v>15</v>
      </c>
      <c r="C33" s="81"/>
      <c r="D33" s="38" t="s">
        <v>38</v>
      </c>
      <c r="E33" s="38"/>
      <c r="F33" s="38"/>
      <c r="G33" s="38"/>
      <c r="H33" s="22" t="s">
        <v>23</v>
      </c>
      <c r="I33" s="27">
        <v>10</v>
      </c>
      <c r="J33" s="28"/>
      <c r="K33" s="26">
        <f t="shared" si="0"/>
        <v>0</v>
      </c>
    </row>
    <row r="34" spans="2:11" ht="20.100000000000001" customHeight="1">
      <c r="B34" s="81">
        <v>16</v>
      </c>
      <c r="C34" s="81"/>
      <c r="D34" s="38" t="s">
        <v>39</v>
      </c>
      <c r="E34" s="38"/>
      <c r="F34" s="38"/>
      <c r="G34" s="38"/>
      <c r="H34" s="22" t="s">
        <v>23</v>
      </c>
      <c r="I34" s="27">
        <v>5</v>
      </c>
      <c r="J34" s="28"/>
      <c r="K34" s="26">
        <f t="shared" si="0"/>
        <v>0</v>
      </c>
    </row>
    <row r="35" spans="2:11" ht="20.100000000000001" customHeight="1">
      <c r="B35" s="81">
        <v>17</v>
      </c>
      <c r="C35" s="81"/>
      <c r="D35" s="38" t="s">
        <v>40</v>
      </c>
      <c r="E35" s="38"/>
      <c r="F35" s="38"/>
      <c r="G35" s="38"/>
      <c r="H35" s="22" t="s">
        <v>23</v>
      </c>
      <c r="I35" s="25">
        <v>50</v>
      </c>
      <c r="J35" s="28"/>
      <c r="K35" s="26">
        <f t="shared" si="0"/>
        <v>0</v>
      </c>
    </row>
    <row r="36" spans="2:11" ht="20.100000000000001" customHeight="1">
      <c r="B36" s="81">
        <v>18</v>
      </c>
      <c r="C36" s="81"/>
      <c r="D36" s="38" t="s">
        <v>41</v>
      </c>
      <c r="E36" s="38"/>
      <c r="F36" s="38"/>
      <c r="G36" s="38"/>
      <c r="H36" s="22" t="s">
        <v>23</v>
      </c>
      <c r="I36" s="25">
        <v>25</v>
      </c>
      <c r="J36" s="28"/>
      <c r="K36" s="26">
        <f t="shared" si="0"/>
        <v>0</v>
      </c>
    </row>
    <row r="37" spans="2:11" ht="20.100000000000001" customHeight="1">
      <c r="B37" s="81">
        <v>19</v>
      </c>
      <c r="C37" s="81"/>
      <c r="D37" s="38" t="s">
        <v>42</v>
      </c>
      <c r="E37" s="38"/>
      <c r="F37" s="38"/>
      <c r="G37" s="38"/>
      <c r="H37" s="22" t="s">
        <v>23</v>
      </c>
      <c r="I37" s="27">
        <v>25</v>
      </c>
      <c r="J37" s="28"/>
      <c r="K37" s="26">
        <f t="shared" si="0"/>
        <v>0</v>
      </c>
    </row>
    <row r="38" spans="2:11" ht="20.100000000000001" customHeight="1">
      <c r="B38" s="81">
        <v>20</v>
      </c>
      <c r="C38" s="81"/>
      <c r="D38" s="38" t="s">
        <v>43</v>
      </c>
      <c r="E38" s="38"/>
      <c r="F38" s="38"/>
      <c r="G38" s="38"/>
      <c r="H38" s="23" t="s">
        <v>23</v>
      </c>
      <c r="I38" s="27">
        <v>1</v>
      </c>
      <c r="J38" s="28"/>
      <c r="K38" s="26">
        <f t="shared" si="0"/>
        <v>0</v>
      </c>
    </row>
    <row r="39" spans="2:11" ht="20.100000000000001" customHeight="1">
      <c r="B39" s="81">
        <v>21</v>
      </c>
      <c r="C39" s="81"/>
      <c r="D39" s="38" t="s">
        <v>44</v>
      </c>
      <c r="E39" s="38"/>
      <c r="F39" s="38"/>
      <c r="G39" s="38"/>
      <c r="H39" s="23" t="s">
        <v>23</v>
      </c>
      <c r="I39" s="27">
        <v>1</v>
      </c>
      <c r="J39" s="28"/>
      <c r="K39" s="26">
        <f t="shared" si="0"/>
        <v>0</v>
      </c>
    </row>
    <row r="40" spans="2:11" ht="20.100000000000001" customHeight="1">
      <c r="B40" s="30">
        <v>22</v>
      </c>
      <c r="C40" s="31"/>
      <c r="D40" s="35" t="s">
        <v>45</v>
      </c>
      <c r="E40" s="36"/>
      <c r="F40" s="36"/>
      <c r="G40" s="37"/>
      <c r="H40" s="23" t="s">
        <v>23</v>
      </c>
      <c r="I40" s="27">
        <v>3</v>
      </c>
      <c r="J40" s="28"/>
      <c r="K40" s="26">
        <f t="shared" si="0"/>
        <v>0</v>
      </c>
    </row>
    <row r="41" spans="2:11" ht="20.100000000000001" customHeight="1">
      <c r="B41" s="30">
        <v>23</v>
      </c>
      <c r="C41" s="31"/>
      <c r="D41" s="38" t="s">
        <v>46</v>
      </c>
      <c r="E41" s="38"/>
      <c r="F41" s="38"/>
      <c r="G41" s="38"/>
      <c r="H41" s="23" t="s">
        <v>23</v>
      </c>
      <c r="I41" s="27">
        <v>10</v>
      </c>
      <c r="J41" s="28"/>
      <c r="K41" s="26">
        <f t="shared" si="0"/>
        <v>0</v>
      </c>
    </row>
    <row r="42" spans="2:11" ht="20.100000000000001" customHeight="1">
      <c r="B42" s="30">
        <v>24</v>
      </c>
      <c r="C42" s="31"/>
      <c r="D42" s="38" t="s">
        <v>47</v>
      </c>
      <c r="E42" s="38"/>
      <c r="F42" s="38"/>
      <c r="G42" s="38"/>
      <c r="H42" s="23" t="s">
        <v>23</v>
      </c>
      <c r="I42" s="27">
        <v>5</v>
      </c>
      <c r="J42" s="28"/>
      <c r="K42" s="26">
        <f t="shared" si="0"/>
        <v>0</v>
      </c>
    </row>
    <row r="43" spans="2:11" ht="20.100000000000001" customHeight="1">
      <c r="B43" s="30">
        <v>25</v>
      </c>
      <c r="C43" s="31"/>
      <c r="D43" s="38" t="s">
        <v>48</v>
      </c>
      <c r="E43" s="38"/>
      <c r="F43" s="38"/>
      <c r="G43" s="38"/>
      <c r="H43" s="23" t="s">
        <v>23</v>
      </c>
      <c r="I43" s="27">
        <v>2</v>
      </c>
      <c r="J43" s="28"/>
      <c r="K43" s="26">
        <f t="shared" si="0"/>
        <v>0</v>
      </c>
    </row>
    <row r="44" spans="2:11" ht="20.100000000000001" customHeight="1">
      <c r="B44" s="30">
        <v>26</v>
      </c>
      <c r="C44" s="31"/>
      <c r="D44" s="38" t="s">
        <v>49</v>
      </c>
      <c r="E44" s="38"/>
      <c r="F44" s="38"/>
      <c r="G44" s="38"/>
      <c r="H44" s="23" t="s">
        <v>23</v>
      </c>
      <c r="I44" s="25">
        <v>10</v>
      </c>
      <c r="J44" s="28"/>
      <c r="K44" s="26">
        <f t="shared" si="0"/>
        <v>0</v>
      </c>
    </row>
    <row r="45" spans="2:11" ht="20.100000000000001" customHeight="1">
      <c r="B45" s="30">
        <v>27</v>
      </c>
      <c r="C45" s="31"/>
      <c r="D45" s="38" t="s">
        <v>50</v>
      </c>
      <c r="E45" s="38"/>
      <c r="F45" s="38"/>
      <c r="G45" s="38"/>
      <c r="H45" s="23" t="s">
        <v>23</v>
      </c>
      <c r="I45" s="25">
        <v>10</v>
      </c>
      <c r="J45" s="28"/>
      <c r="K45" s="26">
        <f t="shared" si="0"/>
        <v>0</v>
      </c>
    </row>
    <row r="46" spans="2:11" ht="20.100000000000001" customHeight="1">
      <c r="B46" s="30">
        <v>28</v>
      </c>
      <c r="C46" s="31"/>
      <c r="D46" s="38" t="s">
        <v>51</v>
      </c>
      <c r="E46" s="38"/>
      <c r="F46" s="38"/>
      <c r="G46" s="38"/>
      <c r="H46" s="23" t="s">
        <v>23</v>
      </c>
      <c r="I46" s="25">
        <v>2</v>
      </c>
      <c r="J46" s="28"/>
      <c r="K46" s="26">
        <f t="shared" si="0"/>
        <v>0</v>
      </c>
    </row>
    <row r="47" spans="2:11" ht="20.100000000000001" customHeight="1">
      <c r="B47" s="30">
        <v>29</v>
      </c>
      <c r="C47" s="31"/>
      <c r="D47" s="38" t="s">
        <v>52</v>
      </c>
      <c r="E47" s="38"/>
      <c r="F47" s="38"/>
      <c r="G47" s="38"/>
      <c r="H47" s="23" t="s">
        <v>23</v>
      </c>
      <c r="I47" s="25">
        <v>10</v>
      </c>
      <c r="J47" s="28"/>
      <c r="K47" s="26">
        <f t="shared" si="0"/>
        <v>0</v>
      </c>
    </row>
    <row r="48" spans="2:11" ht="20.100000000000001" customHeight="1">
      <c r="B48" s="30">
        <v>30</v>
      </c>
      <c r="C48" s="31"/>
      <c r="D48" s="38" t="s">
        <v>53</v>
      </c>
      <c r="E48" s="38"/>
      <c r="F48" s="38"/>
      <c r="G48" s="38"/>
      <c r="H48" s="23" t="s">
        <v>23</v>
      </c>
      <c r="I48" s="25">
        <v>10</v>
      </c>
      <c r="J48" s="28"/>
      <c r="K48" s="26">
        <f t="shared" si="0"/>
        <v>0</v>
      </c>
    </row>
    <row r="49" spans="2:11" ht="20.100000000000001" customHeight="1">
      <c r="B49" s="30">
        <v>31</v>
      </c>
      <c r="C49" s="31"/>
      <c r="D49" s="38" t="s">
        <v>54</v>
      </c>
      <c r="E49" s="38"/>
      <c r="F49" s="38"/>
      <c r="G49" s="38"/>
      <c r="H49" s="23" t="s">
        <v>23</v>
      </c>
      <c r="I49" s="25">
        <v>10</v>
      </c>
      <c r="J49" s="28"/>
      <c r="K49" s="26">
        <f t="shared" si="0"/>
        <v>0</v>
      </c>
    </row>
    <row r="50" spans="2:11" ht="20.100000000000001" customHeight="1">
      <c r="B50" s="30">
        <v>32</v>
      </c>
      <c r="C50" s="31"/>
      <c r="D50" s="38" t="s">
        <v>55</v>
      </c>
      <c r="E50" s="38"/>
      <c r="F50" s="38"/>
      <c r="G50" s="38"/>
      <c r="H50" s="23" t="s">
        <v>23</v>
      </c>
      <c r="I50" s="25">
        <v>10</v>
      </c>
      <c r="J50" s="28"/>
      <c r="K50" s="26">
        <f t="shared" si="0"/>
        <v>0</v>
      </c>
    </row>
    <row r="51" spans="2:11" ht="20.100000000000001" customHeight="1">
      <c r="B51" s="30">
        <v>33</v>
      </c>
      <c r="C51" s="31"/>
      <c r="D51" s="38" t="s">
        <v>56</v>
      </c>
      <c r="E51" s="38"/>
      <c r="F51" s="38"/>
      <c r="G51" s="38"/>
      <c r="H51" s="23" t="s">
        <v>23</v>
      </c>
      <c r="I51" s="25">
        <v>10</v>
      </c>
      <c r="J51" s="28"/>
      <c r="K51" s="26">
        <f t="shared" si="0"/>
        <v>0</v>
      </c>
    </row>
    <row r="52" spans="2:11" ht="20.100000000000001" customHeight="1">
      <c r="B52" s="30">
        <v>34</v>
      </c>
      <c r="C52" s="31"/>
      <c r="D52" s="38" t="s">
        <v>57</v>
      </c>
      <c r="E52" s="38"/>
      <c r="F52" s="38"/>
      <c r="G52" s="38"/>
      <c r="H52" s="23" t="s">
        <v>23</v>
      </c>
      <c r="I52" s="25">
        <v>10</v>
      </c>
      <c r="J52" s="28"/>
      <c r="K52" s="26">
        <f t="shared" si="0"/>
        <v>0</v>
      </c>
    </row>
    <row r="53" spans="2:11" ht="20.100000000000001" customHeight="1">
      <c r="B53" s="30">
        <v>35</v>
      </c>
      <c r="C53" s="31"/>
      <c r="D53" s="38" t="s">
        <v>58</v>
      </c>
      <c r="E53" s="38"/>
      <c r="F53" s="38"/>
      <c r="G53" s="38"/>
      <c r="H53" s="23" t="s">
        <v>23</v>
      </c>
      <c r="I53" s="25">
        <v>10</v>
      </c>
      <c r="J53" s="28"/>
      <c r="K53" s="26">
        <f t="shared" si="0"/>
        <v>0</v>
      </c>
    </row>
    <row r="54" spans="2:11" ht="20.100000000000001" customHeight="1">
      <c r="B54" s="30">
        <v>36</v>
      </c>
      <c r="C54" s="31"/>
      <c r="D54" s="38" t="s">
        <v>59</v>
      </c>
      <c r="E54" s="38"/>
      <c r="F54" s="38"/>
      <c r="G54" s="38"/>
      <c r="H54" s="23" t="s">
        <v>23</v>
      </c>
      <c r="I54" s="25">
        <v>20</v>
      </c>
      <c r="J54" s="28"/>
      <c r="K54" s="26">
        <f t="shared" si="0"/>
        <v>0</v>
      </c>
    </row>
    <row r="55" spans="2:11" ht="20.100000000000001" customHeight="1">
      <c r="B55" s="30">
        <v>37</v>
      </c>
      <c r="C55" s="31"/>
      <c r="D55" s="38" t="s">
        <v>60</v>
      </c>
      <c r="E55" s="38"/>
      <c r="F55" s="38"/>
      <c r="G55" s="38"/>
      <c r="H55" s="23" t="s">
        <v>23</v>
      </c>
      <c r="I55" s="25">
        <v>10</v>
      </c>
      <c r="J55" s="28"/>
      <c r="K55" s="26">
        <f t="shared" si="0"/>
        <v>0</v>
      </c>
    </row>
    <row r="56" spans="2:11" ht="20.100000000000001" customHeight="1">
      <c r="B56" s="30">
        <v>38</v>
      </c>
      <c r="C56" s="31"/>
      <c r="D56" s="38" t="s">
        <v>61</v>
      </c>
      <c r="E56" s="38"/>
      <c r="F56" s="38"/>
      <c r="G56" s="38"/>
      <c r="H56" s="23" t="s">
        <v>23</v>
      </c>
      <c r="I56" s="25">
        <v>5</v>
      </c>
      <c r="J56" s="28"/>
      <c r="K56" s="26">
        <f t="shared" si="0"/>
        <v>0</v>
      </c>
    </row>
    <row r="57" spans="2:11" ht="20.100000000000001" customHeight="1">
      <c r="B57" s="30">
        <v>39</v>
      </c>
      <c r="C57" s="31"/>
      <c r="D57" s="38" t="s">
        <v>62</v>
      </c>
      <c r="E57" s="38"/>
      <c r="F57" s="38"/>
      <c r="G57" s="38"/>
      <c r="H57" s="23" t="s">
        <v>23</v>
      </c>
      <c r="I57" s="25">
        <v>5</v>
      </c>
      <c r="J57" s="28"/>
      <c r="K57" s="26">
        <f t="shared" si="0"/>
        <v>0</v>
      </c>
    </row>
    <row r="58" spans="2:11" ht="20.100000000000001" customHeight="1">
      <c r="B58" s="30">
        <v>40</v>
      </c>
      <c r="C58" s="31"/>
      <c r="D58" s="38" t="s">
        <v>63</v>
      </c>
      <c r="E58" s="38"/>
      <c r="F58" s="38"/>
      <c r="G58" s="38"/>
      <c r="H58" s="23" t="s">
        <v>23</v>
      </c>
      <c r="I58" s="25">
        <v>5</v>
      </c>
      <c r="J58" s="28"/>
      <c r="K58" s="26">
        <f t="shared" si="0"/>
        <v>0</v>
      </c>
    </row>
    <row r="59" spans="2:11" ht="20.100000000000001" customHeight="1">
      <c r="B59" s="30">
        <v>41</v>
      </c>
      <c r="C59" s="31"/>
      <c r="D59" s="38" t="s">
        <v>64</v>
      </c>
      <c r="E59" s="38"/>
      <c r="F59" s="38"/>
      <c r="G59" s="38"/>
      <c r="H59" s="23" t="s">
        <v>23</v>
      </c>
      <c r="I59" s="25">
        <v>5</v>
      </c>
      <c r="J59" s="28"/>
      <c r="K59" s="26">
        <f t="shared" si="0"/>
        <v>0</v>
      </c>
    </row>
    <row r="60" spans="2:11" ht="20.100000000000001" customHeight="1">
      <c r="B60" s="30">
        <v>42</v>
      </c>
      <c r="C60" s="31"/>
      <c r="D60" s="38" t="s">
        <v>65</v>
      </c>
      <c r="E60" s="38"/>
      <c r="F60" s="38"/>
      <c r="G60" s="38"/>
      <c r="H60" s="23" t="s">
        <v>66</v>
      </c>
      <c r="I60" s="25">
        <v>30</v>
      </c>
      <c r="J60" s="28"/>
      <c r="K60" s="26">
        <f t="shared" si="0"/>
        <v>0</v>
      </c>
    </row>
    <row r="61" spans="2:11" ht="20.100000000000001" customHeight="1">
      <c r="B61" s="30">
        <v>43</v>
      </c>
      <c r="C61" s="31"/>
      <c r="D61" s="38" t="s">
        <v>67</v>
      </c>
      <c r="E61" s="38"/>
      <c r="F61" s="38"/>
      <c r="G61" s="38"/>
      <c r="H61" s="23" t="s">
        <v>66</v>
      </c>
      <c r="I61" s="25">
        <v>50</v>
      </c>
      <c r="J61" s="28"/>
      <c r="K61" s="26">
        <f t="shared" si="0"/>
        <v>0</v>
      </c>
    </row>
    <row r="62" spans="2:11" ht="20.100000000000001" customHeight="1">
      <c r="B62" s="30">
        <v>44</v>
      </c>
      <c r="C62" s="31"/>
      <c r="D62" s="38" t="s">
        <v>68</v>
      </c>
      <c r="E62" s="38"/>
      <c r="F62" s="38"/>
      <c r="G62" s="38"/>
      <c r="H62" s="23" t="s">
        <v>66</v>
      </c>
      <c r="I62" s="25">
        <v>50</v>
      </c>
      <c r="J62" s="28"/>
      <c r="K62" s="26">
        <f t="shared" si="0"/>
        <v>0</v>
      </c>
    </row>
    <row r="63" spans="2:11" ht="20.100000000000001" customHeight="1">
      <c r="B63" s="30">
        <v>45</v>
      </c>
      <c r="C63" s="31"/>
      <c r="D63" s="38" t="s">
        <v>69</v>
      </c>
      <c r="E63" s="38"/>
      <c r="F63" s="38"/>
      <c r="G63" s="38"/>
      <c r="H63" s="23" t="s">
        <v>23</v>
      </c>
      <c r="I63" s="25">
        <v>20</v>
      </c>
      <c r="J63" s="28"/>
      <c r="K63" s="26">
        <f t="shared" si="0"/>
        <v>0</v>
      </c>
    </row>
    <row r="64" spans="2:11" ht="20.100000000000001" customHeight="1">
      <c r="B64" s="30">
        <v>46</v>
      </c>
      <c r="C64" s="31"/>
      <c r="D64" s="38" t="s">
        <v>70</v>
      </c>
      <c r="E64" s="38"/>
      <c r="F64" s="38"/>
      <c r="G64" s="38"/>
      <c r="H64" s="23" t="s">
        <v>23</v>
      </c>
      <c r="I64" s="25">
        <v>30</v>
      </c>
      <c r="J64" s="28"/>
      <c r="K64" s="26">
        <f t="shared" si="0"/>
        <v>0</v>
      </c>
    </row>
    <row r="65" spans="2:11" ht="20.100000000000001" customHeight="1">
      <c r="B65" s="30">
        <v>47</v>
      </c>
      <c r="C65" s="31"/>
      <c r="D65" s="38" t="s">
        <v>71</v>
      </c>
      <c r="E65" s="38"/>
      <c r="F65" s="38"/>
      <c r="G65" s="38"/>
      <c r="H65" s="23" t="s">
        <v>23</v>
      </c>
      <c r="I65" s="25">
        <v>10</v>
      </c>
      <c r="J65" s="28"/>
      <c r="K65" s="26">
        <f t="shared" si="0"/>
        <v>0</v>
      </c>
    </row>
    <row r="66" spans="2:11" ht="20.100000000000001" customHeight="1">
      <c r="B66" s="30">
        <v>48</v>
      </c>
      <c r="C66" s="31"/>
      <c r="D66" s="38" t="s">
        <v>72</v>
      </c>
      <c r="E66" s="38"/>
      <c r="F66" s="38"/>
      <c r="G66" s="38"/>
      <c r="H66" s="23" t="s">
        <v>23</v>
      </c>
      <c r="I66" s="25">
        <v>50</v>
      </c>
      <c r="J66" s="28"/>
      <c r="K66" s="26">
        <f t="shared" si="0"/>
        <v>0</v>
      </c>
    </row>
    <row r="67" spans="2:11" ht="20.100000000000001" customHeight="1">
      <c r="B67" s="30">
        <v>49</v>
      </c>
      <c r="C67" s="31"/>
      <c r="D67" s="38" t="s">
        <v>73</v>
      </c>
      <c r="E67" s="38"/>
      <c r="F67" s="38"/>
      <c r="G67" s="38"/>
      <c r="H67" s="23" t="s">
        <v>23</v>
      </c>
      <c r="I67" s="25">
        <v>1</v>
      </c>
      <c r="J67" s="28"/>
      <c r="K67" s="26">
        <f t="shared" si="0"/>
        <v>0</v>
      </c>
    </row>
    <row r="68" spans="2:11" ht="20.100000000000001" customHeight="1">
      <c r="B68" s="30">
        <v>50</v>
      </c>
      <c r="C68" s="31"/>
      <c r="D68" s="38" t="s">
        <v>74</v>
      </c>
      <c r="E68" s="38"/>
      <c r="F68" s="38"/>
      <c r="G68" s="38"/>
      <c r="H68" s="23" t="s">
        <v>23</v>
      </c>
      <c r="I68" s="25">
        <v>10</v>
      </c>
      <c r="J68" s="28"/>
      <c r="K68" s="26">
        <f t="shared" si="0"/>
        <v>0</v>
      </c>
    </row>
    <row r="69" spans="2:11" ht="20.100000000000001" customHeight="1">
      <c r="B69" s="30">
        <v>51</v>
      </c>
      <c r="C69" s="31"/>
      <c r="D69" s="38" t="s">
        <v>75</v>
      </c>
      <c r="E69" s="38"/>
      <c r="F69" s="38"/>
      <c r="G69" s="38"/>
      <c r="H69" s="23" t="s">
        <v>23</v>
      </c>
      <c r="I69" s="25">
        <v>2</v>
      </c>
      <c r="J69" s="28"/>
      <c r="K69" s="26">
        <f t="shared" si="0"/>
        <v>0</v>
      </c>
    </row>
    <row r="70" spans="2:11" ht="20.100000000000001" customHeight="1">
      <c r="B70" s="30">
        <v>52</v>
      </c>
      <c r="C70" s="31"/>
      <c r="D70" s="38" t="s">
        <v>76</v>
      </c>
      <c r="E70" s="38"/>
      <c r="F70" s="38"/>
      <c r="G70" s="38"/>
      <c r="H70" s="23" t="s">
        <v>23</v>
      </c>
      <c r="I70" s="25">
        <v>2</v>
      </c>
      <c r="J70" s="28"/>
      <c r="K70" s="26">
        <f t="shared" si="0"/>
        <v>0</v>
      </c>
    </row>
    <row r="71" spans="2:11" ht="20.100000000000001" customHeight="1">
      <c r="B71" s="30">
        <v>53</v>
      </c>
      <c r="C71" s="31"/>
      <c r="D71" s="38" t="s">
        <v>77</v>
      </c>
      <c r="E71" s="38"/>
      <c r="F71" s="38"/>
      <c r="G71" s="38"/>
      <c r="H71" s="23" t="s">
        <v>23</v>
      </c>
      <c r="I71" s="25">
        <v>15</v>
      </c>
      <c r="J71" s="28"/>
      <c r="K71" s="26">
        <f t="shared" si="0"/>
        <v>0</v>
      </c>
    </row>
    <row r="72" spans="2:11" ht="20.100000000000001" customHeight="1">
      <c r="B72" s="30">
        <v>54</v>
      </c>
      <c r="C72" s="31"/>
      <c r="D72" s="38" t="s">
        <v>78</v>
      </c>
      <c r="E72" s="38"/>
      <c r="F72" s="38"/>
      <c r="G72" s="38"/>
      <c r="H72" s="23" t="s">
        <v>23</v>
      </c>
      <c r="I72" s="25">
        <v>2</v>
      </c>
      <c r="J72" s="28"/>
      <c r="K72" s="26">
        <f t="shared" si="0"/>
        <v>0</v>
      </c>
    </row>
    <row r="73" spans="2:11" ht="20.100000000000001" customHeight="1">
      <c r="B73" s="30">
        <v>55</v>
      </c>
      <c r="C73" s="31"/>
      <c r="D73" s="87" t="s">
        <v>79</v>
      </c>
      <c r="E73" s="88"/>
      <c r="F73" s="88"/>
      <c r="G73" s="89"/>
      <c r="H73" s="23" t="s">
        <v>23</v>
      </c>
      <c r="I73" s="25">
        <v>10</v>
      </c>
      <c r="J73" s="28"/>
      <c r="K73" s="26">
        <f t="shared" si="0"/>
        <v>0</v>
      </c>
    </row>
    <row r="74" spans="2:11" ht="20.100000000000001" customHeight="1">
      <c r="B74" s="30">
        <v>56</v>
      </c>
      <c r="C74" s="31"/>
      <c r="D74" s="38" t="s">
        <v>80</v>
      </c>
      <c r="E74" s="38"/>
      <c r="F74" s="38"/>
      <c r="G74" s="38"/>
      <c r="H74" s="23" t="s">
        <v>23</v>
      </c>
      <c r="I74" s="25">
        <v>10</v>
      </c>
      <c r="J74" s="28"/>
      <c r="K74" s="26">
        <f t="shared" si="0"/>
        <v>0</v>
      </c>
    </row>
    <row r="75" spans="2:11" ht="20.100000000000001" customHeight="1">
      <c r="B75" s="30">
        <v>57</v>
      </c>
      <c r="C75" s="31"/>
      <c r="D75" s="38" t="s">
        <v>81</v>
      </c>
      <c r="E75" s="38"/>
      <c r="F75" s="38"/>
      <c r="G75" s="38"/>
      <c r="H75" s="23" t="s">
        <v>23</v>
      </c>
      <c r="I75" s="25">
        <v>40</v>
      </c>
      <c r="J75" s="28"/>
      <c r="K75" s="26">
        <f t="shared" si="0"/>
        <v>0</v>
      </c>
    </row>
    <row r="76" spans="2:11" ht="20.100000000000001" customHeight="1">
      <c r="B76" s="30">
        <v>58</v>
      </c>
      <c r="C76" s="31"/>
      <c r="D76" s="38" t="s">
        <v>82</v>
      </c>
      <c r="E76" s="38"/>
      <c r="F76" s="38"/>
      <c r="G76" s="38"/>
      <c r="H76" s="22" t="s">
        <v>23</v>
      </c>
      <c r="I76" s="27">
        <v>1</v>
      </c>
      <c r="J76" s="28"/>
      <c r="K76" s="26">
        <f t="shared" si="0"/>
        <v>0</v>
      </c>
    </row>
    <row r="77" spans="2:11" ht="20.100000000000001" customHeight="1">
      <c r="B77" s="30">
        <v>59</v>
      </c>
      <c r="C77" s="31"/>
      <c r="D77" s="35" t="s">
        <v>83</v>
      </c>
      <c r="E77" s="36"/>
      <c r="F77" s="36"/>
      <c r="G77" s="37"/>
      <c r="H77" s="22" t="s">
        <v>23</v>
      </c>
      <c r="I77" s="27">
        <v>1</v>
      </c>
      <c r="J77" s="28"/>
      <c r="K77" s="26">
        <f t="shared" si="0"/>
        <v>0</v>
      </c>
    </row>
    <row r="78" spans="2:11" ht="20.100000000000001" customHeight="1">
      <c r="B78" s="30">
        <v>60</v>
      </c>
      <c r="C78" s="31"/>
      <c r="D78" s="38" t="s">
        <v>84</v>
      </c>
      <c r="E78" s="38"/>
      <c r="F78" s="38"/>
      <c r="G78" s="38"/>
      <c r="H78" s="22" t="s">
        <v>23</v>
      </c>
      <c r="I78" s="27">
        <v>50</v>
      </c>
      <c r="J78" s="28"/>
      <c r="K78" s="26">
        <f t="shared" si="0"/>
        <v>0</v>
      </c>
    </row>
    <row r="79" spans="2:11" ht="20.100000000000001" customHeight="1">
      <c r="B79" s="30">
        <v>61</v>
      </c>
      <c r="C79" s="31"/>
      <c r="D79" s="38" t="s">
        <v>85</v>
      </c>
      <c r="E79" s="38"/>
      <c r="F79" s="38"/>
      <c r="G79" s="38"/>
      <c r="H79" s="23" t="s">
        <v>23</v>
      </c>
      <c r="I79" s="25">
        <v>20</v>
      </c>
      <c r="J79" s="28"/>
      <c r="K79" s="26">
        <f t="shared" si="0"/>
        <v>0</v>
      </c>
    </row>
    <row r="80" spans="2:11" ht="20.100000000000001" customHeight="1">
      <c r="B80" s="30">
        <v>62</v>
      </c>
      <c r="C80" s="31"/>
      <c r="D80" s="38" t="s">
        <v>86</v>
      </c>
      <c r="E80" s="38"/>
      <c r="F80" s="38"/>
      <c r="G80" s="38"/>
      <c r="H80" s="22" t="s">
        <v>23</v>
      </c>
      <c r="I80" s="27">
        <v>30</v>
      </c>
      <c r="J80" s="28"/>
      <c r="K80" s="26">
        <f>J80*I80</f>
        <v>0</v>
      </c>
    </row>
    <row r="81" spans="2:11" ht="20.100000000000001" customHeight="1">
      <c r="B81" s="30">
        <v>63</v>
      </c>
      <c r="C81" s="31"/>
      <c r="D81" s="38" t="s">
        <v>87</v>
      </c>
      <c r="E81" s="38"/>
      <c r="F81" s="38"/>
      <c r="G81" s="38"/>
      <c r="H81" s="23" t="s">
        <v>23</v>
      </c>
      <c r="I81" s="27">
        <v>20</v>
      </c>
      <c r="J81" s="28"/>
      <c r="K81" s="26">
        <f t="shared" si="0"/>
        <v>0</v>
      </c>
    </row>
    <row r="82" spans="2:11" ht="20.100000000000001" customHeight="1">
      <c r="B82" s="30">
        <v>64</v>
      </c>
      <c r="C82" s="31"/>
      <c r="D82" s="38" t="s">
        <v>88</v>
      </c>
      <c r="E82" s="38"/>
      <c r="F82" s="38"/>
      <c r="G82" s="38"/>
      <c r="H82" s="23" t="s">
        <v>23</v>
      </c>
      <c r="I82" s="27">
        <v>20</v>
      </c>
      <c r="J82" s="28"/>
      <c r="K82" s="26">
        <f t="shared" si="0"/>
        <v>0</v>
      </c>
    </row>
    <row r="83" spans="2:11" ht="20.100000000000001" customHeight="1">
      <c r="B83" s="30">
        <v>65</v>
      </c>
      <c r="C83" s="31"/>
      <c r="D83" s="38" t="s">
        <v>89</v>
      </c>
      <c r="E83" s="38"/>
      <c r="F83" s="38"/>
      <c r="G83" s="38"/>
      <c r="H83" s="23" t="s">
        <v>90</v>
      </c>
      <c r="I83" s="25">
        <v>5</v>
      </c>
      <c r="J83" s="28"/>
      <c r="K83" s="26">
        <f t="shared" si="0"/>
        <v>0</v>
      </c>
    </row>
    <row r="84" spans="2:11" ht="20.100000000000001" customHeight="1">
      <c r="B84" s="30">
        <v>66</v>
      </c>
      <c r="C84" s="31"/>
      <c r="D84" s="38" t="s">
        <v>91</v>
      </c>
      <c r="E84" s="38"/>
      <c r="F84" s="38"/>
      <c r="G84" s="38"/>
      <c r="H84" s="23" t="s">
        <v>23</v>
      </c>
      <c r="I84" s="25">
        <v>20</v>
      </c>
      <c r="J84" s="28"/>
      <c r="K84" s="26">
        <f t="shared" si="0"/>
        <v>0</v>
      </c>
    </row>
    <row r="85" spans="2:11" ht="20.100000000000001" customHeight="1">
      <c r="B85" s="30">
        <v>67</v>
      </c>
      <c r="C85" s="31"/>
      <c r="D85" s="38" t="s">
        <v>92</v>
      </c>
      <c r="E85" s="38"/>
      <c r="F85" s="38"/>
      <c r="G85" s="38"/>
      <c r="H85" s="22" t="s">
        <v>23</v>
      </c>
      <c r="I85" s="27">
        <v>20</v>
      </c>
      <c r="J85" s="28"/>
      <c r="K85" s="26">
        <f t="shared" si="0"/>
        <v>0</v>
      </c>
    </row>
    <row r="86" spans="2:11" ht="20.100000000000001" customHeight="1">
      <c r="B86" s="30">
        <v>68</v>
      </c>
      <c r="C86" s="31"/>
      <c r="D86" s="38" t="s">
        <v>93</v>
      </c>
      <c r="E86" s="38"/>
      <c r="F86" s="38"/>
      <c r="G86" s="38"/>
      <c r="H86" s="23" t="s">
        <v>23</v>
      </c>
      <c r="I86" s="25">
        <v>3</v>
      </c>
      <c r="J86" s="28"/>
      <c r="K86" s="26">
        <f t="shared" ref="K86:K148" si="1">J86*I86</f>
        <v>0</v>
      </c>
    </row>
    <row r="87" spans="2:11" ht="20.100000000000001" customHeight="1">
      <c r="B87" s="30">
        <v>69</v>
      </c>
      <c r="C87" s="31"/>
      <c r="D87" s="38" t="s">
        <v>94</v>
      </c>
      <c r="E87" s="38"/>
      <c r="F87" s="38"/>
      <c r="G87" s="38"/>
      <c r="H87" s="23" t="s">
        <v>23</v>
      </c>
      <c r="I87" s="25">
        <v>20</v>
      </c>
      <c r="J87" s="28"/>
      <c r="K87" s="26">
        <f t="shared" si="1"/>
        <v>0</v>
      </c>
    </row>
    <row r="88" spans="2:11" ht="20.100000000000001" customHeight="1">
      <c r="B88" s="30">
        <v>70</v>
      </c>
      <c r="C88" s="31"/>
      <c r="D88" s="38" t="s">
        <v>95</v>
      </c>
      <c r="E88" s="38"/>
      <c r="F88" s="38"/>
      <c r="G88" s="38"/>
      <c r="H88" s="22" t="s">
        <v>23</v>
      </c>
      <c r="I88" s="27">
        <v>50</v>
      </c>
      <c r="J88" s="28"/>
      <c r="K88" s="26">
        <f t="shared" si="1"/>
        <v>0</v>
      </c>
    </row>
    <row r="89" spans="2:11" ht="20.100000000000001" customHeight="1">
      <c r="B89" s="30">
        <v>71</v>
      </c>
      <c r="C89" s="31"/>
      <c r="D89" s="38" t="s">
        <v>96</v>
      </c>
      <c r="E89" s="38"/>
      <c r="F89" s="38"/>
      <c r="G89" s="38"/>
      <c r="H89" s="23" t="s">
        <v>23</v>
      </c>
      <c r="I89" s="25">
        <v>10</v>
      </c>
      <c r="J89" s="28"/>
      <c r="K89" s="26">
        <f t="shared" si="1"/>
        <v>0</v>
      </c>
    </row>
    <row r="90" spans="2:11" ht="20.100000000000001" customHeight="1">
      <c r="B90" s="30">
        <v>72</v>
      </c>
      <c r="C90" s="31"/>
      <c r="D90" s="35" t="s">
        <v>97</v>
      </c>
      <c r="E90" s="36"/>
      <c r="F90" s="36"/>
      <c r="G90" s="37"/>
      <c r="H90" s="23" t="s">
        <v>23</v>
      </c>
      <c r="I90" s="25">
        <v>3</v>
      </c>
      <c r="J90" s="28"/>
      <c r="K90" s="26">
        <f t="shared" si="1"/>
        <v>0</v>
      </c>
    </row>
    <row r="91" spans="2:11" ht="20.100000000000001" customHeight="1">
      <c r="B91" s="30">
        <v>73</v>
      </c>
      <c r="C91" s="31"/>
      <c r="D91" s="38" t="s">
        <v>98</v>
      </c>
      <c r="E91" s="38"/>
      <c r="F91" s="38"/>
      <c r="G91" s="38"/>
      <c r="H91" s="23" t="s">
        <v>23</v>
      </c>
      <c r="I91" s="25">
        <v>20</v>
      </c>
      <c r="J91" s="28"/>
      <c r="K91" s="26">
        <f t="shared" si="1"/>
        <v>0</v>
      </c>
    </row>
    <row r="92" spans="2:11" ht="20.100000000000001" customHeight="1">
      <c r="B92" s="30">
        <v>74</v>
      </c>
      <c r="C92" s="31"/>
      <c r="D92" s="38" t="s">
        <v>99</v>
      </c>
      <c r="E92" s="38"/>
      <c r="F92" s="38"/>
      <c r="G92" s="38"/>
      <c r="H92" s="23" t="s">
        <v>23</v>
      </c>
      <c r="I92" s="27">
        <v>50</v>
      </c>
      <c r="J92" s="28"/>
      <c r="K92" s="26">
        <f t="shared" si="1"/>
        <v>0</v>
      </c>
    </row>
    <row r="93" spans="2:11" ht="20.100000000000001" customHeight="1">
      <c r="B93" s="30">
        <v>75</v>
      </c>
      <c r="C93" s="31"/>
      <c r="D93" s="38" t="s">
        <v>100</v>
      </c>
      <c r="E93" s="38"/>
      <c r="F93" s="38"/>
      <c r="G93" s="38"/>
      <c r="H93" s="23" t="s">
        <v>23</v>
      </c>
      <c r="I93" s="25">
        <v>3</v>
      </c>
      <c r="J93" s="28"/>
      <c r="K93" s="26">
        <f t="shared" si="1"/>
        <v>0</v>
      </c>
    </row>
    <row r="94" spans="2:11" ht="20.100000000000001" customHeight="1">
      <c r="B94" s="30">
        <v>76</v>
      </c>
      <c r="C94" s="31"/>
      <c r="D94" s="38" t="s">
        <v>101</v>
      </c>
      <c r="E94" s="38"/>
      <c r="F94" s="38"/>
      <c r="G94" s="38"/>
      <c r="H94" s="23" t="s">
        <v>23</v>
      </c>
      <c r="I94" s="25">
        <v>3</v>
      </c>
      <c r="J94" s="28"/>
      <c r="K94" s="26">
        <f t="shared" si="1"/>
        <v>0</v>
      </c>
    </row>
    <row r="95" spans="2:11" ht="20.100000000000001" customHeight="1">
      <c r="B95" s="30">
        <v>77</v>
      </c>
      <c r="C95" s="31"/>
      <c r="D95" s="38" t="s">
        <v>102</v>
      </c>
      <c r="E95" s="38"/>
      <c r="F95" s="38"/>
      <c r="G95" s="38"/>
      <c r="H95" s="22" t="s">
        <v>23</v>
      </c>
      <c r="I95" s="25">
        <v>30</v>
      </c>
      <c r="J95" s="28"/>
      <c r="K95" s="26">
        <f t="shared" si="1"/>
        <v>0</v>
      </c>
    </row>
    <row r="96" spans="2:11" ht="20.100000000000001" customHeight="1">
      <c r="B96" s="30">
        <v>78</v>
      </c>
      <c r="C96" s="31"/>
      <c r="D96" s="38" t="s">
        <v>103</v>
      </c>
      <c r="E96" s="38"/>
      <c r="F96" s="38"/>
      <c r="G96" s="38"/>
      <c r="H96" s="23" t="s">
        <v>23</v>
      </c>
      <c r="I96" s="27">
        <v>2</v>
      </c>
      <c r="J96" s="28"/>
      <c r="K96" s="26">
        <f t="shared" si="1"/>
        <v>0</v>
      </c>
    </row>
    <row r="97" spans="2:11" ht="20.100000000000001" customHeight="1">
      <c r="B97" s="30">
        <v>79</v>
      </c>
      <c r="C97" s="31"/>
      <c r="D97" s="38" t="s">
        <v>104</v>
      </c>
      <c r="E97" s="38"/>
      <c r="F97" s="38"/>
      <c r="G97" s="38"/>
      <c r="H97" s="23" t="s">
        <v>23</v>
      </c>
      <c r="I97" s="27">
        <v>1</v>
      </c>
      <c r="J97" s="28"/>
      <c r="K97" s="26">
        <f t="shared" si="1"/>
        <v>0</v>
      </c>
    </row>
    <row r="98" spans="2:11" ht="20.100000000000001" customHeight="1">
      <c r="B98" s="30">
        <v>80</v>
      </c>
      <c r="C98" s="31"/>
      <c r="D98" s="38" t="s">
        <v>105</v>
      </c>
      <c r="E98" s="38"/>
      <c r="F98" s="38"/>
      <c r="G98" s="38"/>
      <c r="H98" s="23" t="s">
        <v>23</v>
      </c>
      <c r="I98" s="25">
        <v>4</v>
      </c>
      <c r="J98" s="28"/>
      <c r="K98" s="26">
        <f t="shared" si="1"/>
        <v>0</v>
      </c>
    </row>
    <row r="99" spans="2:11" ht="20.100000000000001" customHeight="1">
      <c r="B99" s="30">
        <v>81</v>
      </c>
      <c r="C99" s="31"/>
      <c r="D99" s="38" t="s">
        <v>106</v>
      </c>
      <c r="E99" s="38"/>
      <c r="F99" s="38"/>
      <c r="G99" s="38"/>
      <c r="H99" s="23" t="s">
        <v>23</v>
      </c>
      <c r="I99" s="25">
        <v>3</v>
      </c>
      <c r="J99" s="28"/>
      <c r="K99" s="26">
        <f t="shared" si="1"/>
        <v>0</v>
      </c>
    </row>
    <row r="100" spans="2:11" ht="20.100000000000001" customHeight="1">
      <c r="B100" s="30">
        <v>82</v>
      </c>
      <c r="C100" s="31"/>
      <c r="D100" s="38" t="s">
        <v>107</v>
      </c>
      <c r="E100" s="38"/>
      <c r="F100" s="38"/>
      <c r="G100" s="38"/>
      <c r="H100" s="23" t="s">
        <v>23</v>
      </c>
      <c r="I100" s="25">
        <v>3</v>
      </c>
      <c r="J100" s="28"/>
      <c r="K100" s="26">
        <f t="shared" si="1"/>
        <v>0</v>
      </c>
    </row>
    <row r="101" spans="2:11" ht="20.100000000000001" customHeight="1">
      <c r="B101" s="30">
        <v>83</v>
      </c>
      <c r="C101" s="31"/>
      <c r="D101" s="38" t="s">
        <v>108</v>
      </c>
      <c r="E101" s="38"/>
      <c r="F101" s="38"/>
      <c r="G101" s="38"/>
      <c r="H101" s="23" t="s">
        <v>109</v>
      </c>
      <c r="I101" s="25">
        <v>6</v>
      </c>
      <c r="J101" s="28"/>
      <c r="K101" s="26">
        <f t="shared" si="1"/>
        <v>0</v>
      </c>
    </row>
    <row r="102" spans="2:11" ht="20.100000000000001" customHeight="1">
      <c r="B102" s="30">
        <v>84</v>
      </c>
      <c r="C102" s="31"/>
      <c r="D102" s="38" t="s">
        <v>110</v>
      </c>
      <c r="E102" s="38"/>
      <c r="F102" s="38"/>
      <c r="G102" s="38"/>
      <c r="H102" s="23" t="s">
        <v>23</v>
      </c>
      <c r="I102" s="27">
        <v>3</v>
      </c>
      <c r="J102" s="28"/>
      <c r="K102" s="26">
        <f t="shared" si="1"/>
        <v>0</v>
      </c>
    </row>
    <row r="103" spans="2:11" ht="20.100000000000001" customHeight="1">
      <c r="B103" s="30">
        <v>85</v>
      </c>
      <c r="C103" s="31"/>
      <c r="D103" s="38" t="s">
        <v>111</v>
      </c>
      <c r="E103" s="38"/>
      <c r="F103" s="38"/>
      <c r="G103" s="38"/>
      <c r="H103" s="23" t="s">
        <v>23</v>
      </c>
      <c r="I103" s="25">
        <v>2</v>
      </c>
      <c r="J103" s="28"/>
      <c r="K103" s="26">
        <f t="shared" si="1"/>
        <v>0</v>
      </c>
    </row>
    <row r="104" spans="2:11" ht="20.100000000000001" customHeight="1">
      <c r="B104" s="30">
        <v>86</v>
      </c>
      <c r="C104" s="31"/>
      <c r="D104" s="38" t="s">
        <v>112</v>
      </c>
      <c r="E104" s="38"/>
      <c r="F104" s="38"/>
      <c r="G104" s="38"/>
      <c r="H104" s="23" t="s">
        <v>23</v>
      </c>
      <c r="I104" s="25">
        <v>5</v>
      </c>
      <c r="J104" s="28"/>
      <c r="K104" s="26">
        <f t="shared" si="1"/>
        <v>0</v>
      </c>
    </row>
    <row r="105" spans="2:11" ht="20.100000000000001" customHeight="1">
      <c r="B105" s="30">
        <v>87</v>
      </c>
      <c r="C105" s="31"/>
      <c r="D105" s="38" t="s">
        <v>113</v>
      </c>
      <c r="E105" s="38"/>
      <c r="F105" s="38"/>
      <c r="G105" s="38"/>
      <c r="H105" s="22" t="s">
        <v>23</v>
      </c>
      <c r="I105" s="27">
        <v>10</v>
      </c>
      <c r="J105" s="28"/>
      <c r="K105" s="26">
        <f t="shared" si="1"/>
        <v>0</v>
      </c>
    </row>
    <row r="106" spans="2:11" ht="20.100000000000001" customHeight="1">
      <c r="B106" s="30">
        <v>88</v>
      </c>
      <c r="C106" s="31"/>
      <c r="D106" s="38" t="s">
        <v>114</v>
      </c>
      <c r="E106" s="38"/>
      <c r="F106" s="38"/>
      <c r="G106" s="38"/>
      <c r="H106" s="23" t="s">
        <v>23</v>
      </c>
      <c r="I106" s="27">
        <v>20</v>
      </c>
      <c r="J106" s="28"/>
      <c r="K106" s="26">
        <f t="shared" si="1"/>
        <v>0</v>
      </c>
    </row>
    <row r="107" spans="2:11" ht="20.100000000000001" customHeight="1">
      <c r="B107" s="30">
        <v>89</v>
      </c>
      <c r="C107" s="31"/>
      <c r="D107" s="38" t="s">
        <v>115</v>
      </c>
      <c r="E107" s="38"/>
      <c r="F107" s="38"/>
      <c r="G107" s="38"/>
      <c r="H107" s="23" t="s">
        <v>23</v>
      </c>
      <c r="I107" s="27">
        <v>20</v>
      </c>
      <c r="J107" s="28"/>
      <c r="K107" s="26">
        <f t="shared" si="1"/>
        <v>0</v>
      </c>
    </row>
    <row r="108" spans="2:11" ht="20.100000000000001" customHeight="1">
      <c r="B108" s="30">
        <v>90</v>
      </c>
      <c r="C108" s="31"/>
      <c r="D108" s="38" t="s">
        <v>116</v>
      </c>
      <c r="E108" s="38"/>
      <c r="F108" s="38"/>
      <c r="G108" s="38"/>
      <c r="H108" s="23" t="s">
        <v>23</v>
      </c>
      <c r="I108" s="25">
        <v>2</v>
      </c>
      <c r="J108" s="28"/>
      <c r="K108" s="26">
        <f t="shared" si="1"/>
        <v>0</v>
      </c>
    </row>
    <row r="109" spans="2:11" ht="20.100000000000001" customHeight="1">
      <c r="B109" s="30">
        <v>91</v>
      </c>
      <c r="C109" s="31"/>
      <c r="D109" s="38" t="s">
        <v>117</v>
      </c>
      <c r="E109" s="38"/>
      <c r="F109" s="38"/>
      <c r="G109" s="38"/>
      <c r="H109" s="22" t="s">
        <v>23</v>
      </c>
      <c r="I109" s="27">
        <v>12</v>
      </c>
      <c r="J109" s="28"/>
      <c r="K109" s="26">
        <f t="shared" si="1"/>
        <v>0</v>
      </c>
    </row>
    <row r="110" spans="2:11" ht="20.100000000000001" customHeight="1">
      <c r="B110" s="30">
        <v>92</v>
      </c>
      <c r="C110" s="31"/>
      <c r="D110" s="38" t="s">
        <v>118</v>
      </c>
      <c r="E110" s="38"/>
      <c r="F110" s="38"/>
      <c r="G110" s="38"/>
      <c r="H110" s="23" t="s">
        <v>23</v>
      </c>
      <c r="I110" s="27">
        <v>1</v>
      </c>
      <c r="J110" s="28"/>
      <c r="K110" s="26">
        <f t="shared" si="1"/>
        <v>0</v>
      </c>
    </row>
    <row r="111" spans="2:11" ht="20.100000000000001" customHeight="1">
      <c r="B111" s="30">
        <v>93</v>
      </c>
      <c r="C111" s="31"/>
      <c r="D111" s="38" t="s">
        <v>119</v>
      </c>
      <c r="E111" s="38"/>
      <c r="F111" s="38"/>
      <c r="G111" s="38"/>
      <c r="H111" s="23" t="s">
        <v>23</v>
      </c>
      <c r="I111" s="27">
        <v>50</v>
      </c>
      <c r="J111" s="28"/>
      <c r="K111" s="26">
        <f t="shared" si="1"/>
        <v>0</v>
      </c>
    </row>
    <row r="112" spans="2:11" ht="20.100000000000001" customHeight="1">
      <c r="B112" s="30">
        <v>94</v>
      </c>
      <c r="C112" s="31"/>
      <c r="D112" s="38" t="s">
        <v>120</v>
      </c>
      <c r="E112" s="38"/>
      <c r="F112" s="38"/>
      <c r="G112" s="38"/>
      <c r="H112" s="23" t="s">
        <v>23</v>
      </c>
      <c r="I112" s="25">
        <v>30</v>
      </c>
      <c r="J112" s="28"/>
      <c r="K112" s="26">
        <f t="shared" si="1"/>
        <v>0</v>
      </c>
    </row>
    <row r="113" spans="2:11" ht="20.100000000000001" customHeight="1">
      <c r="B113" s="30">
        <v>95</v>
      </c>
      <c r="C113" s="31"/>
      <c r="D113" s="38" t="s">
        <v>121</v>
      </c>
      <c r="E113" s="38"/>
      <c r="F113" s="38"/>
      <c r="G113" s="38"/>
      <c r="H113" s="23" t="s">
        <v>23</v>
      </c>
      <c r="I113" s="25">
        <v>20</v>
      </c>
      <c r="J113" s="28"/>
      <c r="K113" s="26">
        <f t="shared" si="1"/>
        <v>0</v>
      </c>
    </row>
    <row r="114" spans="2:11" ht="20.100000000000001" customHeight="1">
      <c r="B114" s="30">
        <v>96</v>
      </c>
      <c r="C114" s="31"/>
      <c r="D114" s="38" t="s">
        <v>122</v>
      </c>
      <c r="E114" s="38"/>
      <c r="F114" s="38"/>
      <c r="G114" s="38"/>
      <c r="H114" s="23" t="s">
        <v>23</v>
      </c>
      <c r="I114" s="25">
        <v>2</v>
      </c>
      <c r="J114" s="28"/>
      <c r="K114" s="26">
        <f t="shared" si="1"/>
        <v>0</v>
      </c>
    </row>
    <row r="115" spans="2:11" ht="20.100000000000001" customHeight="1">
      <c r="B115" s="30">
        <v>97</v>
      </c>
      <c r="C115" s="31"/>
      <c r="D115" s="38" t="s">
        <v>123</v>
      </c>
      <c r="E115" s="38"/>
      <c r="F115" s="38"/>
      <c r="G115" s="38"/>
      <c r="H115" s="23" t="s">
        <v>23</v>
      </c>
      <c r="I115" s="25">
        <v>10</v>
      </c>
      <c r="J115" s="28"/>
      <c r="K115" s="26">
        <f t="shared" si="1"/>
        <v>0</v>
      </c>
    </row>
    <row r="116" spans="2:11" ht="20.100000000000001" customHeight="1">
      <c r="B116" s="30">
        <v>98</v>
      </c>
      <c r="C116" s="31"/>
      <c r="D116" s="38" t="s">
        <v>124</v>
      </c>
      <c r="E116" s="38"/>
      <c r="F116" s="38"/>
      <c r="G116" s="38"/>
      <c r="H116" s="23" t="s">
        <v>23</v>
      </c>
      <c r="I116" s="27">
        <v>20</v>
      </c>
      <c r="J116" s="28"/>
      <c r="K116" s="26">
        <f t="shared" si="1"/>
        <v>0</v>
      </c>
    </row>
    <row r="117" spans="2:11" ht="20.100000000000001" customHeight="1">
      <c r="B117" s="30">
        <v>99</v>
      </c>
      <c r="C117" s="31"/>
      <c r="D117" s="38" t="s">
        <v>125</v>
      </c>
      <c r="E117" s="38"/>
      <c r="F117" s="38"/>
      <c r="G117" s="38"/>
      <c r="H117" s="23" t="s">
        <v>23</v>
      </c>
      <c r="I117" s="27">
        <v>20</v>
      </c>
      <c r="J117" s="28"/>
      <c r="K117" s="26">
        <f t="shared" si="1"/>
        <v>0</v>
      </c>
    </row>
    <row r="118" spans="2:11" ht="20.100000000000001" customHeight="1">
      <c r="B118" s="30">
        <v>100</v>
      </c>
      <c r="C118" s="31"/>
      <c r="D118" s="38" t="s">
        <v>126</v>
      </c>
      <c r="E118" s="38"/>
      <c r="F118" s="38"/>
      <c r="G118" s="38"/>
      <c r="H118" s="23" t="s">
        <v>23</v>
      </c>
      <c r="I118" s="25">
        <v>5</v>
      </c>
      <c r="J118" s="28"/>
      <c r="K118" s="26">
        <f t="shared" si="1"/>
        <v>0</v>
      </c>
    </row>
    <row r="119" spans="2:11" ht="20.100000000000001" customHeight="1">
      <c r="B119" s="30">
        <v>101</v>
      </c>
      <c r="C119" s="31"/>
      <c r="D119" s="38" t="s">
        <v>127</v>
      </c>
      <c r="E119" s="38"/>
      <c r="F119" s="38"/>
      <c r="G119" s="38"/>
      <c r="H119" s="23" t="s">
        <v>23</v>
      </c>
      <c r="I119" s="25">
        <v>5</v>
      </c>
      <c r="J119" s="28"/>
      <c r="K119" s="26">
        <f t="shared" si="1"/>
        <v>0</v>
      </c>
    </row>
    <row r="120" spans="2:11" ht="20.100000000000001" customHeight="1">
      <c r="B120" s="30">
        <v>102</v>
      </c>
      <c r="C120" s="31"/>
      <c r="D120" s="38" t="s">
        <v>128</v>
      </c>
      <c r="E120" s="38"/>
      <c r="F120" s="38"/>
      <c r="G120" s="38"/>
      <c r="H120" s="23" t="s">
        <v>23</v>
      </c>
      <c r="I120" s="25">
        <v>20</v>
      </c>
      <c r="J120" s="28"/>
      <c r="K120" s="26">
        <f t="shared" si="1"/>
        <v>0</v>
      </c>
    </row>
    <row r="121" spans="2:11" ht="20.100000000000001" customHeight="1">
      <c r="B121" s="30">
        <v>103</v>
      </c>
      <c r="C121" s="31"/>
      <c r="D121" s="38" t="s">
        <v>129</v>
      </c>
      <c r="E121" s="38"/>
      <c r="F121" s="38"/>
      <c r="G121" s="38"/>
      <c r="H121" s="23" t="s">
        <v>23</v>
      </c>
      <c r="I121" s="25">
        <v>20</v>
      </c>
      <c r="J121" s="28"/>
      <c r="K121" s="26">
        <f t="shared" si="1"/>
        <v>0</v>
      </c>
    </row>
    <row r="122" spans="2:11" ht="20.100000000000001" customHeight="1">
      <c r="B122" s="30">
        <v>104</v>
      </c>
      <c r="C122" s="31"/>
      <c r="D122" s="38" t="s">
        <v>130</v>
      </c>
      <c r="E122" s="38"/>
      <c r="F122" s="38"/>
      <c r="G122" s="38"/>
      <c r="H122" s="22" t="s">
        <v>23</v>
      </c>
      <c r="I122" s="27">
        <v>2</v>
      </c>
      <c r="J122" s="28"/>
      <c r="K122" s="26">
        <f t="shared" si="1"/>
        <v>0</v>
      </c>
    </row>
    <row r="123" spans="2:11" ht="20.100000000000001" customHeight="1">
      <c r="B123" s="30">
        <v>105</v>
      </c>
      <c r="C123" s="31"/>
      <c r="D123" s="38" t="s">
        <v>131</v>
      </c>
      <c r="E123" s="38"/>
      <c r="F123" s="38"/>
      <c r="G123" s="38"/>
      <c r="H123" s="22" t="s">
        <v>23</v>
      </c>
      <c r="I123" s="25">
        <v>2</v>
      </c>
      <c r="J123" s="28"/>
      <c r="K123" s="26">
        <f t="shared" si="1"/>
        <v>0</v>
      </c>
    </row>
    <row r="124" spans="2:11" ht="20.100000000000001" customHeight="1">
      <c r="B124" s="30">
        <v>106</v>
      </c>
      <c r="C124" s="31"/>
      <c r="D124" s="38" t="s">
        <v>132</v>
      </c>
      <c r="E124" s="38"/>
      <c r="F124" s="38"/>
      <c r="G124" s="38"/>
      <c r="H124" s="23" t="s">
        <v>23</v>
      </c>
      <c r="I124" s="27">
        <v>50</v>
      </c>
      <c r="J124" s="28"/>
      <c r="K124" s="26">
        <f t="shared" si="1"/>
        <v>0</v>
      </c>
    </row>
    <row r="125" spans="2:11" ht="20.100000000000001" customHeight="1">
      <c r="B125" s="30">
        <v>107</v>
      </c>
      <c r="C125" s="31"/>
      <c r="D125" s="38" t="s">
        <v>133</v>
      </c>
      <c r="E125" s="38"/>
      <c r="F125" s="38"/>
      <c r="G125" s="38"/>
      <c r="H125" s="23" t="s">
        <v>23</v>
      </c>
      <c r="I125" s="25">
        <v>20</v>
      </c>
      <c r="J125" s="28"/>
      <c r="K125" s="26">
        <f t="shared" si="1"/>
        <v>0</v>
      </c>
    </row>
    <row r="126" spans="2:11" ht="20.100000000000001" customHeight="1">
      <c r="B126" s="30">
        <v>108</v>
      </c>
      <c r="C126" s="31"/>
      <c r="D126" s="38" t="s">
        <v>134</v>
      </c>
      <c r="E126" s="38"/>
      <c r="F126" s="38"/>
      <c r="G126" s="38"/>
      <c r="H126" s="23" t="s">
        <v>23</v>
      </c>
      <c r="I126" s="25">
        <v>50</v>
      </c>
      <c r="J126" s="28"/>
      <c r="K126" s="26">
        <f t="shared" si="1"/>
        <v>0</v>
      </c>
    </row>
    <row r="127" spans="2:11" ht="20.100000000000001" customHeight="1">
      <c r="B127" s="30">
        <v>109</v>
      </c>
      <c r="C127" s="31"/>
      <c r="D127" s="38" t="s">
        <v>135</v>
      </c>
      <c r="E127" s="38"/>
      <c r="F127" s="38"/>
      <c r="G127" s="38"/>
      <c r="H127" s="23" t="s">
        <v>23</v>
      </c>
      <c r="I127" s="27">
        <v>5</v>
      </c>
      <c r="J127" s="28"/>
      <c r="K127" s="26">
        <f t="shared" si="1"/>
        <v>0</v>
      </c>
    </row>
    <row r="128" spans="2:11" ht="20.100000000000001" customHeight="1">
      <c r="B128" s="30">
        <v>110</v>
      </c>
      <c r="C128" s="31"/>
      <c r="D128" s="38" t="s">
        <v>136</v>
      </c>
      <c r="E128" s="38"/>
      <c r="F128" s="38"/>
      <c r="G128" s="38"/>
      <c r="H128" s="18" t="s">
        <v>23</v>
      </c>
      <c r="I128" s="27">
        <v>10</v>
      </c>
      <c r="J128" s="28"/>
      <c r="K128" s="26">
        <f t="shared" si="1"/>
        <v>0</v>
      </c>
    </row>
    <row r="129" spans="2:11" ht="20.100000000000001" customHeight="1">
      <c r="B129" s="30">
        <v>111</v>
      </c>
      <c r="C129" s="31"/>
      <c r="D129" s="38" t="s">
        <v>137</v>
      </c>
      <c r="E129" s="38"/>
      <c r="F129" s="38"/>
      <c r="G129" s="38"/>
      <c r="H129" s="23" t="s">
        <v>23</v>
      </c>
      <c r="I129" s="27">
        <v>20</v>
      </c>
      <c r="J129" s="28"/>
      <c r="K129" s="26">
        <f t="shared" si="1"/>
        <v>0</v>
      </c>
    </row>
    <row r="130" spans="2:11" ht="20.100000000000001" customHeight="1">
      <c r="B130" s="30">
        <v>112</v>
      </c>
      <c r="C130" s="31"/>
      <c r="D130" s="38" t="s">
        <v>138</v>
      </c>
      <c r="E130" s="38"/>
      <c r="F130" s="38"/>
      <c r="G130" s="38"/>
      <c r="H130" s="23" t="s">
        <v>23</v>
      </c>
      <c r="I130" s="25">
        <v>20</v>
      </c>
      <c r="J130" s="28"/>
      <c r="K130" s="26">
        <f t="shared" si="1"/>
        <v>0</v>
      </c>
    </row>
    <row r="131" spans="2:11" ht="20.100000000000001" customHeight="1">
      <c r="B131" s="30">
        <v>113</v>
      </c>
      <c r="C131" s="31"/>
      <c r="D131" s="38" t="s">
        <v>139</v>
      </c>
      <c r="E131" s="38"/>
      <c r="F131" s="38"/>
      <c r="G131" s="38"/>
      <c r="H131" s="23" t="s">
        <v>23</v>
      </c>
      <c r="I131" s="25">
        <v>1</v>
      </c>
      <c r="J131" s="28"/>
      <c r="K131" s="26">
        <f t="shared" si="1"/>
        <v>0</v>
      </c>
    </row>
    <row r="132" spans="2:11" ht="20.100000000000001" customHeight="1">
      <c r="B132" s="30">
        <v>114</v>
      </c>
      <c r="C132" s="31"/>
      <c r="D132" s="38" t="s">
        <v>140</v>
      </c>
      <c r="E132" s="38"/>
      <c r="F132" s="38"/>
      <c r="G132" s="38"/>
      <c r="H132" s="23" t="s">
        <v>23</v>
      </c>
      <c r="I132" s="25">
        <v>20</v>
      </c>
      <c r="J132" s="28"/>
      <c r="K132" s="26">
        <f t="shared" si="1"/>
        <v>0</v>
      </c>
    </row>
    <row r="133" spans="2:11" ht="20.100000000000001" customHeight="1">
      <c r="B133" s="30">
        <v>115</v>
      </c>
      <c r="C133" s="31"/>
      <c r="D133" s="38" t="s">
        <v>141</v>
      </c>
      <c r="E133" s="38"/>
      <c r="F133" s="38"/>
      <c r="G133" s="38"/>
      <c r="H133" s="23" t="s">
        <v>23</v>
      </c>
      <c r="I133" s="25">
        <v>30</v>
      </c>
      <c r="J133" s="28"/>
      <c r="K133" s="26">
        <f t="shared" si="1"/>
        <v>0</v>
      </c>
    </row>
    <row r="134" spans="2:11" ht="20.100000000000001" customHeight="1">
      <c r="B134" s="30">
        <v>116</v>
      </c>
      <c r="C134" s="31"/>
      <c r="D134" s="38" t="s">
        <v>142</v>
      </c>
      <c r="E134" s="38"/>
      <c r="F134" s="38"/>
      <c r="G134" s="38"/>
      <c r="H134" s="23" t="s">
        <v>23</v>
      </c>
      <c r="I134" s="27">
        <v>1</v>
      </c>
      <c r="J134" s="28"/>
      <c r="K134" s="26">
        <f t="shared" si="1"/>
        <v>0</v>
      </c>
    </row>
    <row r="135" spans="2:11" ht="20.100000000000001" customHeight="1">
      <c r="B135" s="30">
        <v>117</v>
      </c>
      <c r="C135" s="31"/>
      <c r="D135" s="38" t="s">
        <v>143</v>
      </c>
      <c r="E135" s="38"/>
      <c r="F135" s="38"/>
      <c r="G135" s="38"/>
      <c r="H135" s="23" t="s">
        <v>23</v>
      </c>
      <c r="I135" s="27">
        <v>5</v>
      </c>
      <c r="J135" s="28"/>
      <c r="K135" s="26">
        <f t="shared" si="1"/>
        <v>0</v>
      </c>
    </row>
    <row r="136" spans="2:11" ht="20.100000000000001" customHeight="1">
      <c r="B136" s="30">
        <v>118</v>
      </c>
      <c r="C136" s="31"/>
      <c r="D136" s="38" t="s">
        <v>144</v>
      </c>
      <c r="E136" s="38"/>
      <c r="F136" s="38"/>
      <c r="G136" s="38"/>
      <c r="H136" s="23" t="s">
        <v>23</v>
      </c>
      <c r="I136" s="25">
        <v>50</v>
      </c>
      <c r="J136" s="28"/>
      <c r="K136" s="26">
        <f t="shared" si="1"/>
        <v>0</v>
      </c>
    </row>
    <row r="137" spans="2:11" ht="20.100000000000001" customHeight="1">
      <c r="B137" s="30">
        <v>119</v>
      </c>
      <c r="C137" s="31"/>
      <c r="D137" s="38" t="s">
        <v>145</v>
      </c>
      <c r="E137" s="38"/>
      <c r="F137" s="38"/>
      <c r="G137" s="38"/>
      <c r="H137" s="23" t="s">
        <v>146</v>
      </c>
      <c r="I137" s="25">
        <v>5</v>
      </c>
      <c r="J137" s="28"/>
      <c r="K137" s="26">
        <f t="shared" si="1"/>
        <v>0</v>
      </c>
    </row>
    <row r="138" spans="2:11" ht="20.100000000000001" customHeight="1">
      <c r="B138" s="30">
        <v>120</v>
      </c>
      <c r="C138" s="31"/>
      <c r="D138" s="38" t="s">
        <v>147</v>
      </c>
      <c r="E138" s="38"/>
      <c r="F138" s="38"/>
      <c r="G138" s="38"/>
      <c r="H138" s="23" t="s">
        <v>23</v>
      </c>
      <c r="I138" s="27">
        <v>1</v>
      </c>
      <c r="J138" s="28"/>
      <c r="K138" s="26">
        <f t="shared" si="1"/>
        <v>0</v>
      </c>
    </row>
    <row r="139" spans="2:11" ht="20.100000000000001" customHeight="1">
      <c r="B139" s="30">
        <v>121</v>
      </c>
      <c r="C139" s="31"/>
      <c r="D139" s="38" t="s">
        <v>148</v>
      </c>
      <c r="E139" s="38"/>
      <c r="F139" s="38"/>
      <c r="G139" s="38"/>
      <c r="H139" s="23" t="s">
        <v>23</v>
      </c>
      <c r="I139" s="25">
        <v>10</v>
      </c>
      <c r="J139" s="28"/>
      <c r="K139" s="26">
        <f t="shared" si="1"/>
        <v>0</v>
      </c>
    </row>
    <row r="140" spans="2:11" ht="20.100000000000001" customHeight="1">
      <c r="B140" s="30">
        <v>122</v>
      </c>
      <c r="C140" s="31"/>
      <c r="D140" s="35" t="s">
        <v>149</v>
      </c>
      <c r="E140" s="36"/>
      <c r="F140" s="36"/>
      <c r="G140" s="37"/>
      <c r="H140" s="23" t="s">
        <v>23</v>
      </c>
      <c r="I140" s="25">
        <v>1</v>
      </c>
      <c r="J140" s="28"/>
      <c r="K140" s="26">
        <f t="shared" si="1"/>
        <v>0</v>
      </c>
    </row>
    <row r="141" spans="2:11" ht="20.100000000000001" customHeight="1">
      <c r="B141" s="30">
        <v>123</v>
      </c>
      <c r="C141" s="31"/>
      <c r="D141" s="38" t="s">
        <v>150</v>
      </c>
      <c r="E141" s="38"/>
      <c r="F141" s="38"/>
      <c r="G141" s="38"/>
      <c r="H141" s="23" t="s">
        <v>23</v>
      </c>
      <c r="I141" s="25">
        <v>5</v>
      </c>
      <c r="J141" s="28"/>
      <c r="K141" s="26">
        <f t="shared" si="1"/>
        <v>0</v>
      </c>
    </row>
    <row r="142" spans="2:11" ht="20.100000000000001" customHeight="1">
      <c r="B142" s="30">
        <v>124</v>
      </c>
      <c r="C142" s="31"/>
      <c r="D142" s="38" t="s">
        <v>151</v>
      </c>
      <c r="E142" s="38"/>
      <c r="F142" s="38"/>
      <c r="G142" s="38"/>
      <c r="H142" s="23" t="s">
        <v>23</v>
      </c>
      <c r="I142" s="27">
        <v>1</v>
      </c>
      <c r="J142" s="28"/>
      <c r="K142" s="26">
        <f t="shared" si="1"/>
        <v>0</v>
      </c>
    </row>
    <row r="143" spans="2:11" ht="20.100000000000001" customHeight="1">
      <c r="B143" s="30">
        <v>125</v>
      </c>
      <c r="C143" s="31"/>
      <c r="D143" s="38" t="s">
        <v>152</v>
      </c>
      <c r="E143" s="38"/>
      <c r="F143" s="38"/>
      <c r="G143" s="38"/>
      <c r="H143" s="23" t="s">
        <v>23</v>
      </c>
      <c r="I143" s="25">
        <v>5</v>
      </c>
      <c r="J143" s="28"/>
      <c r="K143" s="26">
        <f t="shared" si="1"/>
        <v>0</v>
      </c>
    </row>
    <row r="144" spans="2:11" ht="20.100000000000001" customHeight="1">
      <c r="B144" s="30">
        <v>126</v>
      </c>
      <c r="C144" s="31"/>
      <c r="D144" s="38" t="s">
        <v>153</v>
      </c>
      <c r="E144" s="38"/>
      <c r="F144" s="38"/>
      <c r="G144" s="38"/>
      <c r="H144" s="23" t="s">
        <v>23</v>
      </c>
      <c r="I144" s="25">
        <v>5</v>
      </c>
      <c r="J144" s="28"/>
      <c r="K144" s="26">
        <f t="shared" si="1"/>
        <v>0</v>
      </c>
    </row>
    <row r="145" spans="2:11" ht="20.100000000000001" customHeight="1">
      <c r="B145" s="30">
        <v>127</v>
      </c>
      <c r="C145" s="31"/>
      <c r="D145" s="38" t="s">
        <v>154</v>
      </c>
      <c r="E145" s="38"/>
      <c r="F145" s="38"/>
      <c r="G145" s="38"/>
      <c r="H145" s="23" t="s">
        <v>23</v>
      </c>
      <c r="I145" s="25">
        <v>1</v>
      </c>
      <c r="J145" s="28"/>
      <c r="K145" s="26">
        <f t="shared" si="1"/>
        <v>0</v>
      </c>
    </row>
    <row r="146" spans="2:11" ht="20.100000000000001" customHeight="1">
      <c r="B146" s="30">
        <v>128</v>
      </c>
      <c r="C146" s="31"/>
      <c r="D146" s="38" t="s">
        <v>155</v>
      </c>
      <c r="E146" s="38"/>
      <c r="F146" s="38"/>
      <c r="G146" s="38"/>
      <c r="H146" s="23" t="s">
        <v>23</v>
      </c>
      <c r="I146" s="25">
        <v>3</v>
      </c>
      <c r="J146" s="28"/>
      <c r="K146" s="26">
        <f t="shared" si="1"/>
        <v>0</v>
      </c>
    </row>
    <row r="147" spans="2:11" ht="20.100000000000001" customHeight="1">
      <c r="B147" s="30">
        <v>129</v>
      </c>
      <c r="C147" s="31"/>
      <c r="D147" s="38" t="s">
        <v>156</v>
      </c>
      <c r="E147" s="38"/>
      <c r="F147" s="38"/>
      <c r="G147" s="38"/>
      <c r="H147" s="23" t="s">
        <v>109</v>
      </c>
      <c r="I147" s="25">
        <v>2</v>
      </c>
      <c r="J147" s="28"/>
      <c r="K147" s="26">
        <f t="shared" si="1"/>
        <v>0</v>
      </c>
    </row>
    <row r="148" spans="2:11" ht="20.100000000000001" customHeight="1">
      <c r="B148" s="30">
        <v>130</v>
      </c>
      <c r="C148" s="31"/>
      <c r="D148" s="38" t="s">
        <v>157</v>
      </c>
      <c r="E148" s="38"/>
      <c r="F148" s="38"/>
      <c r="G148" s="38"/>
      <c r="H148" s="23" t="s">
        <v>146</v>
      </c>
      <c r="I148" s="25">
        <v>4</v>
      </c>
      <c r="J148" s="28"/>
      <c r="K148" s="26">
        <f t="shared" si="1"/>
        <v>0</v>
      </c>
    </row>
    <row r="149" spans="2:11" ht="20.100000000000001" customHeight="1">
      <c r="B149" s="30">
        <v>131</v>
      </c>
      <c r="C149" s="31"/>
      <c r="D149" s="38" t="s">
        <v>158</v>
      </c>
      <c r="E149" s="38"/>
      <c r="F149" s="38"/>
      <c r="G149" s="38"/>
      <c r="H149" s="23" t="s">
        <v>23</v>
      </c>
      <c r="I149" s="25">
        <v>1</v>
      </c>
      <c r="J149" s="28"/>
      <c r="K149" s="26">
        <f t="shared" ref="K149:K191" si="2">J149*I149</f>
        <v>0</v>
      </c>
    </row>
    <row r="150" spans="2:11" ht="20.100000000000001" customHeight="1">
      <c r="B150" s="30">
        <v>132</v>
      </c>
      <c r="C150" s="31"/>
      <c r="D150" s="38" t="s">
        <v>159</v>
      </c>
      <c r="E150" s="38"/>
      <c r="F150" s="38"/>
      <c r="G150" s="38"/>
      <c r="H150" s="23" t="s">
        <v>23</v>
      </c>
      <c r="I150" s="27">
        <v>5</v>
      </c>
      <c r="J150" s="28"/>
      <c r="K150" s="26">
        <f t="shared" si="2"/>
        <v>0</v>
      </c>
    </row>
    <row r="151" spans="2:11" ht="20.100000000000001" customHeight="1">
      <c r="B151" s="30">
        <v>133</v>
      </c>
      <c r="C151" s="31"/>
      <c r="D151" s="38" t="s">
        <v>160</v>
      </c>
      <c r="E151" s="38"/>
      <c r="F151" s="38"/>
      <c r="G151" s="38"/>
      <c r="H151" s="23" t="s">
        <v>90</v>
      </c>
      <c r="I151" s="27">
        <v>1</v>
      </c>
      <c r="J151" s="28"/>
      <c r="K151" s="26">
        <f t="shared" si="2"/>
        <v>0</v>
      </c>
    </row>
    <row r="152" spans="2:11" ht="20.100000000000001" customHeight="1">
      <c r="B152" s="30">
        <v>134</v>
      </c>
      <c r="C152" s="31"/>
      <c r="D152" s="38" t="s">
        <v>161</v>
      </c>
      <c r="E152" s="38"/>
      <c r="F152" s="38"/>
      <c r="G152" s="38"/>
      <c r="H152" s="23" t="s">
        <v>23</v>
      </c>
      <c r="I152" s="25">
        <v>1</v>
      </c>
      <c r="J152" s="28"/>
      <c r="K152" s="26">
        <f t="shared" si="2"/>
        <v>0</v>
      </c>
    </row>
    <row r="153" spans="2:11" ht="20.100000000000001" customHeight="1">
      <c r="B153" s="30">
        <v>135</v>
      </c>
      <c r="C153" s="31"/>
      <c r="D153" s="38" t="s">
        <v>162</v>
      </c>
      <c r="E153" s="38"/>
      <c r="F153" s="38"/>
      <c r="G153" s="38"/>
      <c r="H153" s="23" t="s">
        <v>23</v>
      </c>
      <c r="I153" s="25">
        <v>10</v>
      </c>
      <c r="J153" s="28"/>
      <c r="K153" s="26">
        <f t="shared" si="2"/>
        <v>0</v>
      </c>
    </row>
    <row r="154" spans="2:11" ht="20.100000000000001" customHeight="1">
      <c r="B154" s="30">
        <v>136</v>
      </c>
      <c r="C154" s="31"/>
      <c r="D154" s="38" t="s">
        <v>163</v>
      </c>
      <c r="E154" s="38"/>
      <c r="F154" s="38"/>
      <c r="G154" s="38"/>
      <c r="H154" s="23" t="s">
        <v>23</v>
      </c>
      <c r="I154" s="25">
        <v>1</v>
      </c>
      <c r="J154" s="28"/>
      <c r="K154" s="26">
        <f t="shared" si="2"/>
        <v>0</v>
      </c>
    </row>
    <row r="155" spans="2:11" ht="20.100000000000001" customHeight="1">
      <c r="B155" s="30">
        <v>137</v>
      </c>
      <c r="C155" s="31"/>
      <c r="D155" s="35" t="s">
        <v>164</v>
      </c>
      <c r="E155" s="36"/>
      <c r="F155" s="36"/>
      <c r="G155" s="37"/>
      <c r="H155" s="23" t="s">
        <v>23</v>
      </c>
      <c r="I155" s="25">
        <v>40</v>
      </c>
      <c r="J155" s="28"/>
      <c r="K155" s="26">
        <f t="shared" si="2"/>
        <v>0</v>
      </c>
    </row>
    <row r="156" spans="2:11" ht="20.100000000000001" customHeight="1">
      <c r="B156" s="30">
        <v>138</v>
      </c>
      <c r="C156" s="31"/>
      <c r="D156" s="38" t="s">
        <v>165</v>
      </c>
      <c r="E156" s="38"/>
      <c r="F156" s="38"/>
      <c r="G156" s="38"/>
      <c r="H156" s="23" t="s">
        <v>23</v>
      </c>
      <c r="I156" s="25">
        <v>10</v>
      </c>
      <c r="J156" s="28"/>
      <c r="K156" s="26">
        <f t="shared" si="2"/>
        <v>0</v>
      </c>
    </row>
    <row r="157" spans="2:11" ht="20.100000000000001" customHeight="1">
      <c r="B157" s="30">
        <v>139</v>
      </c>
      <c r="C157" s="31"/>
      <c r="D157" s="38" t="s">
        <v>166</v>
      </c>
      <c r="E157" s="38"/>
      <c r="F157" s="38"/>
      <c r="G157" s="38"/>
      <c r="H157" s="23" t="s">
        <v>23</v>
      </c>
      <c r="I157" s="25">
        <v>1</v>
      </c>
      <c r="J157" s="28"/>
      <c r="K157" s="26">
        <f t="shared" si="2"/>
        <v>0</v>
      </c>
    </row>
    <row r="158" spans="2:11" ht="20.100000000000001" customHeight="1">
      <c r="B158" s="30">
        <v>140</v>
      </c>
      <c r="C158" s="31"/>
      <c r="D158" s="38" t="s">
        <v>167</v>
      </c>
      <c r="E158" s="38"/>
      <c r="F158" s="38"/>
      <c r="G158" s="38"/>
      <c r="H158" s="23" t="s">
        <v>23</v>
      </c>
      <c r="I158" s="25">
        <v>1</v>
      </c>
      <c r="J158" s="28"/>
      <c r="K158" s="26">
        <f t="shared" si="2"/>
        <v>0</v>
      </c>
    </row>
    <row r="159" spans="2:11" ht="20.100000000000001" customHeight="1">
      <c r="B159" s="30">
        <v>141</v>
      </c>
      <c r="C159" s="31"/>
      <c r="D159" s="38" t="s">
        <v>168</v>
      </c>
      <c r="E159" s="38"/>
      <c r="F159" s="38"/>
      <c r="G159" s="38"/>
      <c r="H159" s="23" t="s">
        <v>23</v>
      </c>
      <c r="I159" s="25">
        <v>1</v>
      </c>
      <c r="J159" s="28"/>
      <c r="K159" s="26">
        <f t="shared" si="2"/>
        <v>0</v>
      </c>
    </row>
    <row r="160" spans="2:11" ht="20.100000000000001" customHeight="1">
      <c r="B160" s="30">
        <v>142</v>
      </c>
      <c r="C160" s="31"/>
      <c r="D160" s="38" t="s">
        <v>169</v>
      </c>
      <c r="E160" s="38"/>
      <c r="F160" s="38"/>
      <c r="G160" s="38"/>
      <c r="H160" s="23" t="s">
        <v>23</v>
      </c>
      <c r="I160" s="25">
        <v>1</v>
      </c>
      <c r="J160" s="28"/>
      <c r="K160" s="26">
        <f t="shared" si="2"/>
        <v>0</v>
      </c>
    </row>
    <row r="161" spans="2:11" ht="20.100000000000001" customHeight="1">
      <c r="B161" s="30">
        <v>143</v>
      </c>
      <c r="C161" s="31"/>
      <c r="D161" s="38" t="s">
        <v>170</v>
      </c>
      <c r="E161" s="38"/>
      <c r="F161" s="38"/>
      <c r="G161" s="38"/>
      <c r="H161" s="23" t="s">
        <v>23</v>
      </c>
      <c r="I161" s="25">
        <v>10</v>
      </c>
      <c r="J161" s="28"/>
      <c r="K161" s="26">
        <f t="shared" si="2"/>
        <v>0</v>
      </c>
    </row>
    <row r="162" spans="2:11" ht="20.100000000000001" customHeight="1">
      <c r="B162" s="30">
        <v>144</v>
      </c>
      <c r="C162" s="31"/>
      <c r="D162" s="38" t="s">
        <v>171</v>
      </c>
      <c r="E162" s="38"/>
      <c r="F162" s="38"/>
      <c r="G162" s="38"/>
      <c r="H162" s="23" t="s">
        <v>23</v>
      </c>
      <c r="I162" s="25">
        <v>1</v>
      </c>
      <c r="J162" s="28"/>
      <c r="K162" s="26">
        <f t="shared" si="2"/>
        <v>0</v>
      </c>
    </row>
    <row r="163" spans="2:11" ht="20.100000000000001" customHeight="1">
      <c r="B163" s="30">
        <v>145</v>
      </c>
      <c r="C163" s="31"/>
      <c r="D163" s="38" t="s">
        <v>172</v>
      </c>
      <c r="E163" s="38"/>
      <c r="F163" s="38"/>
      <c r="G163" s="38"/>
      <c r="H163" s="23" t="s">
        <v>23</v>
      </c>
      <c r="I163" s="25">
        <v>20</v>
      </c>
      <c r="J163" s="28"/>
      <c r="K163" s="26">
        <f t="shared" si="2"/>
        <v>0</v>
      </c>
    </row>
    <row r="164" spans="2:11" ht="20.100000000000001" customHeight="1">
      <c r="B164" s="30">
        <v>146</v>
      </c>
      <c r="C164" s="31"/>
      <c r="D164" s="38" t="s">
        <v>173</v>
      </c>
      <c r="E164" s="38"/>
      <c r="F164" s="38"/>
      <c r="G164" s="38"/>
      <c r="H164" s="23" t="s">
        <v>23</v>
      </c>
      <c r="I164" s="25">
        <v>10</v>
      </c>
      <c r="J164" s="28"/>
      <c r="K164" s="26">
        <f t="shared" si="2"/>
        <v>0</v>
      </c>
    </row>
    <row r="165" spans="2:11" ht="20.100000000000001" customHeight="1">
      <c r="B165" s="30">
        <v>147</v>
      </c>
      <c r="C165" s="31"/>
      <c r="D165" s="38" t="s">
        <v>174</v>
      </c>
      <c r="E165" s="38"/>
      <c r="F165" s="38"/>
      <c r="G165" s="38"/>
      <c r="H165" s="23" t="s">
        <v>23</v>
      </c>
      <c r="I165" s="25">
        <v>10</v>
      </c>
      <c r="J165" s="28"/>
      <c r="K165" s="26">
        <f t="shared" si="2"/>
        <v>0</v>
      </c>
    </row>
    <row r="166" spans="2:11" ht="20.100000000000001" customHeight="1">
      <c r="B166" s="30">
        <v>148</v>
      </c>
      <c r="C166" s="31"/>
      <c r="D166" s="38" t="s">
        <v>175</v>
      </c>
      <c r="E166" s="38"/>
      <c r="F166" s="38"/>
      <c r="G166" s="38"/>
      <c r="H166" s="23" t="s">
        <v>23</v>
      </c>
      <c r="I166" s="25">
        <v>2</v>
      </c>
      <c r="J166" s="28"/>
      <c r="K166" s="26">
        <f t="shared" si="2"/>
        <v>0</v>
      </c>
    </row>
    <row r="167" spans="2:11" ht="20.100000000000001" customHeight="1">
      <c r="B167" s="30">
        <v>149</v>
      </c>
      <c r="C167" s="31"/>
      <c r="D167" s="35" t="s">
        <v>176</v>
      </c>
      <c r="E167" s="36"/>
      <c r="F167" s="36"/>
      <c r="G167" s="37"/>
      <c r="H167" s="23" t="s">
        <v>23</v>
      </c>
      <c r="I167" s="25">
        <v>1</v>
      </c>
      <c r="J167" s="28"/>
      <c r="K167" s="26">
        <f t="shared" si="2"/>
        <v>0</v>
      </c>
    </row>
    <row r="168" spans="2:11" ht="20.100000000000001" customHeight="1">
      <c r="B168" s="30">
        <v>150</v>
      </c>
      <c r="C168" s="31"/>
      <c r="D168" s="38" t="s">
        <v>177</v>
      </c>
      <c r="E168" s="38"/>
      <c r="F168" s="38"/>
      <c r="G168" s="38"/>
      <c r="H168" s="23" t="s">
        <v>23</v>
      </c>
      <c r="I168" s="25">
        <v>1</v>
      </c>
      <c r="J168" s="28"/>
      <c r="K168" s="26">
        <f t="shared" si="2"/>
        <v>0</v>
      </c>
    </row>
    <row r="169" spans="2:11" ht="20.100000000000001" customHeight="1">
      <c r="B169" s="30">
        <v>151</v>
      </c>
      <c r="C169" s="31"/>
      <c r="D169" s="38" t="s">
        <v>178</v>
      </c>
      <c r="E169" s="38"/>
      <c r="F169" s="38"/>
      <c r="G169" s="38"/>
      <c r="H169" s="23" t="s">
        <v>23</v>
      </c>
      <c r="I169" s="25">
        <v>20</v>
      </c>
      <c r="J169" s="28"/>
      <c r="K169" s="26">
        <f t="shared" si="2"/>
        <v>0</v>
      </c>
    </row>
    <row r="170" spans="2:11" ht="20.100000000000001" customHeight="1">
      <c r="B170" s="30">
        <v>152</v>
      </c>
      <c r="C170" s="31"/>
      <c r="D170" s="38" t="s">
        <v>179</v>
      </c>
      <c r="E170" s="38"/>
      <c r="F170" s="38"/>
      <c r="G170" s="38"/>
      <c r="H170" s="23" t="s">
        <v>23</v>
      </c>
      <c r="I170" s="25">
        <v>2</v>
      </c>
      <c r="J170" s="28"/>
      <c r="K170" s="26">
        <f t="shared" si="2"/>
        <v>0</v>
      </c>
    </row>
    <row r="171" spans="2:11" ht="20.100000000000001" customHeight="1">
      <c r="B171" s="30">
        <v>153</v>
      </c>
      <c r="C171" s="31"/>
      <c r="D171" s="38" t="s">
        <v>180</v>
      </c>
      <c r="E171" s="38"/>
      <c r="F171" s="38"/>
      <c r="G171" s="38"/>
      <c r="H171" s="23" t="s">
        <v>23</v>
      </c>
      <c r="I171" s="25">
        <v>5</v>
      </c>
      <c r="J171" s="28"/>
      <c r="K171" s="26">
        <f t="shared" si="2"/>
        <v>0</v>
      </c>
    </row>
    <row r="172" spans="2:11" ht="20.100000000000001" customHeight="1">
      <c r="B172" s="30">
        <v>154</v>
      </c>
      <c r="C172" s="31"/>
      <c r="D172" s="38" t="s">
        <v>181</v>
      </c>
      <c r="E172" s="38"/>
      <c r="F172" s="38"/>
      <c r="G172" s="38"/>
      <c r="H172" s="23" t="s">
        <v>23</v>
      </c>
      <c r="I172" s="25">
        <v>200</v>
      </c>
      <c r="J172" s="28"/>
      <c r="K172" s="26">
        <f t="shared" si="2"/>
        <v>0</v>
      </c>
    </row>
    <row r="173" spans="2:11" ht="20.100000000000001" customHeight="1">
      <c r="B173" s="30">
        <v>155</v>
      </c>
      <c r="C173" s="31"/>
      <c r="D173" s="38" t="s">
        <v>182</v>
      </c>
      <c r="E173" s="38"/>
      <c r="F173" s="38"/>
      <c r="G173" s="38"/>
      <c r="H173" s="23" t="s">
        <v>23</v>
      </c>
      <c r="I173" s="25">
        <v>50</v>
      </c>
      <c r="J173" s="28"/>
      <c r="K173" s="26">
        <f t="shared" si="2"/>
        <v>0</v>
      </c>
    </row>
    <row r="174" spans="2:11" ht="20.100000000000001" customHeight="1">
      <c r="B174" s="30">
        <v>156</v>
      </c>
      <c r="C174" s="31"/>
      <c r="D174" s="38" t="s">
        <v>183</v>
      </c>
      <c r="E174" s="38"/>
      <c r="F174" s="38"/>
      <c r="G174" s="38"/>
      <c r="H174" s="23" t="s">
        <v>23</v>
      </c>
      <c r="I174" s="25">
        <v>50</v>
      </c>
      <c r="J174" s="28"/>
      <c r="K174" s="26">
        <f t="shared" si="2"/>
        <v>0</v>
      </c>
    </row>
    <row r="175" spans="2:11" ht="20.100000000000001" customHeight="1">
      <c r="B175" s="30">
        <v>157</v>
      </c>
      <c r="C175" s="31"/>
      <c r="D175" s="35" t="s">
        <v>184</v>
      </c>
      <c r="E175" s="36"/>
      <c r="F175" s="36"/>
      <c r="G175" s="37"/>
      <c r="H175" s="23" t="s">
        <v>23</v>
      </c>
      <c r="I175" s="25">
        <v>1000</v>
      </c>
      <c r="J175" s="28"/>
      <c r="K175" s="26">
        <f t="shared" si="2"/>
        <v>0</v>
      </c>
    </row>
    <row r="176" spans="2:11" ht="20.100000000000001" customHeight="1">
      <c r="B176" s="30">
        <v>158</v>
      </c>
      <c r="C176" s="31"/>
      <c r="D176" s="38" t="s">
        <v>185</v>
      </c>
      <c r="E176" s="38"/>
      <c r="F176" s="38"/>
      <c r="G176" s="38"/>
      <c r="H176" s="23" t="s">
        <v>23</v>
      </c>
      <c r="I176" s="25">
        <v>1000</v>
      </c>
      <c r="J176" s="28"/>
      <c r="K176" s="26">
        <f t="shared" si="2"/>
        <v>0</v>
      </c>
    </row>
    <row r="177" spans="1:11" ht="20.100000000000001" customHeight="1">
      <c r="B177" s="30">
        <v>159</v>
      </c>
      <c r="C177" s="31"/>
      <c r="D177" s="38" t="s">
        <v>186</v>
      </c>
      <c r="E177" s="38"/>
      <c r="F177" s="38"/>
      <c r="G177" s="38"/>
      <c r="H177" s="23" t="s">
        <v>23</v>
      </c>
      <c r="I177" s="25">
        <v>30</v>
      </c>
      <c r="J177" s="28"/>
      <c r="K177" s="26">
        <f t="shared" si="2"/>
        <v>0</v>
      </c>
    </row>
    <row r="178" spans="1:11" ht="20.100000000000001" customHeight="1">
      <c r="B178" s="30">
        <v>160</v>
      </c>
      <c r="C178" s="31"/>
      <c r="D178" s="38" t="s">
        <v>187</v>
      </c>
      <c r="E178" s="38"/>
      <c r="F178" s="38"/>
      <c r="G178" s="38"/>
      <c r="H178" s="23" t="s">
        <v>23</v>
      </c>
      <c r="I178" s="25">
        <v>300</v>
      </c>
      <c r="J178" s="28"/>
      <c r="K178" s="26">
        <f t="shared" si="2"/>
        <v>0</v>
      </c>
    </row>
    <row r="179" spans="1:11" ht="20.100000000000001" customHeight="1">
      <c r="B179" s="30">
        <v>161</v>
      </c>
      <c r="C179" s="31"/>
      <c r="D179" s="38" t="s">
        <v>188</v>
      </c>
      <c r="E179" s="38"/>
      <c r="F179" s="38"/>
      <c r="G179" s="38"/>
      <c r="H179" s="23" t="s">
        <v>23</v>
      </c>
      <c r="I179" s="25">
        <v>300</v>
      </c>
      <c r="J179" s="28"/>
      <c r="K179" s="26">
        <f t="shared" si="2"/>
        <v>0</v>
      </c>
    </row>
    <row r="180" spans="1:11" ht="20.100000000000001" customHeight="1">
      <c r="B180" s="30">
        <v>162</v>
      </c>
      <c r="C180" s="31"/>
      <c r="D180" s="38" t="s">
        <v>189</v>
      </c>
      <c r="E180" s="38"/>
      <c r="F180" s="38"/>
      <c r="G180" s="38"/>
      <c r="H180" s="23" t="s">
        <v>23</v>
      </c>
      <c r="I180" s="25">
        <v>1</v>
      </c>
      <c r="J180" s="28"/>
      <c r="K180" s="26">
        <f t="shared" si="2"/>
        <v>0</v>
      </c>
    </row>
    <row r="181" spans="1:11" ht="20.100000000000001" customHeight="1">
      <c r="B181" s="30">
        <v>163</v>
      </c>
      <c r="C181" s="31"/>
      <c r="D181" s="38" t="s">
        <v>190</v>
      </c>
      <c r="E181" s="38"/>
      <c r="F181" s="38"/>
      <c r="G181" s="38"/>
      <c r="H181" s="23" t="s">
        <v>23</v>
      </c>
      <c r="I181" s="25">
        <v>1</v>
      </c>
      <c r="J181" s="28"/>
      <c r="K181" s="26">
        <f t="shared" si="2"/>
        <v>0</v>
      </c>
    </row>
    <row r="182" spans="1:11" ht="20.100000000000001" customHeight="1">
      <c r="B182" s="30">
        <v>164</v>
      </c>
      <c r="C182" s="31"/>
      <c r="D182" s="38" t="s">
        <v>191</v>
      </c>
      <c r="E182" s="38"/>
      <c r="F182" s="38"/>
      <c r="G182" s="38"/>
      <c r="H182" s="23" t="s">
        <v>23</v>
      </c>
      <c r="I182" s="25">
        <v>1</v>
      </c>
      <c r="J182" s="28"/>
      <c r="K182" s="26">
        <f t="shared" si="2"/>
        <v>0</v>
      </c>
    </row>
    <row r="183" spans="1:11" ht="20.100000000000001" customHeight="1">
      <c r="B183" s="30">
        <v>165</v>
      </c>
      <c r="C183" s="31"/>
      <c r="D183" s="38" t="s">
        <v>192</v>
      </c>
      <c r="E183" s="38"/>
      <c r="F183" s="38"/>
      <c r="G183" s="38"/>
      <c r="H183" s="23" t="s">
        <v>23</v>
      </c>
      <c r="I183" s="25">
        <v>1</v>
      </c>
      <c r="J183" s="28"/>
      <c r="K183" s="26">
        <f t="shared" si="2"/>
        <v>0</v>
      </c>
    </row>
    <row r="184" spans="1:11" ht="20.100000000000001" customHeight="1">
      <c r="B184" s="30">
        <v>166</v>
      </c>
      <c r="C184" s="31"/>
      <c r="D184" s="38" t="s">
        <v>193</v>
      </c>
      <c r="E184" s="38"/>
      <c r="F184" s="38"/>
      <c r="G184" s="38"/>
      <c r="H184" s="23" t="s">
        <v>23</v>
      </c>
      <c r="I184" s="25">
        <v>10</v>
      </c>
      <c r="J184" s="28"/>
      <c r="K184" s="26">
        <f t="shared" si="2"/>
        <v>0</v>
      </c>
    </row>
    <row r="185" spans="1:11" ht="20.100000000000001" customHeight="1">
      <c r="B185" s="30">
        <v>167</v>
      </c>
      <c r="C185" s="31"/>
      <c r="D185" s="38" t="s">
        <v>194</v>
      </c>
      <c r="E185" s="38"/>
      <c r="F185" s="38"/>
      <c r="G185" s="38"/>
      <c r="H185" s="23" t="s">
        <v>23</v>
      </c>
      <c r="I185" s="25">
        <v>10</v>
      </c>
      <c r="J185" s="28"/>
      <c r="K185" s="26">
        <f t="shared" si="2"/>
        <v>0</v>
      </c>
    </row>
    <row r="186" spans="1:11" ht="20.100000000000001" customHeight="1">
      <c r="A186" s="18"/>
      <c r="B186" s="30">
        <v>168</v>
      </c>
      <c r="C186" s="31"/>
      <c r="D186" s="35" t="s">
        <v>195</v>
      </c>
      <c r="E186" s="36"/>
      <c r="F186" s="36"/>
      <c r="G186" s="37"/>
      <c r="H186" s="23" t="s">
        <v>146</v>
      </c>
      <c r="I186" s="25">
        <v>15</v>
      </c>
      <c r="J186" s="28"/>
      <c r="K186" s="26">
        <f t="shared" si="2"/>
        <v>0</v>
      </c>
    </row>
    <row r="187" spans="1:11" ht="20.100000000000001" customHeight="1">
      <c r="B187" s="30">
        <v>169</v>
      </c>
      <c r="C187" s="31"/>
      <c r="D187" s="38" t="s">
        <v>196</v>
      </c>
      <c r="E187" s="38"/>
      <c r="F187" s="38"/>
      <c r="G187" s="38"/>
      <c r="H187" s="23" t="s">
        <v>23</v>
      </c>
      <c r="I187" s="25">
        <v>2</v>
      </c>
      <c r="J187" s="28"/>
      <c r="K187" s="26">
        <f t="shared" si="2"/>
        <v>0</v>
      </c>
    </row>
    <row r="188" spans="1:11" ht="26.25" customHeight="1">
      <c r="B188" s="30">
        <v>170</v>
      </c>
      <c r="C188" s="31"/>
      <c r="D188" s="90" t="s">
        <v>197</v>
      </c>
      <c r="E188" s="90"/>
      <c r="F188" s="90"/>
      <c r="G188" s="90"/>
      <c r="H188" s="23" t="s">
        <v>146</v>
      </c>
      <c r="I188" s="25">
        <v>1</v>
      </c>
      <c r="J188" s="28"/>
      <c r="K188" s="26">
        <f t="shared" si="2"/>
        <v>0</v>
      </c>
    </row>
    <row r="189" spans="1:11" ht="26.25" customHeight="1">
      <c r="B189" s="30">
        <v>171</v>
      </c>
      <c r="C189" s="31"/>
      <c r="D189" s="32" t="s">
        <v>198</v>
      </c>
      <c r="E189" s="33"/>
      <c r="F189" s="33"/>
      <c r="G189" s="34"/>
      <c r="H189" s="23" t="s">
        <v>23</v>
      </c>
      <c r="I189" s="25">
        <v>1</v>
      </c>
      <c r="J189" s="28"/>
      <c r="K189" s="26">
        <f t="shared" si="2"/>
        <v>0</v>
      </c>
    </row>
    <row r="190" spans="1:11" ht="26.25" customHeight="1">
      <c r="B190" s="30">
        <v>172</v>
      </c>
      <c r="C190" s="31"/>
      <c r="D190" s="32" t="s">
        <v>199</v>
      </c>
      <c r="E190" s="33"/>
      <c r="F190" s="33"/>
      <c r="G190" s="34"/>
      <c r="H190" s="23" t="s">
        <v>23</v>
      </c>
      <c r="I190" s="25">
        <v>1</v>
      </c>
      <c r="J190" s="28"/>
      <c r="K190" s="26">
        <f t="shared" si="2"/>
        <v>0</v>
      </c>
    </row>
    <row r="191" spans="1:11" ht="20.100000000000001" customHeight="1">
      <c r="B191" s="30">
        <v>173</v>
      </c>
      <c r="C191" s="31"/>
      <c r="D191" s="38" t="s">
        <v>200</v>
      </c>
      <c r="E191" s="38"/>
      <c r="F191" s="38"/>
      <c r="G191" s="38"/>
      <c r="H191" s="23" t="s">
        <v>23</v>
      </c>
      <c r="I191" s="25">
        <v>3</v>
      </c>
      <c r="J191" s="28"/>
      <c r="K191" s="26">
        <f t="shared" si="2"/>
        <v>0</v>
      </c>
    </row>
    <row r="192" spans="1:11" ht="30.75" customHeight="1">
      <c r="B192" s="39" t="s">
        <v>201</v>
      </c>
      <c r="C192" s="39"/>
      <c r="D192" s="39"/>
      <c r="E192" s="39"/>
      <c r="F192" s="39"/>
      <c r="G192" s="39"/>
      <c r="H192" s="39"/>
      <c r="I192" s="39"/>
      <c r="J192" s="65">
        <f>SUM(K19:K191)</f>
        <v>0</v>
      </c>
      <c r="K192" s="65"/>
    </row>
    <row r="193" spans="2:13" ht="9.75" customHeight="1">
      <c r="B193" s="12"/>
      <c r="C193" s="3"/>
      <c r="D193" s="3"/>
      <c r="E193" s="3"/>
      <c r="F193" s="4"/>
      <c r="G193" s="5"/>
      <c r="H193" s="6"/>
      <c r="I193" s="6"/>
      <c r="J193" s="6"/>
      <c r="K193" s="13"/>
    </row>
    <row r="194" spans="2:13" ht="14.25" customHeight="1">
      <c r="B194" s="69" t="s">
        <v>202</v>
      </c>
      <c r="C194" s="70"/>
      <c r="D194" s="70"/>
      <c r="E194" s="70"/>
      <c r="F194" s="70"/>
      <c r="G194" s="70"/>
      <c r="H194" s="70"/>
      <c r="I194" s="70"/>
      <c r="J194" s="70"/>
      <c r="K194" s="71"/>
    </row>
    <row r="195" spans="2:13" ht="60" customHeight="1">
      <c r="B195" s="66" t="s">
        <v>203</v>
      </c>
      <c r="C195" s="67"/>
      <c r="D195" s="67"/>
      <c r="E195" s="67"/>
      <c r="F195" s="67"/>
      <c r="G195" s="67"/>
      <c r="H195" s="67"/>
      <c r="I195" s="67"/>
      <c r="J195" s="67"/>
      <c r="K195" s="68"/>
    </row>
    <row r="196" spans="2:13" ht="25.5" customHeight="1">
      <c r="B196" s="72" t="s">
        <v>204</v>
      </c>
      <c r="C196" s="73"/>
      <c r="D196" s="74"/>
      <c r="E196" s="56"/>
      <c r="F196" s="57"/>
      <c r="G196" s="57"/>
      <c r="H196" s="57"/>
      <c r="I196" s="57"/>
      <c r="J196" s="57"/>
      <c r="K196" s="58"/>
      <c r="L196" s="14"/>
    </row>
    <row r="197" spans="2:13" ht="25.5" customHeight="1">
      <c r="B197" s="72" t="s">
        <v>205</v>
      </c>
      <c r="C197" s="73"/>
      <c r="D197" s="74"/>
      <c r="E197" s="59"/>
      <c r="F197" s="60"/>
      <c r="G197" s="60"/>
      <c r="H197" s="60"/>
      <c r="I197" s="60"/>
      <c r="J197" s="60"/>
      <c r="K197" s="61"/>
      <c r="L197" s="14"/>
    </row>
    <row r="198" spans="2:13" ht="25.5" customHeight="1">
      <c r="B198" s="72" t="s">
        <v>206</v>
      </c>
      <c r="C198" s="73"/>
      <c r="D198" s="74"/>
      <c r="E198" s="59"/>
      <c r="F198" s="60"/>
      <c r="G198" s="60"/>
      <c r="H198" s="60"/>
      <c r="I198" s="60"/>
      <c r="J198" s="60"/>
      <c r="K198" s="61"/>
      <c r="L198" s="14"/>
    </row>
    <row r="199" spans="2:13" ht="25.5" customHeight="1">
      <c r="B199" s="53" t="s">
        <v>207</v>
      </c>
      <c r="C199" s="54"/>
      <c r="D199" s="55"/>
      <c r="E199" s="62"/>
      <c r="F199" s="63"/>
      <c r="G199" s="63"/>
      <c r="H199" s="63"/>
      <c r="I199" s="63"/>
      <c r="J199" s="63"/>
      <c r="K199" s="64"/>
      <c r="L199" s="15"/>
      <c r="M199" s="15"/>
    </row>
    <row r="200" spans="2:13" ht="14.25" customHeight="1"/>
    <row r="201" spans="2:13" ht="14.25" customHeight="1"/>
    <row r="202" spans="2:13" ht="14.25" customHeight="1"/>
    <row r="203" spans="2:13" ht="14.25" customHeight="1"/>
    <row r="204" spans="2:13" ht="14.25" customHeight="1"/>
    <row r="205" spans="2:13" ht="14.25" customHeight="1"/>
    <row r="206" spans="2:13" ht="14.25" customHeight="1"/>
    <row r="207" spans="2:13" ht="14.25" customHeight="1"/>
    <row r="208" spans="2:13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</sheetData>
  <sheetProtection selectLockedCells="1"/>
  <sortState xmlns:xlrd2="http://schemas.microsoft.com/office/spreadsheetml/2017/richdata2" ref="D19:I191">
    <sortCondition ref="D19"/>
  </sortState>
  <mergeCells count="374">
    <mergeCell ref="D168:G168"/>
    <mergeCell ref="D169:G169"/>
    <mergeCell ref="D153:G153"/>
    <mergeCell ref="D191:G191"/>
    <mergeCell ref="D170:G170"/>
    <mergeCell ref="D171:G171"/>
    <mergeCell ref="D172:G172"/>
    <mergeCell ref="D173:G173"/>
    <mergeCell ref="D174:G174"/>
    <mergeCell ref="D176:G176"/>
    <mergeCell ref="D177:G177"/>
    <mergeCell ref="D178:G178"/>
    <mergeCell ref="D179:G179"/>
    <mergeCell ref="D188:G188"/>
    <mergeCell ref="D184:G184"/>
    <mergeCell ref="D185:G185"/>
    <mergeCell ref="D187:G187"/>
    <mergeCell ref="D186:G186"/>
    <mergeCell ref="D175:G175"/>
    <mergeCell ref="D167:G167"/>
    <mergeCell ref="D156:G156"/>
    <mergeCell ref="D158:G158"/>
    <mergeCell ref="D159:G159"/>
    <mergeCell ref="D160:G160"/>
    <mergeCell ref="D135:G135"/>
    <mergeCell ref="D136:G136"/>
    <mergeCell ref="D137:G137"/>
    <mergeCell ref="D138:G138"/>
    <mergeCell ref="D139:G139"/>
    <mergeCell ref="D141:G141"/>
    <mergeCell ref="D142:G142"/>
    <mergeCell ref="D143:G143"/>
    <mergeCell ref="D144:G144"/>
    <mergeCell ref="D161:G161"/>
    <mergeCell ref="D140:G140"/>
    <mergeCell ref="D145:G145"/>
    <mergeCell ref="D146:G146"/>
    <mergeCell ref="D147:G147"/>
    <mergeCell ref="D148:G148"/>
    <mergeCell ref="D154:G154"/>
    <mergeCell ref="D149:G149"/>
    <mergeCell ref="D150:G150"/>
    <mergeCell ref="D151:G151"/>
    <mergeCell ref="D152:G152"/>
    <mergeCell ref="D157:G157"/>
    <mergeCell ref="D118:G118"/>
    <mergeCell ref="D119:G119"/>
    <mergeCell ref="D120:G120"/>
    <mergeCell ref="D121:G121"/>
    <mergeCell ref="D122:G122"/>
    <mergeCell ref="D125:G125"/>
    <mergeCell ref="D126:G126"/>
    <mergeCell ref="D128:G128"/>
    <mergeCell ref="D129:G129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88:G88"/>
    <mergeCell ref="D89:G89"/>
    <mergeCell ref="D91:G91"/>
    <mergeCell ref="D92:G92"/>
    <mergeCell ref="D93:G93"/>
    <mergeCell ref="D94:G94"/>
    <mergeCell ref="D95:G95"/>
    <mergeCell ref="D96:G96"/>
    <mergeCell ref="D97:G97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68:G68"/>
    <mergeCell ref="D69:G69"/>
    <mergeCell ref="D70:G70"/>
    <mergeCell ref="D71:G71"/>
    <mergeCell ref="D72:G72"/>
    <mergeCell ref="D75:G75"/>
    <mergeCell ref="D76:G76"/>
    <mergeCell ref="D78:G78"/>
    <mergeCell ref="D73:G73"/>
    <mergeCell ref="D74:G74"/>
    <mergeCell ref="D59:G59"/>
    <mergeCell ref="D60:G60"/>
    <mergeCell ref="D61:G61"/>
    <mergeCell ref="D62:G62"/>
    <mergeCell ref="D63:G63"/>
    <mergeCell ref="D65:G65"/>
    <mergeCell ref="D66:G66"/>
    <mergeCell ref="D64:G64"/>
    <mergeCell ref="D67:G67"/>
    <mergeCell ref="B114:C114"/>
    <mergeCell ref="B105:C105"/>
    <mergeCell ref="B91:C91"/>
    <mergeCell ref="B162:C162"/>
    <mergeCell ref="B129:C129"/>
    <mergeCell ref="B138:C138"/>
    <mergeCell ref="B146:C146"/>
    <mergeCell ref="B147:C147"/>
    <mergeCell ref="B156:C156"/>
    <mergeCell ref="B157:C157"/>
    <mergeCell ref="B150:C150"/>
    <mergeCell ref="B151:C151"/>
    <mergeCell ref="B152:C152"/>
    <mergeCell ref="B153:C153"/>
    <mergeCell ref="B154:C154"/>
    <mergeCell ref="B94:C94"/>
    <mergeCell ref="B95:C95"/>
    <mergeCell ref="B132:C132"/>
    <mergeCell ref="B97:C97"/>
    <mergeCell ref="B140:C140"/>
    <mergeCell ref="B126:C126"/>
    <mergeCell ref="B127:C127"/>
    <mergeCell ref="D116:G116"/>
    <mergeCell ref="D117:G117"/>
    <mergeCell ref="D24:G24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D49:G49"/>
    <mergeCell ref="D50:G50"/>
    <mergeCell ref="D51:G51"/>
    <mergeCell ref="D52:G52"/>
    <mergeCell ref="D53:G53"/>
    <mergeCell ref="D54:G54"/>
    <mergeCell ref="D55:G55"/>
    <mergeCell ref="D56:G56"/>
    <mergeCell ref="D77:G77"/>
    <mergeCell ref="D57:G57"/>
    <mergeCell ref="D58:G58"/>
    <mergeCell ref="B57:C57"/>
    <mergeCell ref="B23:C23"/>
    <mergeCell ref="B24:C24"/>
    <mergeCell ref="B39:C39"/>
    <mergeCell ref="B41:C41"/>
    <mergeCell ref="B44:C44"/>
    <mergeCell ref="B47:C47"/>
    <mergeCell ref="B42:C42"/>
    <mergeCell ref="B56:C56"/>
    <mergeCell ref="B35:C35"/>
    <mergeCell ref="B36:C36"/>
    <mergeCell ref="B37:C37"/>
    <mergeCell ref="B38:C38"/>
    <mergeCell ref="B30:C30"/>
    <mergeCell ref="B31:C31"/>
    <mergeCell ref="B32:C32"/>
    <mergeCell ref="B33:C33"/>
    <mergeCell ref="B34:C34"/>
    <mergeCell ref="B28:C28"/>
    <mergeCell ref="B29:C29"/>
    <mergeCell ref="B27:C27"/>
    <mergeCell ref="B43:C43"/>
    <mergeCell ref="B51:C51"/>
    <mergeCell ref="B49:C49"/>
    <mergeCell ref="B13:E13"/>
    <mergeCell ref="F13:K13"/>
    <mergeCell ref="B18:C18"/>
    <mergeCell ref="D18:G18"/>
    <mergeCell ref="B26:C26"/>
    <mergeCell ref="B20:C20"/>
    <mergeCell ref="B21:C21"/>
    <mergeCell ref="B22:C22"/>
    <mergeCell ref="B25:C25"/>
    <mergeCell ref="D19:G19"/>
    <mergeCell ref="D20:G20"/>
    <mergeCell ref="B45:C45"/>
    <mergeCell ref="B46:C46"/>
    <mergeCell ref="B48:C48"/>
    <mergeCell ref="B17:K17"/>
    <mergeCell ref="B16:K16"/>
    <mergeCell ref="B19:C19"/>
    <mergeCell ref="D21:G21"/>
    <mergeCell ref="D22:G22"/>
    <mergeCell ref="D23:G23"/>
    <mergeCell ref="D36:G36"/>
    <mergeCell ref="D37:G37"/>
    <mergeCell ref="D38:G38"/>
    <mergeCell ref="D39:G39"/>
    <mergeCell ref="D41:G41"/>
    <mergeCell ref="D42:G42"/>
    <mergeCell ref="D43:G43"/>
    <mergeCell ref="D44:G44"/>
    <mergeCell ref="D45:G45"/>
    <mergeCell ref="D46:G46"/>
    <mergeCell ref="D47:G47"/>
    <mergeCell ref="D48:G48"/>
    <mergeCell ref="B40:C40"/>
    <mergeCell ref="D40:G40"/>
    <mergeCell ref="D28:G28"/>
    <mergeCell ref="B163:C163"/>
    <mergeCell ref="B158:C158"/>
    <mergeCell ref="B159:C159"/>
    <mergeCell ref="B160:C160"/>
    <mergeCell ref="B161:C161"/>
    <mergeCell ref="B186:C186"/>
    <mergeCell ref="B171:C171"/>
    <mergeCell ref="B172:C172"/>
    <mergeCell ref="B175:C175"/>
    <mergeCell ref="B196:D196"/>
    <mergeCell ref="B197:D197"/>
    <mergeCell ref="B198:D198"/>
    <mergeCell ref="B139:C139"/>
    <mergeCell ref="B123:C123"/>
    <mergeCell ref="D123:G123"/>
    <mergeCell ref="D124:G124"/>
    <mergeCell ref="D162:G162"/>
    <mergeCell ref="D163:G163"/>
    <mergeCell ref="D164:G164"/>
    <mergeCell ref="D165:G165"/>
    <mergeCell ref="D166:G166"/>
    <mergeCell ref="D127:G127"/>
    <mergeCell ref="D130:G130"/>
    <mergeCell ref="D131:G131"/>
    <mergeCell ref="D132:G132"/>
    <mergeCell ref="D133:G133"/>
    <mergeCell ref="D134:G134"/>
    <mergeCell ref="B187:C187"/>
    <mergeCell ref="B182:C182"/>
    <mergeCell ref="B149:C149"/>
    <mergeCell ref="B148:C148"/>
    <mergeCell ref="B183:C183"/>
    <mergeCell ref="B184:C184"/>
    <mergeCell ref="B199:D199"/>
    <mergeCell ref="E196:K196"/>
    <mergeCell ref="E197:K197"/>
    <mergeCell ref="E198:K198"/>
    <mergeCell ref="E199:K199"/>
    <mergeCell ref="B141:C141"/>
    <mergeCell ref="B142:C142"/>
    <mergeCell ref="B143:C143"/>
    <mergeCell ref="B101:C101"/>
    <mergeCell ref="B107:C107"/>
    <mergeCell ref="B136:C136"/>
    <mergeCell ref="B112:C112"/>
    <mergeCell ref="B102:C102"/>
    <mergeCell ref="B103:C103"/>
    <mergeCell ref="B104:C104"/>
    <mergeCell ref="B134:C134"/>
    <mergeCell ref="B135:C135"/>
    <mergeCell ref="B130:C130"/>
    <mergeCell ref="J192:K192"/>
    <mergeCell ref="B128:C128"/>
    <mergeCell ref="B133:C133"/>
    <mergeCell ref="B195:K195"/>
    <mergeCell ref="B194:K194"/>
    <mergeCell ref="B122:C122"/>
    <mergeCell ref="B2:K2"/>
    <mergeCell ref="B4:K4"/>
    <mergeCell ref="B10:K10"/>
    <mergeCell ref="B11:K11"/>
    <mergeCell ref="J6:K6"/>
    <mergeCell ref="J7:K7"/>
    <mergeCell ref="J8:K8"/>
    <mergeCell ref="G6:H6"/>
    <mergeCell ref="G7:H7"/>
    <mergeCell ref="G8:H8"/>
    <mergeCell ref="B192:I192"/>
    <mergeCell ref="B93:C93"/>
    <mergeCell ref="B117:C117"/>
    <mergeCell ref="B109:C109"/>
    <mergeCell ref="B110:C110"/>
    <mergeCell ref="B111:C111"/>
    <mergeCell ref="B108:C108"/>
    <mergeCell ref="B164:C164"/>
    <mergeCell ref="B165:C165"/>
    <mergeCell ref="B166:C166"/>
    <mergeCell ref="B168:C168"/>
    <mergeCell ref="B173:C173"/>
    <mergeCell ref="B99:C99"/>
    <mergeCell ref="B96:C96"/>
    <mergeCell ref="B191:C191"/>
    <mergeCell ref="B119:C119"/>
    <mergeCell ref="B131:C131"/>
    <mergeCell ref="B106:C106"/>
    <mergeCell ref="B116:C116"/>
    <mergeCell ref="B137:C137"/>
    <mergeCell ref="B100:C100"/>
    <mergeCell ref="B115:C115"/>
    <mergeCell ref="B98:C98"/>
    <mergeCell ref="B118:C118"/>
    <mergeCell ref="B89:C89"/>
    <mergeCell ref="B86:C86"/>
    <mergeCell ref="B87:C87"/>
    <mergeCell ref="B80:C80"/>
    <mergeCell ref="B70:C70"/>
    <mergeCell ref="B71:C71"/>
    <mergeCell ref="B73:C73"/>
    <mergeCell ref="B72:C72"/>
    <mergeCell ref="B67:C67"/>
    <mergeCell ref="B68:C68"/>
    <mergeCell ref="B69:C69"/>
    <mergeCell ref="B78:C78"/>
    <mergeCell ref="B79:C79"/>
    <mergeCell ref="B83:C83"/>
    <mergeCell ref="B74:C74"/>
    <mergeCell ref="B82:C82"/>
    <mergeCell ref="B76:C76"/>
    <mergeCell ref="B75:C75"/>
    <mergeCell ref="B81:C81"/>
    <mergeCell ref="B85:C85"/>
    <mergeCell ref="B84:C84"/>
    <mergeCell ref="B50:C50"/>
    <mergeCell ref="B144:C144"/>
    <mergeCell ref="B145:C145"/>
    <mergeCell ref="B52:C52"/>
    <mergeCell ref="B53:C53"/>
    <mergeCell ref="B54:C54"/>
    <mergeCell ref="B55:C55"/>
    <mergeCell ref="B169:C169"/>
    <mergeCell ref="B170:C170"/>
    <mergeCell ref="B66:C66"/>
    <mergeCell ref="B62:C62"/>
    <mergeCell ref="B63:C63"/>
    <mergeCell ref="B64:C64"/>
    <mergeCell ref="B65:C65"/>
    <mergeCell ref="B88:C88"/>
    <mergeCell ref="B120:C120"/>
    <mergeCell ref="B121:C121"/>
    <mergeCell ref="B77:C77"/>
    <mergeCell ref="B167:C167"/>
    <mergeCell ref="B58:C58"/>
    <mergeCell ref="B61:C61"/>
    <mergeCell ref="B59:C59"/>
    <mergeCell ref="B92:C92"/>
    <mergeCell ref="B60:C60"/>
    <mergeCell ref="B190:C190"/>
    <mergeCell ref="D190:G190"/>
    <mergeCell ref="B189:C189"/>
    <mergeCell ref="D189:G189"/>
    <mergeCell ref="B90:C90"/>
    <mergeCell ref="D90:G90"/>
    <mergeCell ref="B179:C179"/>
    <mergeCell ref="B180:C180"/>
    <mergeCell ref="B181:C181"/>
    <mergeCell ref="B188:C188"/>
    <mergeCell ref="B174:C174"/>
    <mergeCell ref="B176:C176"/>
    <mergeCell ref="B177:C177"/>
    <mergeCell ref="B178:C178"/>
    <mergeCell ref="D180:G180"/>
    <mergeCell ref="D181:G181"/>
    <mergeCell ref="D182:G182"/>
    <mergeCell ref="D183:G183"/>
    <mergeCell ref="B155:C155"/>
    <mergeCell ref="D155:G155"/>
    <mergeCell ref="B113:C113"/>
    <mergeCell ref="B185:C185"/>
    <mergeCell ref="B124:C124"/>
    <mergeCell ref="B125:C125"/>
  </mergeCells>
  <phoneticPr fontId="20" type="noConversion"/>
  <printOptions horizontalCentered="1"/>
  <pageMargins left="0.55118110236220474" right="0.47244094488188981" top="0.74803149606299213" bottom="0.74803149606299213" header="0.31496062992125984" footer="0.31496062992125984"/>
  <pageSetup paperSize="9" scale="70" orientation="portrait" r:id="rId1"/>
  <headerFooter>
    <oddFooter>&amp;C&amp;"Arial,Normal"&amp;10&amp;P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853e1-bd4f-403c-adce-06b87032ce67">
      <Terms xmlns="http://schemas.microsoft.com/office/infopath/2007/PartnerControls"/>
    </lcf76f155ced4ddcb4097134ff3c332f>
    <TaxCatchAll xmlns="74ae1db4-9b38-4dee-b734-1e01cd3f295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b60e23f88a5a98f5ee94542fc87f9b0d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06a339e106e27385ed817339261a7d28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15C6E6-78DB-4A9B-9CF9-F27C14561AC6}">
  <ds:schemaRefs>
    <ds:schemaRef ds:uri="http://schemas.microsoft.com/office/2006/metadata/properties"/>
    <ds:schemaRef ds:uri="http://schemas.microsoft.com/office/infopath/2007/PartnerControls"/>
    <ds:schemaRef ds:uri="962919c8-98be-42e0-81e3-3e53bb65d352"/>
    <ds:schemaRef ds:uri="b29a4eef-d042-43f4-9543-80946cec64a2"/>
    <ds:schemaRef ds:uri="b36853e1-bd4f-403c-adce-06b87032ce67"/>
    <ds:schemaRef ds:uri="74ae1db4-9b38-4dee-b734-1e01cd3f2951"/>
  </ds:schemaRefs>
</ds:datastoreItem>
</file>

<file path=customXml/itemProps2.xml><?xml version="1.0" encoding="utf-8"?>
<ds:datastoreItem xmlns:ds="http://schemas.openxmlformats.org/officeDocument/2006/customXml" ds:itemID="{2C227860-FA28-4399-A324-F2481CA2AD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C8A3FB-3279-4D83-8EDC-80BF7AAA1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6853e1-bd4f-403c-adce-06b87032ce67"/>
    <ds:schemaRef ds:uri="74ae1db4-9b38-4dee-b734-1e01cd3f29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</vt:lpstr>
    </vt:vector>
  </TitlesOfParts>
  <Manager/>
  <Company>ICBF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hector.arias</dc:creator>
  <cp:keywords/>
  <dc:description/>
  <cp:lastModifiedBy>Angelica Maria Garrido Martinez</cp:lastModifiedBy>
  <cp:revision/>
  <cp:lastPrinted>2025-04-23T15:04:45Z</cp:lastPrinted>
  <dcterms:created xsi:type="dcterms:W3CDTF">2013-08-22T20:49:37Z</dcterms:created>
  <dcterms:modified xsi:type="dcterms:W3CDTF">2025-04-23T15:04:50Z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